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4000" windowHeight="9675"/>
  </bookViews>
  <sheets>
    <sheet name="President" sheetId="9" r:id="rId1"/>
    <sheet name="US Senator" sheetId="14" r:id="rId2"/>
    <sheet name="Justice of the Supreme Court" sheetId="22" r:id="rId3"/>
    <sheet name="CD-26" sheetId="30" r:id="rId4"/>
    <sheet name="CD-27" sheetId="31" r:id="rId5"/>
    <sheet name="State Senator - 59th District" sheetId="24" r:id="rId6"/>
    <sheet name="State Senator - 60th District" sheetId="25" r:id="rId7"/>
    <sheet name="State Senator - 61st District" sheetId="26" r:id="rId8"/>
    <sheet name="State Senator - 63rd District" sheetId="27" r:id="rId9"/>
    <sheet name="Member of Assembly - 140th Dist" sheetId="28" r:id="rId10"/>
    <sheet name="Member of Assembly - 141st Dist" sheetId="29" r:id="rId11"/>
    <sheet name="Member of Assembly - 142nd Dist" sheetId="32" r:id="rId12"/>
    <sheet name="Memeber of Assembly -143rd Dist" sheetId="33" r:id="rId13"/>
    <sheet name="Member of Assembly - 144th Dist" sheetId="34" r:id="rId14"/>
    <sheet name="Member of Assembly - 145th Dist" sheetId="35" r:id="rId15"/>
    <sheet name="Member of Assembly - 146th Dist" sheetId="36" r:id="rId16"/>
    <sheet name="Member of Assembly - 147th Dist" sheetId="37" r:id="rId17"/>
    <sheet name="Member of Assembly - 149th Dist" sheetId="38" r:id="rId18"/>
    <sheet name="District Attorney" sheetId="2" r:id="rId19"/>
    <sheet name="Buffalo City Court Judge" sheetId="4" r:id="rId20"/>
    <sheet name="Cheektowaga Councilman -TFV" sheetId="6" r:id="rId21"/>
    <sheet name="Clarence Councilman -TFV" sheetId="7" r:id="rId22"/>
    <sheet name="Clarence Town Justice" sheetId="8" r:id="rId23"/>
    <sheet name="Colden Town Justice" sheetId="10" r:id="rId24"/>
    <sheet name="Collins Town Justice" sheetId="11" r:id="rId25"/>
    <sheet name="Collins Supt of Highways - TFV" sheetId="15" r:id="rId26"/>
    <sheet name="Concord Councilman - TFV" sheetId="12" r:id="rId27"/>
    <sheet name="Evans Town Justice" sheetId="16" r:id="rId28"/>
    <sheet name="Newstead Councilman - TFV" sheetId="17" r:id="rId29"/>
    <sheet name="North Collins Councilman - TFV" sheetId="18" r:id="rId30"/>
    <sheet name="Orchard Park Proposition" sheetId="19" r:id="rId31"/>
    <sheet name="Tonawanda Councilman" sheetId="20" r:id="rId32"/>
    <sheet name="Wales Town Justice" sheetId="21" r:id="rId33"/>
    <sheet name="Wales Assessor" sheetId="23" r:id="rId34"/>
  </sheets>
  <definedNames>
    <definedName name="_xlnm.Print_Titles" localSheetId="3">'CD-26'!$1:$1</definedName>
    <definedName name="_xlnm.Print_Titles" localSheetId="4">'CD-27'!$1:$2</definedName>
    <definedName name="_xlnm.Print_Titles" localSheetId="2">'Justice of the Supreme Court'!$1:$2</definedName>
    <definedName name="_xlnm.Print_Titles" localSheetId="0">President!$1:$2</definedName>
    <definedName name="_xlnm.Print_Titles" localSheetId="1">'US Senator'!$1:$2</definedName>
  </definedNames>
  <calcPr calcId="145621"/>
</workbook>
</file>

<file path=xl/calcChain.xml><?xml version="1.0" encoding="utf-8"?>
<calcChain xmlns="http://schemas.openxmlformats.org/spreadsheetml/2006/main">
  <c r="J79" i="9" l="1"/>
  <c r="K79" i="9"/>
  <c r="L79" i="9"/>
  <c r="M79" i="9"/>
  <c r="N79" i="9"/>
  <c r="O79" i="9"/>
  <c r="P79" i="9"/>
  <c r="Q79" i="9"/>
  <c r="R79" i="9"/>
  <c r="S79" i="9"/>
  <c r="T79" i="9"/>
  <c r="V79" i="9"/>
  <c r="W79" i="9"/>
  <c r="U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AJ79" i="9"/>
  <c r="AK79" i="9"/>
  <c r="AL79" i="9"/>
  <c r="AM79" i="9"/>
  <c r="AN79" i="9"/>
  <c r="AO79" i="9"/>
  <c r="C107" i="25"/>
  <c r="D107" i="25"/>
  <c r="E107" i="25"/>
  <c r="F107" i="25"/>
  <c r="G107" i="25"/>
  <c r="H107" i="25"/>
  <c r="I107" i="25"/>
  <c r="B107" i="25"/>
  <c r="K110" i="25"/>
  <c r="B67" i="24"/>
  <c r="C67" i="24"/>
  <c r="D67" i="24"/>
  <c r="E67" i="24"/>
  <c r="F67" i="24"/>
  <c r="M1032" i="22"/>
  <c r="I486" i="30"/>
  <c r="B486" i="30" l="1"/>
  <c r="C486" i="30"/>
  <c r="D486" i="30"/>
  <c r="E486" i="30"/>
  <c r="F486" i="30"/>
  <c r="M998" i="14" l="1"/>
  <c r="M1029" i="14" s="1"/>
  <c r="M954" i="14"/>
  <c r="M1028" i="14" s="1"/>
  <c r="M949" i="14"/>
  <c r="M1027" i="14" s="1"/>
  <c r="M871" i="14"/>
  <c r="M1026" i="14" s="1"/>
  <c r="M866" i="14"/>
  <c r="M1025" i="14" s="1"/>
  <c r="M842" i="14"/>
  <c r="M1024" i="14" s="1"/>
  <c r="M836" i="14"/>
  <c r="M1023" i="14" s="1"/>
  <c r="M827" i="14"/>
  <c r="M1022" i="14" s="1"/>
  <c r="M820" i="14"/>
  <c r="M1021" i="14" s="1"/>
  <c r="M783" i="14"/>
  <c r="M1020" i="14" s="1"/>
  <c r="M777" i="14"/>
  <c r="M1019" i="14" s="1"/>
  <c r="M733" i="14"/>
  <c r="M1018" i="14" s="1"/>
  <c r="M717" i="14"/>
  <c r="M1017" i="14" s="1"/>
  <c r="M697" i="14"/>
  <c r="M1016" i="14" s="1"/>
  <c r="M686" i="14"/>
  <c r="M1015" i="14" s="1"/>
  <c r="M677" i="14"/>
  <c r="M1014" i="14" s="1"/>
  <c r="M666" i="14"/>
  <c r="M1013" i="14" s="1"/>
  <c r="M659" i="14"/>
  <c r="M1012" i="14" s="1"/>
  <c r="M653" i="14"/>
  <c r="M1011" i="14" s="1"/>
  <c r="M628" i="14"/>
  <c r="M1010" i="14" s="1"/>
  <c r="M530" i="14"/>
  <c r="M1009" i="14" s="1"/>
  <c r="M523" i="14"/>
  <c r="M1008" i="14" s="1"/>
  <c r="M514" i="14"/>
  <c r="M1007" i="14" s="1"/>
  <c r="M501" i="14"/>
  <c r="M1006" i="14" s="1"/>
  <c r="M419" i="14"/>
  <c r="M1005" i="14" s="1"/>
  <c r="M401" i="14"/>
  <c r="M407" i="14" s="1"/>
  <c r="M395" i="14"/>
  <c r="M406" i="14" s="1"/>
  <c r="M389" i="14"/>
  <c r="M405" i="14" s="1"/>
  <c r="M383" i="14"/>
  <c r="M404" i="14" s="1"/>
  <c r="M368" i="14"/>
  <c r="M374" i="14" s="1"/>
  <c r="M360" i="14"/>
  <c r="M373" i="14" s="1"/>
  <c r="M352" i="14"/>
  <c r="M372" i="14" s="1"/>
  <c r="M344" i="14"/>
  <c r="M371" i="14" s="1"/>
  <c r="M333" i="14"/>
  <c r="M332" i="14"/>
  <c r="M329" i="14"/>
  <c r="M328" i="14"/>
  <c r="M322" i="14"/>
  <c r="M292" i="14"/>
  <c r="M259" i="14"/>
  <c r="M331" i="14" s="1"/>
  <c r="M229" i="14"/>
  <c r="M330" i="14" s="1"/>
  <c r="M198" i="14"/>
  <c r="M153" i="14"/>
  <c r="M118" i="14"/>
  <c r="M327" i="14" s="1"/>
  <c r="M80" i="14"/>
  <c r="M326" i="14" s="1"/>
  <c r="M41" i="14"/>
  <c r="M325" i="14" s="1"/>
  <c r="B716" i="9"/>
  <c r="C716" i="9"/>
  <c r="D716" i="9"/>
  <c r="E716" i="9"/>
  <c r="F716" i="9"/>
  <c r="G716" i="9"/>
  <c r="H716" i="9"/>
  <c r="I716" i="9"/>
  <c r="E153" i="38"/>
  <c r="E159" i="38" s="1"/>
  <c r="D153" i="38"/>
  <c r="D159" i="38" s="1"/>
  <c r="C153" i="38"/>
  <c r="C159" i="38" s="1"/>
  <c r="B153" i="38"/>
  <c r="B159" i="38" s="1"/>
  <c r="G152" i="38"/>
  <c r="F152" i="38" s="1"/>
  <c r="G151" i="38"/>
  <c r="F151" i="38" s="1"/>
  <c r="G150" i="38"/>
  <c r="F150" i="38" s="1"/>
  <c r="G149" i="38"/>
  <c r="F149" i="38" s="1"/>
  <c r="G148" i="38"/>
  <c r="F148" i="38" s="1"/>
  <c r="G147" i="38"/>
  <c r="F147" i="38" s="1"/>
  <c r="G146" i="38"/>
  <c r="F146" i="38" s="1"/>
  <c r="G145" i="38"/>
  <c r="F145" i="38" s="1"/>
  <c r="G144" i="38"/>
  <c r="F144" i="38" s="1"/>
  <c r="G143" i="38"/>
  <c r="F143" i="38" s="1"/>
  <c r="G142" i="38"/>
  <c r="F142" i="38" s="1"/>
  <c r="G141" i="38"/>
  <c r="F141" i="38" s="1"/>
  <c r="G140" i="38"/>
  <c r="F140" i="38" s="1"/>
  <c r="G139" i="38"/>
  <c r="F139" i="38" s="1"/>
  <c r="G138" i="38"/>
  <c r="F138" i="38" s="1"/>
  <c r="G137" i="38"/>
  <c r="F137" i="38" s="1"/>
  <c r="G136" i="38"/>
  <c r="F136" i="38" s="1"/>
  <c r="G135" i="38"/>
  <c r="F135" i="38" s="1"/>
  <c r="G134" i="38"/>
  <c r="F134" i="38" s="1"/>
  <c r="G133" i="38"/>
  <c r="F133" i="38" s="1"/>
  <c r="G132" i="38"/>
  <c r="F132" i="38" s="1"/>
  <c r="G131" i="38"/>
  <c r="F131" i="38" s="1"/>
  <c r="G130" i="38"/>
  <c r="F130" i="38" s="1"/>
  <c r="G129" i="38"/>
  <c r="F129" i="38" s="1"/>
  <c r="G128" i="38"/>
  <c r="F128" i="38" s="1"/>
  <c r="G127" i="38"/>
  <c r="F127" i="38" s="1"/>
  <c r="G126" i="38"/>
  <c r="F126" i="38" s="1"/>
  <c r="G125" i="38"/>
  <c r="F125" i="38" s="1"/>
  <c r="G124" i="38"/>
  <c r="F124" i="38" s="1"/>
  <c r="G123" i="38"/>
  <c r="F123" i="38" s="1"/>
  <c r="G122" i="38"/>
  <c r="F122" i="38" s="1"/>
  <c r="G121" i="38"/>
  <c r="F121" i="38" s="1"/>
  <c r="G120" i="38"/>
  <c r="F120" i="38" s="1"/>
  <c r="G119" i="38"/>
  <c r="F119" i="38" s="1"/>
  <c r="G118" i="38"/>
  <c r="F118" i="38" s="1"/>
  <c r="G117" i="38"/>
  <c r="F117" i="38" s="1"/>
  <c r="G116" i="38"/>
  <c r="F116" i="38" s="1"/>
  <c r="G115" i="38"/>
  <c r="F115" i="38" s="1"/>
  <c r="G114" i="38"/>
  <c r="F114" i="38" s="1"/>
  <c r="G113" i="38"/>
  <c r="F113" i="38" s="1"/>
  <c r="G112" i="38"/>
  <c r="F112" i="38" s="1"/>
  <c r="E104" i="38"/>
  <c r="E107" i="38" s="1"/>
  <c r="D104" i="38"/>
  <c r="D107" i="38" s="1"/>
  <c r="C104" i="38"/>
  <c r="C107" i="38" s="1"/>
  <c r="B104" i="38"/>
  <c r="B107" i="38" s="1"/>
  <c r="G103" i="38"/>
  <c r="F103" i="38" s="1"/>
  <c r="G102" i="38"/>
  <c r="F102" i="38" s="1"/>
  <c r="G101" i="38"/>
  <c r="F101" i="38" s="1"/>
  <c r="G100" i="38"/>
  <c r="E87" i="38"/>
  <c r="E94" i="38" s="1"/>
  <c r="D87" i="38"/>
  <c r="D94" i="38" s="1"/>
  <c r="C87" i="38"/>
  <c r="C94" i="38" s="1"/>
  <c r="B87" i="38"/>
  <c r="B94" i="38" s="1"/>
  <c r="G86" i="38"/>
  <c r="F86" i="38" s="1"/>
  <c r="G85" i="38"/>
  <c r="F85" i="38" s="1"/>
  <c r="G84" i="38"/>
  <c r="F84" i="38" s="1"/>
  <c r="G83" i="38"/>
  <c r="F83" i="38" s="1"/>
  <c r="G82" i="38"/>
  <c r="F82" i="38" s="1"/>
  <c r="G81" i="38"/>
  <c r="F81" i="38" s="1"/>
  <c r="G80" i="38"/>
  <c r="F80" i="38" s="1"/>
  <c r="G79" i="38"/>
  <c r="E76" i="38"/>
  <c r="E93" i="38" s="1"/>
  <c r="D76" i="38"/>
  <c r="D93" i="38" s="1"/>
  <c r="C76" i="38"/>
  <c r="C93" i="38" s="1"/>
  <c r="B76" i="38"/>
  <c r="B93" i="38" s="1"/>
  <c r="G75" i="38"/>
  <c r="F75" i="38" s="1"/>
  <c r="G74" i="38"/>
  <c r="F74" i="38" s="1"/>
  <c r="G73" i="38"/>
  <c r="F73" i="38" s="1"/>
  <c r="G72" i="38"/>
  <c r="F72" i="38" s="1"/>
  <c r="G71" i="38"/>
  <c r="F71" i="38" s="1"/>
  <c r="G70" i="38"/>
  <c r="F70" i="38" s="1"/>
  <c r="G69" i="38"/>
  <c r="F69" i="38" s="1"/>
  <c r="G68" i="38"/>
  <c r="F68" i="38" s="1"/>
  <c r="G67" i="38"/>
  <c r="F67" i="38" s="1"/>
  <c r="G66" i="38"/>
  <c r="F66" i="38" s="1"/>
  <c r="G65" i="38"/>
  <c r="F65" i="38" s="1"/>
  <c r="G64" i="38"/>
  <c r="F64" i="38" s="1"/>
  <c r="G63" i="38"/>
  <c r="F63" i="38" s="1"/>
  <c r="G62" i="38"/>
  <c r="F62" i="38" s="1"/>
  <c r="G61" i="38"/>
  <c r="F61" i="38" s="1"/>
  <c r="G60" i="38"/>
  <c r="F60" i="38" s="1"/>
  <c r="G59" i="38"/>
  <c r="F59" i="38" s="1"/>
  <c r="G58" i="38"/>
  <c r="F58" i="38" s="1"/>
  <c r="G57" i="38"/>
  <c r="F57" i="38" s="1"/>
  <c r="G56" i="38"/>
  <c r="F56" i="38" s="1"/>
  <c r="G55" i="38"/>
  <c r="F55" i="38" s="1"/>
  <c r="G54" i="38"/>
  <c r="F54" i="38" s="1"/>
  <c r="G53" i="38"/>
  <c r="F53" i="38" s="1"/>
  <c r="G52" i="38"/>
  <c r="F52" i="38" s="1"/>
  <c r="G51" i="38"/>
  <c r="F51" i="38" s="1"/>
  <c r="G50" i="38"/>
  <c r="F50" i="38" s="1"/>
  <c r="G49" i="38"/>
  <c r="F49" i="38" s="1"/>
  <c r="G48" i="38"/>
  <c r="F48" i="38" s="1"/>
  <c r="E45" i="38"/>
  <c r="E92" i="38" s="1"/>
  <c r="D45" i="38"/>
  <c r="D92" i="38" s="1"/>
  <c r="C45" i="38"/>
  <c r="C92" i="38" s="1"/>
  <c r="B45" i="38"/>
  <c r="B92" i="38" s="1"/>
  <c r="G44" i="38"/>
  <c r="F44" i="38" s="1"/>
  <c r="G43" i="38"/>
  <c r="F43" i="38" s="1"/>
  <c r="G42" i="38"/>
  <c r="F42" i="38" s="1"/>
  <c r="G41" i="38"/>
  <c r="F41" i="38" s="1"/>
  <c r="G40" i="38"/>
  <c r="F40" i="38" s="1"/>
  <c r="G39" i="38"/>
  <c r="F39" i="38" s="1"/>
  <c r="G38" i="38"/>
  <c r="E35" i="38"/>
  <c r="E91" i="38" s="1"/>
  <c r="D35" i="38"/>
  <c r="D91" i="38" s="1"/>
  <c r="C35" i="38"/>
  <c r="C91" i="38" s="1"/>
  <c r="B35" i="38"/>
  <c r="B91" i="38" s="1"/>
  <c r="G34" i="38"/>
  <c r="F34" i="38" s="1"/>
  <c r="G33" i="38"/>
  <c r="F33" i="38" s="1"/>
  <c r="G32" i="38"/>
  <c r="F32" i="38" s="1"/>
  <c r="G31" i="38"/>
  <c r="F31" i="38" s="1"/>
  <c r="G30" i="38"/>
  <c r="F30" i="38" s="1"/>
  <c r="G29" i="38"/>
  <c r="F29" i="38" s="1"/>
  <c r="G28" i="38"/>
  <c r="F28" i="38" s="1"/>
  <c r="G27" i="38"/>
  <c r="F27" i="38" s="1"/>
  <c r="G26" i="38"/>
  <c r="F26" i="38" s="1"/>
  <c r="G25" i="38"/>
  <c r="E22" i="38"/>
  <c r="E90" i="38" s="1"/>
  <c r="D22" i="38"/>
  <c r="D90" i="38" s="1"/>
  <c r="C22" i="38"/>
  <c r="C90" i="38" s="1"/>
  <c r="B22" i="38"/>
  <c r="B90" i="38" s="1"/>
  <c r="G21" i="38"/>
  <c r="F21" i="38" s="1"/>
  <c r="G20" i="38"/>
  <c r="F20" i="38" s="1"/>
  <c r="G19" i="38"/>
  <c r="F19" i="38" s="1"/>
  <c r="G18" i="38"/>
  <c r="F18" i="38" s="1"/>
  <c r="G17" i="38"/>
  <c r="F17" i="38" s="1"/>
  <c r="G16" i="38"/>
  <c r="F16" i="38" s="1"/>
  <c r="G15" i="38"/>
  <c r="F15" i="38" s="1"/>
  <c r="G14" i="38"/>
  <c r="F14" i="38" s="1"/>
  <c r="G13" i="38"/>
  <c r="F13" i="38" s="1"/>
  <c r="G12" i="38"/>
  <c r="F12" i="38" s="1"/>
  <c r="G11" i="38"/>
  <c r="F11" i="38" s="1"/>
  <c r="G10" i="38"/>
  <c r="F10" i="38" s="1"/>
  <c r="G9" i="38"/>
  <c r="F9" i="38" s="1"/>
  <c r="G8" i="38"/>
  <c r="F8" i="38" s="1"/>
  <c r="G7" i="38"/>
  <c r="E124" i="37"/>
  <c r="E140" i="37" s="1"/>
  <c r="D124" i="37"/>
  <c r="D140" i="37" s="1"/>
  <c r="C124" i="37"/>
  <c r="C140" i="37" s="1"/>
  <c r="B124" i="37"/>
  <c r="B140" i="37" s="1"/>
  <c r="G123" i="37"/>
  <c r="F123" i="37" s="1"/>
  <c r="G122" i="37"/>
  <c r="F122" i="37" s="1"/>
  <c r="E119" i="37"/>
  <c r="E139" i="37" s="1"/>
  <c r="D119" i="37"/>
  <c r="D139" i="37" s="1"/>
  <c r="C119" i="37"/>
  <c r="C139" i="37" s="1"/>
  <c r="B119" i="37"/>
  <c r="B139" i="37" s="1"/>
  <c r="G118" i="37"/>
  <c r="F118" i="37" s="1"/>
  <c r="G117" i="37"/>
  <c r="F117" i="37" s="1"/>
  <c r="E114" i="37"/>
  <c r="E138" i="37" s="1"/>
  <c r="D114" i="37"/>
  <c r="D138" i="37" s="1"/>
  <c r="C114" i="37"/>
  <c r="C138" i="37" s="1"/>
  <c r="B114" i="37"/>
  <c r="B138" i="37" s="1"/>
  <c r="G113" i="37"/>
  <c r="F113" i="37" s="1"/>
  <c r="G112" i="37"/>
  <c r="F112" i="37" s="1"/>
  <c r="G111" i="37"/>
  <c r="F111" i="37" s="1"/>
  <c r="E108" i="37"/>
  <c r="E137" i="37" s="1"/>
  <c r="D108" i="37"/>
  <c r="D137" i="37" s="1"/>
  <c r="C108" i="37"/>
  <c r="C137" i="37" s="1"/>
  <c r="B108" i="37"/>
  <c r="B137" i="37" s="1"/>
  <c r="G107" i="37"/>
  <c r="F107" i="37" s="1"/>
  <c r="G106" i="37"/>
  <c r="F106" i="37" s="1"/>
  <c r="G105" i="37"/>
  <c r="F105" i="37" s="1"/>
  <c r="G104" i="37"/>
  <c r="F104" i="37" s="1"/>
  <c r="E101" i="37"/>
  <c r="E136" i="37" s="1"/>
  <c r="D101" i="37"/>
  <c r="D136" i="37" s="1"/>
  <c r="C101" i="37"/>
  <c r="C136" i="37" s="1"/>
  <c r="B101" i="37"/>
  <c r="B136" i="37" s="1"/>
  <c r="G100" i="37"/>
  <c r="F100" i="37" s="1"/>
  <c r="G99" i="37"/>
  <c r="F99" i="37" s="1"/>
  <c r="G98" i="37"/>
  <c r="F98" i="37" s="1"/>
  <c r="E95" i="37"/>
  <c r="E135" i="37" s="1"/>
  <c r="D95" i="37"/>
  <c r="D135" i="37" s="1"/>
  <c r="C95" i="37"/>
  <c r="C135" i="37" s="1"/>
  <c r="B95" i="37"/>
  <c r="B135" i="37" s="1"/>
  <c r="G94" i="37"/>
  <c r="F94" i="37" s="1"/>
  <c r="G93" i="37"/>
  <c r="F93" i="37" s="1"/>
  <c r="G92" i="37"/>
  <c r="F92" i="37" s="1"/>
  <c r="G91" i="37"/>
  <c r="F91" i="37" s="1"/>
  <c r="G90" i="37"/>
  <c r="F90" i="37" s="1"/>
  <c r="G89" i="37"/>
  <c r="F89" i="37" s="1"/>
  <c r="G88" i="37"/>
  <c r="F88" i="37" s="1"/>
  <c r="G87" i="37"/>
  <c r="F87" i="37" s="1"/>
  <c r="G86" i="37"/>
  <c r="F86" i="37" s="1"/>
  <c r="G85" i="37"/>
  <c r="F85" i="37" s="1"/>
  <c r="G84" i="37"/>
  <c r="F84" i="37" s="1"/>
  <c r="G83" i="37"/>
  <c r="F83" i="37" s="1"/>
  <c r="G82" i="37"/>
  <c r="F82" i="37" s="1"/>
  <c r="G81" i="37"/>
  <c r="F81" i="37" s="1"/>
  <c r="G80" i="37"/>
  <c r="F80" i="37" s="1"/>
  <c r="G79" i="37"/>
  <c r="F79" i="37" s="1"/>
  <c r="G78" i="37"/>
  <c r="F78" i="37" s="1"/>
  <c r="E75" i="37"/>
  <c r="E134" i="37" s="1"/>
  <c r="D75" i="37"/>
  <c r="D134" i="37" s="1"/>
  <c r="C75" i="37"/>
  <c r="C134" i="37" s="1"/>
  <c r="B75" i="37"/>
  <c r="B134" i="37" s="1"/>
  <c r="G74" i="37"/>
  <c r="F74" i="37" s="1"/>
  <c r="G73" i="37"/>
  <c r="F73" i="37" s="1"/>
  <c r="G72" i="37"/>
  <c r="F72" i="37" s="1"/>
  <c r="G71" i="37"/>
  <c r="F71" i="37" s="1"/>
  <c r="G70" i="37"/>
  <c r="F70" i="37" s="1"/>
  <c r="G69" i="37"/>
  <c r="F69" i="37" s="1"/>
  <c r="G68" i="37"/>
  <c r="F68" i="37" s="1"/>
  <c r="G67" i="37"/>
  <c r="F67" i="37" s="1"/>
  <c r="E64" i="37"/>
  <c r="E133" i="37" s="1"/>
  <c r="D64" i="37"/>
  <c r="D133" i="37" s="1"/>
  <c r="C64" i="37"/>
  <c r="C133" i="37" s="1"/>
  <c r="B64" i="37"/>
  <c r="B133" i="37" s="1"/>
  <c r="G63" i="37"/>
  <c r="F63" i="37" s="1"/>
  <c r="G62" i="37"/>
  <c r="F62" i="37" s="1"/>
  <c r="G61" i="37"/>
  <c r="F61" i="37" s="1"/>
  <c r="G60" i="37"/>
  <c r="F60" i="37" s="1"/>
  <c r="G59" i="37"/>
  <c r="F59" i="37" s="1"/>
  <c r="G58" i="37"/>
  <c r="F58" i="37" s="1"/>
  <c r="E55" i="37"/>
  <c r="E132" i="37" s="1"/>
  <c r="D55" i="37"/>
  <c r="D132" i="37" s="1"/>
  <c r="C55" i="37"/>
  <c r="C132" i="37" s="1"/>
  <c r="B55" i="37"/>
  <c r="B132" i="37" s="1"/>
  <c r="G54" i="37"/>
  <c r="F54" i="37" s="1"/>
  <c r="G53" i="37"/>
  <c r="F53" i="37" s="1"/>
  <c r="G52" i="37"/>
  <c r="F52" i="37" s="1"/>
  <c r="G51" i="37"/>
  <c r="F51" i="37" s="1"/>
  <c r="G50" i="37"/>
  <c r="F50" i="37" s="1"/>
  <c r="G49" i="37"/>
  <c r="F49" i="37" s="1"/>
  <c r="G48" i="37"/>
  <c r="F48" i="37" s="1"/>
  <c r="G47" i="37"/>
  <c r="F47" i="37" s="1"/>
  <c r="E44" i="37"/>
  <c r="E131" i="37" s="1"/>
  <c r="D44" i="37"/>
  <c r="D131" i="37" s="1"/>
  <c r="C44" i="37"/>
  <c r="C131" i="37" s="1"/>
  <c r="B44" i="37"/>
  <c r="B131" i="37" s="1"/>
  <c r="G43" i="37"/>
  <c r="F43" i="37" s="1"/>
  <c r="G42" i="37"/>
  <c r="F42" i="37" s="1"/>
  <c r="G41" i="37"/>
  <c r="F41" i="37" s="1"/>
  <c r="G40" i="37"/>
  <c r="F40" i="37" s="1"/>
  <c r="E37" i="37"/>
  <c r="E130" i="37" s="1"/>
  <c r="D37" i="37"/>
  <c r="D130" i="37" s="1"/>
  <c r="C37" i="37"/>
  <c r="C130" i="37" s="1"/>
  <c r="B37" i="37"/>
  <c r="B130" i="37" s="1"/>
  <c r="G36" i="37"/>
  <c r="F36" i="37" s="1"/>
  <c r="G35" i="37"/>
  <c r="F35" i="37" s="1"/>
  <c r="G34" i="37"/>
  <c r="F34" i="37" s="1"/>
  <c r="E31" i="37"/>
  <c r="E129" i="37" s="1"/>
  <c r="D31" i="37"/>
  <c r="D129" i="37" s="1"/>
  <c r="C31" i="37"/>
  <c r="C129" i="37" s="1"/>
  <c r="B31" i="37"/>
  <c r="B129" i="37" s="1"/>
  <c r="G30" i="37"/>
  <c r="F30" i="37" s="1"/>
  <c r="G29" i="37"/>
  <c r="F29" i="37" s="1"/>
  <c r="G28" i="37"/>
  <c r="F28" i="37" s="1"/>
  <c r="G27" i="37"/>
  <c r="F27" i="37" s="1"/>
  <c r="E24" i="37"/>
  <c r="E128" i="37" s="1"/>
  <c r="D24" i="37"/>
  <c r="D128" i="37" s="1"/>
  <c r="C24" i="37"/>
  <c r="C128" i="37" s="1"/>
  <c r="B24" i="37"/>
  <c r="B128" i="37" s="1"/>
  <c r="G23" i="37"/>
  <c r="F23" i="37" s="1"/>
  <c r="G22" i="37"/>
  <c r="F22" i="37" s="1"/>
  <c r="G21" i="37"/>
  <c r="F21" i="37" s="1"/>
  <c r="G20" i="37"/>
  <c r="F20" i="37" s="1"/>
  <c r="G19" i="37"/>
  <c r="F19" i="37" s="1"/>
  <c r="G18" i="37"/>
  <c r="F18" i="37" s="1"/>
  <c r="E15" i="37"/>
  <c r="E127" i="37" s="1"/>
  <c r="D15" i="37"/>
  <c r="D127" i="37" s="1"/>
  <c r="C15" i="37"/>
  <c r="C127" i="37" s="1"/>
  <c r="B15" i="37"/>
  <c r="B127" i="37" s="1"/>
  <c r="G14" i="37"/>
  <c r="F14" i="37" s="1"/>
  <c r="G13" i="37"/>
  <c r="F13" i="37" s="1"/>
  <c r="G12" i="37"/>
  <c r="F12" i="37" s="1"/>
  <c r="G11" i="37"/>
  <c r="F11" i="37" s="1"/>
  <c r="G10" i="37"/>
  <c r="F10" i="37" s="1"/>
  <c r="G9" i="37"/>
  <c r="F9" i="37" s="1"/>
  <c r="G8" i="37"/>
  <c r="F8" i="37" s="1"/>
  <c r="G7" i="37"/>
  <c r="F7" i="37" s="1"/>
  <c r="G6" i="37"/>
  <c r="F6" i="37" s="1"/>
  <c r="G5" i="37"/>
  <c r="F5" i="37" s="1"/>
  <c r="I84" i="36"/>
  <c r="I87" i="36" s="1"/>
  <c r="H84" i="36"/>
  <c r="H87" i="36" s="1"/>
  <c r="G84" i="36"/>
  <c r="G87" i="36" s="1"/>
  <c r="F84" i="36"/>
  <c r="F87" i="36" s="1"/>
  <c r="E84" i="36"/>
  <c r="E87" i="36" s="1"/>
  <c r="D84" i="36"/>
  <c r="D87" i="36" s="1"/>
  <c r="C84" i="36"/>
  <c r="C87" i="36" s="1"/>
  <c r="B84" i="36"/>
  <c r="B87" i="36" s="1"/>
  <c r="K83" i="36"/>
  <c r="J83" i="36" s="1"/>
  <c r="K82" i="36"/>
  <c r="J82" i="36" s="1"/>
  <c r="K81" i="36"/>
  <c r="J81" i="36" s="1"/>
  <c r="K80" i="36"/>
  <c r="J80" i="36" s="1"/>
  <c r="K79" i="36"/>
  <c r="J79" i="36" s="1"/>
  <c r="K78" i="36"/>
  <c r="J78" i="36" s="1"/>
  <c r="K77" i="36"/>
  <c r="J77" i="36" s="1"/>
  <c r="K76" i="36"/>
  <c r="J76" i="36" s="1"/>
  <c r="K75" i="36"/>
  <c r="J75" i="36" s="1"/>
  <c r="K74" i="36"/>
  <c r="J74" i="36" s="1"/>
  <c r="K73" i="36"/>
  <c r="J73" i="36" s="1"/>
  <c r="K72" i="36"/>
  <c r="J72" i="36" s="1"/>
  <c r="K71" i="36"/>
  <c r="J71" i="36" s="1"/>
  <c r="K70" i="36"/>
  <c r="J70" i="36" s="1"/>
  <c r="K69" i="36"/>
  <c r="J69" i="36" s="1"/>
  <c r="K68" i="36"/>
  <c r="J68" i="36" s="1"/>
  <c r="K67" i="36"/>
  <c r="J67" i="36" s="1"/>
  <c r="K66" i="36"/>
  <c r="J66" i="36" s="1"/>
  <c r="K65" i="36"/>
  <c r="J65" i="36" s="1"/>
  <c r="K64" i="36"/>
  <c r="J64" i="36" s="1"/>
  <c r="K63" i="36"/>
  <c r="J63" i="36" s="1"/>
  <c r="K62" i="36"/>
  <c r="J62" i="36" s="1"/>
  <c r="K61" i="36"/>
  <c r="J61" i="36" s="1"/>
  <c r="K60" i="36"/>
  <c r="J60" i="36" s="1"/>
  <c r="K59" i="36"/>
  <c r="J59" i="36" s="1"/>
  <c r="K58" i="36"/>
  <c r="J58" i="36" s="1"/>
  <c r="K57" i="36"/>
  <c r="J57" i="36" s="1"/>
  <c r="K56" i="36"/>
  <c r="J56" i="36" s="1"/>
  <c r="K55" i="36"/>
  <c r="J55" i="36" s="1"/>
  <c r="K54" i="36"/>
  <c r="J54" i="36" s="1"/>
  <c r="K53" i="36"/>
  <c r="J53" i="36" s="1"/>
  <c r="K52" i="36"/>
  <c r="J52" i="36" s="1"/>
  <c r="K51" i="36"/>
  <c r="J51" i="36" s="1"/>
  <c r="K50" i="36"/>
  <c r="J50" i="36" s="1"/>
  <c r="K49" i="36"/>
  <c r="J49" i="36" s="1"/>
  <c r="K48" i="36"/>
  <c r="J48" i="36" s="1"/>
  <c r="K47" i="36"/>
  <c r="J47" i="36" s="1"/>
  <c r="K46" i="36"/>
  <c r="J46" i="36" s="1"/>
  <c r="K45" i="36"/>
  <c r="J45" i="36" s="1"/>
  <c r="K44" i="36"/>
  <c r="J44" i="36" s="1"/>
  <c r="K43" i="36"/>
  <c r="J43" i="36" s="1"/>
  <c r="K42" i="36"/>
  <c r="J42" i="36" s="1"/>
  <c r="K41" i="36"/>
  <c r="J41" i="36" s="1"/>
  <c r="K40" i="36"/>
  <c r="J40" i="36" s="1"/>
  <c r="K39" i="36"/>
  <c r="J39" i="36" s="1"/>
  <c r="K38" i="36"/>
  <c r="J38" i="36" s="1"/>
  <c r="K37" i="36"/>
  <c r="J37" i="36" s="1"/>
  <c r="K36" i="36"/>
  <c r="J36" i="36" s="1"/>
  <c r="K35" i="36"/>
  <c r="J35" i="36" s="1"/>
  <c r="K34" i="36"/>
  <c r="J34" i="36" s="1"/>
  <c r="K33" i="36"/>
  <c r="J33" i="36" s="1"/>
  <c r="K32" i="36"/>
  <c r="J32" i="36" s="1"/>
  <c r="K31" i="36"/>
  <c r="J31" i="36" s="1"/>
  <c r="K30" i="36"/>
  <c r="J30" i="36" s="1"/>
  <c r="K29" i="36"/>
  <c r="J29" i="36" s="1"/>
  <c r="K28" i="36"/>
  <c r="J28" i="36" s="1"/>
  <c r="K27" i="36"/>
  <c r="J27" i="36" s="1"/>
  <c r="K26" i="36"/>
  <c r="J26" i="36" s="1"/>
  <c r="K25" i="36"/>
  <c r="J25" i="36" s="1"/>
  <c r="K24" i="36"/>
  <c r="J24" i="36" s="1"/>
  <c r="K23" i="36"/>
  <c r="J23" i="36" s="1"/>
  <c r="K22" i="36"/>
  <c r="J22" i="36" s="1"/>
  <c r="K21" i="36"/>
  <c r="J21" i="36" s="1"/>
  <c r="K20" i="36"/>
  <c r="J20" i="36" s="1"/>
  <c r="K19" i="36"/>
  <c r="J19" i="36" s="1"/>
  <c r="K18" i="36"/>
  <c r="J18" i="36" s="1"/>
  <c r="K17" i="36"/>
  <c r="J17" i="36" s="1"/>
  <c r="K16" i="36"/>
  <c r="J16" i="36" s="1"/>
  <c r="K15" i="36"/>
  <c r="J15" i="36" s="1"/>
  <c r="K14" i="36"/>
  <c r="J14" i="36" s="1"/>
  <c r="K13" i="36"/>
  <c r="J13" i="36" s="1"/>
  <c r="K12" i="36"/>
  <c r="J12" i="36" s="1"/>
  <c r="K11" i="36"/>
  <c r="J11" i="36" s="1"/>
  <c r="K10" i="36"/>
  <c r="J10" i="36" s="1"/>
  <c r="K9" i="36"/>
  <c r="J9" i="36" s="1"/>
  <c r="K8" i="36"/>
  <c r="J8" i="36" s="1"/>
  <c r="K7" i="36"/>
  <c r="J7" i="36" s="1"/>
  <c r="K6" i="36"/>
  <c r="J6" i="36" s="1"/>
  <c r="K5" i="36"/>
  <c r="J5" i="36" s="1"/>
  <c r="G18" i="35"/>
  <c r="G21" i="35" s="1"/>
  <c r="F18" i="35"/>
  <c r="F21" i="35" s="1"/>
  <c r="E18" i="35"/>
  <c r="E21" i="35" s="1"/>
  <c r="D18" i="35"/>
  <c r="D21" i="35" s="1"/>
  <c r="C18" i="35"/>
  <c r="C21" i="35" s="1"/>
  <c r="B18" i="35"/>
  <c r="B21" i="35" s="1"/>
  <c r="I17" i="35"/>
  <c r="H17" i="35" s="1"/>
  <c r="I16" i="35"/>
  <c r="H16" i="35" s="1"/>
  <c r="I15" i="35"/>
  <c r="H15" i="35" s="1"/>
  <c r="I14" i="35"/>
  <c r="H14" i="35" s="1"/>
  <c r="I13" i="35"/>
  <c r="H13" i="35" s="1"/>
  <c r="I12" i="35"/>
  <c r="H12" i="35" s="1"/>
  <c r="I11" i="35"/>
  <c r="H11" i="35" s="1"/>
  <c r="I10" i="35"/>
  <c r="H10" i="35" s="1"/>
  <c r="I9" i="35"/>
  <c r="H9" i="35" s="1"/>
  <c r="I8" i="35"/>
  <c r="H8" i="35" s="1"/>
  <c r="I7" i="35"/>
  <c r="H7" i="35" s="1"/>
  <c r="I6" i="35"/>
  <c r="H6" i="35" s="1"/>
  <c r="I5" i="35"/>
  <c r="H5" i="35" s="1"/>
  <c r="C46" i="34"/>
  <c r="C52" i="34" s="1"/>
  <c r="B46" i="34"/>
  <c r="B52" i="34" s="1"/>
  <c r="E45" i="34"/>
  <c r="D45" i="34" s="1"/>
  <c r="E44" i="34"/>
  <c r="D44" i="34" s="1"/>
  <c r="E43" i="34"/>
  <c r="D43" i="34" s="1"/>
  <c r="E42" i="34"/>
  <c r="D42" i="34" s="1"/>
  <c r="E41" i="34"/>
  <c r="D41" i="34" s="1"/>
  <c r="E40" i="34"/>
  <c r="D40" i="34" s="1"/>
  <c r="C37" i="34"/>
  <c r="C51" i="34" s="1"/>
  <c r="B37" i="34"/>
  <c r="B51" i="34" s="1"/>
  <c r="E36" i="34"/>
  <c r="D36" i="34" s="1"/>
  <c r="E35" i="34"/>
  <c r="D35" i="34" s="1"/>
  <c r="E34" i="34"/>
  <c r="D34" i="34" s="1"/>
  <c r="E33" i="34"/>
  <c r="D33" i="34" s="1"/>
  <c r="E32" i="34"/>
  <c r="D32" i="34" s="1"/>
  <c r="E31" i="34"/>
  <c r="D31" i="34" s="1"/>
  <c r="E30" i="34"/>
  <c r="D30" i="34" s="1"/>
  <c r="E29" i="34"/>
  <c r="D29" i="34" s="1"/>
  <c r="E28" i="34"/>
  <c r="D28" i="34" s="1"/>
  <c r="E27" i="34"/>
  <c r="D27" i="34" s="1"/>
  <c r="E26" i="34"/>
  <c r="D26" i="34" s="1"/>
  <c r="E25" i="34"/>
  <c r="D25" i="34" s="1"/>
  <c r="E24" i="34"/>
  <c r="D24" i="34" s="1"/>
  <c r="E23" i="34"/>
  <c r="D23" i="34" s="1"/>
  <c r="E22" i="34"/>
  <c r="D22" i="34" s="1"/>
  <c r="E21" i="34"/>
  <c r="D21" i="34" s="1"/>
  <c r="E20" i="34"/>
  <c r="D20" i="34" s="1"/>
  <c r="E19" i="34"/>
  <c r="D19" i="34" s="1"/>
  <c r="E18" i="34"/>
  <c r="D18" i="34" s="1"/>
  <c r="E17" i="34"/>
  <c r="D17" i="34" s="1"/>
  <c r="E16" i="34"/>
  <c r="D16" i="34" s="1"/>
  <c r="E15" i="34"/>
  <c r="D15" i="34" s="1"/>
  <c r="C12" i="34"/>
  <c r="C50" i="34" s="1"/>
  <c r="B12" i="34"/>
  <c r="B50" i="34" s="1"/>
  <c r="E11" i="34"/>
  <c r="D11" i="34" s="1"/>
  <c r="E10" i="34"/>
  <c r="D10" i="34" s="1"/>
  <c r="E9" i="34"/>
  <c r="D9" i="34" s="1"/>
  <c r="E8" i="34"/>
  <c r="D8" i="34" s="1"/>
  <c r="E7" i="34"/>
  <c r="D7" i="34" s="1"/>
  <c r="E6" i="34"/>
  <c r="D6" i="34" s="1"/>
  <c r="E5" i="34"/>
  <c r="D5" i="34" s="1"/>
  <c r="H137" i="33"/>
  <c r="H142" i="33" s="1"/>
  <c r="G137" i="33"/>
  <c r="G142" i="33" s="1"/>
  <c r="F137" i="33"/>
  <c r="F142" i="33" s="1"/>
  <c r="E137" i="33"/>
  <c r="E142" i="33" s="1"/>
  <c r="D137" i="33"/>
  <c r="D142" i="33" s="1"/>
  <c r="C137" i="33"/>
  <c r="C142" i="33" s="1"/>
  <c r="B137" i="33"/>
  <c r="B142" i="33" s="1"/>
  <c r="J136" i="33"/>
  <c r="I136" i="33" s="1"/>
  <c r="J135" i="33"/>
  <c r="I135" i="33" s="1"/>
  <c r="J134" i="33"/>
  <c r="I134" i="33" s="1"/>
  <c r="J133" i="33"/>
  <c r="I133" i="33" s="1"/>
  <c r="J132" i="33"/>
  <c r="I132" i="33" s="1"/>
  <c r="J131" i="33"/>
  <c r="I131" i="33" s="1"/>
  <c r="J130" i="33"/>
  <c r="I130" i="33" s="1"/>
  <c r="J129" i="33"/>
  <c r="I129" i="33" s="1"/>
  <c r="J128" i="33"/>
  <c r="I128" i="33" s="1"/>
  <c r="J127" i="33"/>
  <c r="I127" i="33" s="1"/>
  <c r="J126" i="33"/>
  <c r="I126" i="33" s="1"/>
  <c r="J125" i="33"/>
  <c r="I125" i="33" s="1"/>
  <c r="J124" i="33"/>
  <c r="I124" i="33" s="1"/>
  <c r="J123" i="33"/>
  <c r="I123" i="33" s="1"/>
  <c r="J122" i="33"/>
  <c r="I122" i="33" s="1"/>
  <c r="J121" i="33"/>
  <c r="I121" i="33" s="1"/>
  <c r="J120" i="33"/>
  <c r="I120" i="33" s="1"/>
  <c r="J119" i="33"/>
  <c r="I119" i="33" s="1"/>
  <c r="J118" i="33"/>
  <c r="I118" i="33" s="1"/>
  <c r="J117" i="33"/>
  <c r="I117" i="33" s="1"/>
  <c r="J116" i="33"/>
  <c r="I116" i="33" s="1"/>
  <c r="J115" i="33"/>
  <c r="I115" i="33" s="1"/>
  <c r="J114" i="33"/>
  <c r="I114" i="33" s="1"/>
  <c r="J113" i="33"/>
  <c r="I113" i="33" s="1"/>
  <c r="J112" i="33"/>
  <c r="I112" i="33" s="1"/>
  <c r="J111" i="33"/>
  <c r="I111" i="33" s="1"/>
  <c r="J110" i="33"/>
  <c r="I110" i="33" s="1"/>
  <c r="J109" i="33"/>
  <c r="I109" i="33" s="1"/>
  <c r="J108" i="33"/>
  <c r="I108" i="33" s="1"/>
  <c r="J107" i="33"/>
  <c r="I107" i="33" s="1"/>
  <c r="J106" i="33"/>
  <c r="I106" i="33" s="1"/>
  <c r="J105" i="33"/>
  <c r="I105" i="33" s="1"/>
  <c r="J104" i="33"/>
  <c r="I104" i="33" s="1"/>
  <c r="J103" i="33"/>
  <c r="I103" i="33" s="1"/>
  <c r="H100" i="33"/>
  <c r="H141" i="33" s="1"/>
  <c r="G100" i="33"/>
  <c r="G141" i="33" s="1"/>
  <c r="F100" i="33"/>
  <c r="F141" i="33" s="1"/>
  <c r="E100" i="33"/>
  <c r="E141" i="33" s="1"/>
  <c r="D100" i="33"/>
  <c r="D141" i="33" s="1"/>
  <c r="C100" i="33"/>
  <c r="C141" i="33" s="1"/>
  <c r="B100" i="33"/>
  <c r="B141" i="33" s="1"/>
  <c r="J99" i="33"/>
  <c r="I99" i="33" s="1"/>
  <c r="J98" i="33"/>
  <c r="I98" i="33" s="1"/>
  <c r="J97" i="33"/>
  <c r="I97" i="33" s="1"/>
  <c r="J96" i="33"/>
  <c r="I96" i="33" s="1"/>
  <c r="J95" i="33"/>
  <c r="I95" i="33" s="1"/>
  <c r="J94" i="33"/>
  <c r="I94" i="33" s="1"/>
  <c r="J93" i="33"/>
  <c r="I93" i="33" s="1"/>
  <c r="J92" i="33"/>
  <c r="I92" i="33" s="1"/>
  <c r="J91" i="33"/>
  <c r="I91" i="33" s="1"/>
  <c r="J90" i="33"/>
  <c r="I90" i="33" s="1"/>
  <c r="J89" i="33"/>
  <c r="I89" i="33" s="1"/>
  <c r="J88" i="33"/>
  <c r="I88" i="33" s="1"/>
  <c r="J87" i="33"/>
  <c r="I87" i="33" s="1"/>
  <c r="J86" i="33"/>
  <c r="I86" i="33" s="1"/>
  <c r="J85" i="33"/>
  <c r="I85" i="33" s="1"/>
  <c r="J84" i="33"/>
  <c r="I84" i="33" s="1"/>
  <c r="J83" i="33"/>
  <c r="I83" i="33" s="1"/>
  <c r="J82" i="33"/>
  <c r="I82" i="33" s="1"/>
  <c r="J81" i="33"/>
  <c r="I81" i="33" s="1"/>
  <c r="J80" i="33"/>
  <c r="I80" i="33" s="1"/>
  <c r="J79" i="33"/>
  <c r="I79" i="33" s="1"/>
  <c r="J78" i="33"/>
  <c r="I78" i="33" s="1"/>
  <c r="J77" i="33"/>
  <c r="I77" i="33" s="1"/>
  <c r="J76" i="33"/>
  <c r="I76" i="33" s="1"/>
  <c r="J75" i="33"/>
  <c r="I75" i="33" s="1"/>
  <c r="J74" i="33"/>
  <c r="I74" i="33" s="1"/>
  <c r="J73" i="33"/>
  <c r="I73" i="33" s="1"/>
  <c r="J72" i="33"/>
  <c r="I72" i="33" s="1"/>
  <c r="J71" i="33"/>
  <c r="I71" i="33" s="1"/>
  <c r="J70" i="33"/>
  <c r="I70" i="33" s="1"/>
  <c r="J69" i="33"/>
  <c r="I69" i="33" s="1"/>
  <c r="J68" i="33"/>
  <c r="I68" i="33" s="1"/>
  <c r="J67" i="33"/>
  <c r="I67" i="33" s="1"/>
  <c r="J66" i="33"/>
  <c r="I66" i="33" s="1"/>
  <c r="J65" i="33"/>
  <c r="I65" i="33" s="1"/>
  <c r="J64" i="33"/>
  <c r="I64" i="33" s="1"/>
  <c r="J63" i="33"/>
  <c r="I63" i="33" s="1"/>
  <c r="J62" i="33"/>
  <c r="I62" i="33" s="1"/>
  <c r="J61" i="33"/>
  <c r="I61" i="33" s="1"/>
  <c r="J60" i="33"/>
  <c r="I60" i="33" s="1"/>
  <c r="J59" i="33"/>
  <c r="I59" i="33" s="1"/>
  <c r="J58" i="33"/>
  <c r="I58" i="33" s="1"/>
  <c r="J57" i="33"/>
  <c r="I57" i="33" s="1"/>
  <c r="J56" i="33"/>
  <c r="I56" i="33" s="1"/>
  <c r="J55" i="33"/>
  <c r="I55" i="33" s="1"/>
  <c r="J54" i="33"/>
  <c r="I54" i="33" s="1"/>
  <c r="J53" i="33"/>
  <c r="I53" i="33" s="1"/>
  <c r="J52" i="33"/>
  <c r="I52" i="33" s="1"/>
  <c r="J51" i="33"/>
  <c r="I51" i="33" s="1"/>
  <c r="J50" i="33"/>
  <c r="I50" i="33" s="1"/>
  <c r="J49" i="33"/>
  <c r="I49" i="33" s="1"/>
  <c r="J48" i="33"/>
  <c r="I48" i="33" s="1"/>
  <c r="J47" i="33"/>
  <c r="I47" i="33" s="1"/>
  <c r="J46" i="33"/>
  <c r="I46" i="33" s="1"/>
  <c r="J45" i="33"/>
  <c r="I45" i="33" s="1"/>
  <c r="J44" i="33"/>
  <c r="I44" i="33" s="1"/>
  <c r="J43" i="33"/>
  <c r="I43" i="33" s="1"/>
  <c r="J42" i="33"/>
  <c r="I42" i="33" s="1"/>
  <c r="J41" i="33"/>
  <c r="I41" i="33" s="1"/>
  <c r="J40" i="33"/>
  <c r="I40" i="33" s="1"/>
  <c r="J39" i="33"/>
  <c r="I39" i="33" s="1"/>
  <c r="J38" i="33"/>
  <c r="I38" i="33" s="1"/>
  <c r="J37" i="33"/>
  <c r="I37" i="33" s="1"/>
  <c r="J36" i="33"/>
  <c r="I36" i="33" s="1"/>
  <c r="J35" i="33"/>
  <c r="I35" i="33" s="1"/>
  <c r="J34" i="33"/>
  <c r="I34" i="33" s="1"/>
  <c r="J33" i="33"/>
  <c r="I33" i="33" s="1"/>
  <c r="J32" i="33"/>
  <c r="I32" i="33" s="1"/>
  <c r="J31" i="33"/>
  <c r="I31" i="33" s="1"/>
  <c r="J30" i="33"/>
  <c r="I30" i="33" s="1"/>
  <c r="J29" i="33"/>
  <c r="I29" i="33" s="1"/>
  <c r="J28" i="33"/>
  <c r="I28" i="33" s="1"/>
  <c r="J27" i="33"/>
  <c r="I27" i="33" s="1"/>
  <c r="J26" i="33"/>
  <c r="I26" i="33" s="1"/>
  <c r="J25" i="33"/>
  <c r="I25" i="33" s="1"/>
  <c r="J24" i="33"/>
  <c r="I24" i="33" s="1"/>
  <c r="J23" i="33"/>
  <c r="I23" i="33" s="1"/>
  <c r="J22" i="33"/>
  <c r="I22" i="33" s="1"/>
  <c r="J21" i="33"/>
  <c r="I21" i="33" s="1"/>
  <c r="J20" i="33"/>
  <c r="I20" i="33" s="1"/>
  <c r="J19" i="33"/>
  <c r="I19" i="33" s="1"/>
  <c r="J18" i="33"/>
  <c r="I18" i="33" s="1"/>
  <c r="J17" i="33"/>
  <c r="I17" i="33" s="1"/>
  <c r="J16" i="33"/>
  <c r="I16" i="33" s="1"/>
  <c r="J15" i="33"/>
  <c r="I15" i="33" s="1"/>
  <c r="J14" i="33"/>
  <c r="I14" i="33" s="1"/>
  <c r="J13" i="33"/>
  <c r="I13" i="33" s="1"/>
  <c r="J12" i="33"/>
  <c r="I12" i="33" s="1"/>
  <c r="J11" i="33"/>
  <c r="I11" i="33" s="1"/>
  <c r="J10" i="33"/>
  <c r="I10" i="33" s="1"/>
  <c r="J9" i="33"/>
  <c r="I9" i="33" s="1"/>
  <c r="J8" i="33"/>
  <c r="I8" i="33" s="1"/>
  <c r="J7" i="33"/>
  <c r="I7" i="33" s="1"/>
  <c r="J6" i="33"/>
  <c r="I6" i="33" s="1"/>
  <c r="J5" i="33"/>
  <c r="I5" i="33" s="1"/>
  <c r="E171" i="32"/>
  <c r="E178" i="32" s="1"/>
  <c r="D171" i="32"/>
  <c r="D178" i="32" s="1"/>
  <c r="C171" i="32"/>
  <c r="C178" i="32" s="1"/>
  <c r="B171" i="32"/>
  <c r="B178" i="32" s="1"/>
  <c r="G170" i="32"/>
  <c r="F170" i="32" s="1"/>
  <c r="G169" i="32"/>
  <c r="F169" i="32" s="1"/>
  <c r="G168" i="32"/>
  <c r="F168" i="32" s="1"/>
  <c r="G167" i="32"/>
  <c r="F167" i="32" s="1"/>
  <c r="G166" i="32"/>
  <c r="F166" i="32" s="1"/>
  <c r="G165" i="32"/>
  <c r="F165" i="32" s="1"/>
  <c r="G164" i="32"/>
  <c r="F164" i="32" s="1"/>
  <c r="G163" i="32"/>
  <c r="F163" i="32" s="1"/>
  <c r="G162" i="32"/>
  <c r="F162" i="32" s="1"/>
  <c r="G161" i="32"/>
  <c r="F161" i="32" s="1"/>
  <c r="G160" i="32"/>
  <c r="F160" i="32" s="1"/>
  <c r="G159" i="32"/>
  <c r="F159" i="32" s="1"/>
  <c r="G158" i="32"/>
  <c r="F158" i="32" s="1"/>
  <c r="G157" i="32"/>
  <c r="F157" i="32" s="1"/>
  <c r="G156" i="32"/>
  <c r="F156" i="32" s="1"/>
  <c r="G155" i="32"/>
  <c r="F155" i="32" s="1"/>
  <c r="G154" i="32"/>
  <c r="F154" i="32" s="1"/>
  <c r="G153" i="32"/>
  <c r="F153" i="32" s="1"/>
  <c r="G152" i="32"/>
  <c r="F152" i="32" s="1"/>
  <c r="G151" i="32"/>
  <c r="F151" i="32" s="1"/>
  <c r="G150" i="32"/>
  <c r="F150" i="32" s="1"/>
  <c r="G149" i="32"/>
  <c r="F149" i="32" s="1"/>
  <c r="G148" i="32"/>
  <c r="F148" i="32" s="1"/>
  <c r="G147" i="32"/>
  <c r="F147" i="32" s="1"/>
  <c r="G146" i="32"/>
  <c r="F146" i="32" s="1"/>
  <c r="G145" i="32"/>
  <c r="F145" i="32" s="1"/>
  <c r="G144" i="32"/>
  <c r="F144" i="32" s="1"/>
  <c r="G143" i="32"/>
  <c r="F143" i="32" s="1"/>
  <c r="G142" i="32"/>
  <c r="F142" i="32" s="1"/>
  <c r="G141" i="32"/>
  <c r="F141" i="32" s="1"/>
  <c r="G140" i="32"/>
  <c r="F140" i="32" s="1"/>
  <c r="G139" i="32"/>
  <c r="F139" i="32" s="1"/>
  <c r="G138" i="32"/>
  <c r="F138" i="32" s="1"/>
  <c r="G137" i="32"/>
  <c r="F137" i="32" s="1"/>
  <c r="G136" i="32"/>
  <c r="F136" i="32" s="1"/>
  <c r="G135" i="32"/>
  <c r="F135" i="32" s="1"/>
  <c r="G134" i="32"/>
  <c r="F134" i="32" s="1"/>
  <c r="G133" i="32"/>
  <c r="F133" i="32" s="1"/>
  <c r="G132" i="32"/>
  <c r="F132" i="32" s="1"/>
  <c r="G131" i="32"/>
  <c r="F131" i="32" s="1"/>
  <c r="G130" i="32"/>
  <c r="F130" i="32" s="1"/>
  <c r="E127" i="32"/>
  <c r="E177" i="32" s="1"/>
  <c r="D127" i="32"/>
  <c r="D177" i="32" s="1"/>
  <c r="C127" i="32"/>
  <c r="C177" i="32" s="1"/>
  <c r="B127" i="32"/>
  <c r="B177" i="32" s="1"/>
  <c r="G126" i="32"/>
  <c r="F126" i="32" s="1"/>
  <c r="G125" i="32"/>
  <c r="F125" i="32" s="1"/>
  <c r="G124" i="32"/>
  <c r="F124" i="32" s="1"/>
  <c r="G123" i="32"/>
  <c r="F123" i="32" s="1"/>
  <c r="G122" i="32"/>
  <c r="F122" i="32" s="1"/>
  <c r="G121" i="32"/>
  <c r="F121" i="32" s="1"/>
  <c r="G120" i="32"/>
  <c r="F120" i="32" s="1"/>
  <c r="G119" i="32"/>
  <c r="F119" i="32" s="1"/>
  <c r="G118" i="32"/>
  <c r="F118" i="32" s="1"/>
  <c r="G117" i="32"/>
  <c r="F117" i="32" s="1"/>
  <c r="G116" i="32"/>
  <c r="F116" i="32" s="1"/>
  <c r="G115" i="32"/>
  <c r="F115" i="32" s="1"/>
  <c r="G114" i="32"/>
  <c r="F114" i="32" s="1"/>
  <c r="G113" i="32"/>
  <c r="F113" i="32" s="1"/>
  <c r="G112" i="32"/>
  <c r="F112" i="32" s="1"/>
  <c r="G111" i="32"/>
  <c r="F111" i="32" s="1"/>
  <c r="G110" i="32"/>
  <c r="F110" i="32" s="1"/>
  <c r="G109" i="32"/>
  <c r="F109" i="32" s="1"/>
  <c r="G108" i="32"/>
  <c r="F108" i="32" s="1"/>
  <c r="G107" i="32"/>
  <c r="F107" i="32" s="1"/>
  <c r="G106" i="32"/>
  <c r="F106" i="32" s="1"/>
  <c r="E95" i="32"/>
  <c r="E101" i="32" s="1"/>
  <c r="D95" i="32"/>
  <c r="D101" i="32" s="1"/>
  <c r="C95" i="32"/>
  <c r="C101" i="32" s="1"/>
  <c r="B95" i="32"/>
  <c r="B101" i="32" s="1"/>
  <c r="G94" i="32"/>
  <c r="F94" i="32" s="1"/>
  <c r="G93" i="32"/>
  <c r="F93" i="32" s="1"/>
  <c r="G92" i="32"/>
  <c r="F92" i="32" s="1"/>
  <c r="G91" i="32"/>
  <c r="F91" i="32" s="1"/>
  <c r="G90" i="32"/>
  <c r="F90" i="32" s="1"/>
  <c r="E87" i="32"/>
  <c r="E100" i="32" s="1"/>
  <c r="D87" i="32"/>
  <c r="D100" i="32" s="1"/>
  <c r="C87" i="32"/>
  <c r="C100" i="32" s="1"/>
  <c r="B87" i="32"/>
  <c r="B100" i="32" s="1"/>
  <c r="G86" i="32"/>
  <c r="F86" i="32" s="1"/>
  <c r="G85" i="32"/>
  <c r="F85" i="32" s="1"/>
  <c r="G84" i="32"/>
  <c r="F84" i="32" s="1"/>
  <c r="G83" i="32"/>
  <c r="F83" i="32" s="1"/>
  <c r="G82" i="32"/>
  <c r="F82" i="32" s="1"/>
  <c r="E79" i="32"/>
  <c r="E99" i="32" s="1"/>
  <c r="D79" i="32"/>
  <c r="D99" i="32" s="1"/>
  <c r="C79" i="32"/>
  <c r="C99" i="32" s="1"/>
  <c r="B79" i="32"/>
  <c r="B99" i="32" s="1"/>
  <c r="G78" i="32"/>
  <c r="F78" i="32" s="1"/>
  <c r="G77" i="32"/>
  <c r="F77" i="32" s="1"/>
  <c r="G76" i="32"/>
  <c r="F76" i="32" s="1"/>
  <c r="G75" i="32"/>
  <c r="F75" i="32" s="1"/>
  <c r="G74" i="32"/>
  <c r="F74" i="32" s="1"/>
  <c r="E71" i="32"/>
  <c r="E98" i="32" s="1"/>
  <c r="D71" i="32"/>
  <c r="D98" i="32" s="1"/>
  <c r="C71" i="32"/>
  <c r="C98" i="32" s="1"/>
  <c r="B71" i="32"/>
  <c r="B98" i="32" s="1"/>
  <c r="G70" i="32"/>
  <c r="E59" i="32"/>
  <c r="E64" i="32" s="1"/>
  <c r="D59" i="32"/>
  <c r="D64" i="32" s="1"/>
  <c r="C59" i="32"/>
  <c r="C64" i="32" s="1"/>
  <c r="B59" i="32"/>
  <c r="B64" i="32" s="1"/>
  <c r="G58" i="32"/>
  <c r="F58" i="32" s="1"/>
  <c r="G57" i="32"/>
  <c r="F57" i="32" s="1"/>
  <c r="G56" i="32"/>
  <c r="F56" i="32" s="1"/>
  <c r="G55" i="32"/>
  <c r="F55" i="32" s="1"/>
  <c r="G54" i="32"/>
  <c r="F54" i="32" s="1"/>
  <c r="G53" i="32"/>
  <c r="F53" i="32" s="1"/>
  <c r="G52" i="32"/>
  <c r="F52" i="32" s="1"/>
  <c r="G51" i="32"/>
  <c r="F51" i="32" s="1"/>
  <c r="G50" i="32"/>
  <c r="F50" i="32" s="1"/>
  <c r="G49" i="32"/>
  <c r="F49" i="32" s="1"/>
  <c r="G48" i="32"/>
  <c r="F48" i="32" s="1"/>
  <c r="G47" i="32"/>
  <c r="F47" i="32" s="1"/>
  <c r="G46" i="32"/>
  <c r="F46" i="32" s="1"/>
  <c r="G45" i="32"/>
  <c r="F45" i="32" s="1"/>
  <c r="G44" i="32"/>
  <c r="F44" i="32" s="1"/>
  <c r="G43" i="32"/>
  <c r="F43" i="32" s="1"/>
  <c r="G42" i="32"/>
  <c r="F42" i="32" s="1"/>
  <c r="G41" i="32"/>
  <c r="F41" i="32" s="1"/>
  <c r="G40" i="32"/>
  <c r="F40" i="32" s="1"/>
  <c r="G39" i="32"/>
  <c r="F39" i="32" s="1"/>
  <c r="G38" i="32"/>
  <c r="F38" i="32" s="1"/>
  <c r="G37" i="32"/>
  <c r="F37" i="32" s="1"/>
  <c r="G36" i="32"/>
  <c r="F36" i="32" s="1"/>
  <c r="G35" i="32"/>
  <c r="F35" i="32" s="1"/>
  <c r="G34" i="32"/>
  <c r="F34" i="32" s="1"/>
  <c r="G33" i="32"/>
  <c r="F33" i="32" s="1"/>
  <c r="G32" i="32"/>
  <c r="F32" i="32" s="1"/>
  <c r="G31" i="32"/>
  <c r="F31" i="32" s="1"/>
  <c r="G30" i="32"/>
  <c r="F30" i="32" s="1"/>
  <c r="G29" i="32"/>
  <c r="F29" i="32" s="1"/>
  <c r="E26" i="32"/>
  <c r="E63" i="32" s="1"/>
  <c r="D26" i="32"/>
  <c r="D63" i="32" s="1"/>
  <c r="C26" i="32"/>
  <c r="C63" i="32" s="1"/>
  <c r="B26" i="32"/>
  <c r="B63" i="32" s="1"/>
  <c r="G25" i="32"/>
  <c r="F25" i="32" s="1"/>
  <c r="G24" i="32"/>
  <c r="F24" i="32" s="1"/>
  <c r="G23" i="32"/>
  <c r="F23" i="32" s="1"/>
  <c r="G22" i="32"/>
  <c r="F22" i="32" s="1"/>
  <c r="G21" i="32"/>
  <c r="F21" i="32" s="1"/>
  <c r="G20" i="32"/>
  <c r="F20" i="32" s="1"/>
  <c r="G19" i="32"/>
  <c r="F19" i="32" s="1"/>
  <c r="G18" i="32"/>
  <c r="F18" i="32" s="1"/>
  <c r="G17" i="32"/>
  <c r="F17" i="32" s="1"/>
  <c r="G16" i="32"/>
  <c r="F16" i="32" s="1"/>
  <c r="G15" i="32"/>
  <c r="F15" i="32" s="1"/>
  <c r="G14" i="32"/>
  <c r="E11" i="32"/>
  <c r="E62" i="32" s="1"/>
  <c r="D11" i="32"/>
  <c r="D62" i="32" s="1"/>
  <c r="C11" i="32"/>
  <c r="C62" i="32" s="1"/>
  <c r="B11" i="32"/>
  <c r="B62" i="32" s="1"/>
  <c r="G10" i="32"/>
  <c r="F10" i="32" s="1"/>
  <c r="G9" i="32"/>
  <c r="F9" i="32" s="1"/>
  <c r="G8" i="32"/>
  <c r="F8" i="32" s="1"/>
  <c r="G7" i="32"/>
  <c r="F70" i="32" l="1"/>
  <c r="G71" i="32"/>
  <c r="G98" i="32" s="1"/>
  <c r="F100" i="38"/>
  <c r="G104" i="38"/>
  <c r="G107" i="38" s="1"/>
  <c r="F79" i="38"/>
  <c r="G87" i="38"/>
  <c r="G94" i="38" s="1"/>
  <c r="F38" i="38"/>
  <c r="G45" i="38"/>
  <c r="G92" i="38" s="1"/>
  <c r="F25" i="38"/>
  <c r="G35" i="38"/>
  <c r="G91" i="38" s="1"/>
  <c r="F7" i="38"/>
  <c r="G22" i="38"/>
  <c r="G90" i="38" s="1"/>
  <c r="B109" i="38"/>
  <c r="B158" i="38" s="1"/>
  <c r="E96" i="38"/>
  <c r="E157" i="38" s="1"/>
  <c r="F14" i="32"/>
  <c r="G26" i="32"/>
  <c r="G63" i="32" s="1"/>
  <c r="B103" i="32"/>
  <c r="B176" i="32" s="1"/>
  <c r="F7" i="32"/>
  <c r="G11" i="32"/>
  <c r="G62" i="32" s="1"/>
  <c r="D103" i="32"/>
  <c r="D176" i="32" s="1"/>
  <c r="B66" i="32"/>
  <c r="B175" i="32" s="1"/>
  <c r="C66" i="32"/>
  <c r="C175" i="32" s="1"/>
  <c r="M335" i="14"/>
  <c r="M1002" i="14" s="1"/>
  <c r="M376" i="14"/>
  <c r="M1003" i="14" s="1"/>
  <c r="M409" i="14"/>
  <c r="M1004" i="14" s="1"/>
  <c r="D96" i="38"/>
  <c r="D157" i="38" s="1"/>
  <c r="D109" i="38"/>
  <c r="D158" i="38" s="1"/>
  <c r="E109" i="38"/>
  <c r="E158" i="38" s="1"/>
  <c r="B96" i="38"/>
  <c r="B157" i="38" s="1"/>
  <c r="C96" i="38"/>
  <c r="C157" i="38" s="1"/>
  <c r="C109" i="38"/>
  <c r="C158" i="38" s="1"/>
  <c r="G144" i="33"/>
  <c r="E66" i="32"/>
  <c r="E175" i="32" s="1"/>
  <c r="D66" i="32"/>
  <c r="D175" i="32" s="1"/>
  <c r="C103" i="32"/>
  <c r="C176" i="32" s="1"/>
  <c r="E103" i="32"/>
  <c r="E176" i="32" s="1"/>
  <c r="H124" i="24"/>
  <c r="G124" i="24" s="1"/>
  <c r="H125" i="24"/>
  <c r="G125" i="24" s="1"/>
  <c r="H126" i="24"/>
  <c r="G126" i="24" s="1"/>
  <c r="H127" i="24"/>
  <c r="G127" i="24" s="1"/>
  <c r="B128" i="24"/>
  <c r="B202" i="24" s="1"/>
  <c r="C128" i="24"/>
  <c r="D128" i="24"/>
  <c r="D202" i="24" s="1"/>
  <c r="E128" i="24"/>
  <c r="E202" i="24" s="1"/>
  <c r="F128" i="24"/>
  <c r="F202" i="24" s="1"/>
  <c r="C997" i="22"/>
  <c r="C1028" i="22" s="1"/>
  <c r="D997" i="22"/>
  <c r="D1028" i="22" s="1"/>
  <c r="E997" i="22"/>
  <c r="E1028" i="22" s="1"/>
  <c r="F997" i="22"/>
  <c r="F1028" i="22" s="1"/>
  <c r="G997" i="22"/>
  <c r="G1028" i="22" s="1"/>
  <c r="H997" i="22"/>
  <c r="H1028" i="22" s="1"/>
  <c r="I997" i="22"/>
  <c r="I1028" i="22" s="1"/>
  <c r="J997" i="22"/>
  <c r="J1028" i="22" s="1"/>
  <c r="K997" i="22"/>
  <c r="K1028" i="22" s="1"/>
  <c r="C953" i="22"/>
  <c r="C1027" i="22" s="1"/>
  <c r="D953" i="22"/>
  <c r="D1027" i="22" s="1"/>
  <c r="E953" i="22"/>
  <c r="E1027" i="22" s="1"/>
  <c r="F953" i="22"/>
  <c r="F1027" i="22" s="1"/>
  <c r="G953" i="22"/>
  <c r="G1027" i="22" s="1"/>
  <c r="H953" i="22"/>
  <c r="H1027" i="22" s="1"/>
  <c r="I953" i="22"/>
  <c r="I1027" i="22" s="1"/>
  <c r="J953" i="22"/>
  <c r="J1027" i="22" s="1"/>
  <c r="K953" i="22"/>
  <c r="K1027" i="22" s="1"/>
  <c r="C948" i="22"/>
  <c r="C1026" i="22" s="1"/>
  <c r="D948" i="22"/>
  <c r="D1026" i="22" s="1"/>
  <c r="E948" i="22"/>
  <c r="E1026" i="22" s="1"/>
  <c r="F948" i="22"/>
  <c r="F1026" i="22" s="1"/>
  <c r="G948" i="22"/>
  <c r="G1026" i="22" s="1"/>
  <c r="H948" i="22"/>
  <c r="H1026" i="22" s="1"/>
  <c r="I948" i="22"/>
  <c r="I1026" i="22" s="1"/>
  <c r="J948" i="22"/>
  <c r="J1026" i="22" s="1"/>
  <c r="K948" i="22"/>
  <c r="K1026" i="22" s="1"/>
  <c r="C870" i="22"/>
  <c r="C1025" i="22" s="1"/>
  <c r="D870" i="22"/>
  <c r="D1025" i="22" s="1"/>
  <c r="E870" i="22"/>
  <c r="E1025" i="22" s="1"/>
  <c r="F870" i="22"/>
  <c r="F1025" i="22" s="1"/>
  <c r="G870" i="22"/>
  <c r="G1025" i="22" s="1"/>
  <c r="H870" i="22"/>
  <c r="H1025" i="22" s="1"/>
  <c r="I870" i="22"/>
  <c r="I1025" i="22" s="1"/>
  <c r="J870" i="22"/>
  <c r="J1025" i="22" s="1"/>
  <c r="K870" i="22"/>
  <c r="K1025" i="22" s="1"/>
  <c r="C865" i="22"/>
  <c r="C1024" i="22" s="1"/>
  <c r="D865" i="22"/>
  <c r="D1024" i="22" s="1"/>
  <c r="E865" i="22"/>
  <c r="E1024" i="22" s="1"/>
  <c r="F865" i="22"/>
  <c r="F1024" i="22" s="1"/>
  <c r="G865" i="22"/>
  <c r="G1024" i="22" s="1"/>
  <c r="H865" i="22"/>
  <c r="H1024" i="22" s="1"/>
  <c r="I865" i="22"/>
  <c r="I1024" i="22" s="1"/>
  <c r="J865" i="22"/>
  <c r="J1024" i="22" s="1"/>
  <c r="K865" i="22"/>
  <c r="K1024" i="22" s="1"/>
  <c r="C841" i="22"/>
  <c r="C1023" i="22" s="1"/>
  <c r="D841" i="22"/>
  <c r="D1023" i="22" s="1"/>
  <c r="E841" i="22"/>
  <c r="E1023" i="22" s="1"/>
  <c r="F841" i="22"/>
  <c r="F1023" i="22" s="1"/>
  <c r="G841" i="22"/>
  <c r="G1023" i="22" s="1"/>
  <c r="H841" i="22"/>
  <c r="H1023" i="22" s="1"/>
  <c r="I841" i="22"/>
  <c r="I1023" i="22" s="1"/>
  <c r="J841" i="22"/>
  <c r="J1023" i="22" s="1"/>
  <c r="K841" i="22"/>
  <c r="K1023" i="22" s="1"/>
  <c r="C835" i="22"/>
  <c r="C1022" i="22" s="1"/>
  <c r="D835" i="22"/>
  <c r="D1022" i="22" s="1"/>
  <c r="E835" i="22"/>
  <c r="E1022" i="22" s="1"/>
  <c r="F835" i="22"/>
  <c r="F1022" i="22" s="1"/>
  <c r="G835" i="22"/>
  <c r="G1022" i="22" s="1"/>
  <c r="H835" i="22"/>
  <c r="H1022" i="22" s="1"/>
  <c r="I835" i="22"/>
  <c r="I1022" i="22" s="1"/>
  <c r="J835" i="22"/>
  <c r="J1022" i="22" s="1"/>
  <c r="K835" i="22"/>
  <c r="K1022" i="22" s="1"/>
  <c r="C826" i="22"/>
  <c r="C1021" i="22" s="1"/>
  <c r="D826" i="22"/>
  <c r="D1021" i="22" s="1"/>
  <c r="E826" i="22"/>
  <c r="E1021" i="22" s="1"/>
  <c r="F826" i="22"/>
  <c r="F1021" i="22" s="1"/>
  <c r="G826" i="22"/>
  <c r="G1021" i="22" s="1"/>
  <c r="H826" i="22"/>
  <c r="H1021" i="22" s="1"/>
  <c r="I826" i="22"/>
  <c r="I1021" i="22" s="1"/>
  <c r="J826" i="22"/>
  <c r="J1021" i="22" s="1"/>
  <c r="K826" i="22"/>
  <c r="K1021" i="22" s="1"/>
  <c r="C819" i="22"/>
  <c r="C1020" i="22" s="1"/>
  <c r="D819" i="22"/>
  <c r="D1020" i="22" s="1"/>
  <c r="E819" i="22"/>
  <c r="E1020" i="22" s="1"/>
  <c r="F819" i="22"/>
  <c r="F1020" i="22" s="1"/>
  <c r="G819" i="22"/>
  <c r="G1020" i="22" s="1"/>
  <c r="H819" i="22"/>
  <c r="H1020" i="22" s="1"/>
  <c r="I819" i="22"/>
  <c r="I1020" i="22" s="1"/>
  <c r="J819" i="22"/>
  <c r="J1020" i="22" s="1"/>
  <c r="K819" i="22"/>
  <c r="K1020" i="22" s="1"/>
  <c r="C782" i="22"/>
  <c r="C1019" i="22" s="1"/>
  <c r="D782" i="22"/>
  <c r="D1019" i="22" s="1"/>
  <c r="E782" i="22"/>
  <c r="E1019" i="22" s="1"/>
  <c r="F782" i="22"/>
  <c r="F1019" i="22" s="1"/>
  <c r="G782" i="22"/>
  <c r="G1019" i="22" s="1"/>
  <c r="H782" i="22"/>
  <c r="H1019" i="22" s="1"/>
  <c r="I782" i="22"/>
  <c r="I1019" i="22" s="1"/>
  <c r="J782" i="22"/>
  <c r="J1019" i="22" s="1"/>
  <c r="K782" i="22"/>
  <c r="K1019" i="22" s="1"/>
  <c r="C776" i="22"/>
  <c r="C1018" i="22" s="1"/>
  <c r="D776" i="22"/>
  <c r="D1018" i="22" s="1"/>
  <c r="E776" i="22"/>
  <c r="E1018" i="22" s="1"/>
  <c r="F776" i="22"/>
  <c r="F1018" i="22" s="1"/>
  <c r="G776" i="22"/>
  <c r="G1018" i="22" s="1"/>
  <c r="H776" i="22"/>
  <c r="H1018" i="22" s="1"/>
  <c r="I776" i="22"/>
  <c r="I1018" i="22" s="1"/>
  <c r="J776" i="22"/>
  <c r="J1018" i="22" s="1"/>
  <c r="K776" i="22"/>
  <c r="K1018" i="22" s="1"/>
  <c r="C732" i="22"/>
  <c r="C1017" i="22" s="1"/>
  <c r="D732" i="22"/>
  <c r="D1017" i="22" s="1"/>
  <c r="E732" i="22"/>
  <c r="E1017" i="22" s="1"/>
  <c r="F732" i="22"/>
  <c r="F1017" i="22" s="1"/>
  <c r="G732" i="22"/>
  <c r="G1017" i="22" s="1"/>
  <c r="H732" i="22"/>
  <c r="H1017" i="22" s="1"/>
  <c r="I732" i="22"/>
  <c r="I1017" i="22" s="1"/>
  <c r="J732" i="22"/>
  <c r="J1017" i="22" s="1"/>
  <c r="K732" i="22"/>
  <c r="K1017" i="22" s="1"/>
  <c r="C716" i="22"/>
  <c r="C1016" i="22" s="1"/>
  <c r="D716" i="22"/>
  <c r="D1016" i="22" s="1"/>
  <c r="E716" i="22"/>
  <c r="E1016" i="22" s="1"/>
  <c r="F716" i="22"/>
  <c r="F1016" i="22" s="1"/>
  <c r="G716" i="22"/>
  <c r="G1016" i="22" s="1"/>
  <c r="H716" i="22"/>
  <c r="H1016" i="22" s="1"/>
  <c r="I716" i="22"/>
  <c r="I1016" i="22" s="1"/>
  <c r="J716" i="22"/>
  <c r="J1016" i="22" s="1"/>
  <c r="K716" i="22"/>
  <c r="K1016" i="22" s="1"/>
  <c r="C696" i="22"/>
  <c r="C1015" i="22" s="1"/>
  <c r="D696" i="22"/>
  <c r="D1015" i="22" s="1"/>
  <c r="E696" i="22"/>
  <c r="E1015" i="22" s="1"/>
  <c r="F696" i="22"/>
  <c r="F1015" i="22" s="1"/>
  <c r="G696" i="22"/>
  <c r="G1015" i="22" s="1"/>
  <c r="H696" i="22"/>
  <c r="H1015" i="22" s="1"/>
  <c r="I696" i="22"/>
  <c r="I1015" i="22" s="1"/>
  <c r="J696" i="22"/>
  <c r="J1015" i="22" s="1"/>
  <c r="K696" i="22"/>
  <c r="K1015" i="22" s="1"/>
  <c r="C685" i="22"/>
  <c r="C1014" i="22" s="1"/>
  <c r="D685" i="22"/>
  <c r="D1014" i="22" s="1"/>
  <c r="E685" i="22"/>
  <c r="E1014" i="22" s="1"/>
  <c r="F685" i="22"/>
  <c r="F1014" i="22" s="1"/>
  <c r="G685" i="22"/>
  <c r="G1014" i="22" s="1"/>
  <c r="H685" i="22"/>
  <c r="H1014" i="22" s="1"/>
  <c r="I685" i="22"/>
  <c r="I1014" i="22" s="1"/>
  <c r="J685" i="22"/>
  <c r="J1014" i="22" s="1"/>
  <c r="K685" i="22"/>
  <c r="K1014" i="22" s="1"/>
  <c r="C676" i="22"/>
  <c r="C1013" i="22" s="1"/>
  <c r="D676" i="22"/>
  <c r="D1013" i="22" s="1"/>
  <c r="E676" i="22"/>
  <c r="E1013" i="22" s="1"/>
  <c r="F676" i="22"/>
  <c r="F1013" i="22" s="1"/>
  <c r="G676" i="22"/>
  <c r="G1013" i="22" s="1"/>
  <c r="H676" i="22"/>
  <c r="H1013" i="22" s="1"/>
  <c r="I676" i="22"/>
  <c r="I1013" i="22" s="1"/>
  <c r="J676" i="22"/>
  <c r="J1013" i="22" s="1"/>
  <c r="K676" i="22"/>
  <c r="K1013" i="22" s="1"/>
  <c r="C665" i="22"/>
  <c r="C1012" i="22" s="1"/>
  <c r="D665" i="22"/>
  <c r="D1012" i="22" s="1"/>
  <c r="E665" i="22"/>
  <c r="E1012" i="22" s="1"/>
  <c r="F665" i="22"/>
  <c r="F1012" i="22" s="1"/>
  <c r="G665" i="22"/>
  <c r="G1012" i="22" s="1"/>
  <c r="H665" i="22"/>
  <c r="H1012" i="22" s="1"/>
  <c r="I665" i="22"/>
  <c r="I1012" i="22" s="1"/>
  <c r="J665" i="22"/>
  <c r="J1012" i="22" s="1"/>
  <c r="K665" i="22"/>
  <c r="K1012" i="22" s="1"/>
  <c r="C658" i="22"/>
  <c r="C1011" i="22" s="1"/>
  <c r="D658" i="22"/>
  <c r="D1011" i="22" s="1"/>
  <c r="E658" i="22"/>
  <c r="E1011" i="22" s="1"/>
  <c r="F658" i="22"/>
  <c r="F1011" i="22" s="1"/>
  <c r="G658" i="22"/>
  <c r="G1011" i="22" s="1"/>
  <c r="H658" i="22"/>
  <c r="H1011" i="22" s="1"/>
  <c r="I658" i="22"/>
  <c r="I1011" i="22" s="1"/>
  <c r="J658" i="22"/>
  <c r="J1011" i="22" s="1"/>
  <c r="K658" i="22"/>
  <c r="K1011" i="22" s="1"/>
  <c r="C652" i="22"/>
  <c r="C1010" i="22" s="1"/>
  <c r="D652" i="22"/>
  <c r="D1010" i="22" s="1"/>
  <c r="E652" i="22"/>
  <c r="E1010" i="22" s="1"/>
  <c r="F652" i="22"/>
  <c r="F1010" i="22" s="1"/>
  <c r="G652" i="22"/>
  <c r="G1010" i="22" s="1"/>
  <c r="H652" i="22"/>
  <c r="H1010" i="22" s="1"/>
  <c r="I652" i="22"/>
  <c r="I1010" i="22" s="1"/>
  <c r="J652" i="22"/>
  <c r="J1010" i="22" s="1"/>
  <c r="K652" i="22"/>
  <c r="K1010" i="22" s="1"/>
  <c r="C627" i="22"/>
  <c r="C1009" i="22" s="1"/>
  <c r="D627" i="22"/>
  <c r="D1009" i="22" s="1"/>
  <c r="E627" i="22"/>
  <c r="E1009" i="22" s="1"/>
  <c r="F627" i="22"/>
  <c r="F1009" i="22" s="1"/>
  <c r="G627" i="22"/>
  <c r="G1009" i="22" s="1"/>
  <c r="H627" i="22"/>
  <c r="H1009" i="22" s="1"/>
  <c r="I627" i="22"/>
  <c r="I1009" i="22" s="1"/>
  <c r="J627" i="22"/>
  <c r="J1009" i="22" s="1"/>
  <c r="K627" i="22"/>
  <c r="K1009" i="22" s="1"/>
  <c r="C529" i="22"/>
  <c r="C1008" i="22" s="1"/>
  <c r="D529" i="22"/>
  <c r="D1008" i="22" s="1"/>
  <c r="E529" i="22"/>
  <c r="E1008" i="22" s="1"/>
  <c r="F529" i="22"/>
  <c r="F1008" i="22" s="1"/>
  <c r="G529" i="22"/>
  <c r="G1008" i="22" s="1"/>
  <c r="H529" i="22"/>
  <c r="H1008" i="22" s="1"/>
  <c r="I529" i="22"/>
  <c r="I1008" i="22" s="1"/>
  <c r="J529" i="22"/>
  <c r="J1008" i="22" s="1"/>
  <c r="K529" i="22"/>
  <c r="K1008" i="22" s="1"/>
  <c r="C522" i="22"/>
  <c r="C1007" i="22" s="1"/>
  <c r="D522" i="22"/>
  <c r="D1007" i="22" s="1"/>
  <c r="E522" i="22"/>
  <c r="E1007" i="22" s="1"/>
  <c r="F522" i="22"/>
  <c r="F1007" i="22" s="1"/>
  <c r="G522" i="22"/>
  <c r="G1007" i="22" s="1"/>
  <c r="H522" i="22"/>
  <c r="H1007" i="22" s="1"/>
  <c r="I522" i="22"/>
  <c r="I1007" i="22" s="1"/>
  <c r="J522" i="22"/>
  <c r="J1007" i="22" s="1"/>
  <c r="K522" i="22"/>
  <c r="K1007" i="22" s="1"/>
  <c r="C513" i="22"/>
  <c r="C1006" i="22" s="1"/>
  <c r="D513" i="22"/>
  <c r="D1006" i="22" s="1"/>
  <c r="E513" i="22"/>
  <c r="E1006" i="22" s="1"/>
  <c r="F513" i="22"/>
  <c r="F1006" i="22" s="1"/>
  <c r="G513" i="22"/>
  <c r="G1006" i="22" s="1"/>
  <c r="H513" i="22"/>
  <c r="H1006" i="22" s="1"/>
  <c r="I513" i="22"/>
  <c r="I1006" i="22" s="1"/>
  <c r="J513" i="22"/>
  <c r="J1006" i="22" s="1"/>
  <c r="K513" i="22"/>
  <c r="K1006" i="22" s="1"/>
  <c r="C500" i="22"/>
  <c r="C1005" i="22" s="1"/>
  <c r="D500" i="22"/>
  <c r="D1005" i="22" s="1"/>
  <c r="E500" i="22"/>
  <c r="E1005" i="22" s="1"/>
  <c r="F500" i="22"/>
  <c r="F1005" i="22" s="1"/>
  <c r="G500" i="22"/>
  <c r="G1005" i="22" s="1"/>
  <c r="H500" i="22"/>
  <c r="H1005" i="22" s="1"/>
  <c r="I500" i="22"/>
  <c r="I1005" i="22" s="1"/>
  <c r="J500" i="22"/>
  <c r="J1005" i="22" s="1"/>
  <c r="K500" i="22"/>
  <c r="K1005" i="22" s="1"/>
  <c r="C418" i="22"/>
  <c r="C1004" i="22" s="1"/>
  <c r="D418" i="22"/>
  <c r="D1004" i="22" s="1"/>
  <c r="E418" i="22"/>
  <c r="E1004" i="22" s="1"/>
  <c r="F418" i="22"/>
  <c r="F1004" i="22" s="1"/>
  <c r="G418" i="22"/>
  <c r="G1004" i="22" s="1"/>
  <c r="H418" i="22"/>
  <c r="H1004" i="22" s="1"/>
  <c r="I418" i="22"/>
  <c r="I1004" i="22" s="1"/>
  <c r="J418" i="22"/>
  <c r="J1004" i="22" s="1"/>
  <c r="K418" i="22"/>
  <c r="K1004" i="22" s="1"/>
  <c r="C400" i="22"/>
  <c r="C406" i="22" s="1"/>
  <c r="D400" i="22"/>
  <c r="D406" i="22" s="1"/>
  <c r="E400" i="22"/>
  <c r="E406" i="22" s="1"/>
  <c r="F400" i="22"/>
  <c r="F406" i="22" s="1"/>
  <c r="G400" i="22"/>
  <c r="G406" i="22" s="1"/>
  <c r="H400" i="22"/>
  <c r="H406" i="22" s="1"/>
  <c r="I400" i="22"/>
  <c r="I406" i="22" s="1"/>
  <c r="J400" i="22"/>
  <c r="J406" i="22" s="1"/>
  <c r="K400" i="22"/>
  <c r="K406" i="22" s="1"/>
  <c r="C394" i="22"/>
  <c r="C405" i="22" s="1"/>
  <c r="D394" i="22"/>
  <c r="D405" i="22" s="1"/>
  <c r="E394" i="22"/>
  <c r="E405" i="22" s="1"/>
  <c r="F394" i="22"/>
  <c r="F405" i="22" s="1"/>
  <c r="G394" i="22"/>
  <c r="G405" i="22" s="1"/>
  <c r="H394" i="22"/>
  <c r="H405" i="22" s="1"/>
  <c r="I394" i="22"/>
  <c r="I405" i="22" s="1"/>
  <c r="J394" i="22"/>
  <c r="J405" i="22" s="1"/>
  <c r="K394" i="22"/>
  <c r="K405" i="22" s="1"/>
  <c r="C388" i="22"/>
  <c r="C404" i="22" s="1"/>
  <c r="D388" i="22"/>
  <c r="D404" i="22" s="1"/>
  <c r="E388" i="22"/>
  <c r="E404" i="22" s="1"/>
  <c r="F388" i="22"/>
  <c r="F404" i="22" s="1"/>
  <c r="G388" i="22"/>
  <c r="G404" i="22" s="1"/>
  <c r="H388" i="22"/>
  <c r="H404" i="22" s="1"/>
  <c r="I388" i="22"/>
  <c r="I404" i="22" s="1"/>
  <c r="J388" i="22"/>
  <c r="J404" i="22" s="1"/>
  <c r="K388" i="22"/>
  <c r="K404" i="22" s="1"/>
  <c r="C382" i="22"/>
  <c r="C403" i="22" s="1"/>
  <c r="D382" i="22"/>
  <c r="D403" i="22" s="1"/>
  <c r="E382" i="22"/>
  <c r="E403" i="22" s="1"/>
  <c r="F382" i="22"/>
  <c r="F403" i="22" s="1"/>
  <c r="G382" i="22"/>
  <c r="G403" i="22" s="1"/>
  <c r="H382" i="22"/>
  <c r="H403" i="22" s="1"/>
  <c r="I382" i="22"/>
  <c r="I403" i="22" s="1"/>
  <c r="J382" i="22"/>
  <c r="J403" i="22" s="1"/>
  <c r="K382" i="22"/>
  <c r="K403" i="22" s="1"/>
  <c r="C367" i="22"/>
  <c r="C373" i="22" s="1"/>
  <c r="D367" i="22"/>
  <c r="D373" i="22" s="1"/>
  <c r="E367" i="22"/>
  <c r="E373" i="22" s="1"/>
  <c r="F367" i="22"/>
  <c r="F373" i="22" s="1"/>
  <c r="G367" i="22"/>
  <c r="G373" i="22" s="1"/>
  <c r="H367" i="22"/>
  <c r="H373" i="22" s="1"/>
  <c r="I367" i="22"/>
  <c r="I373" i="22" s="1"/>
  <c r="J367" i="22"/>
  <c r="J373" i="22" s="1"/>
  <c r="K367" i="22"/>
  <c r="K373" i="22" s="1"/>
  <c r="C359" i="22"/>
  <c r="C372" i="22" s="1"/>
  <c r="D359" i="22"/>
  <c r="D372" i="22" s="1"/>
  <c r="E359" i="22"/>
  <c r="E372" i="22" s="1"/>
  <c r="F359" i="22"/>
  <c r="F372" i="22" s="1"/>
  <c r="G359" i="22"/>
  <c r="G372" i="22" s="1"/>
  <c r="H359" i="22"/>
  <c r="H372" i="22" s="1"/>
  <c r="I359" i="22"/>
  <c r="I372" i="22" s="1"/>
  <c r="J359" i="22"/>
  <c r="J372" i="22" s="1"/>
  <c r="K359" i="22"/>
  <c r="K372" i="22" s="1"/>
  <c r="C351" i="22"/>
  <c r="C371" i="22" s="1"/>
  <c r="D351" i="22"/>
  <c r="D371" i="22" s="1"/>
  <c r="E351" i="22"/>
  <c r="E371" i="22" s="1"/>
  <c r="F351" i="22"/>
  <c r="F371" i="22" s="1"/>
  <c r="G351" i="22"/>
  <c r="G371" i="22" s="1"/>
  <c r="H351" i="22"/>
  <c r="H371" i="22" s="1"/>
  <c r="I351" i="22"/>
  <c r="I371" i="22" s="1"/>
  <c r="J351" i="22"/>
  <c r="J371" i="22" s="1"/>
  <c r="K351" i="22"/>
  <c r="K371" i="22" s="1"/>
  <c r="C343" i="22"/>
  <c r="C370" i="22" s="1"/>
  <c r="D343" i="22"/>
  <c r="D370" i="22" s="1"/>
  <c r="E343" i="22"/>
  <c r="E370" i="22" s="1"/>
  <c r="F343" i="22"/>
  <c r="F370" i="22" s="1"/>
  <c r="G343" i="22"/>
  <c r="G370" i="22" s="1"/>
  <c r="H343" i="22"/>
  <c r="H370" i="22" s="1"/>
  <c r="I343" i="22"/>
  <c r="I370" i="22" s="1"/>
  <c r="J343" i="22"/>
  <c r="J370" i="22" s="1"/>
  <c r="K343" i="22"/>
  <c r="K370" i="22" s="1"/>
  <c r="C321" i="22"/>
  <c r="C332" i="22" s="1"/>
  <c r="D321" i="22"/>
  <c r="D332" i="22" s="1"/>
  <c r="E321" i="22"/>
  <c r="E332" i="22" s="1"/>
  <c r="F321" i="22"/>
  <c r="F332" i="22" s="1"/>
  <c r="G321" i="22"/>
  <c r="G332" i="22" s="1"/>
  <c r="H321" i="22"/>
  <c r="H332" i="22" s="1"/>
  <c r="I321" i="22"/>
  <c r="I332" i="22" s="1"/>
  <c r="J321" i="22"/>
  <c r="J332" i="22" s="1"/>
  <c r="K321" i="22"/>
  <c r="K332" i="22" s="1"/>
  <c r="C291" i="22"/>
  <c r="C331" i="22" s="1"/>
  <c r="D291" i="22"/>
  <c r="D331" i="22" s="1"/>
  <c r="E291" i="22"/>
  <c r="E331" i="22" s="1"/>
  <c r="F291" i="22"/>
  <c r="F331" i="22" s="1"/>
  <c r="G291" i="22"/>
  <c r="G331" i="22" s="1"/>
  <c r="H291" i="22"/>
  <c r="H331" i="22" s="1"/>
  <c r="I291" i="22"/>
  <c r="I331" i="22" s="1"/>
  <c r="J291" i="22"/>
  <c r="J331" i="22" s="1"/>
  <c r="K291" i="22"/>
  <c r="K331" i="22" s="1"/>
  <c r="C258" i="22"/>
  <c r="C330" i="22" s="1"/>
  <c r="D258" i="22"/>
  <c r="D330" i="22" s="1"/>
  <c r="E258" i="22"/>
  <c r="E330" i="22" s="1"/>
  <c r="F258" i="22"/>
  <c r="F330" i="22" s="1"/>
  <c r="G258" i="22"/>
  <c r="G330" i="22" s="1"/>
  <c r="H258" i="22"/>
  <c r="H330" i="22" s="1"/>
  <c r="I258" i="22"/>
  <c r="I330" i="22" s="1"/>
  <c r="J258" i="22"/>
  <c r="J330" i="22" s="1"/>
  <c r="K258" i="22"/>
  <c r="K330" i="22" s="1"/>
  <c r="C228" i="22"/>
  <c r="C329" i="22" s="1"/>
  <c r="D228" i="22"/>
  <c r="D329" i="22" s="1"/>
  <c r="E228" i="22"/>
  <c r="E329" i="22" s="1"/>
  <c r="F228" i="22"/>
  <c r="F329" i="22" s="1"/>
  <c r="G228" i="22"/>
  <c r="G329" i="22" s="1"/>
  <c r="H228" i="22"/>
  <c r="H329" i="22" s="1"/>
  <c r="I228" i="22"/>
  <c r="I329" i="22" s="1"/>
  <c r="J228" i="22"/>
  <c r="J329" i="22" s="1"/>
  <c r="K228" i="22"/>
  <c r="K329" i="22" s="1"/>
  <c r="C197" i="22"/>
  <c r="C328" i="22" s="1"/>
  <c r="D197" i="22"/>
  <c r="D328" i="22" s="1"/>
  <c r="E197" i="22"/>
  <c r="E328" i="22" s="1"/>
  <c r="F197" i="22"/>
  <c r="F328" i="22" s="1"/>
  <c r="G197" i="22"/>
  <c r="G328" i="22" s="1"/>
  <c r="H197" i="22"/>
  <c r="H328" i="22" s="1"/>
  <c r="I197" i="22"/>
  <c r="I328" i="22" s="1"/>
  <c r="J197" i="22"/>
  <c r="J328" i="22" s="1"/>
  <c r="K197" i="22"/>
  <c r="K328" i="22" s="1"/>
  <c r="C152" i="22"/>
  <c r="C327" i="22" s="1"/>
  <c r="D152" i="22"/>
  <c r="D327" i="22" s="1"/>
  <c r="E152" i="22"/>
  <c r="E327" i="22" s="1"/>
  <c r="F152" i="22"/>
  <c r="F327" i="22" s="1"/>
  <c r="G152" i="22"/>
  <c r="G327" i="22" s="1"/>
  <c r="H152" i="22"/>
  <c r="H327" i="22" s="1"/>
  <c r="I152" i="22"/>
  <c r="I327" i="22" s="1"/>
  <c r="J152" i="22"/>
  <c r="J327" i="22" s="1"/>
  <c r="K152" i="22"/>
  <c r="K327" i="22" s="1"/>
  <c r="C117" i="22"/>
  <c r="C326" i="22" s="1"/>
  <c r="D117" i="22"/>
  <c r="D326" i="22" s="1"/>
  <c r="E117" i="22"/>
  <c r="E326" i="22" s="1"/>
  <c r="F117" i="22"/>
  <c r="F326" i="22" s="1"/>
  <c r="G117" i="22"/>
  <c r="G326" i="22" s="1"/>
  <c r="H117" i="22"/>
  <c r="H326" i="22" s="1"/>
  <c r="I117" i="22"/>
  <c r="I326" i="22" s="1"/>
  <c r="J117" i="22"/>
  <c r="J326" i="22" s="1"/>
  <c r="K117" i="22"/>
  <c r="K326" i="22" s="1"/>
  <c r="C79" i="22"/>
  <c r="C325" i="22" s="1"/>
  <c r="D79" i="22"/>
  <c r="D325" i="22" s="1"/>
  <c r="E79" i="22"/>
  <c r="E325" i="22" s="1"/>
  <c r="F79" i="22"/>
  <c r="F325" i="22" s="1"/>
  <c r="G79" i="22"/>
  <c r="G325" i="22" s="1"/>
  <c r="H79" i="22"/>
  <c r="H325" i="22" s="1"/>
  <c r="I79" i="22"/>
  <c r="I325" i="22" s="1"/>
  <c r="J79" i="22"/>
  <c r="J325" i="22" s="1"/>
  <c r="K79" i="22"/>
  <c r="K325" i="22" s="1"/>
  <c r="C40" i="22"/>
  <c r="C324" i="22" s="1"/>
  <c r="D40" i="22"/>
  <c r="D324" i="22" s="1"/>
  <c r="E40" i="22"/>
  <c r="E324" i="22" s="1"/>
  <c r="F40" i="22"/>
  <c r="F324" i="22" s="1"/>
  <c r="G40" i="22"/>
  <c r="G324" i="22" s="1"/>
  <c r="H40" i="22"/>
  <c r="H324" i="22" s="1"/>
  <c r="I40" i="22"/>
  <c r="I324" i="22" s="1"/>
  <c r="J40" i="22"/>
  <c r="J324" i="22" s="1"/>
  <c r="K40" i="22"/>
  <c r="K324" i="22" s="1"/>
  <c r="I282" i="31"/>
  <c r="I306" i="31" s="1"/>
  <c r="F282" i="31"/>
  <c r="F306" i="31" s="1"/>
  <c r="E282" i="31"/>
  <c r="E306" i="31" s="1"/>
  <c r="D282" i="31"/>
  <c r="D306" i="31" s="1"/>
  <c r="C282" i="31"/>
  <c r="C306" i="31" s="1"/>
  <c r="B282" i="31"/>
  <c r="B306" i="31" s="1"/>
  <c r="H281" i="31"/>
  <c r="J281" i="31" s="1"/>
  <c r="G281" i="31" s="1"/>
  <c r="H280" i="31"/>
  <c r="I277" i="31"/>
  <c r="I305" i="31" s="1"/>
  <c r="F277" i="31"/>
  <c r="F305" i="31" s="1"/>
  <c r="E277" i="31"/>
  <c r="E305" i="31" s="1"/>
  <c r="D277" i="31"/>
  <c r="D305" i="31" s="1"/>
  <c r="C277" i="31"/>
  <c r="C305" i="31" s="1"/>
  <c r="B277" i="31"/>
  <c r="B305" i="31" s="1"/>
  <c r="H276" i="31"/>
  <c r="J276" i="31" s="1"/>
  <c r="G276" i="31" s="1"/>
  <c r="H275" i="31"/>
  <c r="J275" i="31" s="1"/>
  <c r="G275" i="31" s="1"/>
  <c r="I272" i="31"/>
  <c r="I304" i="31" s="1"/>
  <c r="F272" i="31"/>
  <c r="F304" i="31" s="1"/>
  <c r="E272" i="31"/>
  <c r="E304" i="31" s="1"/>
  <c r="D272" i="31"/>
  <c r="D304" i="31" s="1"/>
  <c r="C272" i="31"/>
  <c r="C304" i="31" s="1"/>
  <c r="B272" i="31"/>
  <c r="B304" i="31" s="1"/>
  <c r="H271" i="31"/>
  <c r="J271" i="31" s="1"/>
  <c r="G271" i="31" s="1"/>
  <c r="H270" i="31"/>
  <c r="J270" i="31" s="1"/>
  <c r="G270" i="31" s="1"/>
  <c r="H269" i="31"/>
  <c r="J269" i="31" s="1"/>
  <c r="G269" i="31" s="1"/>
  <c r="H268" i="31"/>
  <c r="J268" i="31" s="1"/>
  <c r="G268" i="31" s="1"/>
  <c r="H267" i="31"/>
  <c r="J267" i="31" s="1"/>
  <c r="G267" i="31" s="1"/>
  <c r="H266" i="31"/>
  <c r="J266" i="31" s="1"/>
  <c r="G266" i="31" s="1"/>
  <c r="H265" i="31"/>
  <c r="J265" i="31" s="1"/>
  <c r="G265" i="31" s="1"/>
  <c r="H264" i="31"/>
  <c r="J264" i="31" s="1"/>
  <c r="G264" i="31" s="1"/>
  <c r="H263" i="31"/>
  <c r="J263" i="31" s="1"/>
  <c r="G263" i="31" s="1"/>
  <c r="H262" i="31"/>
  <c r="J262" i="31" s="1"/>
  <c r="G262" i="31" s="1"/>
  <c r="H261" i="31"/>
  <c r="J261" i="31" s="1"/>
  <c r="G261" i="31" s="1"/>
  <c r="H260" i="31"/>
  <c r="J260" i="31" s="1"/>
  <c r="G260" i="31" s="1"/>
  <c r="H259" i="31"/>
  <c r="J259" i="31" s="1"/>
  <c r="G259" i="31" s="1"/>
  <c r="H258" i="31"/>
  <c r="J258" i="31" s="1"/>
  <c r="G258" i="31" s="1"/>
  <c r="H257" i="31"/>
  <c r="J257" i="31" s="1"/>
  <c r="G257" i="31" s="1"/>
  <c r="H256" i="31"/>
  <c r="J256" i="31" s="1"/>
  <c r="G256" i="31" s="1"/>
  <c r="H255" i="31"/>
  <c r="J255" i="31" s="1"/>
  <c r="G255" i="31" s="1"/>
  <c r="H254" i="31"/>
  <c r="J254" i="31" s="1"/>
  <c r="G254" i="31" s="1"/>
  <c r="H253" i="31"/>
  <c r="J253" i="31" s="1"/>
  <c r="G253" i="31" s="1"/>
  <c r="H252" i="31"/>
  <c r="J252" i="31" s="1"/>
  <c r="G252" i="31" s="1"/>
  <c r="H251" i="31"/>
  <c r="I248" i="31"/>
  <c r="I303" i="31" s="1"/>
  <c r="F248" i="31"/>
  <c r="F303" i="31" s="1"/>
  <c r="E248" i="31"/>
  <c r="E303" i="31" s="1"/>
  <c r="D248" i="31"/>
  <c r="D303" i="31" s="1"/>
  <c r="C248" i="31"/>
  <c r="C303" i="31" s="1"/>
  <c r="B248" i="31"/>
  <c r="B303" i="31" s="1"/>
  <c r="H247" i="31"/>
  <c r="J247" i="31" s="1"/>
  <c r="G247" i="31" s="1"/>
  <c r="H246" i="31"/>
  <c r="J246" i="31" s="1"/>
  <c r="G246" i="31" s="1"/>
  <c r="H245" i="31"/>
  <c r="I242" i="31"/>
  <c r="I302" i="31" s="1"/>
  <c r="F242" i="31"/>
  <c r="F302" i="31" s="1"/>
  <c r="E242" i="31"/>
  <c r="E302" i="31" s="1"/>
  <c r="D242" i="31"/>
  <c r="D302" i="31" s="1"/>
  <c r="C242" i="31"/>
  <c r="C302" i="31" s="1"/>
  <c r="B242" i="31"/>
  <c r="B302" i="31" s="1"/>
  <c r="H241" i="31"/>
  <c r="J241" i="31" s="1"/>
  <c r="G241" i="31" s="1"/>
  <c r="H240" i="31"/>
  <c r="J240" i="31" s="1"/>
  <c r="G240" i="31" s="1"/>
  <c r="H239" i="31"/>
  <c r="J239" i="31" s="1"/>
  <c r="G239" i="31" s="1"/>
  <c r="H238" i="31"/>
  <c r="J238" i="31" s="1"/>
  <c r="G238" i="31" s="1"/>
  <c r="H237" i="31"/>
  <c r="J237" i="31" s="1"/>
  <c r="G237" i="31" s="1"/>
  <c r="H236" i="31"/>
  <c r="J236" i="31" s="1"/>
  <c r="G236" i="31" s="1"/>
  <c r="I233" i="31"/>
  <c r="I301" i="31" s="1"/>
  <c r="F233" i="31"/>
  <c r="F301" i="31" s="1"/>
  <c r="E233" i="31"/>
  <c r="E301" i="31" s="1"/>
  <c r="D233" i="31"/>
  <c r="D301" i="31" s="1"/>
  <c r="C233" i="31"/>
  <c r="C301" i="31" s="1"/>
  <c r="B233" i="31"/>
  <c r="B301" i="31" s="1"/>
  <c r="H232" i="31"/>
  <c r="J232" i="31" s="1"/>
  <c r="G232" i="31" s="1"/>
  <c r="H231" i="31"/>
  <c r="J231" i="31" s="1"/>
  <c r="G231" i="31" s="1"/>
  <c r="H230" i="31"/>
  <c r="J230" i="31" s="1"/>
  <c r="G230" i="31" s="1"/>
  <c r="H229" i="31"/>
  <c r="I226" i="31"/>
  <c r="I300" i="31" s="1"/>
  <c r="F226" i="31"/>
  <c r="F300" i="31" s="1"/>
  <c r="E226" i="31"/>
  <c r="E300" i="31" s="1"/>
  <c r="D226" i="31"/>
  <c r="D300" i="31" s="1"/>
  <c r="C226" i="31"/>
  <c r="C300" i="31" s="1"/>
  <c r="B226" i="31"/>
  <c r="B300" i="31" s="1"/>
  <c r="H225" i="31"/>
  <c r="J225" i="31" s="1"/>
  <c r="G225" i="31" s="1"/>
  <c r="H224" i="31"/>
  <c r="J224" i="31" s="1"/>
  <c r="G224" i="31" s="1"/>
  <c r="H223" i="31"/>
  <c r="J223" i="31" s="1"/>
  <c r="G223" i="31" s="1"/>
  <c r="H222" i="31"/>
  <c r="J222" i="31" s="1"/>
  <c r="G222" i="31" s="1"/>
  <c r="H221" i="31"/>
  <c r="J221" i="31" s="1"/>
  <c r="G221" i="31" s="1"/>
  <c r="H220" i="31"/>
  <c r="J220" i="31" s="1"/>
  <c r="G220" i="31" s="1"/>
  <c r="H219" i="31"/>
  <c r="J219" i="31" s="1"/>
  <c r="G219" i="31" s="1"/>
  <c r="H218" i="31"/>
  <c r="J218" i="31" s="1"/>
  <c r="G218" i="31" s="1"/>
  <c r="H217" i="31"/>
  <c r="J217" i="31" s="1"/>
  <c r="G217" i="31" s="1"/>
  <c r="H216" i="31"/>
  <c r="J216" i="31" s="1"/>
  <c r="G216" i="31" s="1"/>
  <c r="H215" i="31"/>
  <c r="J215" i="31" s="1"/>
  <c r="G215" i="31" s="1"/>
  <c r="H214" i="31"/>
  <c r="J214" i="31" s="1"/>
  <c r="G214" i="31" s="1"/>
  <c r="H213" i="31"/>
  <c r="J213" i="31" s="1"/>
  <c r="G213" i="31" s="1"/>
  <c r="H212" i="31"/>
  <c r="J212" i="31" s="1"/>
  <c r="G212" i="31" s="1"/>
  <c r="H211" i="31"/>
  <c r="J211" i="31" s="1"/>
  <c r="G211" i="31" s="1"/>
  <c r="H210" i="31"/>
  <c r="J210" i="31" s="1"/>
  <c r="G210" i="31" s="1"/>
  <c r="H209" i="31"/>
  <c r="J209" i="31" s="1"/>
  <c r="G209" i="31" s="1"/>
  <c r="H208" i="31"/>
  <c r="J208" i="31" s="1"/>
  <c r="G208" i="31" s="1"/>
  <c r="H207" i="31"/>
  <c r="J207" i="31" s="1"/>
  <c r="G207" i="31" s="1"/>
  <c r="H206" i="31"/>
  <c r="J206" i="31" s="1"/>
  <c r="G206" i="31" s="1"/>
  <c r="H205" i="31"/>
  <c r="J205" i="31" s="1"/>
  <c r="G205" i="31" s="1"/>
  <c r="H204" i="31"/>
  <c r="J204" i="31" s="1"/>
  <c r="G204" i="31" s="1"/>
  <c r="H203" i="31"/>
  <c r="J203" i="31" s="1"/>
  <c r="G203" i="31" s="1"/>
  <c r="H202" i="31"/>
  <c r="J202" i="31" s="1"/>
  <c r="G202" i="31" s="1"/>
  <c r="H201" i="31"/>
  <c r="J201" i="31" s="1"/>
  <c r="G201" i="31" s="1"/>
  <c r="H200" i="31"/>
  <c r="J200" i="31" s="1"/>
  <c r="G200" i="31" s="1"/>
  <c r="H199" i="31"/>
  <c r="J199" i="31" s="1"/>
  <c r="G199" i="31" s="1"/>
  <c r="H198" i="31"/>
  <c r="J198" i="31" s="1"/>
  <c r="G198" i="31" s="1"/>
  <c r="H197" i="31"/>
  <c r="J197" i="31" s="1"/>
  <c r="G197" i="31" s="1"/>
  <c r="H196" i="31"/>
  <c r="J196" i="31" s="1"/>
  <c r="G196" i="31" s="1"/>
  <c r="H195" i="31"/>
  <c r="J195" i="31" s="1"/>
  <c r="G195" i="31" s="1"/>
  <c r="H194" i="31"/>
  <c r="J194" i="31" s="1"/>
  <c r="G194" i="31" s="1"/>
  <c r="H193" i="31"/>
  <c r="J193" i="31" s="1"/>
  <c r="G193" i="31" s="1"/>
  <c r="H192" i="31"/>
  <c r="J192" i="31" s="1"/>
  <c r="G192" i="31" s="1"/>
  <c r="I189" i="31"/>
  <c r="I299" i="31" s="1"/>
  <c r="F189" i="31"/>
  <c r="F299" i="31" s="1"/>
  <c r="E189" i="31"/>
  <c r="E299" i="31" s="1"/>
  <c r="D189" i="31"/>
  <c r="D299" i="31" s="1"/>
  <c r="C189" i="31"/>
  <c r="C299" i="31" s="1"/>
  <c r="B189" i="31"/>
  <c r="B299" i="31" s="1"/>
  <c r="H188" i="31"/>
  <c r="J188" i="31" s="1"/>
  <c r="G188" i="31" s="1"/>
  <c r="H187" i="31"/>
  <c r="J187" i="31" s="1"/>
  <c r="G187" i="31" s="1"/>
  <c r="H186" i="31"/>
  <c r="I183" i="31"/>
  <c r="I298" i="31" s="1"/>
  <c r="F183" i="31"/>
  <c r="F298" i="31" s="1"/>
  <c r="E183" i="31"/>
  <c r="E298" i="31" s="1"/>
  <c r="D183" i="31"/>
  <c r="D298" i="31" s="1"/>
  <c r="C183" i="31"/>
  <c r="C298" i="31" s="1"/>
  <c r="B183" i="31"/>
  <c r="B298" i="31" s="1"/>
  <c r="H182" i="31"/>
  <c r="J182" i="31" s="1"/>
  <c r="G182" i="31" s="1"/>
  <c r="H181" i="31"/>
  <c r="J181" i="31" s="1"/>
  <c r="G181" i="31" s="1"/>
  <c r="H180" i="31"/>
  <c r="J180" i="31" s="1"/>
  <c r="G180" i="31" s="1"/>
  <c r="H179" i="31"/>
  <c r="J179" i="31" s="1"/>
  <c r="G179" i="31" s="1"/>
  <c r="H178" i="31"/>
  <c r="J178" i="31" s="1"/>
  <c r="G178" i="31" s="1"/>
  <c r="H177" i="31"/>
  <c r="J177" i="31" s="1"/>
  <c r="G177" i="31" s="1"/>
  <c r="H176" i="31"/>
  <c r="J176" i="31" s="1"/>
  <c r="G176" i="31" s="1"/>
  <c r="H175" i="31"/>
  <c r="J175" i="31" s="1"/>
  <c r="G175" i="31" s="1"/>
  <c r="H174" i="31"/>
  <c r="J174" i="31" s="1"/>
  <c r="G174" i="31" s="1"/>
  <c r="H173" i="31"/>
  <c r="J173" i="31" s="1"/>
  <c r="G173" i="31" s="1"/>
  <c r="H172" i="31"/>
  <c r="J172" i="31" s="1"/>
  <c r="G172" i="31" s="1"/>
  <c r="H171" i="31"/>
  <c r="J171" i="31" s="1"/>
  <c r="G171" i="31" s="1"/>
  <c r="H170" i="31"/>
  <c r="J170" i="31" s="1"/>
  <c r="G170" i="31" s="1"/>
  <c r="H169" i="31"/>
  <c r="J169" i="31" s="1"/>
  <c r="G169" i="31" s="1"/>
  <c r="H168" i="31"/>
  <c r="J168" i="31" s="1"/>
  <c r="G168" i="31" s="1"/>
  <c r="H167" i="31"/>
  <c r="J167" i="31" s="1"/>
  <c r="G167" i="31" s="1"/>
  <c r="H166" i="31"/>
  <c r="J166" i="31" s="1"/>
  <c r="G166" i="31" s="1"/>
  <c r="H165" i="31"/>
  <c r="J165" i="31" s="1"/>
  <c r="G165" i="31" s="1"/>
  <c r="H164" i="31"/>
  <c r="J164" i="31" s="1"/>
  <c r="G164" i="31" s="1"/>
  <c r="H163" i="31"/>
  <c r="J163" i="31" s="1"/>
  <c r="G163" i="31" s="1"/>
  <c r="H162" i="31"/>
  <c r="J162" i="31" s="1"/>
  <c r="G162" i="31" s="1"/>
  <c r="H161" i="31"/>
  <c r="J161" i="31" s="1"/>
  <c r="G161" i="31" s="1"/>
  <c r="H160" i="31"/>
  <c r="J160" i="31" s="1"/>
  <c r="G160" i="31" s="1"/>
  <c r="H159" i="31"/>
  <c r="J159" i="31" s="1"/>
  <c r="G159" i="31" s="1"/>
  <c r="H158" i="31"/>
  <c r="J158" i="31" s="1"/>
  <c r="G158" i="31" s="1"/>
  <c r="H157" i="31"/>
  <c r="J157" i="31" s="1"/>
  <c r="G157" i="31" s="1"/>
  <c r="H156" i="31"/>
  <c r="J156" i="31" s="1"/>
  <c r="G156" i="31" s="1"/>
  <c r="H155" i="31"/>
  <c r="J155" i="31" s="1"/>
  <c r="G155" i="31" s="1"/>
  <c r="H154" i="31"/>
  <c r="J154" i="31" s="1"/>
  <c r="G154" i="31" s="1"/>
  <c r="H153" i="31"/>
  <c r="J153" i="31" s="1"/>
  <c r="G153" i="31" s="1"/>
  <c r="H152" i="31"/>
  <c r="J152" i="31" s="1"/>
  <c r="G152" i="31" s="1"/>
  <c r="H151" i="31"/>
  <c r="J151" i="31" s="1"/>
  <c r="G151" i="31" s="1"/>
  <c r="H150" i="31"/>
  <c r="J150" i="31" s="1"/>
  <c r="G150" i="31" s="1"/>
  <c r="H149" i="31"/>
  <c r="J149" i="31" s="1"/>
  <c r="G149" i="31" s="1"/>
  <c r="H148" i="31"/>
  <c r="J148" i="31" s="1"/>
  <c r="G148" i="31" s="1"/>
  <c r="H147" i="31"/>
  <c r="J147" i="31" s="1"/>
  <c r="G147" i="31" s="1"/>
  <c r="H146" i="31"/>
  <c r="J146" i="31" s="1"/>
  <c r="G146" i="31" s="1"/>
  <c r="H145" i="31"/>
  <c r="J145" i="31" s="1"/>
  <c r="G145" i="31" s="1"/>
  <c r="H144" i="31"/>
  <c r="J144" i="31" s="1"/>
  <c r="G144" i="31" s="1"/>
  <c r="H143" i="31"/>
  <c r="J143" i="31" s="1"/>
  <c r="G143" i="31" s="1"/>
  <c r="H142" i="31"/>
  <c r="I139" i="31"/>
  <c r="I297" i="31" s="1"/>
  <c r="F139" i="31"/>
  <c r="F297" i="31" s="1"/>
  <c r="E139" i="31"/>
  <c r="E297" i="31" s="1"/>
  <c r="D139" i="31"/>
  <c r="D297" i="31" s="1"/>
  <c r="C139" i="31"/>
  <c r="C297" i="31" s="1"/>
  <c r="B139" i="31"/>
  <c r="B297" i="31" s="1"/>
  <c r="H138" i="31"/>
  <c r="J138" i="31" s="1"/>
  <c r="G138" i="31" s="1"/>
  <c r="H137" i="31"/>
  <c r="J137" i="31" s="1"/>
  <c r="G137" i="31" s="1"/>
  <c r="H136" i="31"/>
  <c r="J136" i="31" s="1"/>
  <c r="G136" i="31" s="1"/>
  <c r="H135" i="31"/>
  <c r="J135" i="31" s="1"/>
  <c r="G135" i="31" s="1"/>
  <c r="H134" i="31"/>
  <c r="J134" i="31" s="1"/>
  <c r="G134" i="31" s="1"/>
  <c r="H133" i="31"/>
  <c r="J133" i="31" s="1"/>
  <c r="G133" i="31" s="1"/>
  <c r="H132" i="31"/>
  <c r="J132" i="31" s="1"/>
  <c r="G132" i="31" s="1"/>
  <c r="H131" i="31"/>
  <c r="J131" i="31" s="1"/>
  <c r="G131" i="31" s="1"/>
  <c r="H130" i="31"/>
  <c r="J130" i="31" s="1"/>
  <c r="G130" i="31" s="1"/>
  <c r="H129" i="31"/>
  <c r="J129" i="31" s="1"/>
  <c r="G129" i="31" s="1"/>
  <c r="H128" i="31"/>
  <c r="J128" i="31" s="1"/>
  <c r="G128" i="31" s="1"/>
  <c r="H127" i="31"/>
  <c r="J127" i="31" s="1"/>
  <c r="G127" i="31" s="1"/>
  <c r="H126" i="31"/>
  <c r="J126" i="31" s="1"/>
  <c r="G126" i="31" s="1"/>
  <c r="H125" i="31"/>
  <c r="J125" i="31" s="1"/>
  <c r="G125" i="31" s="1"/>
  <c r="H124" i="31"/>
  <c r="J124" i="31" s="1"/>
  <c r="G124" i="31" s="1"/>
  <c r="H123" i="31"/>
  <c r="J123" i="31" s="1"/>
  <c r="G123" i="31" s="1"/>
  <c r="H122" i="31"/>
  <c r="I119" i="31"/>
  <c r="I296" i="31" s="1"/>
  <c r="F119" i="31"/>
  <c r="F296" i="31" s="1"/>
  <c r="E119" i="31"/>
  <c r="E296" i="31" s="1"/>
  <c r="D119" i="31"/>
  <c r="D296" i="31" s="1"/>
  <c r="C119" i="31"/>
  <c r="C296" i="31" s="1"/>
  <c r="B119" i="31"/>
  <c r="B296" i="31" s="1"/>
  <c r="H118" i="31"/>
  <c r="J118" i="31" s="1"/>
  <c r="G118" i="31" s="1"/>
  <c r="H117" i="31"/>
  <c r="J117" i="31" s="1"/>
  <c r="G117" i="31" s="1"/>
  <c r="H116" i="31"/>
  <c r="J116" i="31" s="1"/>
  <c r="G116" i="31" s="1"/>
  <c r="H115" i="31"/>
  <c r="J115" i="31" s="1"/>
  <c r="G115" i="31" s="1"/>
  <c r="H114" i="31"/>
  <c r="J114" i="31" s="1"/>
  <c r="G114" i="31" s="1"/>
  <c r="H113" i="31"/>
  <c r="J113" i="31" s="1"/>
  <c r="G113" i="31" s="1"/>
  <c r="H112" i="31"/>
  <c r="J112" i="31" s="1"/>
  <c r="G112" i="31" s="1"/>
  <c r="H111" i="31"/>
  <c r="I108" i="31"/>
  <c r="I295" i="31" s="1"/>
  <c r="F108" i="31"/>
  <c r="F295" i="31" s="1"/>
  <c r="E108" i="31"/>
  <c r="E295" i="31" s="1"/>
  <c r="D108" i="31"/>
  <c r="D295" i="31" s="1"/>
  <c r="C108" i="31"/>
  <c r="C295" i="31" s="1"/>
  <c r="B108" i="31"/>
  <c r="B295" i="31" s="1"/>
  <c r="H107" i="31"/>
  <c r="J107" i="31" s="1"/>
  <c r="G107" i="31" s="1"/>
  <c r="H106" i="31"/>
  <c r="J106" i="31" s="1"/>
  <c r="G106" i="31" s="1"/>
  <c r="H105" i="31"/>
  <c r="J105" i="31" s="1"/>
  <c r="G105" i="31" s="1"/>
  <c r="H104" i="31"/>
  <c r="J104" i="31" s="1"/>
  <c r="G104" i="31" s="1"/>
  <c r="H103" i="31"/>
  <c r="J103" i="31" s="1"/>
  <c r="G103" i="31" s="1"/>
  <c r="H102" i="31"/>
  <c r="J102" i="31" s="1"/>
  <c r="G102" i="31" s="1"/>
  <c r="I99" i="31"/>
  <c r="I294" i="31" s="1"/>
  <c r="F99" i="31"/>
  <c r="F294" i="31" s="1"/>
  <c r="E99" i="31"/>
  <c r="E294" i="31" s="1"/>
  <c r="D99" i="31"/>
  <c r="D294" i="31" s="1"/>
  <c r="C99" i="31"/>
  <c r="C294" i="31" s="1"/>
  <c r="B99" i="31"/>
  <c r="B294" i="31" s="1"/>
  <c r="H98" i="31"/>
  <c r="J98" i="31" s="1"/>
  <c r="G98" i="31" s="1"/>
  <c r="H97" i="31"/>
  <c r="J97" i="31" s="1"/>
  <c r="G97" i="31" s="1"/>
  <c r="H96" i="31"/>
  <c r="J96" i="31" s="1"/>
  <c r="G96" i="31" s="1"/>
  <c r="H95" i="31"/>
  <c r="J95" i="31" s="1"/>
  <c r="G95" i="31" s="1"/>
  <c r="H94" i="31"/>
  <c r="J94" i="31" s="1"/>
  <c r="G94" i="31" s="1"/>
  <c r="H93" i="31"/>
  <c r="J93" i="31" s="1"/>
  <c r="G93" i="31" s="1"/>
  <c r="H92" i="31"/>
  <c r="J92" i="31" s="1"/>
  <c r="G92" i="31" s="1"/>
  <c r="H91" i="31"/>
  <c r="I88" i="31"/>
  <c r="I293" i="31" s="1"/>
  <c r="F88" i="31"/>
  <c r="F293" i="31" s="1"/>
  <c r="E88" i="31"/>
  <c r="E293" i="31" s="1"/>
  <c r="D88" i="31"/>
  <c r="D293" i="31" s="1"/>
  <c r="C88" i="31"/>
  <c r="C293" i="31" s="1"/>
  <c r="B88" i="31"/>
  <c r="B293" i="31" s="1"/>
  <c r="H87" i="31"/>
  <c r="J87" i="31" s="1"/>
  <c r="G87" i="31" s="1"/>
  <c r="H86" i="31"/>
  <c r="J86" i="31" s="1"/>
  <c r="G86" i="31" s="1"/>
  <c r="H85" i="31"/>
  <c r="H84" i="31"/>
  <c r="J84" i="31" s="1"/>
  <c r="G84" i="31" s="1"/>
  <c r="I81" i="31"/>
  <c r="I292" i="31" s="1"/>
  <c r="F81" i="31"/>
  <c r="F292" i="31" s="1"/>
  <c r="E81" i="31"/>
  <c r="E292" i="31" s="1"/>
  <c r="D81" i="31"/>
  <c r="D292" i="31" s="1"/>
  <c r="C81" i="31"/>
  <c r="C292" i="31" s="1"/>
  <c r="B81" i="31"/>
  <c r="B292" i="31" s="1"/>
  <c r="H80" i="31"/>
  <c r="J80" i="31" s="1"/>
  <c r="G80" i="31" s="1"/>
  <c r="H79" i="31"/>
  <c r="J79" i="31" s="1"/>
  <c r="G79" i="31" s="1"/>
  <c r="H78" i="31"/>
  <c r="I75" i="31"/>
  <c r="I291" i="31" s="1"/>
  <c r="F75" i="31"/>
  <c r="F291" i="31" s="1"/>
  <c r="E75" i="31"/>
  <c r="E291" i="31" s="1"/>
  <c r="D75" i="31"/>
  <c r="D291" i="31" s="1"/>
  <c r="C75" i="31"/>
  <c r="C291" i="31" s="1"/>
  <c r="B75" i="31"/>
  <c r="B291" i="31" s="1"/>
  <c r="H74" i="31"/>
  <c r="J74" i="31" s="1"/>
  <c r="G74" i="31" s="1"/>
  <c r="H73" i="31"/>
  <c r="J73" i="31" s="1"/>
  <c r="G73" i="31" s="1"/>
  <c r="H72" i="31"/>
  <c r="J72" i="31" s="1"/>
  <c r="G72" i="31" s="1"/>
  <c r="H71" i="31"/>
  <c r="J71" i="31" s="1"/>
  <c r="G71" i="31" s="1"/>
  <c r="H70" i="31"/>
  <c r="J70" i="31" s="1"/>
  <c r="G70" i="31" s="1"/>
  <c r="H69" i="31"/>
  <c r="J69" i="31" s="1"/>
  <c r="G69" i="31" s="1"/>
  <c r="H68" i="31"/>
  <c r="J68" i="31" s="1"/>
  <c r="G68" i="31" s="1"/>
  <c r="H67" i="31"/>
  <c r="J67" i="31" s="1"/>
  <c r="G67" i="31" s="1"/>
  <c r="H66" i="31"/>
  <c r="J66" i="31" s="1"/>
  <c r="G66" i="31" s="1"/>
  <c r="H65" i="31"/>
  <c r="J65" i="31" s="1"/>
  <c r="G65" i="31" s="1"/>
  <c r="H64" i="31"/>
  <c r="J64" i="31" s="1"/>
  <c r="G64" i="31" s="1"/>
  <c r="H63" i="31"/>
  <c r="J63" i="31" s="1"/>
  <c r="G63" i="31" s="1"/>
  <c r="H62" i="31"/>
  <c r="J62" i="31" s="1"/>
  <c r="G62" i="31" s="1"/>
  <c r="H61" i="31"/>
  <c r="J61" i="31" s="1"/>
  <c r="G61" i="31" s="1"/>
  <c r="H60" i="31"/>
  <c r="J60" i="31" s="1"/>
  <c r="G60" i="31" s="1"/>
  <c r="H59" i="31"/>
  <c r="J59" i="31" s="1"/>
  <c r="G59" i="31" s="1"/>
  <c r="H58" i="31"/>
  <c r="J58" i="31" s="1"/>
  <c r="G58" i="31" s="1"/>
  <c r="H57" i="31"/>
  <c r="J57" i="31" s="1"/>
  <c r="G57" i="31" s="1"/>
  <c r="H56" i="31"/>
  <c r="J56" i="31" s="1"/>
  <c r="G56" i="31" s="1"/>
  <c r="H55" i="31"/>
  <c r="J55" i="31" s="1"/>
  <c r="G55" i="31" s="1"/>
  <c r="H54" i="31"/>
  <c r="J54" i="31" s="1"/>
  <c r="G54" i="31" s="1"/>
  <c r="H53" i="31"/>
  <c r="I50" i="31"/>
  <c r="I290" i="31" s="1"/>
  <c r="F50" i="31"/>
  <c r="F290" i="31" s="1"/>
  <c r="E50" i="31"/>
  <c r="E290" i="31" s="1"/>
  <c r="D50" i="31"/>
  <c r="D290" i="31" s="1"/>
  <c r="C50" i="31"/>
  <c r="C290" i="31" s="1"/>
  <c r="B50" i="31"/>
  <c r="B290" i="31" s="1"/>
  <c r="H49" i="31"/>
  <c r="J49" i="31" s="1"/>
  <c r="G49" i="31" s="1"/>
  <c r="H48" i="31"/>
  <c r="J48" i="31" s="1"/>
  <c r="G48" i="31" s="1"/>
  <c r="H47" i="31"/>
  <c r="J47" i="31" s="1"/>
  <c r="G47" i="31" s="1"/>
  <c r="H46" i="31"/>
  <c r="J46" i="31" s="1"/>
  <c r="G46" i="31" s="1"/>
  <c r="I43" i="31"/>
  <c r="I289" i="31" s="1"/>
  <c r="F43" i="31"/>
  <c r="F289" i="31" s="1"/>
  <c r="E43" i="31"/>
  <c r="E289" i="31" s="1"/>
  <c r="D43" i="31"/>
  <c r="D289" i="31" s="1"/>
  <c r="C43" i="31"/>
  <c r="C289" i="31" s="1"/>
  <c r="B43" i="31"/>
  <c r="B289" i="31" s="1"/>
  <c r="H42" i="31"/>
  <c r="J42" i="31" s="1"/>
  <c r="G42" i="31" s="1"/>
  <c r="H41" i="31"/>
  <c r="J41" i="31" s="1"/>
  <c r="G41" i="31" s="1"/>
  <c r="H40" i="31"/>
  <c r="J40" i="31" s="1"/>
  <c r="G40" i="31" s="1"/>
  <c r="H39" i="31"/>
  <c r="J39" i="31" s="1"/>
  <c r="G39" i="31" s="1"/>
  <c r="H38" i="31"/>
  <c r="J38" i="31" s="1"/>
  <c r="G38" i="31" s="1"/>
  <c r="H37" i="31"/>
  <c r="I34" i="31"/>
  <c r="I288" i="31" s="1"/>
  <c r="F34" i="31"/>
  <c r="F288" i="31" s="1"/>
  <c r="E34" i="31"/>
  <c r="E288" i="31" s="1"/>
  <c r="D34" i="31"/>
  <c r="D288" i="31" s="1"/>
  <c r="C34" i="31"/>
  <c r="C288" i="31" s="1"/>
  <c r="B34" i="31"/>
  <c r="B288" i="31" s="1"/>
  <c r="H33" i="31"/>
  <c r="J33" i="31" s="1"/>
  <c r="G33" i="31" s="1"/>
  <c r="H32" i="31"/>
  <c r="J32" i="31" s="1"/>
  <c r="G32" i="31" s="1"/>
  <c r="H31" i="31"/>
  <c r="J31" i="31" s="1"/>
  <c r="G31" i="31" s="1"/>
  <c r="H30" i="31"/>
  <c r="J30" i="31" s="1"/>
  <c r="G30" i="31" s="1"/>
  <c r="H29" i="31"/>
  <c r="J29" i="31" s="1"/>
  <c r="G29" i="31" s="1"/>
  <c r="H28" i="31"/>
  <c r="J28" i="31" s="1"/>
  <c r="G28" i="31" s="1"/>
  <c r="H27" i="31"/>
  <c r="J27" i="31" s="1"/>
  <c r="G27" i="31" s="1"/>
  <c r="H26" i="31"/>
  <c r="J26" i="31" s="1"/>
  <c r="G26" i="31" s="1"/>
  <c r="H25" i="31"/>
  <c r="J25" i="31" s="1"/>
  <c r="G25" i="31" s="1"/>
  <c r="H24" i="31"/>
  <c r="J24" i="31" s="1"/>
  <c r="G24" i="31" s="1"/>
  <c r="I21" i="31"/>
  <c r="I287" i="31" s="1"/>
  <c r="F21" i="31"/>
  <c r="F287" i="31" s="1"/>
  <c r="E21" i="31"/>
  <c r="E287" i="31" s="1"/>
  <c r="D21" i="31"/>
  <c r="D287" i="31" s="1"/>
  <c r="C21" i="31"/>
  <c r="C287" i="31" s="1"/>
  <c r="B21" i="31"/>
  <c r="B287" i="31" s="1"/>
  <c r="H20" i="31"/>
  <c r="J20" i="31" s="1"/>
  <c r="G20" i="31" s="1"/>
  <c r="H19" i="31"/>
  <c r="J19" i="31" s="1"/>
  <c r="G19" i="31" s="1"/>
  <c r="H18" i="31"/>
  <c r="J18" i="31" s="1"/>
  <c r="G18" i="31" s="1"/>
  <c r="H17" i="31"/>
  <c r="J17" i="31" s="1"/>
  <c r="G17" i="31" s="1"/>
  <c r="H16" i="31"/>
  <c r="J16" i="31" s="1"/>
  <c r="G16" i="31" s="1"/>
  <c r="I13" i="31"/>
  <c r="I286" i="31" s="1"/>
  <c r="F13" i="31"/>
  <c r="F286" i="31" s="1"/>
  <c r="E13" i="31"/>
  <c r="E286" i="31" s="1"/>
  <c r="D13" i="31"/>
  <c r="D286" i="31" s="1"/>
  <c r="C13" i="31"/>
  <c r="C286" i="31" s="1"/>
  <c r="B13" i="31"/>
  <c r="B286" i="31" s="1"/>
  <c r="H12" i="31"/>
  <c r="J12" i="31" s="1"/>
  <c r="G12" i="31" s="1"/>
  <c r="H11" i="31"/>
  <c r="J11" i="31" s="1"/>
  <c r="G11" i="31" s="1"/>
  <c r="H10" i="31"/>
  <c r="J10" i="31" s="1"/>
  <c r="G10" i="31" s="1"/>
  <c r="H9" i="31"/>
  <c r="J9" i="31" s="1"/>
  <c r="G9" i="31" s="1"/>
  <c r="H8" i="31"/>
  <c r="J8" i="31" s="1"/>
  <c r="G8" i="31" s="1"/>
  <c r="H7" i="31"/>
  <c r="H6" i="31"/>
  <c r="J6" i="31" s="1"/>
  <c r="G6" i="31" s="1"/>
  <c r="I722" i="30"/>
  <c r="I733" i="30" s="1"/>
  <c r="F722" i="30"/>
  <c r="F733" i="30" s="1"/>
  <c r="E722" i="30"/>
  <c r="E733" i="30" s="1"/>
  <c r="D722" i="30"/>
  <c r="D733" i="30" s="1"/>
  <c r="C722" i="30"/>
  <c r="C733" i="30" s="1"/>
  <c r="B722" i="30"/>
  <c r="B733" i="30" s="1"/>
  <c r="H721" i="30"/>
  <c r="J721" i="30" s="1"/>
  <c r="G721" i="30" s="1"/>
  <c r="H720" i="30"/>
  <c r="J720" i="30" s="1"/>
  <c r="G720" i="30" s="1"/>
  <c r="H719" i="30"/>
  <c r="J719" i="30" s="1"/>
  <c r="G719" i="30" s="1"/>
  <c r="H718" i="30"/>
  <c r="J718" i="30" s="1"/>
  <c r="G718" i="30" s="1"/>
  <c r="H717" i="30"/>
  <c r="J717" i="30" s="1"/>
  <c r="G717" i="30" s="1"/>
  <c r="H716" i="30"/>
  <c r="J716" i="30" s="1"/>
  <c r="G716" i="30" s="1"/>
  <c r="H715" i="30"/>
  <c r="J715" i="30" s="1"/>
  <c r="G715" i="30" s="1"/>
  <c r="H714" i="30"/>
  <c r="J714" i="30" s="1"/>
  <c r="G714" i="30" s="1"/>
  <c r="H713" i="30"/>
  <c r="J713" i="30" s="1"/>
  <c r="G713" i="30" s="1"/>
  <c r="H712" i="30"/>
  <c r="J712" i="30" s="1"/>
  <c r="G712" i="30" s="1"/>
  <c r="H711" i="30"/>
  <c r="J711" i="30" s="1"/>
  <c r="G711" i="30" s="1"/>
  <c r="H710" i="30"/>
  <c r="J710" i="30" s="1"/>
  <c r="G710" i="30" s="1"/>
  <c r="H709" i="30"/>
  <c r="J709" i="30" s="1"/>
  <c r="G709" i="30" s="1"/>
  <c r="H708" i="30"/>
  <c r="J708" i="30" s="1"/>
  <c r="G708" i="30" s="1"/>
  <c r="H707" i="30"/>
  <c r="J707" i="30" s="1"/>
  <c r="G707" i="30" s="1"/>
  <c r="H706" i="30"/>
  <c r="J706" i="30" s="1"/>
  <c r="G706" i="30" s="1"/>
  <c r="H705" i="30"/>
  <c r="J705" i="30" s="1"/>
  <c r="G705" i="30" s="1"/>
  <c r="H704" i="30"/>
  <c r="J704" i="30" s="1"/>
  <c r="G704" i="30" s="1"/>
  <c r="H703" i="30"/>
  <c r="J703" i="30" s="1"/>
  <c r="G703" i="30" s="1"/>
  <c r="H702" i="30"/>
  <c r="J702" i="30" s="1"/>
  <c r="G702" i="30" s="1"/>
  <c r="H701" i="30"/>
  <c r="J701" i="30" s="1"/>
  <c r="G701" i="30" s="1"/>
  <c r="H700" i="30"/>
  <c r="J700" i="30" s="1"/>
  <c r="G700" i="30" s="1"/>
  <c r="H699" i="30"/>
  <c r="J699" i="30" s="1"/>
  <c r="G699" i="30" s="1"/>
  <c r="H698" i="30"/>
  <c r="J698" i="30" s="1"/>
  <c r="G698" i="30" s="1"/>
  <c r="H697" i="30"/>
  <c r="J697" i="30" s="1"/>
  <c r="G697" i="30" s="1"/>
  <c r="H696" i="30"/>
  <c r="J696" i="30" s="1"/>
  <c r="G696" i="30" s="1"/>
  <c r="H695" i="30"/>
  <c r="J695" i="30" s="1"/>
  <c r="G695" i="30" s="1"/>
  <c r="H694" i="30"/>
  <c r="J694" i="30" s="1"/>
  <c r="G694" i="30" s="1"/>
  <c r="H693" i="30"/>
  <c r="J693" i="30" s="1"/>
  <c r="G693" i="30" s="1"/>
  <c r="H692" i="30"/>
  <c r="J692" i="30" s="1"/>
  <c r="G692" i="30" s="1"/>
  <c r="H691" i="30"/>
  <c r="J691" i="30" s="1"/>
  <c r="G691" i="30" s="1"/>
  <c r="H690" i="30"/>
  <c r="J690" i="30" s="1"/>
  <c r="G690" i="30" s="1"/>
  <c r="H689" i="30"/>
  <c r="J689" i="30" s="1"/>
  <c r="G689" i="30" s="1"/>
  <c r="H688" i="30"/>
  <c r="J688" i="30" s="1"/>
  <c r="G688" i="30" s="1"/>
  <c r="H687" i="30"/>
  <c r="J687" i="30" s="1"/>
  <c r="G687" i="30" s="1"/>
  <c r="H686" i="30"/>
  <c r="J686" i="30" s="1"/>
  <c r="G686" i="30" s="1"/>
  <c r="H685" i="30"/>
  <c r="J685" i="30" s="1"/>
  <c r="G685" i="30" s="1"/>
  <c r="H684" i="30"/>
  <c r="J684" i="30" s="1"/>
  <c r="G684" i="30" s="1"/>
  <c r="H683" i="30"/>
  <c r="J683" i="30" s="1"/>
  <c r="G683" i="30" s="1"/>
  <c r="H682" i="30"/>
  <c r="J682" i="30" s="1"/>
  <c r="G682" i="30" s="1"/>
  <c r="H681" i="30"/>
  <c r="J681" i="30" s="1"/>
  <c r="G681" i="30" s="1"/>
  <c r="I678" i="30"/>
  <c r="I732" i="30" s="1"/>
  <c r="F678" i="30"/>
  <c r="F732" i="30" s="1"/>
  <c r="E678" i="30"/>
  <c r="E732" i="30" s="1"/>
  <c r="D678" i="30"/>
  <c r="D732" i="30" s="1"/>
  <c r="C678" i="30"/>
  <c r="C732" i="30" s="1"/>
  <c r="B678" i="30"/>
  <c r="B732" i="30" s="1"/>
  <c r="H677" i="30"/>
  <c r="J677" i="30" s="1"/>
  <c r="G677" i="30" s="1"/>
  <c r="H676" i="30"/>
  <c r="J676" i="30" s="1"/>
  <c r="G676" i="30" s="1"/>
  <c r="H675" i="30"/>
  <c r="J675" i="30" s="1"/>
  <c r="G675" i="30" s="1"/>
  <c r="H674" i="30"/>
  <c r="J674" i="30" s="1"/>
  <c r="G674" i="30" s="1"/>
  <c r="H673" i="30"/>
  <c r="J673" i="30" s="1"/>
  <c r="G673" i="30" s="1"/>
  <c r="H672" i="30"/>
  <c r="J672" i="30" s="1"/>
  <c r="G672" i="30" s="1"/>
  <c r="H671" i="30"/>
  <c r="J671" i="30" s="1"/>
  <c r="G671" i="30" s="1"/>
  <c r="H670" i="30"/>
  <c r="J670" i="30" s="1"/>
  <c r="G670" i="30" s="1"/>
  <c r="H669" i="30"/>
  <c r="J669" i="30" s="1"/>
  <c r="G669" i="30" s="1"/>
  <c r="H668" i="30"/>
  <c r="J668" i="30" s="1"/>
  <c r="G668" i="30" s="1"/>
  <c r="H667" i="30"/>
  <c r="J667" i="30" s="1"/>
  <c r="G667" i="30" s="1"/>
  <c r="H666" i="30"/>
  <c r="J666" i="30" s="1"/>
  <c r="G666" i="30" s="1"/>
  <c r="H665" i="30"/>
  <c r="J665" i="30" s="1"/>
  <c r="G665" i="30" s="1"/>
  <c r="H664" i="30"/>
  <c r="J664" i="30" s="1"/>
  <c r="G664" i="30" s="1"/>
  <c r="H663" i="30"/>
  <c r="J663" i="30" s="1"/>
  <c r="G663" i="30" s="1"/>
  <c r="H662" i="30"/>
  <c r="J662" i="30" s="1"/>
  <c r="G662" i="30" s="1"/>
  <c r="H661" i="30"/>
  <c r="J661" i="30" s="1"/>
  <c r="G661" i="30" s="1"/>
  <c r="H660" i="30"/>
  <c r="J660" i="30" s="1"/>
  <c r="G660" i="30" s="1"/>
  <c r="H659" i="30"/>
  <c r="J659" i="30" s="1"/>
  <c r="G659" i="30" s="1"/>
  <c r="H658" i="30"/>
  <c r="J658" i="30" s="1"/>
  <c r="G658" i="30" s="1"/>
  <c r="H657" i="30"/>
  <c r="J657" i="30" s="1"/>
  <c r="G657" i="30" s="1"/>
  <c r="H656" i="30"/>
  <c r="J656" i="30" s="1"/>
  <c r="G656" i="30" s="1"/>
  <c r="H655" i="30"/>
  <c r="J655" i="30" s="1"/>
  <c r="G655" i="30" s="1"/>
  <c r="H654" i="30"/>
  <c r="J654" i="30" s="1"/>
  <c r="G654" i="30" s="1"/>
  <c r="H653" i="30"/>
  <c r="J653" i="30" s="1"/>
  <c r="G653" i="30" s="1"/>
  <c r="H652" i="30"/>
  <c r="J652" i="30" s="1"/>
  <c r="G652" i="30" s="1"/>
  <c r="H651" i="30"/>
  <c r="J651" i="30" s="1"/>
  <c r="G651" i="30" s="1"/>
  <c r="H650" i="30"/>
  <c r="J650" i="30" s="1"/>
  <c r="G650" i="30" s="1"/>
  <c r="H649" i="30"/>
  <c r="J649" i="30" s="1"/>
  <c r="G649" i="30" s="1"/>
  <c r="H648" i="30"/>
  <c r="J648" i="30" s="1"/>
  <c r="G648" i="30" s="1"/>
  <c r="H647" i="30"/>
  <c r="J647" i="30" s="1"/>
  <c r="G647" i="30" s="1"/>
  <c r="H646" i="30"/>
  <c r="J646" i="30" s="1"/>
  <c r="G646" i="30" s="1"/>
  <c r="H645" i="30"/>
  <c r="J645" i="30" s="1"/>
  <c r="G645" i="30" s="1"/>
  <c r="H644" i="30"/>
  <c r="J644" i="30" s="1"/>
  <c r="G644" i="30" s="1"/>
  <c r="H643" i="30"/>
  <c r="J643" i="30" s="1"/>
  <c r="G643" i="30" s="1"/>
  <c r="H642" i="30"/>
  <c r="J642" i="30" s="1"/>
  <c r="G642" i="30" s="1"/>
  <c r="H641" i="30"/>
  <c r="J641" i="30" s="1"/>
  <c r="G641" i="30" s="1"/>
  <c r="H640" i="30"/>
  <c r="J640" i="30" s="1"/>
  <c r="G640" i="30" s="1"/>
  <c r="H639" i="30"/>
  <c r="J639" i="30" s="1"/>
  <c r="G639" i="30" s="1"/>
  <c r="H638" i="30"/>
  <c r="J638" i="30" s="1"/>
  <c r="G638" i="30" s="1"/>
  <c r="H637" i="30"/>
  <c r="J637" i="30" s="1"/>
  <c r="G637" i="30" s="1"/>
  <c r="H636" i="30"/>
  <c r="J636" i="30" s="1"/>
  <c r="G636" i="30" s="1"/>
  <c r="H635" i="30"/>
  <c r="J635" i="30" s="1"/>
  <c r="G635" i="30" s="1"/>
  <c r="H634" i="30"/>
  <c r="J634" i="30" s="1"/>
  <c r="G634" i="30" s="1"/>
  <c r="H633" i="30"/>
  <c r="J633" i="30" s="1"/>
  <c r="G633" i="30" s="1"/>
  <c r="H632" i="30"/>
  <c r="J632" i="30" s="1"/>
  <c r="G632" i="30" s="1"/>
  <c r="H631" i="30"/>
  <c r="J631" i="30" s="1"/>
  <c r="G631" i="30" s="1"/>
  <c r="H630" i="30"/>
  <c r="J630" i="30" s="1"/>
  <c r="G630" i="30" s="1"/>
  <c r="H629" i="30"/>
  <c r="J629" i="30" s="1"/>
  <c r="G629" i="30" s="1"/>
  <c r="H628" i="30"/>
  <c r="J628" i="30" s="1"/>
  <c r="G628" i="30" s="1"/>
  <c r="H627" i="30"/>
  <c r="J627" i="30" s="1"/>
  <c r="G627" i="30" s="1"/>
  <c r="H626" i="30"/>
  <c r="J626" i="30" s="1"/>
  <c r="G626" i="30" s="1"/>
  <c r="H625" i="30"/>
  <c r="J625" i="30" s="1"/>
  <c r="G625" i="30" s="1"/>
  <c r="H624" i="30"/>
  <c r="J624" i="30" s="1"/>
  <c r="G624" i="30" s="1"/>
  <c r="H623" i="30"/>
  <c r="J623" i="30" s="1"/>
  <c r="G623" i="30" s="1"/>
  <c r="H622" i="30"/>
  <c r="J622" i="30" s="1"/>
  <c r="G622" i="30" s="1"/>
  <c r="H621" i="30"/>
  <c r="J621" i="30" s="1"/>
  <c r="G621" i="30" s="1"/>
  <c r="H620" i="30"/>
  <c r="J620" i="30" s="1"/>
  <c r="G620" i="30" s="1"/>
  <c r="H619" i="30"/>
  <c r="J619" i="30" s="1"/>
  <c r="G619" i="30" s="1"/>
  <c r="H618" i="30"/>
  <c r="J618" i="30" s="1"/>
  <c r="G618" i="30" s="1"/>
  <c r="H617" i="30"/>
  <c r="J617" i="30" s="1"/>
  <c r="G617" i="30" s="1"/>
  <c r="H616" i="30"/>
  <c r="J616" i="30" s="1"/>
  <c r="G616" i="30" s="1"/>
  <c r="H615" i="30"/>
  <c r="J615" i="30" s="1"/>
  <c r="G615" i="30" s="1"/>
  <c r="H614" i="30"/>
  <c r="J614" i="30" s="1"/>
  <c r="G614" i="30" s="1"/>
  <c r="H613" i="30"/>
  <c r="J613" i="30" s="1"/>
  <c r="G613" i="30" s="1"/>
  <c r="H612" i="30"/>
  <c r="J612" i="30" s="1"/>
  <c r="G612" i="30" s="1"/>
  <c r="H611" i="30"/>
  <c r="J611" i="30" s="1"/>
  <c r="G611" i="30" s="1"/>
  <c r="H610" i="30"/>
  <c r="J610" i="30" s="1"/>
  <c r="G610" i="30" s="1"/>
  <c r="H609" i="30"/>
  <c r="J609" i="30" s="1"/>
  <c r="G609" i="30" s="1"/>
  <c r="H608" i="30"/>
  <c r="J608" i="30" s="1"/>
  <c r="G608" i="30" s="1"/>
  <c r="H607" i="30"/>
  <c r="J607" i="30" s="1"/>
  <c r="G607" i="30" s="1"/>
  <c r="H606" i="30"/>
  <c r="J606" i="30" s="1"/>
  <c r="G606" i="30" s="1"/>
  <c r="H605" i="30"/>
  <c r="J605" i="30" s="1"/>
  <c r="G605" i="30" s="1"/>
  <c r="H604" i="30"/>
  <c r="J604" i="30" s="1"/>
  <c r="G604" i="30" s="1"/>
  <c r="H603" i="30"/>
  <c r="I600" i="30"/>
  <c r="I731" i="30" s="1"/>
  <c r="F600" i="30"/>
  <c r="F731" i="30" s="1"/>
  <c r="E600" i="30"/>
  <c r="E731" i="30" s="1"/>
  <c r="D600" i="30"/>
  <c r="D731" i="30" s="1"/>
  <c r="C600" i="30"/>
  <c r="C731" i="30" s="1"/>
  <c r="B600" i="30"/>
  <c r="B731" i="30" s="1"/>
  <c r="H599" i="30"/>
  <c r="J599" i="30" s="1"/>
  <c r="G599" i="30" s="1"/>
  <c r="H598" i="30"/>
  <c r="J598" i="30" s="1"/>
  <c r="G598" i="30" s="1"/>
  <c r="H597" i="30"/>
  <c r="J597" i="30" s="1"/>
  <c r="G597" i="30" s="1"/>
  <c r="H596" i="30"/>
  <c r="J596" i="30" s="1"/>
  <c r="G596" i="30" s="1"/>
  <c r="H595" i="30"/>
  <c r="J595" i="30" s="1"/>
  <c r="G595" i="30" s="1"/>
  <c r="H594" i="30"/>
  <c r="J594" i="30" s="1"/>
  <c r="G594" i="30" s="1"/>
  <c r="H593" i="30"/>
  <c r="J593" i="30" s="1"/>
  <c r="G593" i="30" s="1"/>
  <c r="H592" i="30"/>
  <c r="J592" i="30" s="1"/>
  <c r="G592" i="30" s="1"/>
  <c r="H591" i="30"/>
  <c r="J591" i="30" s="1"/>
  <c r="G591" i="30" s="1"/>
  <c r="H590" i="30"/>
  <c r="J590" i="30" s="1"/>
  <c r="G590" i="30" s="1"/>
  <c r="H589" i="30"/>
  <c r="J589" i="30" s="1"/>
  <c r="G589" i="30" s="1"/>
  <c r="H588" i="30"/>
  <c r="J588" i="30" s="1"/>
  <c r="G588" i="30" s="1"/>
  <c r="H587" i="30"/>
  <c r="I584" i="30"/>
  <c r="I730" i="30" s="1"/>
  <c r="F584" i="30"/>
  <c r="F730" i="30" s="1"/>
  <c r="E584" i="30"/>
  <c r="E730" i="30" s="1"/>
  <c r="D584" i="30"/>
  <c r="D730" i="30" s="1"/>
  <c r="C584" i="30"/>
  <c r="C730" i="30" s="1"/>
  <c r="B584" i="30"/>
  <c r="B730" i="30" s="1"/>
  <c r="H583" i="30"/>
  <c r="J583" i="30" s="1"/>
  <c r="G583" i="30" s="1"/>
  <c r="H582" i="30"/>
  <c r="J582" i="30" s="1"/>
  <c r="G582" i="30" s="1"/>
  <c r="H581" i="30"/>
  <c r="J581" i="30" s="1"/>
  <c r="G581" i="30" s="1"/>
  <c r="H580" i="30"/>
  <c r="J580" i="30" s="1"/>
  <c r="G580" i="30" s="1"/>
  <c r="H579" i="30"/>
  <c r="J579" i="30" s="1"/>
  <c r="G579" i="30" s="1"/>
  <c r="H578" i="30"/>
  <c r="J578" i="30" s="1"/>
  <c r="G578" i="30" s="1"/>
  <c r="H577" i="30"/>
  <c r="J577" i="30" s="1"/>
  <c r="G577" i="30" s="1"/>
  <c r="H576" i="30"/>
  <c r="J576" i="30" s="1"/>
  <c r="G576" i="30" s="1"/>
  <c r="H575" i="30"/>
  <c r="J575" i="30" s="1"/>
  <c r="G575" i="30" s="1"/>
  <c r="H574" i="30"/>
  <c r="J574" i="30" s="1"/>
  <c r="G574" i="30" s="1"/>
  <c r="H573" i="30"/>
  <c r="J573" i="30" s="1"/>
  <c r="G573" i="30" s="1"/>
  <c r="H572" i="30"/>
  <c r="J572" i="30" s="1"/>
  <c r="G572" i="30" s="1"/>
  <c r="H571" i="30"/>
  <c r="J571" i="30" s="1"/>
  <c r="G571" i="30" s="1"/>
  <c r="H570" i="30"/>
  <c r="J570" i="30" s="1"/>
  <c r="G570" i="30" s="1"/>
  <c r="H569" i="30"/>
  <c r="J569" i="30" s="1"/>
  <c r="G569" i="30" s="1"/>
  <c r="H568" i="30"/>
  <c r="J568" i="30" s="1"/>
  <c r="G568" i="30" s="1"/>
  <c r="H567" i="30"/>
  <c r="J567" i="30" s="1"/>
  <c r="G567" i="30" s="1"/>
  <c r="H566" i="30"/>
  <c r="J566" i="30" s="1"/>
  <c r="G566" i="30" s="1"/>
  <c r="H565" i="30"/>
  <c r="J565" i="30" s="1"/>
  <c r="G565" i="30" s="1"/>
  <c r="H564" i="30"/>
  <c r="J564" i="30" s="1"/>
  <c r="G564" i="30" s="1"/>
  <c r="H563" i="30"/>
  <c r="J563" i="30" s="1"/>
  <c r="G563" i="30" s="1"/>
  <c r="H562" i="30"/>
  <c r="J562" i="30" s="1"/>
  <c r="G562" i="30" s="1"/>
  <c r="H561" i="30"/>
  <c r="J561" i="30" s="1"/>
  <c r="G561" i="30" s="1"/>
  <c r="H560" i="30"/>
  <c r="J560" i="30" s="1"/>
  <c r="G560" i="30" s="1"/>
  <c r="H559" i="30"/>
  <c r="J559" i="30" s="1"/>
  <c r="G559" i="30" s="1"/>
  <c r="H558" i="30"/>
  <c r="J558" i="30" s="1"/>
  <c r="G558" i="30" s="1"/>
  <c r="H557" i="30"/>
  <c r="J557" i="30" s="1"/>
  <c r="G557" i="30" s="1"/>
  <c r="H556" i="30"/>
  <c r="J556" i="30" s="1"/>
  <c r="G556" i="30" s="1"/>
  <c r="H555" i="30"/>
  <c r="J555" i="30" s="1"/>
  <c r="G555" i="30" s="1"/>
  <c r="H554" i="30"/>
  <c r="J554" i="30" s="1"/>
  <c r="G554" i="30" s="1"/>
  <c r="H553" i="30"/>
  <c r="J553" i="30" s="1"/>
  <c r="G553" i="30" s="1"/>
  <c r="H552" i="30"/>
  <c r="J552" i="30" s="1"/>
  <c r="G552" i="30" s="1"/>
  <c r="H551" i="30"/>
  <c r="J551" i="30" s="1"/>
  <c r="G551" i="30" s="1"/>
  <c r="H550" i="30"/>
  <c r="J550" i="30" s="1"/>
  <c r="G550" i="30" s="1"/>
  <c r="H549" i="30"/>
  <c r="J549" i="30" s="1"/>
  <c r="G549" i="30" s="1"/>
  <c r="H548" i="30"/>
  <c r="J548" i="30" s="1"/>
  <c r="G548" i="30" s="1"/>
  <c r="H547" i="30"/>
  <c r="J547" i="30" s="1"/>
  <c r="G547" i="30" s="1"/>
  <c r="H546" i="30"/>
  <c r="J546" i="30" s="1"/>
  <c r="G546" i="30" s="1"/>
  <c r="H545" i="30"/>
  <c r="J545" i="30" s="1"/>
  <c r="G545" i="30" s="1"/>
  <c r="H544" i="30"/>
  <c r="J544" i="30" s="1"/>
  <c r="G544" i="30" s="1"/>
  <c r="H543" i="30"/>
  <c r="J543" i="30" s="1"/>
  <c r="G543" i="30" s="1"/>
  <c r="H542" i="30"/>
  <c r="J542" i="30" s="1"/>
  <c r="G542" i="30" s="1"/>
  <c r="H541" i="30"/>
  <c r="J541" i="30" s="1"/>
  <c r="G541" i="30" s="1"/>
  <c r="H540" i="30"/>
  <c r="J540" i="30" s="1"/>
  <c r="G540" i="30" s="1"/>
  <c r="H539" i="30"/>
  <c r="J539" i="30" s="1"/>
  <c r="G539" i="30" s="1"/>
  <c r="H538" i="30"/>
  <c r="J538" i="30" s="1"/>
  <c r="G538" i="30" s="1"/>
  <c r="H537" i="30"/>
  <c r="J537" i="30" s="1"/>
  <c r="G537" i="30" s="1"/>
  <c r="H536" i="30"/>
  <c r="J536" i="30" s="1"/>
  <c r="G536" i="30" s="1"/>
  <c r="H535" i="30"/>
  <c r="J535" i="30" s="1"/>
  <c r="G535" i="30" s="1"/>
  <c r="H534" i="30"/>
  <c r="J534" i="30" s="1"/>
  <c r="G534" i="30" s="1"/>
  <c r="H533" i="30"/>
  <c r="J533" i="30" s="1"/>
  <c r="G533" i="30" s="1"/>
  <c r="H532" i="30"/>
  <c r="J532" i="30" s="1"/>
  <c r="G532" i="30" s="1"/>
  <c r="H531" i="30"/>
  <c r="J531" i="30" s="1"/>
  <c r="G531" i="30" s="1"/>
  <c r="H530" i="30"/>
  <c r="J530" i="30" s="1"/>
  <c r="G530" i="30" s="1"/>
  <c r="H529" i="30"/>
  <c r="J529" i="30" s="1"/>
  <c r="G529" i="30" s="1"/>
  <c r="H528" i="30"/>
  <c r="J528" i="30" s="1"/>
  <c r="G528" i="30" s="1"/>
  <c r="H527" i="30"/>
  <c r="J527" i="30" s="1"/>
  <c r="G527" i="30" s="1"/>
  <c r="H526" i="30"/>
  <c r="J526" i="30" s="1"/>
  <c r="G526" i="30" s="1"/>
  <c r="H525" i="30"/>
  <c r="J525" i="30" s="1"/>
  <c r="G525" i="30" s="1"/>
  <c r="H524" i="30"/>
  <c r="J524" i="30" s="1"/>
  <c r="G524" i="30" s="1"/>
  <c r="H523" i="30"/>
  <c r="J523" i="30" s="1"/>
  <c r="G523" i="30" s="1"/>
  <c r="H522" i="30"/>
  <c r="J522" i="30" s="1"/>
  <c r="G522" i="30" s="1"/>
  <c r="H521" i="30"/>
  <c r="J521" i="30" s="1"/>
  <c r="G521" i="30" s="1"/>
  <c r="H520" i="30"/>
  <c r="J520" i="30" s="1"/>
  <c r="G520" i="30" s="1"/>
  <c r="H519" i="30"/>
  <c r="J519" i="30" s="1"/>
  <c r="G519" i="30" s="1"/>
  <c r="H518" i="30"/>
  <c r="J518" i="30" s="1"/>
  <c r="G518" i="30" s="1"/>
  <c r="H517" i="30"/>
  <c r="J517" i="30" s="1"/>
  <c r="G517" i="30" s="1"/>
  <c r="H516" i="30"/>
  <c r="J516" i="30" s="1"/>
  <c r="G516" i="30" s="1"/>
  <c r="H515" i="30"/>
  <c r="J515" i="30" s="1"/>
  <c r="G515" i="30" s="1"/>
  <c r="H514" i="30"/>
  <c r="J514" i="30" s="1"/>
  <c r="G514" i="30" s="1"/>
  <c r="H513" i="30"/>
  <c r="J513" i="30" s="1"/>
  <c r="G513" i="30" s="1"/>
  <c r="H512" i="30"/>
  <c r="J512" i="30" s="1"/>
  <c r="G512" i="30" s="1"/>
  <c r="H511" i="30"/>
  <c r="J511" i="30" s="1"/>
  <c r="G511" i="30" s="1"/>
  <c r="H510" i="30"/>
  <c r="J510" i="30" s="1"/>
  <c r="G510" i="30" s="1"/>
  <c r="H509" i="30"/>
  <c r="J509" i="30" s="1"/>
  <c r="G509" i="30" s="1"/>
  <c r="H508" i="30"/>
  <c r="J508" i="30" s="1"/>
  <c r="G508" i="30" s="1"/>
  <c r="H507" i="30"/>
  <c r="J507" i="30" s="1"/>
  <c r="G507" i="30" s="1"/>
  <c r="H506" i="30"/>
  <c r="J506" i="30" s="1"/>
  <c r="G506" i="30" s="1"/>
  <c r="H505" i="30"/>
  <c r="J505" i="30" s="1"/>
  <c r="G505" i="30" s="1"/>
  <c r="H504" i="30"/>
  <c r="J504" i="30" s="1"/>
  <c r="G504" i="30" s="1"/>
  <c r="H503" i="30"/>
  <c r="J503" i="30" s="1"/>
  <c r="G503" i="30" s="1"/>
  <c r="H502" i="30"/>
  <c r="J502" i="30" s="1"/>
  <c r="G502" i="30" s="1"/>
  <c r="H501" i="30"/>
  <c r="J501" i="30" s="1"/>
  <c r="G501" i="30" s="1"/>
  <c r="H500" i="30"/>
  <c r="J500" i="30" s="1"/>
  <c r="G500" i="30" s="1"/>
  <c r="H499" i="30"/>
  <c r="J499" i="30" s="1"/>
  <c r="G499" i="30" s="1"/>
  <c r="H498" i="30"/>
  <c r="J498" i="30" s="1"/>
  <c r="G498" i="30" s="1"/>
  <c r="H497" i="30"/>
  <c r="J497" i="30" s="1"/>
  <c r="G497" i="30" s="1"/>
  <c r="H496" i="30"/>
  <c r="J496" i="30" s="1"/>
  <c r="G496" i="30" s="1"/>
  <c r="H495" i="30"/>
  <c r="J495" i="30" s="1"/>
  <c r="G495" i="30" s="1"/>
  <c r="H494" i="30"/>
  <c r="J494" i="30" s="1"/>
  <c r="G494" i="30" s="1"/>
  <c r="H493" i="30"/>
  <c r="J493" i="30" s="1"/>
  <c r="G493" i="30" s="1"/>
  <c r="H492" i="30"/>
  <c r="J492" i="30" s="1"/>
  <c r="G492" i="30" s="1"/>
  <c r="H491" i="30"/>
  <c r="J491" i="30" s="1"/>
  <c r="G491" i="30" s="1"/>
  <c r="H490" i="30"/>
  <c r="J490" i="30" s="1"/>
  <c r="G490" i="30" s="1"/>
  <c r="H489" i="30"/>
  <c r="J489" i="30" s="1"/>
  <c r="G489" i="30" s="1"/>
  <c r="I729" i="30"/>
  <c r="F729" i="30"/>
  <c r="E729" i="30"/>
  <c r="D729" i="30"/>
  <c r="C729" i="30"/>
  <c r="B729" i="30"/>
  <c r="H485" i="30"/>
  <c r="J485" i="30" s="1"/>
  <c r="G485" i="30" s="1"/>
  <c r="H484" i="30"/>
  <c r="J484" i="30" s="1"/>
  <c r="G484" i="30" s="1"/>
  <c r="H483" i="30"/>
  <c r="J483" i="30" s="1"/>
  <c r="G483" i="30" s="1"/>
  <c r="H482" i="30"/>
  <c r="J482" i="30" s="1"/>
  <c r="G482" i="30" s="1"/>
  <c r="H481" i="30"/>
  <c r="J481" i="30" s="1"/>
  <c r="G481" i="30" s="1"/>
  <c r="H480" i="30"/>
  <c r="J480" i="30" s="1"/>
  <c r="G480" i="30" s="1"/>
  <c r="H479" i="30"/>
  <c r="J479" i="30" s="1"/>
  <c r="G479" i="30" s="1"/>
  <c r="H478" i="30"/>
  <c r="J478" i="30" s="1"/>
  <c r="G478" i="30" s="1"/>
  <c r="H477" i="30"/>
  <c r="J477" i="30" s="1"/>
  <c r="G477" i="30" s="1"/>
  <c r="H476" i="30"/>
  <c r="J476" i="30" s="1"/>
  <c r="G476" i="30" s="1"/>
  <c r="H475" i="30"/>
  <c r="J475" i="30" s="1"/>
  <c r="G475" i="30" s="1"/>
  <c r="H474" i="30"/>
  <c r="J474" i="30" s="1"/>
  <c r="G474" i="30" s="1"/>
  <c r="H473" i="30"/>
  <c r="J473" i="30" s="1"/>
  <c r="G473" i="30" s="1"/>
  <c r="H472" i="30"/>
  <c r="J472" i="30" s="1"/>
  <c r="G472" i="30" s="1"/>
  <c r="H471" i="30"/>
  <c r="J471" i="30" s="1"/>
  <c r="G471" i="30" s="1"/>
  <c r="H470" i="30"/>
  <c r="J470" i="30" s="1"/>
  <c r="G470" i="30" s="1"/>
  <c r="H469" i="30"/>
  <c r="J469" i="30" s="1"/>
  <c r="G469" i="30" s="1"/>
  <c r="H468" i="30"/>
  <c r="J468" i="30" s="1"/>
  <c r="G468" i="30" s="1"/>
  <c r="H467" i="30"/>
  <c r="J467" i="30" s="1"/>
  <c r="G467" i="30" s="1"/>
  <c r="H466" i="30"/>
  <c r="J466" i="30" s="1"/>
  <c r="G466" i="30" s="1"/>
  <c r="H465" i="30"/>
  <c r="J465" i="30" s="1"/>
  <c r="G465" i="30" s="1"/>
  <c r="H464" i="30"/>
  <c r="J464" i="30" s="1"/>
  <c r="G464" i="30" s="1"/>
  <c r="H463" i="30"/>
  <c r="J463" i="30" s="1"/>
  <c r="G463" i="30" s="1"/>
  <c r="H462" i="30"/>
  <c r="J462" i="30" s="1"/>
  <c r="G462" i="30" s="1"/>
  <c r="H461" i="30"/>
  <c r="J461" i="30" s="1"/>
  <c r="G461" i="30" s="1"/>
  <c r="H460" i="30"/>
  <c r="J460" i="30" s="1"/>
  <c r="G460" i="30" s="1"/>
  <c r="H459" i="30"/>
  <c r="J459" i="30" s="1"/>
  <c r="G459" i="30" s="1"/>
  <c r="H458" i="30"/>
  <c r="J458" i="30" s="1"/>
  <c r="G458" i="30" s="1"/>
  <c r="H457" i="30"/>
  <c r="J457" i="30" s="1"/>
  <c r="G457" i="30" s="1"/>
  <c r="H456" i="30"/>
  <c r="J456" i="30" s="1"/>
  <c r="G456" i="30" s="1"/>
  <c r="H455" i="30"/>
  <c r="J455" i="30" s="1"/>
  <c r="G455" i="30" s="1"/>
  <c r="H454" i="30"/>
  <c r="J454" i="30" s="1"/>
  <c r="G454" i="30" s="1"/>
  <c r="H453" i="30"/>
  <c r="J453" i="30" s="1"/>
  <c r="G453" i="30" s="1"/>
  <c r="H452" i="30"/>
  <c r="J452" i="30" s="1"/>
  <c r="G452" i="30" s="1"/>
  <c r="H451" i="30"/>
  <c r="J451" i="30" s="1"/>
  <c r="G451" i="30" s="1"/>
  <c r="H450" i="30"/>
  <c r="J450" i="30" s="1"/>
  <c r="G450" i="30" s="1"/>
  <c r="H449" i="30"/>
  <c r="J449" i="30" s="1"/>
  <c r="G449" i="30" s="1"/>
  <c r="H448" i="30"/>
  <c r="J448" i="30" s="1"/>
  <c r="G448" i="30" s="1"/>
  <c r="H447" i="30"/>
  <c r="J447" i="30" s="1"/>
  <c r="G447" i="30" s="1"/>
  <c r="H446" i="30"/>
  <c r="J446" i="30" s="1"/>
  <c r="G446" i="30" s="1"/>
  <c r="H445" i="30"/>
  <c r="J445" i="30" s="1"/>
  <c r="G445" i="30" s="1"/>
  <c r="H444" i="30"/>
  <c r="J444" i="30" s="1"/>
  <c r="G444" i="30" s="1"/>
  <c r="H443" i="30"/>
  <c r="J443" i="30" s="1"/>
  <c r="G443" i="30" s="1"/>
  <c r="H442" i="30"/>
  <c r="J442" i="30" s="1"/>
  <c r="G442" i="30" s="1"/>
  <c r="H441" i="30"/>
  <c r="J441" i="30" s="1"/>
  <c r="G441" i="30" s="1"/>
  <c r="H440" i="30"/>
  <c r="J440" i="30" s="1"/>
  <c r="G440" i="30" s="1"/>
  <c r="H439" i="30"/>
  <c r="J439" i="30" s="1"/>
  <c r="G439" i="30" s="1"/>
  <c r="H438" i="30"/>
  <c r="J438" i="30" s="1"/>
  <c r="G438" i="30" s="1"/>
  <c r="H437" i="30"/>
  <c r="J437" i="30" s="1"/>
  <c r="G437" i="30" s="1"/>
  <c r="H436" i="30"/>
  <c r="J436" i="30" s="1"/>
  <c r="G436" i="30" s="1"/>
  <c r="H435" i="30"/>
  <c r="J435" i="30" s="1"/>
  <c r="G435" i="30" s="1"/>
  <c r="H434" i="30"/>
  <c r="J434" i="30" s="1"/>
  <c r="G434" i="30" s="1"/>
  <c r="H433" i="30"/>
  <c r="J433" i="30" s="1"/>
  <c r="G433" i="30" s="1"/>
  <c r="H432" i="30"/>
  <c r="J432" i="30" s="1"/>
  <c r="G432" i="30" s="1"/>
  <c r="H431" i="30"/>
  <c r="J431" i="30" s="1"/>
  <c r="G431" i="30" s="1"/>
  <c r="H430" i="30"/>
  <c r="J430" i="30" s="1"/>
  <c r="G430" i="30" s="1"/>
  <c r="H429" i="30"/>
  <c r="J429" i="30" s="1"/>
  <c r="G429" i="30" s="1"/>
  <c r="H428" i="30"/>
  <c r="J428" i="30" s="1"/>
  <c r="G428" i="30" s="1"/>
  <c r="H427" i="30"/>
  <c r="J427" i="30" s="1"/>
  <c r="G427" i="30" s="1"/>
  <c r="H426" i="30"/>
  <c r="J426" i="30" s="1"/>
  <c r="G426" i="30" s="1"/>
  <c r="H425" i="30"/>
  <c r="J425" i="30" s="1"/>
  <c r="G425" i="30" s="1"/>
  <c r="H424" i="30"/>
  <c r="J424" i="30" s="1"/>
  <c r="G424" i="30" s="1"/>
  <c r="H423" i="30"/>
  <c r="J423" i="30" s="1"/>
  <c r="G423" i="30" s="1"/>
  <c r="H422" i="30"/>
  <c r="J422" i="30" s="1"/>
  <c r="G422" i="30" s="1"/>
  <c r="H421" i="30"/>
  <c r="J421" i="30" s="1"/>
  <c r="G421" i="30" s="1"/>
  <c r="H420" i="30"/>
  <c r="J420" i="30" s="1"/>
  <c r="G420" i="30" s="1"/>
  <c r="H419" i="30"/>
  <c r="J419" i="30" s="1"/>
  <c r="G419" i="30" s="1"/>
  <c r="H418" i="30"/>
  <c r="J418" i="30" s="1"/>
  <c r="G418" i="30" s="1"/>
  <c r="H417" i="30"/>
  <c r="J417" i="30" s="1"/>
  <c r="G417" i="30" s="1"/>
  <c r="H416" i="30"/>
  <c r="J416" i="30" s="1"/>
  <c r="G416" i="30" s="1"/>
  <c r="H415" i="30"/>
  <c r="J415" i="30" s="1"/>
  <c r="G415" i="30" s="1"/>
  <c r="H414" i="30"/>
  <c r="J414" i="30" s="1"/>
  <c r="G414" i="30" s="1"/>
  <c r="H413" i="30"/>
  <c r="J413" i="30" s="1"/>
  <c r="G413" i="30" s="1"/>
  <c r="H412" i="30"/>
  <c r="I401" i="30"/>
  <c r="I407" i="30" s="1"/>
  <c r="F401" i="30"/>
  <c r="F407" i="30" s="1"/>
  <c r="E401" i="30"/>
  <c r="E407" i="30" s="1"/>
  <c r="D401" i="30"/>
  <c r="D407" i="30" s="1"/>
  <c r="C401" i="30"/>
  <c r="C407" i="30" s="1"/>
  <c r="B401" i="30"/>
  <c r="B407" i="30" s="1"/>
  <c r="H400" i="30"/>
  <c r="J400" i="30" s="1"/>
  <c r="G400" i="30" s="1"/>
  <c r="H399" i="30"/>
  <c r="J399" i="30" s="1"/>
  <c r="G399" i="30" s="1"/>
  <c r="H398" i="30"/>
  <c r="J398" i="30" s="1"/>
  <c r="G398" i="30" s="1"/>
  <c r="I395" i="30"/>
  <c r="I406" i="30" s="1"/>
  <c r="F395" i="30"/>
  <c r="F406" i="30" s="1"/>
  <c r="E395" i="30"/>
  <c r="E406" i="30" s="1"/>
  <c r="D395" i="30"/>
  <c r="D406" i="30" s="1"/>
  <c r="C395" i="30"/>
  <c r="C406" i="30" s="1"/>
  <c r="B395" i="30"/>
  <c r="B406" i="30" s="1"/>
  <c r="H394" i="30"/>
  <c r="J394" i="30" s="1"/>
  <c r="G394" i="30" s="1"/>
  <c r="H393" i="30"/>
  <c r="H392" i="30"/>
  <c r="J392" i="30" s="1"/>
  <c r="G392" i="30" s="1"/>
  <c r="I389" i="30"/>
  <c r="I405" i="30" s="1"/>
  <c r="F389" i="30"/>
  <c r="F405" i="30" s="1"/>
  <c r="E389" i="30"/>
  <c r="E405" i="30" s="1"/>
  <c r="D389" i="30"/>
  <c r="D405" i="30" s="1"/>
  <c r="C389" i="30"/>
  <c r="C405" i="30" s="1"/>
  <c r="B389" i="30"/>
  <c r="B405" i="30" s="1"/>
  <c r="H388" i="30"/>
  <c r="J388" i="30" s="1"/>
  <c r="G388" i="30" s="1"/>
  <c r="H387" i="30"/>
  <c r="J387" i="30" s="1"/>
  <c r="G387" i="30" s="1"/>
  <c r="H386" i="30"/>
  <c r="J386" i="30" s="1"/>
  <c r="G386" i="30" s="1"/>
  <c r="I383" i="30"/>
  <c r="I404" i="30" s="1"/>
  <c r="F383" i="30"/>
  <c r="F404" i="30" s="1"/>
  <c r="E383" i="30"/>
  <c r="E404" i="30" s="1"/>
  <c r="D383" i="30"/>
  <c r="D404" i="30" s="1"/>
  <c r="C383" i="30"/>
  <c r="C404" i="30" s="1"/>
  <c r="B383" i="30"/>
  <c r="B404" i="30" s="1"/>
  <c r="H382" i="30"/>
  <c r="J382" i="30" s="1"/>
  <c r="G382" i="30" s="1"/>
  <c r="H381" i="30"/>
  <c r="H380" i="30"/>
  <c r="J380" i="30" s="1"/>
  <c r="G380" i="30" s="1"/>
  <c r="I368" i="30"/>
  <c r="I374" i="30" s="1"/>
  <c r="F368" i="30"/>
  <c r="F374" i="30" s="1"/>
  <c r="E368" i="30"/>
  <c r="E374" i="30" s="1"/>
  <c r="D368" i="30"/>
  <c r="D374" i="30" s="1"/>
  <c r="C368" i="30"/>
  <c r="C374" i="30" s="1"/>
  <c r="B368" i="30"/>
  <c r="B374" i="30" s="1"/>
  <c r="H367" i="30"/>
  <c r="J367" i="30" s="1"/>
  <c r="G367" i="30" s="1"/>
  <c r="H366" i="30"/>
  <c r="J366" i="30" s="1"/>
  <c r="G366" i="30" s="1"/>
  <c r="H365" i="30"/>
  <c r="J365" i="30" s="1"/>
  <c r="G365" i="30" s="1"/>
  <c r="H364" i="30"/>
  <c r="J364" i="30" s="1"/>
  <c r="G364" i="30" s="1"/>
  <c r="H363" i="30"/>
  <c r="J363" i="30" s="1"/>
  <c r="G363" i="30" s="1"/>
  <c r="I360" i="30"/>
  <c r="I373" i="30" s="1"/>
  <c r="F360" i="30"/>
  <c r="F373" i="30" s="1"/>
  <c r="E360" i="30"/>
  <c r="E373" i="30" s="1"/>
  <c r="D360" i="30"/>
  <c r="D373" i="30" s="1"/>
  <c r="C360" i="30"/>
  <c r="C373" i="30" s="1"/>
  <c r="B360" i="30"/>
  <c r="B373" i="30" s="1"/>
  <c r="H359" i="30"/>
  <c r="J359" i="30" s="1"/>
  <c r="G359" i="30" s="1"/>
  <c r="H358" i="30"/>
  <c r="J358" i="30" s="1"/>
  <c r="G358" i="30" s="1"/>
  <c r="H357" i="30"/>
  <c r="J357" i="30" s="1"/>
  <c r="G357" i="30" s="1"/>
  <c r="H356" i="30"/>
  <c r="J356" i="30" s="1"/>
  <c r="G356" i="30" s="1"/>
  <c r="H355" i="30"/>
  <c r="J355" i="30" s="1"/>
  <c r="G355" i="30" s="1"/>
  <c r="I352" i="30"/>
  <c r="I372" i="30" s="1"/>
  <c r="F352" i="30"/>
  <c r="F372" i="30" s="1"/>
  <c r="E352" i="30"/>
  <c r="E372" i="30" s="1"/>
  <c r="D352" i="30"/>
  <c r="D372" i="30" s="1"/>
  <c r="C352" i="30"/>
  <c r="C372" i="30" s="1"/>
  <c r="B352" i="30"/>
  <c r="B372" i="30" s="1"/>
  <c r="H351" i="30"/>
  <c r="J351" i="30" s="1"/>
  <c r="G351" i="30" s="1"/>
  <c r="H350" i="30"/>
  <c r="J350" i="30" s="1"/>
  <c r="G350" i="30" s="1"/>
  <c r="H349" i="30"/>
  <c r="J349" i="30" s="1"/>
  <c r="G349" i="30" s="1"/>
  <c r="H348" i="30"/>
  <c r="J348" i="30" s="1"/>
  <c r="G348" i="30" s="1"/>
  <c r="H347" i="30"/>
  <c r="J347" i="30" s="1"/>
  <c r="G347" i="30" s="1"/>
  <c r="I344" i="30"/>
  <c r="I371" i="30" s="1"/>
  <c r="F344" i="30"/>
  <c r="F371" i="30" s="1"/>
  <c r="E344" i="30"/>
  <c r="E371" i="30" s="1"/>
  <c r="D344" i="30"/>
  <c r="D371" i="30" s="1"/>
  <c r="C344" i="30"/>
  <c r="C371" i="30" s="1"/>
  <c r="B344" i="30"/>
  <c r="B371" i="30" s="1"/>
  <c r="H343" i="30"/>
  <c r="J343" i="30" s="1"/>
  <c r="G343" i="30" s="1"/>
  <c r="H342" i="30"/>
  <c r="J342" i="30" s="1"/>
  <c r="G342" i="30" s="1"/>
  <c r="H341" i="30"/>
  <c r="J341" i="30" s="1"/>
  <c r="G341" i="30" s="1"/>
  <c r="H340" i="30"/>
  <c r="J340" i="30" s="1"/>
  <c r="G340" i="30" s="1"/>
  <c r="H339" i="30"/>
  <c r="J339" i="30" s="1"/>
  <c r="G339" i="30" s="1"/>
  <c r="I322" i="30"/>
  <c r="I333" i="30" s="1"/>
  <c r="F322" i="30"/>
  <c r="F333" i="30" s="1"/>
  <c r="E322" i="30"/>
  <c r="E333" i="30" s="1"/>
  <c r="D322" i="30"/>
  <c r="D333" i="30" s="1"/>
  <c r="C322" i="30"/>
  <c r="C333" i="30" s="1"/>
  <c r="B322" i="30"/>
  <c r="B333" i="30" s="1"/>
  <c r="H321" i="30"/>
  <c r="J321" i="30" s="1"/>
  <c r="G321" i="30" s="1"/>
  <c r="H320" i="30"/>
  <c r="J320" i="30" s="1"/>
  <c r="G320" i="30" s="1"/>
  <c r="H319" i="30"/>
  <c r="J319" i="30" s="1"/>
  <c r="G319" i="30" s="1"/>
  <c r="H318" i="30"/>
  <c r="J318" i="30" s="1"/>
  <c r="G318" i="30" s="1"/>
  <c r="H317" i="30"/>
  <c r="J317" i="30" s="1"/>
  <c r="G317" i="30" s="1"/>
  <c r="H316" i="30"/>
  <c r="J316" i="30" s="1"/>
  <c r="G316" i="30" s="1"/>
  <c r="H315" i="30"/>
  <c r="J315" i="30" s="1"/>
  <c r="G315" i="30" s="1"/>
  <c r="H314" i="30"/>
  <c r="J314" i="30" s="1"/>
  <c r="G314" i="30" s="1"/>
  <c r="H313" i="30"/>
  <c r="J313" i="30" s="1"/>
  <c r="G313" i="30" s="1"/>
  <c r="H312" i="30"/>
  <c r="J312" i="30" s="1"/>
  <c r="G312" i="30" s="1"/>
  <c r="H311" i="30"/>
  <c r="J311" i="30" s="1"/>
  <c r="G311" i="30" s="1"/>
  <c r="H310" i="30"/>
  <c r="J310" i="30" s="1"/>
  <c r="G310" i="30" s="1"/>
  <c r="H309" i="30"/>
  <c r="J309" i="30" s="1"/>
  <c r="G309" i="30" s="1"/>
  <c r="H308" i="30"/>
  <c r="J308" i="30" s="1"/>
  <c r="G308" i="30" s="1"/>
  <c r="H307" i="30"/>
  <c r="J307" i="30" s="1"/>
  <c r="G307" i="30" s="1"/>
  <c r="H306" i="30"/>
  <c r="J306" i="30" s="1"/>
  <c r="G306" i="30" s="1"/>
  <c r="H305" i="30"/>
  <c r="J305" i="30" s="1"/>
  <c r="G305" i="30" s="1"/>
  <c r="H304" i="30"/>
  <c r="J304" i="30" s="1"/>
  <c r="G304" i="30" s="1"/>
  <c r="H303" i="30"/>
  <c r="J303" i="30" s="1"/>
  <c r="G303" i="30" s="1"/>
  <c r="H302" i="30"/>
  <c r="J302" i="30" s="1"/>
  <c r="G302" i="30" s="1"/>
  <c r="H301" i="30"/>
  <c r="J301" i="30" s="1"/>
  <c r="G301" i="30" s="1"/>
  <c r="H300" i="30"/>
  <c r="J300" i="30" s="1"/>
  <c r="G300" i="30" s="1"/>
  <c r="H299" i="30"/>
  <c r="J299" i="30" s="1"/>
  <c r="G299" i="30" s="1"/>
  <c r="H298" i="30"/>
  <c r="J298" i="30" s="1"/>
  <c r="G298" i="30" s="1"/>
  <c r="H297" i="30"/>
  <c r="J297" i="30" s="1"/>
  <c r="G297" i="30" s="1"/>
  <c r="H296" i="30"/>
  <c r="J296" i="30" s="1"/>
  <c r="G296" i="30" s="1"/>
  <c r="H295" i="30"/>
  <c r="I292" i="30"/>
  <c r="I332" i="30" s="1"/>
  <c r="F292" i="30"/>
  <c r="F332" i="30" s="1"/>
  <c r="E292" i="30"/>
  <c r="E332" i="30" s="1"/>
  <c r="D292" i="30"/>
  <c r="D332" i="30" s="1"/>
  <c r="C292" i="30"/>
  <c r="C332" i="30" s="1"/>
  <c r="B292" i="30"/>
  <c r="B332" i="30" s="1"/>
  <c r="H291" i="30"/>
  <c r="J291" i="30" s="1"/>
  <c r="G291" i="30" s="1"/>
  <c r="H290" i="30"/>
  <c r="J290" i="30" s="1"/>
  <c r="G290" i="30" s="1"/>
  <c r="H289" i="30"/>
  <c r="J289" i="30" s="1"/>
  <c r="G289" i="30" s="1"/>
  <c r="H288" i="30"/>
  <c r="J288" i="30" s="1"/>
  <c r="G288" i="30" s="1"/>
  <c r="H287" i="30"/>
  <c r="J287" i="30" s="1"/>
  <c r="G287" i="30" s="1"/>
  <c r="H286" i="30"/>
  <c r="J286" i="30" s="1"/>
  <c r="G286" i="30" s="1"/>
  <c r="H285" i="30"/>
  <c r="J285" i="30" s="1"/>
  <c r="G285" i="30" s="1"/>
  <c r="H284" i="30"/>
  <c r="J284" i="30" s="1"/>
  <c r="G284" i="30" s="1"/>
  <c r="H283" i="30"/>
  <c r="J283" i="30" s="1"/>
  <c r="G283" i="30" s="1"/>
  <c r="H282" i="30"/>
  <c r="J282" i="30" s="1"/>
  <c r="G282" i="30" s="1"/>
  <c r="H281" i="30"/>
  <c r="J281" i="30" s="1"/>
  <c r="G281" i="30" s="1"/>
  <c r="H280" i="30"/>
  <c r="J280" i="30" s="1"/>
  <c r="G280" i="30" s="1"/>
  <c r="H279" i="30"/>
  <c r="J279" i="30" s="1"/>
  <c r="G279" i="30" s="1"/>
  <c r="H278" i="30"/>
  <c r="J278" i="30" s="1"/>
  <c r="G278" i="30" s="1"/>
  <c r="H277" i="30"/>
  <c r="J277" i="30" s="1"/>
  <c r="G277" i="30" s="1"/>
  <c r="H276" i="30"/>
  <c r="J276" i="30" s="1"/>
  <c r="G276" i="30" s="1"/>
  <c r="H275" i="30"/>
  <c r="J275" i="30" s="1"/>
  <c r="G275" i="30" s="1"/>
  <c r="H274" i="30"/>
  <c r="J274" i="30" s="1"/>
  <c r="G274" i="30" s="1"/>
  <c r="H273" i="30"/>
  <c r="J273" i="30" s="1"/>
  <c r="G273" i="30" s="1"/>
  <c r="H272" i="30"/>
  <c r="J272" i="30" s="1"/>
  <c r="G272" i="30" s="1"/>
  <c r="H271" i="30"/>
  <c r="J271" i="30" s="1"/>
  <c r="G271" i="30" s="1"/>
  <c r="H270" i="30"/>
  <c r="J270" i="30" s="1"/>
  <c r="G270" i="30" s="1"/>
  <c r="H269" i="30"/>
  <c r="J269" i="30" s="1"/>
  <c r="G269" i="30" s="1"/>
  <c r="H268" i="30"/>
  <c r="J268" i="30" s="1"/>
  <c r="G268" i="30" s="1"/>
  <c r="H267" i="30"/>
  <c r="J267" i="30" s="1"/>
  <c r="G267" i="30" s="1"/>
  <c r="H266" i="30"/>
  <c r="J266" i="30" s="1"/>
  <c r="G266" i="30" s="1"/>
  <c r="H265" i="30"/>
  <c r="J265" i="30" s="1"/>
  <c r="G265" i="30" s="1"/>
  <c r="H264" i="30"/>
  <c r="J264" i="30" s="1"/>
  <c r="G264" i="30" s="1"/>
  <c r="H263" i="30"/>
  <c r="J263" i="30" s="1"/>
  <c r="G263" i="30" s="1"/>
  <c r="H262" i="30"/>
  <c r="J262" i="30" s="1"/>
  <c r="G262" i="30" s="1"/>
  <c r="I259" i="30"/>
  <c r="I331" i="30" s="1"/>
  <c r="F259" i="30"/>
  <c r="F331" i="30" s="1"/>
  <c r="E259" i="30"/>
  <c r="E331" i="30" s="1"/>
  <c r="D259" i="30"/>
  <c r="D331" i="30" s="1"/>
  <c r="C259" i="30"/>
  <c r="C331" i="30" s="1"/>
  <c r="B259" i="30"/>
  <c r="B331" i="30" s="1"/>
  <c r="H258" i="30"/>
  <c r="J258" i="30" s="1"/>
  <c r="G258" i="30" s="1"/>
  <c r="H257" i="30"/>
  <c r="J257" i="30" s="1"/>
  <c r="G257" i="30" s="1"/>
  <c r="H256" i="30"/>
  <c r="J256" i="30" s="1"/>
  <c r="G256" i="30" s="1"/>
  <c r="H255" i="30"/>
  <c r="J255" i="30" s="1"/>
  <c r="G255" i="30" s="1"/>
  <c r="H254" i="30"/>
  <c r="J254" i="30" s="1"/>
  <c r="G254" i="30" s="1"/>
  <c r="H253" i="30"/>
  <c r="J253" i="30" s="1"/>
  <c r="G253" i="30" s="1"/>
  <c r="H252" i="30"/>
  <c r="J252" i="30" s="1"/>
  <c r="G252" i="30" s="1"/>
  <c r="H251" i="30"/>
  <c r="J251" i="30" s="1"/>
  <c r="G251" i="30" s="1"/>
  <c r="H250" i="30"/>
  <c r="J250" i="30" s="1"/>
  <c r="G250" i="30" s="1"/>
  <c r="H249" i="30"/>
  <c r="J249" i="30" s="1"/>
  <c r="G249" i="30" s="1"/>
  <c r="H248" i="30"/>
  <c r="J248" i="30" s="1"/>
  <c r="G248" i="30" s="1"/>
  <c r="H247" i="30"/>
  <c r="J247" i="30" s="1"/>
  <c r="G247" i="30" s="1"/>
  <c r="H246" i="30"/>
  <c r="J246" i="30" s="1"/>
  <c r="G246" i="30" s="1"/>
  <c r="H245" i="30"/>
  <c r="J245" i="30" s="1"/>
  <c r="G245" i="30" s="1"/>
  <c r="H244" i="30"/>
  <c r="J244" i="30" s="1"/>
  <c r="G244" i="30" s="1"/>
  <c r="H243" i="30"/>
  <c r="J243" i="30" s="1"/>
  <c r="G243" i="30" s="1"/>
  <c r="H242" i="30"/>
  <c r="J242" i="30" s="1"/>
  <c r="G242" i="30" s="1"/>
  <c r="H241" i="30"/>
  <c r="J241" i="30" s="1"/>
  <c r="G241" i="30" s="1"/>
  <c r="H240" i="30"/>
  <c r="J240" i="30" s="1"/>
  <c r="G240" i="30" s="1"/>
  <c r="H239" i="30"/>
  <c r="J239" i="30" s="1"/>
  <c r="G239" i="30" s="1"/>
  <c r="H238" i="30"/>
  <c r="J238" i="30" s="1"/>
  <c r="G238" i="30" s="1"/>
  <c r="H237" i="30"/>
  <c r="J237" i="30" s="1"/>
  <c r="G237" i="30" s="1"/>
  <c r="H236" i="30"/>
  <c r="J236" i="30" s="1"/>
  <c r="G236" i="30" s="1"/>
  <c r="H235" i="30"/>
  <c r="J235" i="30" s="1"/>
  <c r="G235" i="30" s="1"/>
  <c r="H234" i="30"/>
  <c r="J234" i="30" s="1"/>
  <c r="G234" i="30" s="1"/>
  <c r="H233" i="30"/>
  <c r="J233" i="30" s="1"/>
  <c r="G233" i="30" s="1"/>
  <c r="H232" i="30"/>
  <c r="J232" i="30" s="1"/>
  <c r="G232" i="30" s="1"/>
  <c r="I229" i="30"/>
  <c r="I330" i="30" s="1"/>
  <c r="F229" i="30"/>
  <c r="F330" i="30" s="1"/>
  <c r="E229" i="30"/>
  <c r="E330" i="30" s="1"/>
  <c r="D229" i="30"/>
  <c r="D330" i="30" s="1"/>
  <c r="C229" i="30"/>
  <c r="C330" i="30" s="1"/>
  <c r="B229" i="30"/>
  <c r="B330" i="30" s="1"/>
  <c r="H228" i="30"/>
  <c r="J228" i="30" s="1"/>
  <c r="G228" i="30" s="1"/>
  <c r="H227" i="30"/>
  <c r="J227" i="30" s="1"/>
  <c r="G227" i="30" s="1"/>
  <c r="H226" i="30"/>
  <c r="J226" i="30" s="1"/>
  <c r="G226" i="30" s="1"/>
  <c r="H225" i="30"/>
  <c r="J225" i="30" s="1"/>
  <c r="G225" i="30" s="1"/>
  <c r="H224" i="30"/>
  <c r="J224" i="30" s="1"/>
  <c r="G224" i="30" s="1"/>
  <c r="H223" i="30"/>
  <c r="J223" i="30" s="1"/>
  <c r="G223" i="30" s="1"/>
  <c r="H222" i="30"/>
  <c r="J222" i="30" s="1"/>
  <c r="G222" i="30" s="1"/>
  <c r="H221" i="30"/>
  <c r="J221" i="30" s="1"/>
  <c r="G221" i="30" s="1"/>
  <c r="H220" i="30"/>
  <c r="J220" i="30" s="1"/>
  <c r="G220" i="30" s="1"/>
  <c r="H219" i="30"/>
  <c r="J219" i="30" s="1"/>
  <c r="G219" i="30" s="1"/>
  <c r="H218" i="30"/>
  <c r="J218" i="30" s="1"/>
  <c r="G218" i="30" s="1"/>
  <c r="H217" i="30"/>
  <c r="J217" i="30" s="1"/>
  <c r="G217" i="30" s="1"/>
  <c r="H216" i="30"/>
  <c r="J216" i="30" s="1"/>
  <c r="G216" i="30" s="1"/>
  <c r="H215" i="30"/>
  <c r="J215" i="30" s="1"/>
  <c r="G215" i="30" s="1"/>
  <c r="H214" i="30"/>
  <c r="J214" i="30" s="1"/>
  <c r="G214" i="30" s="1"/>
  <c r="H213" i="30"/>
  <c r="J213" i="30" s="1"/>
  <c r="G213" i="30" s="1"/>
  <c r="H212" i="30"/>
  <c r="J212" i="30" s="1"/>
  <c r="G212" i="30" s="1"/>
  <c r="H211" i="30"/>
  <c r="J211" i="30" s="1"/>
  <c r="G211" i="30" s="1"/>
  <c r="H210" i="30"/>
  <c r="J210" i="30" s="1"/>
  <c r="G210" i="30" s="1"/>
  <c r="H209" i="30"/>
  <c r="J209" i="30" s="1"/>
  <c r="G209" i="30" s="1"/>
  <c r="H208" i="30"/>
  <c r="J208" i="30" s="1"/>
  <c r="G208" i="30" s="1"/>
  <c r="H207" i="30"/>
  <c r="J207" i="30" s="1"/>
  <c r="G207" i="30" s="1"/>
  <c r="H206" i="30"/>
  <c r="J206" i="30" s="1"/>
  <c r="G206" i="30" s="1"/>
  <c r="H205" i="30"/>
  <c r="J205" i="30" s="1"/>
  <c r="G205" i="30" s="1"/>
  <c r="H204" i="30"/>
  <c r="J204" i="30" s="1"/>
  <c r="G204" i="30" s="1"/>
  <c r="H203" i="30"/>
  <c r="J203" i="30" s="1"/>
  <c r="G203" i="30" s="1"/>
  <c r="H202" i="30"/>
  <c r="J202" i="30" s="1"/>
  <c r="G202" i="30" s="1"/>
  <c r="H201" i="30"/>
  <c r="J201" i="30" s="1"/>
  <c r="G201" i="30" s="1"/>
  <c r="I198" i="30"/>
  <c r="I329" i="30" s="1"/>
  <c r="F198" i="30"/>
  <c r="F329" i="30" s="1"/>
  <c r="E198" i="30"/>
  <c r="E329" i="30" s="1"/>
  <c r="D198" i="30"/>
  <c r="D329" i="30" s="1"/>
  <c r="C198" i="30"/>
  <c r="C329" i="30" s="1"/>
  <c r="B198" i="30"/>
  <c r="B329" i="30" s="1"/>
  <c r="H197" i="30"/>
  <c r="J197" i="30" s="1"/>
  <c r="G197" i="30" s="1"/>
  <c r="H196" i="30"/>
  <c r="J196" i="30" s="1"/>
  <c r="G196" i="30" s="1"/>
  <c r="H195" i="30"/>
  <c r="J195" i="30" s="1"/>
  <c r="G195" i="30" s="1"/>
  <c r="H194" i="30"/>
  <c r="J194" i="30" s="1"/>
  <c r="G194" i="30" s="1"/>
  <c r="H193" i="30"/>
  <c r="J193" i="30" s="1"/>
  <c r="G193" i="30" s="1"/>
  <c r="H192" i="30"/>
  <c r="J192" i="30" s="1"/>
  <c r="G192" i="30" s="1"/>
  <c r="H191" i="30"/>
  <c r="J191" i="30" s="1"/>
  <c r="G191" i="30" s="1"/>
  <c r="H190" i="30"/>
  <c r="J190" i="30" s="1"/>
  <c r="G190" i="30" s="1"/>
  <c r="H189" i="30"/>
  <c r="J189" i="30" s="1"/>
  <c r="G189" i="30" s="1"/>
  <c r="H188" i="30"/>
  <c r="J188" i="30" s="1"/>
  <c r="G188" i="30" s="1"/>
  <c r="H187" i="30"/>
  <c r="J187" i="30" s="1"/>
  <c r="G187" i="30" s="1"/>
  <c r="H186" i="30"/>
  <c r="J186" i="30" s="1"/>
  <c r="G186" i="30" s="1"/>
  <c r="H185" i="30"/>
  <c r="J185" i="30" s="1"/>
  <c r="G185" i="30" s="1"/>
  <c r="H184" i="30"/>
  <c r="J184" i="30" s="1"/>
  <c r="G184" i="30" s="1"/>
  <c r="H183" i="30"/>
  <c r="J183" i="30" s="1"/>
  <c r="G183" i="30" s="1"/>
  <c r="H182" i="30"/>
  <c r="J182" i="30" s="1"/>
  <c r="G182" i="30" s="1"/>
  <c r="H181" i="30"/>
  <c r="J181" i="30" s="1"/>
  <c r="G181" i="30" s="1"/>
  <c r="H180" i="30"/>
  <c r="J180" i="30" s="1"/>
  <c r="G180" i="30" s="1"/>
  <c r="H179" i="30"/>
  <c r="J179" i="30" s="1"/>
  <c r="G179" i="30" s="1"/>
  <c r="H178" i="30"/>
  <c r="J178" i="30" s="1"/>
  <c r="G178" i="30" s="1"/>
  <c r="H177" i="30"/>
  <c r="J177" i="30" s="1"/>
  <c r="G177" i="30" s="1"/>
  <c r="H176" i="30"/>
  <c r="J176" i="30" s="1"/>
  <c r="G176" i="30" s="1"/>
  <c r="H175" i="30"/>
  <c r="J175" i="30" s="1"/>
  <c r="G175" i="30" s="1"/>
  <c r="H174" i="30"/>
  <c r="J174" i="30" s="1"/>
  <c r="G174" i="30" s="1"/>
  <c r="H173" i="30"/>
  <c r="J173" i="30" s="1"/>
  <c r="G173" i="30" s="1"/>
  <c r="H172" i="30"/>
  <c r="J172" i="30" s="1"/>
  <c r="G172" i="30" s="1"/>
  <c r="H171" i="30"/>
  <c r="J171" i="30" s="1"/>
  <c r="G171" i="30" s="1"/>
  <c r="H170" i="30"/>
  <c r="J170" i="30" s="1"/>
  <c r="G170" i="30" s="1"/>
  <c r="H169" i="30"/>
  <c r="J169" i="30" s="1"/>
  <c r="G169" i="30" s="1"/>
  <c r="H168" i="30"/>
  <c r="J168" i="30" s="1"/>
  <c r="G168" i="30" s="1"/>
  <c r="H167" i="30"/>
  <c r="J167" i="30" s="1"/>
  <c r="G167" i="30" s="1"/>
  <c r="H166" i="30"/>
  <c r="J166" i="30" s="1"/>
  <c r="G166" i="30" s="1"/>
  <c r="H165" i="30"/>
  <c r="J165" i="30" s="1"/>
  <c r="G165" i="30" s="1"/>
  <c r="H164" i="30"/>
  <c r="J164" i="30" s="1"/>
  <c r="G164" i="30" s="1"/>
  <c r="H163" i="30"/>
  <c r="J163" i="30" s="1"/>
  <c r="G163" i="30" s="1"/>
  <c r="H162" i="30"/>
  <c r="J162" i="30" s="1"/>
  <c r="G162" i="30" s="1"/>
  <c r="H161" i="30"/>
  <c r="J161" i="30" s="1"/>
  <c r="G161" i="30" s="1"/>
  <c r="H160" i="30"/>
  <c r="J160" i="30" s="1"/>
  <c r="G160" i="30" s="1"/>
  <c r="H159" i="30"/>
  <c r="J159" i="30" s="1"/>
  <c r="G159" i="30" s="1"/>
  <c r="H158" i="30"/>
  <c r="J158" i="30" s="1"/>
  <c r="G158" i="30" s="1"/>
  <c r="H157" i="30"/>
  <c r="J157" i="30" s="1"/>
  <c r="G157" i="30" s="1"/>
  <c r="H156" i="30"/>
  <c r="J156" i="30" s="1"/>
  <c r="G156" i="30" s="1"/>
  <c r="I153" i="30"/>
  <c r="I328" i="30" s="1"/>
  <c r="F153" i="30"/>
  <c r="F328" i="30" s="1"/>
  <c r="E153" i="30"/>
  <c r="E328" i="30" s="1"/>
  <c r="D153" i="30"/>
  <c r="D328" i="30" s="1"/>
  <c r="C153" i="30"/>
  <c r="C328" i="30" s="1"/>
  <c r="B153" i="30"/>
  <c r="B328" i="30" s="1"/>
  <c r="H152" i="30"/>
  <c r="J152" i="30" s="1"/>
  <c r="G152" i="30" s="1"/>
  <c r="H151" i="30"/>
  <c r="J151" i="30" s="1"/>
  <c r="G151" i="30" s="1"/>
  <c r="H150" i="30"/>
  <c r="J150" i="30" s="1"/>
  <c r="G150" i="30" s="1"/>
  <c r="H149" i="30"/>
  <c r="J149" i="30" s="1"/>
  <c r="G149" i="30" s="1"/>
  <c r="H148" i="30"/>
  <c r="J148" i="30" s="1"/>
  <c r="G148" i="30" s="1"/>
  <c r="H147" i="30"/>
  <c r="J147" i="30" s="1"/>
  <c r="G147" i="30" s="1"/>
  <c r="H146" i="30"/>
  <c r="J146" i="30" s="1"/>
  <c r="G146" i="30" s="1"/>
  <c r="H145" i="30"/>
  <c r="J145" i="30" s="1"/>
  <c r="G145" i="30" s="1"/>
  <c r="H144" i="30"/>
  <c r="J144" i="30" s="1"/>
  <c r="G144" i="30" s="1"/>
  <c r="H143" i="30"/>
  <c r="J143" i="30" s="1"/>
  <c r="G143" i="30" s="1"/>
  <c r="H142" i="30"/>
  <c r="J142" i="30" s="1"/>
  <c r="G142" i="30" s="1"/>
  <c r="H141" i="30"/>
  <c r="J141" i="30" s="1"/>
  <c r="G141" i="30" s="1"/>
  <c r="H140" i="30"/>
  <c r="J140" i="30" s="1"/>
  <c r="G140" i="30" s="1"/>
  <c r="H139" i="30"/>
  <c r="J139" i="30" s="1"/>
  <c r="G139" i="30" s="1"/>
  <c r="H138" i="30"/>
  <c r="J138" i="30" s="1"/>
  <c r="G138" i="30" s="1"/>
  <c r="H137" i="30"/>
  <c r="J137" i="30" s="1"/>
  <c r="G137" i="30" s="1"/>
  <c r="H136" i="30"/>
  <c r="J136" i="30" s="1"/>
  <c r="G136" i="30" s="1"/>
  <c r="H135" i="30"/>
  <c r="J135" i="30" s="1"/>
  <c r="G135" i="30" s="1"/>
  <c r="H134" i="30"/>
  <c r="J134" i="30" s="1"/>
  <c r="G134" i="30" s="1"/>
  <c r="H133" i="30"/>
  <c r="J133" i="30" s="1"/>
  <c r="G133" i="30" s="1"/>
  <c r="H132" i="30"/>
  <c r="J132" i="30" s="1"/>
  <c r="G132" i="30" s="1"/>
  <c r="H131" i="30"/>
  <c r="J131" i="30" s="1"/>
  <c r="G131" i="30" s="1"/>
  <c r="H130" i="30"/>
  <c r="J130" i="30" s="1"/>
  <c r="G130" i="30" s="1"/>
  <c r="H129" i="30"/>
  <c r="J129" i="30" s="1"/>
  <c r="G129" i="30" s="1"/>
  <c r="H128" i="30"/>
  <c r="J128" i="30" s="1"/>
  <c r="G128" i="30" s="1"/>
  <c r="H127" i="30"/>
  <c r="J127" i="30" s="1"/>
  <c r="G127" i="30" s="1"/>
  <c r="H126" i="30"/>
  <c r="J126" i="30" s="1"/>
  <c r="G126" i="30" s="1"/>
  <c r="H125" i="30"/>
  <c r="J125" i="30" s="1"/>
  <c r="G125" i="30" s="1"/>
  <c r="H124" i="30"/>
  <c r="J124" i="30" s="1"/>
  <c r="G124" i="30" s="1"/>
  <c r="H123" i="30"/>
  <c r="J123" i="30" s="1"/>
  <c r="G123" i="30" s="1"/>
  <c r="H122" i="30"/>
  <c r="J122" i="30" s="1"/>
  <c r="G122" i="30" s="1"/>
  <c r="H121" i="30"/>
  <c r="J121" i="30" s="1"/>
  <c r="G121" i="30" s="1"/>
  <c r="I118" i="30"/>
  <c r="I327" i="30" s="1"/>
  <c r="F118" i="30"/>
  <c r="F327" i="30" s="1"/>
  <c r="E118" i="30"/>
  <c r="E327" i="30" s="1"/>
  <c r="D118" i="30"/>
  <c r="D327" i="30" s="1"/>
  <c r="C118" i="30"/>
  <c r="C327" i="30" s="1"/>
  <c r="B118" i="30"/>
  <c r="B327" i="30" s="1"/>
  <c r="H117" i="30"/>
  <c r="J117" i="30" s="1"/>
  <c r="G117" i="30" s="1"/>
  <c r="H116" i="30"/>
  <c r="J116" i="30" s="1"/>
  <c r="G116" i="30" s="1"/>
  <c r="H115" i="30"/>
  <c r="J115" i="30" s="1"/>
  <c r="G115" i="30" s="1"/>
  <c r="H114" i="30"/>
  <c r="J114" i="30" s="1"/>
  <c r="G114" i="30" s="1"/>
  <c r="H113" i="30"/>
  <c r="J113" i="30" s="1"/>
  <c r="G113" i="30" s="1"/>
  <c r="H112" i="30"/>
  <c r="J112" i="30" s="1"/>
  <c r="G112" i="30" s="1"/>
  <c r="H111" i="30"/>
  <c r="J111" i="30" s="1"/>
  <c r="G111" i="30" s="1"/>
  <c r="H110" i="30"/>
  <c r="J110" i="30" s="1"/>
  <c r="G110" i="30" s="1"/>
  <c r="H109" i="30"/>
  <c r="J109" i="30" s="1"/>
  <c r="G109" i="30" s="1"/>
  <c r="H108" i="30"/>
  <c r="J108" i="30" s="1"/>
  <c r="G108" i="30" s="1"/>
  <c r="H107" i="30"/>
  <c r="J107" i="30" s="1"/>
  <c r="G107" i="30" s="1"/>
  <c r="H106" i="30"/>
  <c r="J106" i="30" s="1"/>
  <c r="G106" i="30" s="1"/>
  <c r="H105" i="30"/>
  <c r="J105" i="30" s="1"/>
  <c r="G105" i="30" s="1"/>
  <c r="H104" i="30"/>
  <c r="J104" i="30" s="1"/>
  <c r="G104" i="30" s="1"/>
  <c r="H103" i="30"/>
  <c r="J103" i="30" s="1"/>
  <c r="G103" i="30" s="1"/>
  <c r="H102" i="30"/>
  <c r="J102" i="30" s="1"/>
  <c r="G102" i="30" s="1"/>
  <c r="H101" i="30"/>
  <c r="J101" i="30" s="1"/>
  <c r="G101" i="30" s="1"/>
  <c r="H100" i="30"/>
  <c r="J100" i="30" s="1"/>
  <c r="G100" i="30" s="1"/>
  <c r="H99" i="30"/>
  <c r="J99" i="30" s="1"/>
  <c r="G99" i="30" s="1"/>
  <c r="H98" i="30"/>
  <c r="J98" i="30" s="1"/>
  <c r="G98" i="30" s="1"/>
  <c r="H97" i="30"/>
  <c r="J97" i="30" s="1"/>
  <c r="G97" i="30" s="1"/>
  <c r="H96" i="30"/>
  <c r="J96" i="30" s="1"/>
  <c r="G96" i="30" s="1"/>
  <c r="H95" i="30"/>
  <c r="J95" i="30" s="1"/>
  <c r="G95" i="30" s="1"/>
  <c r="H94" i="30"/>
  <c r="J94" i="30" s="1"/>
  <c r="G94" i="30" s="1"/>
  <c r="H93" i="30"/>
  <c r="J93" i="30" s="1"/>
  <c r="G93" i="30" s="1"/>
  <c r="H92" i="30"/>
  <c r="J92" i="30" s="1"/>
  <c r="G92" i="30" s="1"/>
  <c r="H91" i="30"/>
  <c r="J91" i="30" s="1"/>
  <c r="G91" i="30" s="1"/>
  <c r="H90" i="30"/>
  <c r="J90" i="30" s="1"/>
  <c r="G90" i="30" s="1"/>
  <c r="H89" i="30"/>
  <c r="J89" i="30" s="1"/>
  <c r="G89" i="30" s="1"/>
  <c r="H88" i="30"/>
  <c r="J88" i="30" s="1"/>
  <c r="G88" i="30" s="1"/>
  <c r="H87" i="30"/>
  <c r="J87" i="30" s="1"/>
  <c r="G87" i="30" s="1"/>
  <c r="H86" i="30"/>
  <c r="J86" i="30" s="1"/>
  <c r="G86" i="30" s="1"/>
  <c r="H85" i="30"/>
  <c r="J85" i="30" s="1"/>
  <c r="G85" i="30" s="1"/>
  <c r="H84" i="30"/>
  <c r="J84" i="30" s="1"/>
  <c r="G84" i="30" s="1"/>
  <c r="H83" i="30"/>
  <c r="J83" i="30" s="1"/>
  <c r="G83" i="30" s="1"/>
  <c r="I80" i="30"/>
  <c r="I326" i="30" s="1"/>
  <c r="F80" i="30"/>
  <c r="F326" i="30" s="1"/>
  <c r="E80" i="30"/>
  <c r="E326" i="30" s="1"/>
  <c r="D80" i="30"/>
  <c r="D326" i="30" s="1"/>
  <c r="C80" i="30"/>
  <c r="C326" i="30" s="1"/>
  <c r="B80" i="30"/>
  <c r="B326" i="30" s="1"/>
  <c r="H79" i="30"/>
  <c r="J79" i="30" s="1"/>
  <c r="G79" i="30" s="1"/>
  <c r="H78" i="30"/>
  <c r="J78" i="30" s="1"/>
  <c r="G78" i="30" s="1"/>
  <c r="H77" i="30"/>
  <c r="J77" i="30" s="1"/>
  <c r="G77" i="30" s="1"/>
  <c r="H76" i="30"/>
  <c r="J76" i="30" s="1"/>
  <c r="G76" i="30" s="1"/>
  <c r="H75" i="30"/>
  <c r="J75" i="30" s="1"/>
  <c r="G75" i="30" s="1"/>
  <c r="H74" i="30"/>
  <c r="J74" i="30" s="1"/>
  <c r="G74" i="30" s="1"/>
  <c r="H73" i="30"/>
  <c r="J73" i="30" s="1"/>
  <c r="G73" i="30" s="1"/>
  <c r="H72" i="30"/>
  <c r="J72" i="30" s="1"/>
  <c r="G72" i="30" s="1"/>
  <c r="H71" i="30"/>
  <c r="J71" i="30" s="1"/>
  <c r="G71" i="30" s="1"/>
  <c r="H70" i="30"/>
  <c r="J70" i="30" s="1"/>
  <c r="G70" i="30" s="1"/>
  <c r="H69" i="30"/>
  <c r="J69" i="30" s="1"/>
  <c r="G69" i="30" s="1"/>
  <c r="H68" i="30"/>
  <c r="J68" i="30" s="1"/>
  <c r="G68" i="30" s="1"/>
  <c r="H67" i="30"/>
  <c r="J67" i="30" s="1"/>
  <c r="G67" i="30" s="1"/>
  <c r="H66" i="30"/>
  <c r="J66" i="30" s="1"/>
  <c r="G66" i="30" s="1"/>
  <c r="H65" i="30"/>
  <c r="J65" i="30" s="1"/>
  <c r="G65" i="30" s="1"/>
  <c r="H64" i="30"/>
  <c r="J64" i="30" s="1"/>
  <c r="G64" i="30" s="1"/>
  <c r="H63" i="30"/>
  <c r="J63" i="30" s="1"/>
  <c r="G63" i="30" s="1"/>
  <c r="H62" i="30"/>
  <c r="J62" i="30" s="1"/>
  <c r="G62" i="30" s="1"/>
  <c r="H61" i="30"/>
  <c r="J61" i="30" s="1"/>
  <c r="G61" i="30" s="1"/>
  <c r="H60" i="30"/>
  <c r="J60" i="30" s="1"/>
  <c r="G60" i="30" s="1"/>
  <c r="H59" i="30"/>
  <c r="J59" i="30" s="1"/>
  <c r="G59" i="30" s="1"/>
  <c r="H58" i="30"/>
  <c r="J58" i="30" s="1"/>
  <c r="G58" i="30" s="1"/>
  <c r="H57" i="30"/>
  <c r="J57" i="30" s="1"/>
  <c r="G57" i="30" s="1"/>
  <c r="H56" i="30"/>
  <c r="J56" i="30" s="1"/>
  <c r="G56" i="30" s="1"/>
  <c r="H55" i="30"/>
  <c r="J55" i="30" s="1"/>
  <c r="G55" i="30" s="1"/>
  <c r="H54" i="30"/>
  <c r="J54" i="30" s="1"/>
  <c r="G54" i="30" s="1"/>
  <c r="H53" i="30"/>
  <c r="J53" i="30" s="1"/>
  <c r="G53" i="30" s="1"/>
  <c r="H52" i="30"/>
  <c r="J52" i="30" s="1"/>
  <c r="G52" i="30" s="1"/>
  <c r="H51" i="30"/>
  <c r="J51" i="30" s="1"/>
  <c r="G51" i="30" s="1"/>
  <c r="H50" i="30"/>
  <c r="J50" i="30" s="1"/>
  <c r="G50" i="30" s="1"/>
  <c r="H49" i="30"/>
  <c r="J49" i="30" s="1"/>
  <c r="G49" i="30" s="1"/>
  <c r="H48" i="30"/>
  <c r="J48" i="30" s="1"/>
  <c r="G48" i="30" s="1"/>
  <c r="H47" i="30"/>
  <c r="J47" i="30" s="1"/>
  <c r="G47" i="30" s="1"/>
  <c r="H46" i="30"/>
  <c r="J46" i="30" s="1"/>
  <c r="G46" i="30" s="1"/>
  <c r="H45" i="30"/>
  <c r="J45" i="30" s="1"/>
  <c r="G45" i="30" s="1"/>
  <c r="H44" i="30"/>
  <c r="I41" i="30"/>
  <c r="I325" i="30" s="1"/>
  <c r="F41" i="30"/>
  <c r="F325" i="30" s="1"/>
  <c r="E41" i="30"/>
  <c r="E325" i="30" s="1"/>
  <c r="D41" i="30"/>
  <c r="D325" i="30" s="1"/>
  <c r="C41" i="30"/>
  <c r="C325" i="30" s="1"/>
  <c r="B41" i="30"/>
  <c r="B325" i="30" s="1"/>
  <c r="H40" i="30"/>
  <c r="J40" i="30" s="1"/>
  <c r="G40" i="30" s="1"/>
  <c r="H39" i="30"/>
  <c r="J39" i="30" s="1"/>
  <c r="G39" i="30" s="1"/>
  <c r="H38" i="30"/>
  <c r="J38" i="30" s="1"/>
  <c r="G38" i="30" s="1"/>
  <c r="H37" i="30"/>
  <c r="J37" i="30" s="1"/>
  <c r="G37" i="30" s="1"/>
  <c r="H36" i="30"/>
  <c r="J36" i="30" s="1"/>
  <c r="G36" i="30" s="1"/>
  <c r="H35" i="30"/>
  <c r="J35" i="30" s="1"/>
  <c r="G35" i="30" s="1"/>
  <c r="H34" i="30"/>
  <c r="J34" i="30" s="1"/>
  <c r="G34" i="30" s="1"/>
  <c r="H33" i="30"/>
  <c r="J33" i="30" s="1"/>
  <c r="G33" i="30" s="1"/>
  <c r="H32" i="30"/>
  <c r="J32" i="30" s="1"/>
  <c r="G32" i="30" s="1"/>
  <c r="H31" i="30"/>
  <c r="J31" i="30" s="1"/>
  <c r="G31" i="30" s="1"/>
  <c r="H30" i="30"/>
  <c r="J30" i="30" s="1"/>
  <c r="G30" i="30" s="1"/>
  <c r="H29" i="30"/>
  <c r="J29" i="30" s="1"/>
  <c r="G29" i="30" s="1"/>
  <c r="H28" i="30"/>
  <c r="J28" i="30" s="1"/>
  <c r="G28" i="30" s="1"/>
  <c r="H27" i="30"/>
  <c r="J27" i="30" s="1"/>
  <c r="G27" i="30" s="1"/>
  <c r="H26" i="30"/>
  <c r="J26" i="30" s="1"/>
  <c r="G26" i="30" s="1"/>
  <c r="H25" i="30"/>
  <c r="J25" i="30" s="1"/>
  <c r="G25" i="30" s="1"/>
  <c r="H24" i="30"/>
  <c r="J24" i="30" s="1"/>
  <c r="G24" i="30" s="1"/>
  <c r="H23" i="30"/>
  <c r="J23" i="30" s="1"/>
  <c r="G23" i="30" s="1"/>
  <c r="H22" i="30"/>
  <c r="J22" i="30" s="1"/>
  <c r="G22" i="30" s="1"/>
  <c r="H21" i="30"/>
  <c r="J21" i="30" s="1"/>
  <c r="G21" i="30" s="1"/>
  <c r="H20" i="30"/>
  <c r="J20" i="30" s="1"/>
  <c r="G20" i="30" s="1"/>
  <c r="H19" i="30"/>
  <c r="J19" i="30" s="1"/>
  <c r="G19" i="30" s="1"/>
  <c r="H18" i="30"/>
  <c r="J18" i="30" s="1"/>
  <c r="G18" i="30" s="1"/>
  <c r="H17" i="30"/>
  <c r="J17" i="30" s="1"/>
  <c r="G17" i="30" s="1"/>
  <c r="H16" i="30"/>
  <c r="J16" i="30" s="1"/>
  <c r="G16" i="30" s="1"/>
  <c r="H15" i="30"/>
  <c r="J15" i="30" s="1"/>
  <c r="G15" i="30" s="1"/>
  <c r="H14" i="30"/>
  <c r="J14" i="30" s="1"/>
  <c r="G14" i="30" s="1"/>
  <c r="H13" i="30"/>
  <c r="J13" i="30" s="1"/>
  <c r="G13" i="30" s="1"/>
  <c r="H12" i="30"/>
  <c r="J12" i="30" s="1"/>
  <c r="G12" i="30" s="1"/>
  <c r="H11" i="30"/>
  <c r="J11" i="30" s="1"/>
  <c r="G11" i="30" s="1"/>
  <c r="H10" i="30"/>
  <c r="J10" i="30" s="1"/>
  <c r="G10" i="30" s="1"/>
  <c r="H9" i="30"/>
  <c r="J9" i="30" s="1"/>
  <c r="G9" i="30" s="1"/>
  <c r="H8" i="30"/>
  <c r="J8" i="30" s="1"/>
  <c r="G8" i="30" s="1"/>
  <c r="H7" i="30"/>
  <c r="J7" i="30" s="1"/>
  <c r="G7" i="30" s="1"/>
  <c r="D178" i="29"/>
  <c r="D186" i="29" s="1"/>
  <c r="C178" i="29"/>
  <c r="C186" i="29" s="1"/>
  <c r="B178" i="29"/>
  <c r="B186" i="29" s="1"/>
  <c r="F177" i="29"/>
  <c r="E177" i="29" s="1"/>
  <c r="F176" i="29"/>
  <c r="E176" i="29" s="1"/>
  <c r="F175" i="29"/>
  <c r="E175" i="29" s="1"/>
  <c r="F174" i="29"/>
  <c r="E174" i="29" s="1"/>
  <c r="F173" i="29"/>
  <c r="E173" i="29" s="1"/>
  <c r="F172" i="29"/>
  <c r="E172" i="29" s="1"/>
  <c r="F171" i="29"/>
  <c r="E171" i="29" s="1"/>
  <c r="F170" i="29"/>
  <c r="E170" i="29" s="1"/>
  <c r="F169" i="29"/>
  <c r="E169" i="29" s="1"/>
  <c r="F168" i="29"/>
  <c r="E168" i="29" s="1"/>
  <c r="F167" i="29"/>
  <c r="E167" i="29" s="1"/>
  <c r="F166" i="29"/>
  <c r="E166" i="29" s="1"/>
  <c r="F165" i="29"/>
  <c r="E165" i="29" s="1"/>
  <c r="F164" i="29"/>
  <c r="E164" i="29" s="1"/>
  <c r="F163" i="29"/>
  <c r="E163" i="29" s="1"/>
  <c r="F162" i="29"/>
  <c r="E162" i="29" s="1"/>
  <c r="F161" i="29"/>
  <c r="E161" i="29" s="1"/>
  <c r="F160" i="29"/>
  <c r="E160" i="29" s="1"/>
  <c r="F159" i="29"/>
  <c r="E159" i="29" s="1"/>
  <c r="F158" i="29"/>
  <c r="E158" i="29" s="1"/>
  <c r="F157" i="29"/>
  <c r="E157" i="29" s="1"/>
  <c r="F156" i="29"/>
  <c r="E156" i="29" s="1"/>
  <c r="F155" i="29"/>
  <c r="E155" i="29" s="1"/>
  <c r="F154" i="29"/>
  <c r="E154" i="29" s="1"/>
  <c r="F153" i="29"/>
  <c r="E153" i="29" s="1"/>
  <c r="F152" i="29"/>
  <c r="E152" i="29" s="1"/>
  <c r="F151" i="29"/>
  <c r="D148" i="29"/>
  <c r="D185" i="29" s="1"/>
  <c r="C148" i="29"/>
  <c r="C185" i="29" s="1"/>
  <c r="B148" i="29"/>
  <c r="B185" i="29" s="1"/>
  <c r="F147" i="29"/>
  <c r="E147" i="29" s="1"/>
  <c r="F146" i="29"/>
  <c r="E146" i="29" s="1"/>
  <c r="F145" i="29"/>
  <c r="E145" i="29" s="1"/>
  <c r="F144" i="29"/>
  <c r="E144" i="29" s="1"/>
  <c r="F143" i="29"/>
  <c r="E143" i="29" s="1"/>
  <c r="F142" i="29"/>
  <c r="E142" i="29" s="1"/>
  <c r="F141" i="29"/>
  <c r="E141" i="29" s="1"/>
  <c r="F140" i="29"/>
  <c r="E140" i="29" s="1"/>
  <c r="F139" i="29"/>
  <c r="E139" i="29" s="1"/>
  <c r="F138" i="29"/>
  <c r="E138" i="29" s="1"/>
  <c r="F137" i="29"/>
  <c r="E137" i="29" s="1"/>
  <c r="F136" i="29"/>
  <c r="E136" i="29" s="1"/>
  <c r="F135" i="29"/>
  <c r="E135" i="29" s="1"/>
  <c r="F134" i="29"/>
  <c r="E134" i="29" s="1"/>
  <c r="F133" i="29"/>
  <c r="E133" i="29" s="1"/>
  <c r="F132" i="29"/>
  <c r="E132" i="29" s="1"/>
  <c r="F131" i="29"/>
  <c r="E131" i="29" s="1"/>
  <c r="F130" i="29"/>
  <c r="E130" i="29" s="1"/>
  <c r="F129" i="29"/>
  <c r="E129" i="29" s="1"/>
  <c r="F128" i="29"/>
  <c r="E128" i="29" s="1"/>
  <c r="F127" i="29"/>
  <c r="E127" i="29" s="1"/>
  <c r="F126" i="29"/>
  <c r="E126" i="29" s="1"/>
  <c r="F125" i="29"/>
  <c r="E125" i="29" s="1"/>
  <c r="F124" i="29"/>
  <c r="E124" i="29" s="1"/>
  <c r="F123" i="29"/>
  <c r="E123" i="29" s="1"/>
  <c r="F122" i="29"/>
  <c r="E122" i="29" s="1"/>
  <c r="F121" i="29"/>
  <c r="E121" i="29" s="1"/>
  <c r="F120" i="29"/>
  <c r="E120" i="29" s="1"/>
  <c r="F119" i="29"/>
  <c r="E119" i="29" s="1"/>
  <c r="F118" i="29"/>
  <c r="E118" i="29" s="1"/>
  <c r="F117" i="29"/>
  <c r="E117" i="29" s="1"/>
  <c r="F116" i="29"/>
  <c r="E116" i="29" s="1"/>
  <c r="F115" i="29"/>
  <c r="E115" i="29" s="1"/>
  <c r="F114" i="29"/>
  <c r="E114" i="29" s="1"/>
  <c r="F113" i="29"/>
  <c r="E113" i="29" s="1"/>
  <c r="F112" i="29"/>
  <c r="E112" i="29" s="1"/>
  <c r="F111" i="29"/>
  <c r="E111" i="29" s="1"/>
  <c r="F110" i="29"/>
  <c r="E110" i="29" s="1"/>
  <c r="F109" i="29"/>
  <c r="E109" i="29" s="1"/>
  <c r="F108" i="29"/>
  <c r="E108" i="29" s="1"/>
  <c r="F107" i="29"/>
  <c r="E107" i="29" s="1"/>
  <c r="F106" i="29"/>
  <c r="E106" i="29" s="1"/>
  <c r="D103" i="29"/>
  <c r="D184" i="29" s="1"/>
  <c r="C103" i="29"/>
  <c r="C184" i="29" s="1"/>
  <c r="B103" i="29"/>
  <c r="B184" i="29" s="1"/>
  <c r="F102" i="29"/>
  <c r="E102" i="29" s="1"/>
  <c r="F101" i="29"/>
  <c r="E101" i="29" s="1"/>
  <c r="F100" i="29"/>
  <c r="E100" i="29" s="1"/>
  <c r="F99" i="29"/>
  <c r="E99" i="29" s="1"/>
  <c r="F98" i="29"/>
  <c r="E98" i="29" s="1"/>
  <c r="F97" i="29"/>
  <c r="E97" i="29" s="1"/>
  <c r="F96" i="29"/>
  <c r="E96" i="29" s="1"/>
  <c r="F95" i="29"/>
  <c r="E95" i="29" s="1"/>
  <c r="F94" i="29"/>
  <c r="E94" i="29" s="1"/>
  <c r="F93" i="29"/>
  <c r="E93" i="29" s="1"/>
  <c r="F92" i="29"/>
  <c r="E92" i="29" s="1"/>
  <c r="F91" i="29"/>
  <c r="E91" i="29" s="1"/>
  <c r="F90" i="29"/>
  <c r="E90" i="29" s="1"/>
  <c r="F89" i="29"/>
  <c r="E89" i="29" s="1"/>
  <c r="F88" i="29"/>
  <c r="E88" i="29" s="1"/>
  <c r="F87" i="29"/>
  <c r="E87" i="29" s="1"/>
  <c r="F86" i="29"/>
  <c r="E86" i="29" s="1"/>
  <c r="F85" i="29"/>
  <c r="E85" i="29" s="1"/>
  <c r="F84" i="29"/>
  <c r="E84" i="29" s="1"/>
  <c r="F83" i="29"/>
  <c r="D80" i="29"/>
  <c r="D183" i="29" s="1"/>
  <c r="C80" i="29"/>
  <c r="C183" i="29" s="1"/>
  <c r="B80" i="29"/>
  <c r="B183" i="29" s="1"/>
  <c r="F79" i="29"/>
  <c r="E79" i="29" s="1"/>
  <c r="F78" i="29"/>
  <c r="E78" i="29" s="1"/>
  <c r="F77" i="29"/>
  <c r="E77" i="29" s="1"/>
  <c r="F76" i="29"/>
  <c r="E76" i="29" s="1"/>
  <c r="F75" i="29"/>
  <c r="E75" i="29" s="1"/>
  <c r="F74" i="29"/>
  <c r="E74" i="29" s="1"/>
  <c r="F73" i="29"/>
  <c r="E73" i="29" s="1"/>
  <c r="F72" i="29"/>
  <c r="E72" i="29" s="1"/>
  <c r="F71" i="29"/>
  <c r="E71" i="29" s="1"/>
  <c r="F70" i="29"/>
  <c r="E70" i="29" s="1"/>
  <c r="F69" i="29"/>
  <c r="E69" i="29" s="1"/>
  <c r="F68" i="29"/>
  <c r="E68" i="29" s="1"/>
  <c r="F67" i="29"/>
  <c r="E67" i="29" s="1"/>
  <c r="F66" i="29"/>
  <c r="E66" i="29" s="1"/>
  <c r="F65" i="29"/>
  <c r="E65" i="29" s="1"/>
  <c r="F64" i="29"/>
  <c r="E64" i="29" s="1"/>
  <c r="F63" i="29"/>
  <c r="E63" i="29" s="1"/>
  <c r="F62" i="29"/>
  <c r="E62" i="29" s="1"/>
  <c r="F61" i="29"/>
  <c r="E61" i="29" s="1"/>
  <c r="F60" i="29"/>
  <c r="E60" i="29" s="1"/>
  <c r="F59" i="29"/>
  <c r="E59" i="29" s="1"/>
  <c r="F58" i="29"/>
  <c r="E58" i="29" s="1"/>
  <c r="F57" i="29"/>
  <c r="E57" i="29" s="1"/>
  <c r="F56" i="29"/>
  <c r="D53" i="29"/>
  <c r="D182" i="29" s="1"/>
  <c r="C53" i="29"/>
  <c r="C182" i="29" s="1"/>
  <c r="B53" i="29"/>
  <c r="B182" i="29" s="1"/>
  <c r="F52" i="29"/>
  <c r="E52" i="29" s="1"/>
  <c r="F51" i="29"/>
  <c r="E51" i="29" s="1"/>
  <c r="F50" i="29"/>
  <c r="E50" i="29" s="1"/>
  <c r="F49" i="29"/>
  <c r="E49" i="29" s="1"/>
  <c r="F48" i="29"/>
  <c r="E48" i="29" s="1"/>
  <c r="F47" i="29"/>
  <c r="E47" i="29" s="1"/>
  <c r="F46" i="29"/>
  <c r="E46" i="29" s="1"/>
  <c r="F45" i="29"/>
  <c r="E45" i="29" s="1"/>
  <c r="F44" i="29"/>
  <c r="E44" i="29" s="1"/>
  <c r="F43" i="29"/>
  <c r="E43" i="29" s="1"/>
  <c r="F42" i="29"/>
  <c r="E42" i="29" s="1"/>
  <c r="F41" i="29"/>
  <c r="E41" i="29" s="1"/>
  <c r="F40" i="29"/>
  <c r="E40" i="29" s="1"/>
  <c r="F39" i="29"/>
  <c r="E39" i="29" s="1"/>
  <c r="F38" i="29"/>
  <c r="E38" i="29" s="1"/>
  <c r="F37" i="29"/>
  <c r="E37" i="29" s="1"/>
  <c r="F36" i="29"/>
  <c r="E36" i="29" s="1"/>
  <c r="F35" i="29"/>
  <c r="E35" i="29" s="1"/>
  <c r="F34" i="29"/>
  <c r="E34" i="29" s="1"/>
  <c r="F33" i="29"/>
  <c r="E33" i="29" s="1"/>
  <c r="F32" i="29"/>
  <c r="E32" i="29" s="1"/>
  <c r="F31" i="29"/>
  <c r="E31" i="29" s="1"/>
  <c r="F30" i="29"/>
  <c r="E30" i="29" s="1"/>
  <c r="F29" i="29"/>
  <c r="E29" i="29" s="1"/>
  <c r="F28" i="29"/>
  <c r="E28" i="29" s="1"/>
  <c r="F27" i="29"/>
  <c r="D24" i="29"/>
  <c r="D181" i="29" s="1"/>
  <c r="C24" i="29"/>
  <c r="C181" i="29" s="1"/>
  <c r="B24" i="29"/>
  <c r="B181" i="29" s="1"/>
  <c r="F23" i="29"/>
  <c r="E23" i="29" s="1"/>
  <c r="F22" i="29"/>
  <c r="E22" i="29" s="1"/>
  <c r="F21" i="29"/>
  <c r="E21" i="29" s="1"/>
  <c r="F20" i="29"/>
  <c r="E20" i="29" s="1"/>
  <c r="F19" i="29"/>
  <c r="E19" i="29" s="1"/>
  <c r="F18" i="29"/>
  <c r="E18" i="29" s="1"/>
  <c r="F17" i="29"/>
  <c r="E17" i="29" s="1"/>
  <c r="F16" i="29"/>
  <c r="E16" i="29" s="1"/>
  <c r="F15" i="29"/>
  <c r="E15" i="29" s="1"/>
  <c r="F14" i="29"/>
  <c r="E14" i="29" s="1"/>
  <c r="F13" i="29"/>
  <c r="E13" i="29" s="1"/>
  <c r="F12" i="29"/>
  <c r="E12" i="29" s="1"/>
  <c r="F11" i="29"/>
  <c r="E11" i="29" s="1"/>
  <c r="F10" i="29"/>
  <c r="E10" i="29" s="1"/>
  <c r="F9" i="29"/>
  <c r="E9" i="29" s="1"/>
  <c r="F8" i="29"/>
  <c r="E8" i="29" s="1"/>
  <c r="F7" i="29"/>
  <c r="E7" i="29" s="1"/>
  <c r="F6" i="29"/>
  <c r="G147" i="28"/>
  <c r="G152" i="28" s="1"/>
  <c r="F147" i="28"/>
  <c r="F152" i="28" s="1"/>
  <c r="E147" i="28"/>
  <c r="E152" i="28" s="1"/>
  <c r="D147" i="28"/>
  <c r="D152" i="28" s="1"/>
  <c r="C147" i="28"/>
  <c r="C152" i="28" s="1"/>
  <c r="B147" i="28"/>
  <c r="B152" i="28" s="1"/>
  <c r="I146" i="28"/>
  <c r="H146" i="28" s="1"/>
  <c r="I145" i="28"/>
  <c r="H145" i="28" s="1"/>
  <c r="I144" i="28"/>
  <c r="H144" i="28" s="1"/>
  <c r="I143" i="28"/>
  <c r="H143" i="28" s="1"/>
  <c r="I142" i="28"/>
  <c r="H142" i="28" s="1"/>
  <c r="I141" i="28"/>
  <c r="H141" i="28" s="1"/>
  <c r="I140" i="28"/>
  <c r="H140" i="28" s="1"/>
  <c r="I139" i="28"/>
  <c r="H139" i="28" s="1"/>
  <c r="I138" i="28"/>
  <c r="H138" i="28" s="1"/>
  <c r="I137" i="28"/>
  <c r="H137" i="28" s="1"/>
  <c r="I136" i="28"/>
  <c r="H136" i="28" s="1"/>
  <c r="I135" i="28"/>
  <c r="H135" i="28" s="1"/>
  <c r="I134" i="28"/>
  <c r="H134" i="28" s="1"/>
  <c r="I133" i="28"/>
  <c r="H133" i="28" s="1"/>
  <c r="I132" i="28"/>
  <c r="H132" i="28" s="1"/>
  <c r="I131" i="28"/>
  <c r="H131" i="28" s="1"/>
  <c r="I130" i="28"/>
  <c r="H130" i="28" s="1"/>
  <c r="I129" i="28"/>
  <c r="H129" i="28" s="1"/>
  <c r="I128" i="28"/>
  <c r="H128" i="28" s="1"/>
  <c r="I127" i="28"/>
  <c r="H127" i="28" s="1"/>
  <c r="I126" i="28"/>
  <c r="H126" i="28" s="1"/>
  <c r="I125" i="28"/>
  <c r="H125" i="28" s="1"/>
  <c r="I124" i="28"/>
  <c r="H124" i="28" s="1"/>
  <c r="I123" i="28"/>
  <c r="H123" i="28" s="1"/>
  <c r="I122" i="28"/>
  <c r="H122" i="28" s="1"/>
  <c r="I121" i="28"/>
  <c r="H121" i="28" s="1"/>
  <c r="I120" i="28"/>
  <c r="H120" i="28" s="1"/>
  <c r="I119" i="28"/>
  <c r="H119" i="28" s="1"/>
  <c r="I118" i="28"/>
  <c r="H118" i="28" s="1"/>
  <c r="I117" i="28"/>
  <c r="H117" i="28" s="1"/>
  <c r="I116" i="28"/>
  <c r="H116" i="28" s="1"/>
  <c r="I115" i="28"/>
  <c r="H115" i="28" s="1"/>
  <c r="I114" i="28"/>
  <c r="H114" i="28" s="1"/>
  <c r="I113" i="28"/>
  <c r="H113" i="28" s="1"/>
  <c r="I112" i="28"/>
  <c r="H112" i="28" s="1"/>
  <c r="I111" i="28"/>
  <c r="H111" i="28" s="1"/>
  <c r="I110" i="28"/>
  <c r="H110" i="28" s="1"/>
  <c r="I109" i="28"/>
  <c r="H109" i="28" s="1"/>
  <c r="I108" i="28"/>
  <c r="H108" i="28" s="1"/>
  <c r="I107" i="28"/>
  <c r="H107" i="28" s="1"/>
  <c r="I106" i="28"/>
  <c r="H106" i="28" s="1"/>
  <c r="I105" i="28"/>
  <c r="H105" i="28" s="1"/>
  <c r="I104" i="28"/>
  <c r="H104" i="28" s="1"/>
  <c r="I103" i="28"/>
  <c r="H103" i="28" s="1"/>
  <c r="I102" i="28"/>
  <c r="H102" i="28" s="1"/>
  <c r="I101" i="28"/>
  <c r="H101" i="28" s="1"/>
  <c r="I100" i="28"/>
  <c r="H100" i="28" s="1"/>
  <c r="I99" i="28"/>
  <c r="H99" i="28" s="1"/>
  <c r="I98" i="28"/>
  <c r="H98" i="28" s="1"/>
  <c r="I97" i="28"/>
  <c r="H97" i="28" s="1"/>
  <c r="I96" i="28"/>
  <c r="H96" i="28" s="1"/>
  <c r="I95" i="28"/>
  <c r="H95" i="28" s="1"/>
  <c r="I94" i="28"/>
  <c r="H94" i="28" s="1"/>
  <c r="I93" i="28"/>
  <c r="H93" i="28" s="1"/>
  <c r="I92" i="28"/>
  <c r="H92" i="28" s="1"/>
  <c r="I91" i="28"/>
  <c r="H91" i="28" s="1"/>
  <c r="I90" i="28"/>
  <c r="H90" i="28" s="1"/>
  <c r="I89" i="28"/>
  <c r="H89" i="28" s="1"/>
  <c r="I88" i="28"/>
  <c r="H88" i="28" s="1"/>
  <c r="I87" i="28"/>
  <c r="H87" i="28" s="1"/>
  <c r="I86" i="28"/>
  <c r="H86" i="28" s="1"/>
  <c r="I85" i="28"/>
  <c r="H85" i="28" s="1"/>
  <c r="I84" i="28"/>
  <c r="H84" i="28" s="1"/>
  <c r="I83" i="28"/>
  <c r="H83" i="28" s="1"/>
  <c r="I82" i="28"/>
  <c r="H82" i="28" s="1"/>
  <c r="I81" i="28"/>
  <c r="H81" i="28" s="1"/>
  <c r="I80" i="28"/>
  <c r="H80" i="28" s="1"/>
  <c r="I79" i="28"/>
  <c r="H79" i="28" s="1"/>
  <c r="I78" i="28"/>
  <c r="H78" i="28" s="1"/>
  <c r="I77" i="28"/>
  <c r="H77" i="28" s="1"/>
  <c r="I76" i="28"/>
  <c r="H76" i="28" s="1"/>
  <c r="I75" i="28"/>
  <c r="H75" i="28" s="1"/>
  <c r="I74" i="28"/>
  <c r="H74" i="28" s="1"/>
  <c r="I73" i="28"/>
  <c r="H73" i="28" s="1"/>
  <c r="I72" i="28"/>
  <c r="H72" i="28" s="1"/>
  <c r="G61" i="28"/>
  <c r="G67" i="28" s="1"/>
  <c r="F61" i="28"/>
  <c r="F67" i="28" s="1"/>
  <c r="E61" i="28"/>
  <c r="E67" i="28" s="1"/>
  <c r="D61" i="28"/>
  <c r="D67" i="28" s="1"/>
  <c r="C61" i="28"/>
  <c r="C67" i="28" s="1"/>
  <c r="B61" i="28"/>
  <c r="B67" i="28" s="1"/>
  <c r="I60" i="28"/>
  <c r="H60" i="28" s="1"/>
  <c r="I59" i="28"/>
  <c r="H59" i="28" s="1"/>
  <c r="I58" i="28"/>
  <c r="H58" i="28" s="1"/>
  <c r="G55" i="28"/>
  <c r="G66" i="28" s="1"/>
  <c r="F55" i="28"/>
  <c r="F66" i="28" s="1"/>
  <c r="E55" i="28"/>
  <c r="E66" i="28" s="1"/>
  <c r="D55" i="28"/>
  <c r="D66" i="28" s="1"/>
  <c r="C55" i="28"/>
  <c r="C66" i="28" s="1"/>
  <c r="B55" i="28"/>
  <c r="B66" i="28" s="1"/>
  <c r="I54" i="28"/>
  <c r="H54" i="28" s="1"/>
  <c r="I53" i="28"/>
  <c r="H53" i="28" s="1"/>
  <c r="I52" i="28"/>
  <c r="H52" i="28" s="1"/>
  <c r="G49" i="28"/>
  <c r="G65" i="28" s="1"/>
  <c r="F49" i="28"/>
  <c r="F65" i="28" s="1"/>
  <c r="E49" i="28"/>
  <c r="E65" i="28" s="1"/>
  <c r="D49" i="28"/>
  <c r="D65" i="28" s="1"/>
  <c r="C49" i="28"/>
  <c r="C65" i="28" s="1"/>
  <c r="B49" i="28"/>
  <c r="B65" i="28" s="1"/>
  <c r="I48" i="28"/>
  <c r="H48" i="28" s="1"/>
  <c r="I47" i="28"/>
  <c r="H47" i="28" s="1"/>
  <c r="I46" i="28"/>
  <c r="H46" i="28" s="1"/>
  <c r="G43" i="28"/>
  <c r="G64" i="28" s="1"/>
  <c r="F43" i="28"/>
  <c r="F64" i="28" s="1"/>
  <c r="E43" i="28"/>
  <c r="E64" i="28" s="1"/>
  <c r="D43" i="28"/>
  <c r="D64" i="28" s="1"/>
  <c r="C43" i="28"/>
  <c r="C64" i="28" s="1"/>
  <c r="B43" i="28"/>
  <c r="B64" i="28" s="1"/>
  <c r="I42" i="28"/>
  <c r="H42" i="28" s="1"/>
  <c r="I41" i="28"/>
  <c r="H41" i="28" s="1"/>
  <c r="I40" i="28"/>
  <c r="H40" i="28" s="1"/>
  <c r="G30" i="28"/>
  <c r="G34" i="28" s="1"/>
  <c r="F30" i="28"/>
  <c r="F34" i="28" s="1"/>
  <c r="E30" i="28"/>
  <c r="E34" i="28" s="1"/>
  <c r="D30" i="28"/>
  <c r="D34" i="28" s="1"/>
  <c r="C30" i="28"/>
  <c r="C34" i="28" s="1"/>
  <c r="B30" i="28"/>
  <c r="B34" i="28" s="1"/>
  <c r="I29" i="28"/>
  <c r="H29" i="28" s="1"/>
  <c r="I28" i="28"/>
  <c r="H28" i="28" s="1"/>
  <c r="I27" i="28"/>
  <c r="H27" i="28" s="1"/>
  <c r="I26" i="28"/>
  <c r="H26" i="28" s="1"/>
  <c r="I25" i="28"/>
  <c r="H25" i="28" s="1"/>
  <c r="I24" i="28"/>
  <c r="H24" i="28" s="1"/>
  <c r="I23" i="28"/>
  <c r="H23" i="28" s="1"/>
  <c r="I22" i="28"/>
  <c r="H22" i="28" s="1"/>
  <c r="I21" i="28"/>
  <c r="H21" i="28" s="1"/>
  <c r="I20" i="28"/>
  <c r="H20" i="28" s="1"/>
  <c r="I19" i="28"/>
  <c r="H19" i="28" s="1"/>
  <c r="I18" i="28"/>
  <c r="H18" i="28" s="1"/>
  <c r="I17" i="28"/>
  <c r="H17" i="28" s="1"/>
  <c r="I16" i="28"/>
  <c r="H16" i="28" s="1"/>
  <c r="I15" i="28"/>
  <c r="H15" i="28" s="1"/>
  <c r="I14" i="28"/>
  <c r="H14" i="28" s="1"/>
  <c r="I13" i="28"/>
  <c r="H13" i="28" s="1"/>
  <c r="I12" i="28"/>
  <c r="H12" i="28" s="1"/>
  <c r="I11" i="28"/>
  <c r="G8" i="28"/>
  <c r="G33" i="28" s="1"/>
  <c r="F8" i="28"/>
  <c r="F33" i="28" s="1"/>
  <c r="E8" i="28"/>
  <c r="E33" i="28" s="1"/>
  <c r="D8" i="28"/>
  <c r="D33" i="28" s="1"/>
  <c r="C8" i="28"/>
  <c r="C33" i="28" s="1"/>
  <c r="B8" i="28"/>
  <c r="B33" i="28" s="1"/>
  <c r="I7" i="28"/>
  <c r="H7" i="28" s="1"/>
  <c r="E391" i="27"/>
  <c r="E396" i="27" s="1"/>
  <c r="D391" i="27"/>
  <c r="D396" i="27" s="1"/>
  <c r="C391" i="27"/>
  <c r="C396" i="27" s="1"/>
  <c r="B391" i="27"/>
  <c r="B396" i="27" s="1"/>
  <c r="G390" i="27"/>
  <c r="F390" i="27" s="1"/>
  <c r="G389" i="27"/>
  <c r="F389" i="27" s="1"/>
  <c r="G388" i="27"/>
  <c r="F388" i="27" s="1"/>
  <c r="G387" i="27"/>
  <c r="F387" i="27" s="1"/>
  <c r="G386" i="27"/>
  <c r="F386" i="27" s="1"/>
  <c r="G385" i="27"/>
  <c r="F385" i="27" s="1"/>
  <c r="G384" i="27"/>
  <c r="F384" i="27" s="1"/>
  <c r="G383" i="27"/>
  <c r="F383" i="27" s="1"/>
  <c r="G382" i="27"/>
  <c r="F382" i="27" s="1"/>
  <c r="G381" i="27"/>
  <c r="F381" i="27" s="1"/>
  <c r="G380" i="27"/>
  <c r="F380" i="27" s="1"/>
  <c r="G379" i="27"/>
  <c r="F379" i="27" s="1"/>
  <c r="G378" i="27"/>
  <c r="F378" i="27" s="1"/>
  <c r="G377" i="27"/>
  <c r="F377" i="27" s="1"/>
  <c r="G376" i="27"/>
  <c r="F376" i="27" s="1"/>
  <c r="G375" i="27"/>
  <c r="F375" i="27" s="1"/>
  <c r="G374" i="27"/>
  <c r="F374" i="27" s="1"/>
  <c r="G373" i="27"/>
  <c r="F373" i="27" s="1"/>
  <c r="G372" i="27"/>
  <c r="F372" i="27" s="1"/>
  <c r="G371" i="27"/>
  <c r="F371" i="27" s="1"/>
  <c r="G370" i="27"/>
  <c r="F370" i="27" s="1"/>
  <c r="G369" i="27"/>
  <c r="F369" i="27" s="1"/>
  <c r="G368" i="27"/>
  <c r="F368" i="27" s="1"/>
  <c r="G367" i="27"/>
  <c r="F367" i="27" s="1"/>
  <c r="G366" i="27"/>
  <c r="F366" i="27" s="1"/>
  <c r="G365" i="27"/>
  <c r="F365" i="27" s="1"/>
  <c r="G364" i="27"/>
  <c r="F364" i="27" s="1"/>
  <c r="G363" i="27"/>
  <c r="F363" i="27" s="1"/>
  <c r="G362" i="27"/>
  <c r="F362" i="27" s="1"/>
  <c r="G361" i="27"/>
  <c r="F361" i="27" s="1"/>
  <c r="G360" i="27"/>
  <c r="F360" i="27" s="1"/>
  <c r="G359" i="27"/>
  <c r="F359" i="27" s="1"/>
  <c r="G358" i="27"/>
  <c r="F358" i="27" s="1"/>
  <c r="G357" i="27"/>
  <c r="F357" i="27" s="1"/>
  <c r="G356" i="27"/>
  <c r="F356" i="27" s="1"/>
  <c r="G355" i="27"/>
  <c r="F355" i="27" s="1"/>
  <c r="G354" i="27"/>
  <c r="F354" i="27" s="1"/>
  <c r="G353" i="27"/>
  <c r="F353" i="27" s="1"/>
  <c r="G352" i="27"/>
  <c r="F352" i="27" s="1"/>
  <c r="G351" i="27"/>
  <c r="F351" i="27" s="1"/>
  <c r="G350" i="27"/>
  <c r="F350" i="27" s="1"/>
  <c r="G349" i="27"/>
  <c r="F349" i="27" s="1"/>
  <c r="G348" i="27"/>
  <c r="F348" i="27" s="1"/>
  <c r="G347" i="27"/>
  <c r="F347" i="27" s="1"/>
  <c r="G346" i="27"/>
  <c r="F346" i="27" s="1"/>
  <c r="G345" i="27"/>
  <c r="F345" i="27" s="1"/>
  <c r="G344" i="27"/>
  <c r="F344" i="27" s="1"/>
  <c r="G343" i="27"/>
  <c r="F343" i="27" s="1"/>
  <c r="G342" i="27"/>
  <c r="F342" i="27" s="1"/>
  <c r="G341" i="27"/>
  <c r="F341" i="27" s="1"/>
  <c r="G340" i="27"/>
  <c r="F340" i="27" s="1"/>
  <c r="G339" i="27"/>
  <c r="F339" i="27" s="1"/>
  <c r="G338" i="27"/>
  <c r="F338" i="27" s="1"/>
  <c r="G337" i="27"/>
  <c r="F337" i="27" s="1"/>
  <c r="G336" i="27"/>
  <c r="F336" i="27" s="1"/>
  <c r="G335" i="27"/>
  <c r="F335" i="27" s="1"/>
  <c r="G334" i="27"/>
  <c r="F334" i="27" s="1"/>
  <c r="G333" i="27"/>
  <c r="F333" i="27" s="1"/>
  <c r="G332" i="27"/>
  <c r="F332" i="27" s="1"/>
  <c r="G331" i="27"/>
  <c r="F331" i="27" s="1"/>
  <c r="G330" i="27"/>
  <c r="F330" i="27" s="1"/>
  <c r="G329" i="27"/>
  <c r="F329" i="27" s="1"/>
  <c r="G328" i="27"/>
  <c r="F328" i="27" s="1"/>
  <c r="G327" i="27"/>
  <c r="F327" i="27" s="1"/>
  <c r="G326" i="27"/>
  <c r="F326" i="27" s="1"/>
  <c r="G325" i="27"/>
  <c r="F325" i="27" s="1"/>
  <c r="G324" i="27"/>
  <c r="F324" i="27" s="1"/>
  <c r="G323" i="27"/>
  <c r="F323" i="27" s="1"/>
  <c r="G322" i="27"/>
  <c r="F322" i="27" s="1"/>
  <c r="G321" i="27"/>
  <c r="F321" i="27" s="1"/>
  <c r="G320" i="27"/>
  <c r="F320" i="27" s="1"/>
  <c r="G319" i="27"/>
  <c r="F319" i="27" s="1"/>
  <c r="G318" i="27"/>
  <c r="F318" i="27" s="1"/>
  <c r="G317" i="27"/>
  <c r="F317" i="27" s="1"/>
  <c r="G316" i="27"/>
  <c r="F316" i="27" s="1"/>
  <c r="G315" i="27"/>
  <c r="F315" i="27" s="1"/>
  <c r="G314" i="27"/>
  <c r="F314" i="27" s="1"/>
  <c r="G313" i="27"/>
  <c r="F313" i="27" s="1"/>
  <c r="G312" i="27"/>
  <c r="F312" i="27" s="1"/>
  <c r="G311" i="27"/>
  <c r="F311" i="27" s="1"/>
  <c r="G310" i="27"/>
  <c r="F310" i="27" s="1"/>
  <c r="G309" i="27"/>
  <c r="F309" i="27" s="1"/>
  <c r="G308" i="27"/>
  <c r="F308" i="27" s="1"/>
  <c r="G307" i="27"/>
  <c r="F307" i="27" s="1"/>
  <c r="G306" i="27"/>
  <c r="F306" i="27" s="1"/>
  <c r="G305" i="27"/>
  <c r="F305" i="27" s="1"/>
  <c r="G304" i="27"/>
  <c r="F304" i="27" s="1"/>
  <c r="G303" i="27"/>
  <c r="F303" i="27" s="1"/>
  <c r="G302" i="27"/>
  <c r="F302" i="27" s="1"/>
  <c r="G301" i="27"/>
  <c r="F301" i="27" s="1"/>
  <c r="G300" i="27"/>
  <c r="F300" i="27" s="1"/>
  <c r="G299" i="27"/>
  <c r="F299" i="27" s="1"/>
  <c r="G298" i="27"/>
  <c r="F298" i="27" s="1"/>
  <c r="G297" i="27"/>
  <c r="F297" i="27" s="1"/>
  <c r="G296" i="27"/>
  <c r="F296" i="27" s="1"/>
  <c r="E285" i="27"/>
  <c r="E291" i="27" s="1"/>
  <c r="D285" i="27"/>
  <c r="D291" i="27" s="1"/>
  <c r="C285" i="27"/>
  <c r="C291" i="27" s="1"/>
  <c r="B285" i="27"/>
  <c r="B291" i="27" s="1"/>
  <c r="G284" i="27"/>
  <c r="F284" i="27" s="1"/>
  <c r="G283" i="27"/>
  <c r="F283" i="27" s="1"/>
  <c r="G282" i="27"/>
  <c r="F282" i="27" s="1"/>
  <c r="G281" i="27"/>
  <c r="F281" i="27" s="1"/>
  <c r="G280" i="27"/>
  <c r="F280" i="27" s="1"/>
  <c r="E277" i="27"/>
  <c r="E290" i="27" s="1"/>
  <c r="D277" i="27"/>
  <c r="D290" i="27" s="1"/>
  <c r="C277" i="27"/>
  <c r="C290" i="27" s="1"/>
  <c r="B277" i="27"/>
  <c r="B290" i="27" s="1"/>
  <c r="G276" i="27"/>
  <c r="F276" i="27" s="1"/>
  <c r="G275" i="27"/>
  <c r="F275" i="27" s="1"/>
  <c r="G274" i="27"/>
  <c r="F274" i="27" s="1"/>
  <c r="G273" i="27"/>
  <c r="F273" i="27" s="1"/>
  <c r="G272" i="27"/>
  <c r="F272" i="27" s="1"/>
  <c r="E269" i="27"/>
  <c r="E289" i="27" s="1"/>
  <c r="D269" i="27"/>
  <c r="D289" i="27" s="1"/>
  <c r="C269" i="27"/>
  <c r="C289" i="27" s="1"/>
  <c r="B269" i="27"/>
  <c r="B289" i="27" s="1"/>
  <c r="G268" i="27"/>
  <c r="F268" i="27" s="1"/>
  <c r="G267" i="27"/>
  <c r="F267" i="27" s="1"/>
  <c r="G266" i="27"/>
  <c r="F266" i="27" s="1"/>
  <c r="G265" i="27"/>
  <c r="F265" i="27" s="1"/>
  <c r="G264" i="27"/>
  <c r="F264" i="27" s="1"/>
  <c r="E261" i="27"/>
  <c r="E288" i="27" s="1"/>
  <c r="D261" i="27"/>
  <c r="D288" i="27" s="1"/>
  <c r="C261" i="27"/>
  <c r="C288" i="27" s="1"/>
  <c r="B261" i="27"/>
  <c r="B288" i="27" s="1"/>
  <c r="G260" i="27"/>
  <c r="F260" i="27" s="1"/>
  <c r="G259" i="27"/>
  <c r="F259" i="27" s="1"/>
  <c r="G258" i="27"/>
  <c r="F258" i="27" s="1"/>
  <c r="G257" i="27"/>
  <c r="F257" i="27" s="1"/>
  <c r="G256" i="27"/>
  <c r="F256" i="27" s="1"/>
  <c r="E240" i="27"/>
  <c r="E250" i="27" s="1"/>
  <c r="D240" i="27"/>
  <c r="D250" i="27" s="1"/>
  <c r="C240" i="27"/>
  <c r="C250" i="27" s="1"/>
  <c r="B240" i="27"/>
  <c r="B250" i="27" s="1"/>
  <c r="G239" i="27"/>
  <c r="F239" i="27" s="1"/>
  <c r="G238" i="27"/>
  <c r="F238" i="27" s="1"/>
  <c r="G237" i="27"/>
  <c r="F237" i="27" s="1"/>
  <c r="G236" i="27"/>
  <c r="F236" i="27" s="1"/>
  <c r="G235" i="27"/>
  <c r="F235" i="27" s="1"/>
  <c r="G234" i="27"/>
  <c r="F234" i="27" s="1"/>
  <c r="G233" i="27"/>
  <c r="F233" i="27" s="1"/>
  <c r="G232" i="27"/>
  <c r="F232" i="27" s="1"/>
  <c r="G231" i="27"/>
  <c r="F231" i="27" s="1"/>
  <c r="G230" i="27"/>
  <c r="F230" i="27" s="1"/>
  <c r="G229" i="27"/>
  <c r="F229" i="27" s="1"/>
  <c r="G228" i="27"/>
  <c r="F228" i="27" s="1"/>
  <c r="G227" i="27"/>
  <c r="F227" i="27" s="1"/>
  <c r="G226" i="27"/>
  <c r="F226" i="27" s="1"/>
  <c r="G225" i="27"/>
  <c r="F225" i="27" s="1"/>
  <c r="G224" i="27"/>
  <c r="F224" i="27" s="1"/>
  <c r="G223" i="27"/>
  <c r="F223" i="27" s="1"/>
  <c r="G222" i="27"/>
  <c r="F222" i="27" s="1"/>
  <c r="G221" i="27"/>
  <c r="F221" i="27" s="1"/>
  <c r="G220" i="27"/>
  <c r="F220" i="27" s="1"/>
  <c r="G219" i="27"/>
  <c r="F219" i="27" s="1"/>
  <c r="G218" i="27"/>
  <c r="F218" i="27" s="1"/>
  <c r="G217" i="27"/>
  <c r="F217" i="27" s="1"/>
  <c r="G216" i="27"/>
  <c r="F216" i="27" s="1"/>
  <c r="G215" i="27"/>
  <c r="F215" i="27" s="1"/>
  <c r="G214" i="27"/>
  <c r="E211" i="27"/>
  <c r="E249" i="27" s="1"/>
  <c r="D211" i="27"/>
  <c r="D249" i="27" s="1"/>
  <c r="C211" i="27"/>
  <c r="C249" i="27" s="1"/>
  <c r="B211" i="27"/>
  <c r="B249" i="27" s="1"/>
  <c r="G210" i="27"/>
  <c r="F210" i="27" s="1"/>
  <c r="G209" i="27"/>
  <c r="F209" i="27" s="1"/>
  <c r="G208" i="27"/>
  <c r="F208" i="27" s="1"/>
  <c r="G207" i="27"/>
  <c r="F207" i="27" s="1"/>
  <c r="G206" i="27"/>
  <c r="F206" i="27" s="1"/>
  <c r="G205" i="27"/>
  <c r="F205" i="27" s="1"/>
  <c r="G204" i="27"/>
  <c r="F204" i="27" s="1"/>
  <c r="G203" i="27"/>
  <c r="F203" i="27" s="1"/>
  <c r="G202" i="27"/>
  <c r="F202" i="27" s="1"/>
  <c r="G201" i="27"/>
  <c r="F201" i="27" s="1"/>
  <c r="G200" i="27"/>
  <c r="F200" i="27" s="1"/>
  <c r="G199" i="27"/>
  <c r="F199" i="27" s="1"/>
  <c r="G198" i="27"/>
  <c r="F198" i="27" s="1"/>
  <c r="G197" i="27"/>
  <c r="F197" i="27" s="1"/>
  <c r="G196" i="27"/>
  <c r="F196" i="27" s="1"/>
  <c r="G195" i="27"/>
  <c r="F195" i="27" s="1"/>
  <c r="G194" i="27"/>
  <c r="F194" i="27" s="1"/>
  <c r="G193" i="27"/>
  <c r="F193" i="27" s="1"/>
  <c r="G192" i="27"/>
  <c r="F192" i="27" s="1"/>
  <c r="G191" i="27"/>
  <c r="F191" i="27" s="1"/>
  <c r="G190" i="27"/>
  <c r="F190" i="27" s="1"/>
  <c r="G189" i="27"/>
  <c r="F189" i="27" s="1"/>
  <c r="G188" i="27"/>
  <c r="F188" i="27" s="1"/>
  <c r="G187" i="27"/>
  <c r="F187" i="27" s="1"/>
  <c r="G186" i="27"/>
  <c r="F186" i="27" s="1"/>
  <c r="G185" i="27"/>
  <c r="F185" i="27" s="1"/>
  <c r="G184" i="27"/>
  <c r="F184" i="27" s="1"/>
  <c r="G183" i="27"/>
  <c r="F183" i="27" s="1"/>
  <c r="G182" i="27"/>
  <c r="F182" i="27" s="1"/>
  <c r="G181" i="27"/>
  <c r="E178" i="27"/>
  <c r="E248" i="27" s="1"/>
  <c r="D178" i="27"/>
  <c r="D248" i="27" s="1"/>
  <c r="C178" i="27"/>
  <c r="C248" i="27" s="1"/>
  <c r="B178" i="27"/>
  <c r="B248" i="27" s="1"/>
  <c r="G177" i="27"/>
  <c r="F177" i="27" s="1"/>
  <c r="G176" i="27"/>
  <c r="F176" i="27" s="1"/>
  <c r="G175" i="27"/>
  <c r="F175" i="27" s="1"/>
  <c r="G174" i="27"/>
  <c r="F174" i="27" s="1"/>
  <c r="G173" i="27"/>
  <c r="F173" i="27" s="1"/>
  <c r="G172" i="27"/>
  <c r="F172" i="27" s="1"/>
  <c r="G171" i="27"/>
  <c r="F171" i="27" s="1"/>
  <c r="G170" i="27"/>
  <c r="F170" i="27" s="1"/>
  <c r="G169" i="27"/>
  <c r="F169" i="27" s="1"/>
  <c r="G168" i="27"/>
  <c r="F168" i="27" s="1"/>
  <c r="G167" i="27"/>
  <c r="F167" i="27" s="1"/>
  <c r="G166" i="27"/>
  <c r="F166" i="27" s="1"/>
  <c r="G165" i="27"/>
  <c r="F165" i="27" s="1"/>
  <c r="G164" i="27"/>
  <c r="F164" i="27" s="1"/>
  <c r="G163" i="27"/>
  <c r="F163" i="27" s="1"/>
  <c r="G162" i="27"/>
  <c r="F162" i="27" s="1"/>
  <c r="G161" i="27"/>
  <c r="E158" i="27"/>
  <c r="E247" i="27" s="1"/>
  <c r="D158" i="27"/>
  <c r="D247" i="27" s="1"/>
  <c r="C158" i="27"/>
  <c r="C247" i="27" s="1"/>
  <c r="B158" i="27"/>
  <c r="B247" i="27" s="1"/>
  <c r="G157" i="27"/>
  <c r="F157" i="27" s="1"/>
  <c r="G156" i="27"/>
  <c r="F156" i="27" s="1"/>
  <c r="G155" i="27"/>
  <c r="F155" i="27" s="1"/>
  <c r="G154" i="27"/>
  <c r="F154" i="27" s="1"/>
  <c r="G153" i="27"/>
  <c r="F153" i="27" s="1"/>
  <c r="G152" i="27"/>
  <c r="F152" i="27" s="1"/>
  <c r="G151" i="27"/>
  <c r="F151" i="27" s="1"/>
  <c r="G150" i="27"/>
  <c r="F150" i="27" s="1"/>
  <c r="G149" i="27"/>
  <c r="F149" i="27" s="1"/>
  <c r="G148" i="27"/>
  <c r="F148" i="27" s="1"/>
  <c r="G147" i="27"/>
  <c r="F147" i="27" s="1"/>
  <c r="G146" i="27"/>
  <c r="F146" i="27" s="1"/>
  <c r="G145" i="27"/>
  <c r="F145" i="27" s="1"/>
  <c r="G144" i="27"/>
  <c r="F144" i="27" s="1"/>
  <c r="G143" i="27"/>
  <c r="F143" i="27" s="1"/>
  <c r="G142" i="27"/>
  <c r="F142" i="27" s="1"/>
  <c r="G141" i="27"/>
  <c r="F141" i="27" s="1"/>
  <c r="G140" i="27"/>
  <c r="F140" i="27" s="1"/>
  <c r="G139" i="27"/>
  <c r="F139" i="27" s="1"/>
  <c r="G138" i="27"/>
  <c r="F138" i="27" s="1"/>
  <c r="G137" i="27"/>
  <c r="F137" i="27" s="1"/>
  <c r="G136" i="27"/>
  <c r="F136" i="27" s="1"/>
  <c r="G135" i="27"/>
  <c r="F135" i="27" s="1"/>
  <c r="G134" i="27"/>
  <c r="F134" i="27" s="1"/>
  <c r="G133" i="27"/>
  <c r="F133" i="27" s="1"/>
  <c r="G132" i="27"/>
  <c r="F132" i="27" s="1"/>
  <c r="G131" i="27"/>
  <c r="F131" i="27" s="1"/>
  <c r="G130" i="27"/>
  <c r="F130" i="27" s="1"/>
  <c r="G129" i="27"/>
  <c r="F129" i="27" s="1"/>
  <c r="G128" i="27"/>
  <c r="F128" i="27" s="1"/>
  <c r="G127" i="27"/>
  <c r="F127" i="27" s="1"/>
  <c r="G126" i="27"/>
  <c r="F126" i="27" s="1"/>
  <c r="G125" i="27"/>
  <c r="F125" i="27" s="1"/>
  <c r="G124" i="27"/>
  <c r="F124" i="27" s="1"/>
  <c r="G123" i="27"/>
  <c r="F123" i="27" s="1"/>
  <c r="G122" i="27"/>
  <c r="F122" i="27" s="1"/>
  <c r="G121" i="27"/>
  <c r="F121" i="27" s="1"/>
  <c r="G120" i="27"/>
  <c r="F120" i="27" s="1"/>
  <c r="G119" i="27"/>
  <c r="F119" i="27" s="1"/>
  <c r="G118" i="27"/>
  <c r="F118" i="27" s="1"/>
  <c r="G117" i="27"/>
  <c r="E114" i="27"/>
  <c r="E246" i="27" s="1"/>
  <c r="D114" i="27"/>
  <c r="D246" i="27" s="1"/>
  <c r="C114" i="27"/>
  <c r="C246" i="27" s="1"/>
  <c r="B114" i="27"/>
  <c r="B246" i="27" s="1"/>
  <c r="G113" i="27"/>
  <c r="F113" i="27" s="1"/>
  <c r="G112" i="27"/>
  <c r="F112" i="27" s="1"/>
  <c r="G111" i="27"/>
  <c r="F111" i="27" s="1"/>
  <c r="G110" i="27"/>
  <c r="F110" i="27" s="1"/>
  <c r="G109" i="27"/>
  <c r="F109" i="27" s="1"/>
  <c r="G108" i="27"/>
  <c r="F108" i="27" s="1"/>
  <c r="G107" i="27"/>
  <c r="F107" i="27" s="1"/>
  <c r="G106" i="27"/>
  <c r="F106" i="27" s="1"/>
  <c r="G105" i="27"/>
  <c r="F105" i="27" s="1"/>
  <c r="G104" i="27"/>
  <c r="F104" i="27" s="1"/>
  <c r="G103" i="27"/>
  <c r="F103" i="27" s="1"/>
  <c r="G102" i="27"/>
  <c r="F102" i="27" s="1"/>
  <c r="G101" i="27"/>
  <c r="F101" i="27" s="1"/>
  <c r="G100" i="27"/>
  <c r="F100" i="27" s="1"/>
  <c r="G99" i="27"/>
  <c r="F99" i="27" s="1"/>
  <c r="G98" i="27"/>
  <c r="F98" i="27" s="1"/>
  <c r="G97" i="27"/>
  <c r="F97" i="27" s="1"/>
  <c r="G96" i="27"/>
  <c r="F96" i="27" s="1"/>
  <c r="G95" i="27"/>
  <c r="F95" i="27" s="1"/>
  <c r="G94" i="27"/>
  <c r="F94" i="27" s="1"/>
  <c r="G93" i="27"/>
  <c r="F93" i="27" s="1"/>
  <c r="G92" i="27"/>
  <c r="F92" i="27" s="1"/>
  <c r="G91" i="27"/>
  <c r="F91" i="27" s="1"/>
  <c r="G90" i="27"/>
  <c r="F90" i="27" s="1"/>
  <c r="G89" i="27"/>
  <c r="F89" i="27" s="1"/>
  <c r="G88" i="27"/>
  <c r="F88" i="27" s="1"/>
  <c r="G87" i="27"/>
  <c r="F87" i="27" s="1"/>
  <c r="G86" i="27"/>
  <c r="F86" i="27" s="1"/>
  <c r="G85" i="27"/>
  <c r="F85" i="27" s="1"/>
  <c r="G84" i="27"/>
  <c r="F84" i="27" s="1"/>
  <c r="G83" i="27"/>
  <c r="F83" i="27" s="1"/>
  <c r="G82" i="27"/>
  <c r="E79" i="27"/>
  <c r="E245" i="27" s="1"/>
  <c r="D79" i="27"/>
  <c r="D245" i="27" s="1"/>
  <c r="C79" i="27"/>
  <c r="C245" i="27" s="1"/>
  <c r="B79" i="27"/>
  <c r="B245" i="27" s="1"/>
  <c r="G78" i="27"/>
  <c r="F78" i="27" s="1"/>
  <c r="G77" i="27"/>
  <c r="F77" i="27" s="1"/>
  <c r="G76" i="27"/>
  <c r="F76" i="27" s="1"/>
  <c r="G75" i="27"/>
  <c r="F75" i="27" s="1"/>
  <c r="G74" i="27"/>
  <c r="F74" i="27" s="1"/>
  <c r="G73" i="27"/>
  <c r="F73" i="27" s="1"/>
  <c r="G72" i="27"/>
  <c r="F72" i="27" s="1"/>
  <c r="G71" i="27"/>
  <c r="F71" i="27" s="1"/>
  <c r="G70" i="27"/>
  <c r="F70" i="27" s="1"/>
  <c r="G69" i="27"/>
  <c r="F69" i="27" s="1"/>
  <c r="G68" i="27"/>
  <c r="F68" i="27" s="1"/>
  <c r="G67" i="27"/>
  <c r="F67" i="27" s="1"/>
  <c r="G66" i="27"/>
  <c r="F66" i="27" s="1"/>
  <c r="G65" i="27"/>
  <c r="F65" i="27" s="1"/>
  <c r="G64" i="27"/>
  <c r="F64" i="27" s="1"/>
  <c r="G63" i="27"/>
  <c r="F63" i="27" s="1"/>
  <c r="G62" i="27"/>
  <c r="F62" i="27" s="1"/>
  <c r="G61" i="27"/>
  <c r="F61" i="27" s="1"/>
  <c r="G60" i="27"/>
  <c r="F60" i="27" s="1"/>
  <c r="G59" i="27"/>
  <c r="F59" i="27" s="1"/>
  <c r="G58" i="27"/>
  <c r="F58" i="27" s="1"/>
  <c r="G57" i="27"/>
  <c r="F57" i="27" s="1"/>
  <c r="G56" i="27"/>
  <c r="F56" i="27" s="1"/>
  <c r="G55" i="27"/>
  <c r="F55" i="27" s="1"/>
  <c r="G54" i="27"/>
  <c r="F54" i="27" s="1"/>
  <c r="G53" i="27"/>
  <c r="F53" i="27" s="1"/>
  <c r="G52" i="27"/>
  <c r="F52" i="27" s="1"/>
  <c r="G51" i="27"/>
  <c r="F51" i="27" s="1"/>
  <c r="G50" i="27"/>
  <c r="F50" i="27" s="1"/>
  <c r="G49" i="27"/>
  <c r="F49" i="27" s="1"/>
  <c r="G48" i="27"/>
  <c r="F48" i="27" s="1"/>
  <c r="G47" i="27"/>
  <c r="F47" i="27" s="1"/>
  <c r="G46" i="27"/>
  <c r="E43" i="27"/>
  <c r="E244" i="27" s="1"/>
  <c r="D43" i="27"/>
  <c r="D244" i="27" s="1"/>
  <c r="C43" i="27"/>
  <c r="C244" i="27" s="1"/>
  <c r="B43" i="27"/>
  <c r="B244" i="27" s="1"/>
  <c r="G42" i="27"/>
  <c r="F42" i="27" s="1"/>
  <c r="G41" i="27"/>
  <c r="F41" i="27" s="1"/>
  <c r="G40" i="27"/>
  <c r="F40" i="27" s="1"/>
  <c r="G39" i="27"/>
  <c r="F39" i="27" s="1"/>
  <c r="G38" i="27"/>
  <c r="F38" i="27" s="1"/>
  <c r="G37" i="27"/>
  <c r="F37" i="27" s="1"/>
  <c r="G36" i="27"/>
  <c r="F36" i="27" s="1"/>
  <c r="G35" i="27"/>
  <c r="F35" i="27" s="1"/>
  <c r="G34" i="27"/>
  <c r="F34" i="27" s="1"/>
  <c r="G33" i="27"/>
  <c r="F33" i="27" s="1"/>
  <c r="G32" i="27"/>
  <c r="F32" i="27" s="1"/>
  <c r="G31" i="27"/>
  <c r="F31" i="27" s="1"/>
  <c r="G30" i="27"/>
  <c r="F30" i="27" s="1"/>
  <c r="G29" i="27"/>
  <c r="F29" i="27" s="1"/>
  <c r="G28" i="27"/>
  <c r="F28" i="27" s="1"/>
  <c r="G27" i="27"/>
  <c r="F27" i="27" s="1"/>
  <c r="G26" i="27"/>
  <c r="F26" i="27" s="1"/>
  <c r="G25" i="27"/>
  <c r="F25" i="27" s="1"/>
  <c r="G24" i="27"/>
  <c r="F24" i="27" s="1"/>
  <c r="G23" i="27"/>
  <c r="F23" i="27" s="1"/>
  <c r="G22" i="27"/>
  <c r="F22" i="27" s="1"/>
  <c r="G21" i="27"/>
  <c r="F21" i="27" s="1"/>
  <c r="G20" i="27"/>
  <c r="F20" i="27" s="1"/>
  <c r="G19" i="27"/>
  <c r="F19" i="27" s="1"/>
  <c r="G18" i="27"/>
  <c r="F18" i="27" s="1"/>
  <c r="G17" i="27"/>
  <c r="F17" i="27" s="1"/>
  <c r="G16" i="27"/>
  <c r="F16" i="27" s="1"/>
  <c r="G15" i="27"/>
  <c r="F15" i="27" s="1"/>
  <c r="G14" i="27"/>
  <c r="F14" i="27" s="1"/>
  <c r="G13" i="27"/>
  <c r="F13" i="27" s="1"/>
  <c r="G12" i="27"/>
  <c r="F12" i="27" s="1"/>
  <c r="G11" i="27"/>
  <c r="F11" i="27" s="1"/>
  <c r="G10" i="27"/>
  <c r="E7" i="27"/>
  <c r="E243" i="27" s="1"/>
  <c r="D7" i="27"/>
  <c r="D243" i="27" s="1"/>
  <c r="C7" i="27"/>
  <c r="C243" i="27" s="1"/>
  <c r="B7" i="27"/>
  <c r="B243" i="27" s="1"/>
  <c r="G6" i="27"/>
  <c r="I118" i="26"/>
  <c r="I123" i="26" s="1"/>
  <c r="H118" i="26"/>
  <c r="H123" i="26" s="1"/>
  <c r="G118" i="26"/>
  <c r="G123" i="26" s="1"/>
  <c r="F118" i="26"/>
  <c r="F123" i="26" s="1"/>
  <c r="E118" i="26"/>
  <c r="E123" i="26" s="1"/>
  <c r="D118" i="26"/>
  <c r="D123" i="26" s="1"/>
  <c r="C118" i="26"/>
  <c r="C123" i="26" s="1"/>
  <c r="B118" i="26"/>
  <c r="B123" i="26" s="1"/>
  <c r="K117" i="26"/>
  <c r="J117" i="26" s="1"/>
  <c r="K116" i="26"/>
  <c r="J116" i="26" s="1"/>
  <c r="K115" i="26"/>
  <c r="J115" i="26" s="1"/>
  <c r="K114" i="26"/>
  <c r="J114" i="26" s="1"/>
  <c r="K113" i="26"/>
  <c r="J113" i="26" s="1"/>
  <c r="K112" i="26"/>
  <c r="J112" i="26" s="1"/>
  <c r="I109" i="26"/>
  <c r="I122" i="26" s="1"/>
  <c r="H109" i="26"/>
  <c r="H122" i="26" s="1"/>
  <c r="G109" i="26"/>
  <c r="G122" i="26" s="1"/>
  <c r="F109" i="26"/>
  <c r="F122" i="26" s="1"/>
  <c r="E109" i="26"/>
  <c r="E122" i="26" s="1"/>
  <c r="D109" i="26"/>
  <c r="D122" i="26" s="1"/>
  <c r="C109" i="26"/>
  <c r="C122" i="26" s="1"/>
  <c r="B109" i="26"/>
  <c r="B122" i="26" s="1"/>
  <c r="K108" i="26"/>
  <c r="J108" i="26" s="1"/>
  <c r="K107" i="26"/>
  <c r="J107" i="26" s="1"/>
  <c r="K106" i="26"/>
  <c r="J106" i="26" s="1"/>
  <c r="K105" i="26"/>
  <c r="J105" i="26" s="1"/>
  <c r="K104" i="26"/>
  <c r="J104" i="26" s="1"/>
  <c r="K103" i="26"/>
  <c r="J103" i="26" s="1"/>
  <c r="K102" i="26"/>
  <c r="J102" i="26" s="1"/>
  <c r="K101" i="26"/>
  <c r="J101" i="26" s="1"/>
  <c r="K100" i="26"/>
  <c r="J100" i="26" s="1"/>
  <c r="K99" i="26"/>
  <c r="J99" i="26" s="1"/>
  <c r="K98" i="26"/>
  <c r="J98" i="26" s="1"/>
  <c r="K97" i="26"/>
  <c r="J97" i="26" s="1"/>
  <c r="K96" i="26"/>
  <c r="J96" i="26" s="1"/>
  <c r="K95" i="26"/>
  <c r="J95" i="26" s="1"/>
  <c r="K94" i="26"/>
  <c r="J94" i="26" s="1"/>
  <c r="K93" i="26"/>
  <c r="J93" i="26" s="1"/>
  <c r="K92" i="26"/>
  <c r="J92" i="26" s="1"/>
  <c r="K91" i="26"/>
  <c r="J91" i="26" s="1"/>
  <c r="K90" i="26"/>
  <c r="J90" i="26" s="1"/>
  <c r="K89" i="26"/>
  <c r="J89" i="26" s="1"/>
  <c r="K88" i="26"/>
  <c r="J88" i="26" s="1"/>
  <c r="K87" i="26"/>
  <c r="J87" i="26" s="1"/>
  <c r="I84" i="26"/>
  <c r="I121" i="26" s="1"/>
  <c r="H84" i="26"/>
  <c r="H121" i="26" s="1"/>
  <c r="G84" i="26"/>
  <c r="G121" i="26" s="1"/>
  <c r="F84" i="26"/>
  <c r="F121" i="26" s="1"/>
  <c r="E84" i="26"/>
  <c r="E121" i="26" s="1"/>
  <c r="D84" i="26"/>
  <c r="D121" i="26" s="1"/>
  <c r="C84" i="26"/>
  <c r="C121" i="26" s="1"/>
  <c r="B84" i="26"/>
  <c r="K83" i="26"/>
  <c r="J83" i="26" s="1"/>
  <c r="K82" i="26"/>
  <c r="J82" i="26" s="1"/>
  <c r="K81" i="26"/>
  <c r="J81" i="26" s="1"/>
  <c r="K80" i="26"/>
  <c r="J80" i="26" s="1"/>
  <c r="K79" i="26"/>
  <c r="J79" i="26" s="1"/>
  <c r="K78" i="26"/>
  <c r="J78" i="26" s="1"/>
  <c r="K77" i="26"/>
  <c r="J77" i="26" s="1"/>
  <c r="K76" i="26"/>
  <c r="J76" i="26" s="1"/>
  <c r="K75" i="26"/>
  <c r="J75" i="26" s="1"/>
  <c r="K74" i="26"/>
  <c r="J74" i="26" s="1"/>
  <c r="K73" i="26"/>
  <c r="J73" i="26" s="1"/>
  <c r="K72" i="26"/>
  <c r="J72" i="26" s="1"/>
  <c r="K71" i="26"/>
  <c r="J71" i="26" s="1"/>
  <c r="K70" i="26"/>
  <c r="J70" i="26" s="1"/>
  <c r="K69" i="26"/>
  <c r="J69" i="26" s="1"/>
  <c r="K68" i="26"/>
  <c r="J68" i="26" s="1"/>
  <c r="K67" i="26"/>
  <c r="J67" i="26" s="1"/>
  <c r="K66" i="26"/>
  <c r="J66" i="26" s="1"/>
  <c r="K65" i="26"/>
  <c r="J65" i="26" s="1"/>
  <c r="K64" i="26"/>
  <c r="J64" i="26" s="1"/>
  <c r="K63" i="26"/>
  <c r="J63" i="26" s="1"/>
  <c r="K62" i="26"/>
  <c r="J62" i="26" s="1"/>
  <c r="K61" i="26"/>
  <c r="J61" i="26" s="1"/>
  <c r="K60" i="26"/>
  <c r="J60" i="26" s="1"/>
  <c r="K59" i="26"/>
  <c r="J59" i="26" s="1"/>
  <c r="K58" i="26"/>
  <c r="J58" i="26" s="1"/>
  <c r="K57" i="26"/>
  <c r="J57" i="26" s="1"/>
  <c r="K56" i="26"/>
  <c r="J56" i="26" s="1"/>
  <c r="K55" i="26"/>
  <c r="J55" i="26" s="1"/>
  <c r="K54" i="26"/>
  <c r="J54" i="26" s="1"/>
  <c r="K53" i="26"/>
  <c r="J53" i="26" s="1"/>
  <c r="K52" i="26"/>
  <c r="J52" i="26" s="1"/>
  <c r="K51" i="26"/>
  <c r="J51" i="26" s="1"/>
  <c r="K50" i="26"/>
  <c r="J50" i="26" s="1"/>
  <c r="K49" i="26"/>
  <c r="J49" i="26" s="1"/>
  <c r="K48" i="26"/>
  <c r="J48" i="26" s="1"/>
  <c r="K47" i="26"/>
  <c r="J47" i="26" s="1"/>
  <c r="K46" i="26"/>
  <c r="J46" i="26" s="1"/>
  <c r="K45" i="26"/>
  <c r="J45" i="26" s="1"/>
  <c r="K44" i="26"/>
  <c r="J44" i="26" s="1"/>
  <c r="K43" i="26"/>
  <c r="J43" i="26" s="1"/>
  <c r="K42" i="26"/>
  <c r="J42" i="26" s="1"/>
  <c r="K41" i="26"/>
  <c r="J41" i="26" s="1"/>
  <c r="K40" i="26"/>
  <c r="J40" i="26" s="1"/>
  <c r="K39" i="26"/>
  <c r="J39" i="26" s="1"/>
  <c r="K38" i="26"/>
  <c r="J38" i="26" s="1"/>
  <c r="K37" i="26"/>
  <c r="J37" i="26" s="1"/>
  <c r="K36" i="26"/>
  <c r="J36" i="26" s="1"/>
  <c r="K35" i="26"/>
  <c r="J35" i="26" s="1"/>
  <c r="K34" i="26"/>
  <c r="J34" i="26" s="1"/>
  <c r="K33" i="26"/>
  <c r="J33" i="26" s="1"/>
  <c r="K32" i="26"/>
  <c r="J32" i="26" s="1"/>
  <c r="K31" i="26"/>
  <c r="J31" i="26" s="1"/>
  <c r="K30" i="26"/>
  <c r="J30" i="26" s="1"/>
  <c r="K29" i="26"/>
  <c r="J29" i="26" s="1"/>
  <c r="K28" i="26"/>
  <c r="J28" i="26" s="1"/>
  <c r="K27" i="26"/>
  <c r="J27" i="26" s="1"/>
  <c r="K26" i="26"/>
  <c r="J26" i="26" s="1"/>
  <c r="K25" i="26"/>
  <c r="J25" i="26" s="1"/>
  <c r="K24" i="26"/>
  <c r="J24" i="26" s="1"/>
  <c r="K23" i="26"/>
  <c r="J23" i="26" s="1"/>
  <c r="K22" i="26"/>
  <c r="J22" i="26" s="1"/>
  <c r="K21" i="26"/>
  <c r="J21" i="26" s="1"/>
  <c r="K20" i="26"/>
  <c r="J20" i="26" s="1"/>
  <c r="K19" i="26"/>
  <c r="J19" i="26" s="1"/>
  <c r="K18" i="26"/>
  <c r="J18" i="26" s="1"/>
  <c r="K17" i="26"/>
  <c r="J17" i="26" s="1"/>
  <c r="K16" i="26"/>
  <c r="J16" i="26" s="1"/>
  <c r="K15" i="26"/>
  <c r="J15" i="26" s="1"/>
  <c r="K14" i="26"/>
  <c r="J14" i="26" s="1"/>
  <c r="K13" i="26"/>
  <c r="J13" i="26" s="1"/>
  <c r="K12" i="26"/>
  <c r="J12" i="26" s="1"/>
  <c r="K11" i="26"/>
  <c r="J11" i="26" s="1"/>
  <c r="K10" i="26"/>
  <c r="J10" i="26" s="1"/>
  <c r="K9" i="26"/>
  <c r="J9" i="26" s="1"/>
  <c r="K8" i="26"/>
  <c r="J8" i="26" s="1"/>
  <c r="K7" i="26"/>
  <c r="J7" i="26" s="1"/>
  <c r="K6" i="26"/>
  <c r="J6" i="26" s="1"/>
  <c r="K5" i="26"/>
  <c r="J5" i="26" s="1"/>
  <c r="I334" i="25"/>
  <c r="I345" i="25" s="1"/>
  <c r="H334" i="25"/>
  <c r="H345" i="25" s="1"/>
  <c r="G334" i="25"/>
  <c r="G345" i="25" s="1"/>
  <c r="F334" i="25"/>
  <c r="F345" i="25" s="1"/>
  <c r="E334" i="25"/>
  <c r="E345" i="25" s="1"/>
  <c r="D334" i="25"/>
  <c r="D345" i="25" s="1"/>
  <c r="C334" i="25"/>
  <c r="C345" i="25" s="1"/>
  <c r="B334" i="25"/>
  <c r="B345" i="25" s="1"/>
  <c r="K333" i="25"/>
  <c r="J333" i="25" s="1"/>
  <c r="K332" i="25"/>
  <c r="J332" i="25" s="1"/>
  <c r="K331" i="25"/>
  <c r="J331" i="25" s="1"/>
  <c r="K330" i="25"/>
  <c r="J330" i="25" s="1"/>
  <c r="K329" i="25"/>
  <c r="J329" i="25" s="1"/>
  <c r="K328" i="25"/>
  <c r="J328" i="25" s="1"/>
  <c r="K327" i="25"/>
  <c r="J327" i="25" s="1"/>
  <c r="K326" i="25"/>
  <c r="J326" i="25" s="1"/>
  <c r="K325" i="25"/>
  <c r="J325" i="25" s="1"/>
  <c r="K324" i="25"/>
  <c r="J324" i="25" s="1"/>
  <c r="K323" i="25"/>
  <c r="J323" i="25" s="1"/>
  <c r="K322" i="25"/>
  <c r="J322" i="25" s="1"/>
  <c r="K321" i="25"/>
  <c r="J321" i="25" s="1"/>
  <c r="K320" i="25"/>
  <c r="J320" i="25" s="1"/>
  <c r="K319" i="25"/>
  <c r="J319" i="25" s="1"/>
  <c r="K318" i="25"/>
  <c r="J318" i="25" s="1"/>
  <c r="K317" i="25"/>
  <c r="J317" i="25" s="1"/>
  <c r="K316" i="25"/>
  <c r="J316" i="25" s="1"/>
  <c r="K315" i="25"/>
  <c r="J315" i="25" s="1"/>
  <c r="K314" i="25"/>
  <c r="J314" i="25" s="1"/>
  <c r="K313" i="25"/>
  <c r="J313" i="25" s="1"/>
  <c r="K312" i="25"/>
  <c r="J312" i="25" s="1"/>
  <c r="K311" i="25"/>
  <c r="J311" i="25" s="1"/>
  <c r="K310" i="25"/>
  <c r="J310" i="25" s="1"/>
  <c r="K309" i="25"/>
  <c r="J309" i="25" s="1"/>
  <c r="K308" i="25"/>
  <c r="J308" i="25" s="1"/>
  <c r="K307" i="25"/>
  <c r="J307" i="25" s="1"/>
  <c r="K306" i="25"/>
  <c r="J306" i="25" s="1"/>
  <c r="K305" i="25"/>
  <c r="J305" i="25" s="1"/>
  <c r="K304" i="25"/>
  <c r="J304" i="25" s="1"/>
  <c r="K303" i="25"/>
  <c r="J303" i="25" s="1"/>
  <c r="K302" i="25"/>
  <c r="J302" i="25" s="1"/>
  <c r="K301" i="25"/>
  <c r="J301" i="25" s="1"/>
  <c r="K300" i="25"/>
  <c r="J300" i="25" s="1"/>
  <c r="K299" i="25"/>
  <c r="J299" i="25" s="1"/>
  <c r="K298" i="25"/>
  <c r="J298" i="25" s="1"/>
  <c r="K297" i="25"/>
  <c r="J297" i="25" s="1"/>
  <c r="K296" i="25"/>
  <c r="J296" i="25" s="1"/>
  <c r="K295" i="25"/>
  <c r="J295" i="25" s="1"/>
  <c r="K294" i="25"/>
  <c r="J294" i="25" s="1"/>
  <c r="K293" i="25"/>
  <c r="J293" i="25" s="1"/>
  <c r="K292" i="25"/>
  <c r="J292" i="25" s="1"/>
  <c r="K291" i="25"/>
  <c r="J291" i="25" s="1"/>
  <c r="K290" i="25"/>
  <c r="J290" i="25" s="1"/>
  <c r="K289" i="25"/>
  <c r="J289" i="25" s="1"/>
  <c r="K288" i="25"/>
  <c r="J288" i="25" s="1"/>
  <c r="K287" i="25"/>
  <c r="J287" i="25" s="1"/>
  <c r="K286" i="25"/>
  <c r="J286" i="25" s="1"/>
  <c r="K285" i="25"/>
  <c r="J285" i="25" s="1"/>
  <c r="K284" i="25"/>
  <c r="J284" i="25" s="1"/>
  <c r="K283" i="25"/>
  <c r="J283" i="25" s="1"/>
  <c r="K282" i="25"/>
  <c r="J282" i="25" s="1"/>
  <c r="K281" i="25"/>
  <c r="J281" i="25" s="1"/>
  <c r="K280" i="25"/>
  <c r="J280" i="25" s="1"/>
  <c r="K279" i="25"/>
  <c r="J279" i="25" s="1"/>
  <c r="K278" i="25"/>
  <c r="J278" i="25" s="1"/>
  <c r="K277" i="25"/>
  <c r="J277" i="25" s="1"/>
  <c r="K276" i="25"/>
  <c r="J276" i="25" s="1"/>
  <c r="K275" i="25"/>
  <c r="J275" i="25" s="1"/>
  <c r="K274" i="25"/>
  <c r="J274" i="25" s="1"/>
  <c r="K273" i="25"/>
  <c r="J273" i="25" s="1"/>
  <c r="K272" i="25"/>
  <c r="J272" i="25" s="1"/>
  <c r="K271" i="25"/>
  <c r="J271" i="25" s="1"/>
  <c r="K270" i="25"/>
  <c r="J270" i="25" s="1"/>
  <c r="K269" i="25"/>
  <c r="J269" i="25" s="1"/>
  <c r="K268" i="25"/>
  <c r="J268" i="25" s="1"/>
  <c r="K267" i="25"/>
  <c r="J267" i="25" s="1"/>
  <c r="K266" i="25"/>
  <c r="J266" i="25" s="1"/>
  <c r="K265" i="25"/>
  <c r="J265" i="25" s="1"/>
  <c r="K264" i="25"/>
  <c r="J264" i="25" s="1"/>
  <c r="K263" i="25"/>
  <c r="J263" i="25" s="1"/>
  <c r="K262" i="25"/>
  <c r="J262" i="25" s="1"/>
  <c r="K261" i="25"/>
  <c r="J261" i="25" s="1"/>
  <c r="K260" i="25"/>
  <c r="J260" i="25" s="1"/>
  <c r="K259" i="25"/>
  <c r="J259" i="25" s="1"/>
  <c r="I256" i="25"/>
  <c r="I344" i="25" s="1"/>
  <c r="H256" i="25"/>
  <c r="H344" i="25" s="1"/>
  <c r="G256" i="25"/>
  <c r="G344" i="25" s="1"/>
  <c r="F256" i="25"/>
  <c r="F344" i="25" s="1"/>
  <c r="E256" i="25"/>
  <c r="E344" i="25" s="1"/>
  <c r="D256" i="25"/>
  <c r="D344" i="25" s="1"/>
  <c r="C256" i="25"/>
  <c r="C344" i="25" s="1"/>
  <c r="B256" i="25"/>
  <c r="B344" i="25" s="1"/>
  <c r="K255" i="25"/>
  <c r="J255" i="25" s="1"/>
  <c r="K254" i="25"/>
  <c r="J254" i="25" s="1"/>
  <c r="K253" i="25"/>
  <c r="J253" i="25" s="1"/>
  <c r="K252" i="25"/>
  <c r="J252" i="25" s="1"/>
  <c r="K251" i="25"/>
  <c r="J251" i="25" s="1"/>
  <c r="K250" i="25"/>
  <c r="J250" i="25" s="1"/>
  <c r="K249" i="25"/>
  <c r="J249" i="25" s="1"/>
  <c r="K248" i="25"/>
  <c r="J248" i="25" s="1"/>
  <c r="K247" i="25"/>
  <c r="J247" i="25" s="1"/>
  <c r="K246" i="25"/>
  <c r="J246" i="25" s="1"/>
  <c r="K245" i="25"/>
  <c r="J245" i="25" s="1"/>
  <c r="K244" i="25"/>
  <c r="J244" i="25" s="1"/>
  <c r="K243" i="25"/>
  <c r="J243" i="25" s="1"/>
  <c r="K242" i="25"/>
  <c r="J242" i="25" s="1"/>
  <c r="K241" i="25"/>
  <c r="J241" i="25" s="1"/>
  <c r="K240" i="25"/>
  <c r="J240" i="25" s="1"/>
  <c r="K239" i="25"/>
  <c r="J239" i="25" s="1"/>
  <c r="K238" i="25"/>
  <c r="J238" i="25" s="1"/>
  <c r="K237" i="25"/>
  <c r="J237" i="25" s="1"/>
  <c r="K236" i="25"/>
  <c r="J236" i="25" s="1"/>
  <c r="K235" i="25"/>
  <c r="J235" i="25" s="1"/>
  <c r="I232" i="25"/>
  <c r="I343" i="25" s="1"/>
  <c r="H232" i="25"/>
  <c r="H343" i="25" s="1"/>
  <c r="G232" i="25"/>
  <c r="G343" i="25" s="1"/>
  <c r="F232" i="25"/>
  <c r="F343" i="25" s="1"/>
  <c r="E232" i="25"/>
  <c r="E343" i="25" s="1"/>
  <c r="D232" i="25"/>
  <c r="D343" i="25" s="1"/>
  <c r="C232" i="25"/>
  <c r="C343" i="25" s="1"/>
  <c r="B232" i="25"/>
  <c r="B343" i="25" s="1"/>
  <c r="K231" i="25"/>
  <c r="J231" i="25" s="1"/>
  <c r="K230" i="25"/>
  <c r="J230" i="25" s="1"/>
  <c r="K229" i="25"/>
  <c r="J229" i="25" s="1"/>
  <c r="K228" i="25"/>
  <c r="J228" i="25" s="1"/>
  <c r="K227" i="25"/>
  <c r="J227" i="25" s="1"/>
  <c r="K226" i="25"/>
  <c r="J226" i="25" s="1"/>
  <c r="K225" i="25"/>
  <c r="J225" i="25" s="1"/>
  <c r="K224" i="25"/>
  <c r="J224" i="25" s="1"/>
  <c r="K223" i="25"/>
  <c r="J223" i="25" s="1"/>
  <c r="K222" i="25"/>
  <c r="J222" i="25" s="1"/>
  <c r="K221" i="25"/>
  <c r="J221" i="25" s="1"/>
  <c r="K220" i="25"/>
  <c r="J220" i="25" s="1"/>
  <c r="K219" i="25"/>
  <c r="J219" i="25" s="1"/>
  <c r="K218" i="25"/>
  <c r="J218" i="25" s="1"/>
  <c r="K217" i="25"/>
  <c r="J217" i="25" s="1"/>
  <c r="K216" i="25"/>
  <c r="J216" i="25" s="1"/>
  <c r="K215" i="25"/>
  <c r="J215" i="25" s="1"/>
  <c r="K214" i="25"/>
  <c r="J214" i="25" s="1"/>
  <c r="K213" i="25"/>
  <c r="J213" i="25" s="1"/>
  <c r="K212" i="25"/>
  <c r="J212" i="25" s="1"/>
  <c r="K211" i="25"/>
  <c r="J211" i="25" s="1"/>
  <c r="K210" i="25"/>
  <c r="J210" i="25" s="1"/>
  <c r="K209" i="25"/>
  <c r="J209" i="25" s="1"/>
  <c r="K208" i="25"/>
  <c r="J208" i="25" s="1"/>
  <c r="K207" i="25"/>
  <c r="J207" i="25" s="1"/>
  <c r="K206" i="25"/>
  <c r="J206" i="25" s="1"/>
  <c r="K205" i="25"/>
  <c r="J205" i="25" s="1"/>
  <c r="K204" i="25"/>
  <c r="J204" i="25" s="1"/>
  <c r="K203" i="25"/>
  <c r="J203" i="25" s="1"/>
  <c r="K202" i="25"/>
  <c r="J202" i="25" s="1"/>
  <c r="K201" i="25"/>
  <c r="J201" i="25" s="1"/>
  <c r="K200" i="25"/>
  <c r="J200" i="25" s="1"/>
  <c r="K199" i="25"/>
  <c r="J199" i="25" s="1"/>
  <c r="K198" i="25"/>
  <c r="J198" i="25" s="1"/>
  <c r="K197" i="25"/>
  <c r="J197" i="25" s="1"/>
  <c r="K196" i="25"/>
  <c r="J196" i="25" s="1"/>
  <c r="K195" i="25"/>
  <c r="J195" i="25" s="1"/>
  <c r="K194" i="25"/>
  <c r="J194" i="25" s="1"/>
  <c r="K193" i="25"/>
  <c r="J193" i="25" s="1"/>
  <c r="K192" i="25"/>
  <c r="J192" i="25" s="1"/>
  <c r="K191" i="25"/>
  <c r="J191" i="25" s="1"/>
  <c r="I188" i="25"/>
  <c r="I342" i="25" s="1"/>
  <c r="H188" i="25"/>
  <c r="H342" i="25" s="1"/>
  <c r="G188" i="25"/>
  <c r="G342" i="25" s="1"/>
  <c r="F188" i="25"/>
  <c r="F342" i="25" s="1"/>
  <c r="E188" i="25"/>
  <c r="E342" i="25" s="1"/>
  <c r="D188" i="25"/>
  <c r="D342" i="25" s="1"/>
  <c r="C188" i="25"/>
  <c r="C342" i="25" s="1"/>
  <c r="B188" i="25"/>
  <c r="B342" i="25" s="1"/>
  <c r="K187" i="25"/>
  <c r="J187" i="25" s="1"/>
  <c r="K186" i="25"/>
  <c r="J186" i="25" s="1"/>
  <c r="K185" i="25"/>
  <c r="J185" i="25" s="1"/>
  <c r="K184" i="25"/>
  <c r="J184" i="25" s="1"/>
  <c r="K183" i="25"/>
  <c r="J183" i="25" s="1"/>
  <c r="K182" i="25"/>
  <c r="J182" i="25" s="1"/>
  <c r="K181" i="25"/>
  <c r="J181" i="25" s="1"/>
  <c r="K180" i="25"/>
  <c r="J180" i="25" s="1"/>
  <c r="K179" i="25"/>
  <c r="J179" i="25" s="1"/>
  <c r="K178" i="25"/>
  <c r="J178" i="25" s="1"/>
  <c r="K177" i="25"/>
  <c r="J177" i="25" s="1"/>
  <c r="K176" i="25"/>
  <c r="J176" i="25" s="1"/>
  <c r="K175" i="25"/>
  <c r="J175" i="25" s="1"/>
  <c r="I172" i="25"/>
  <c r="I341" i="25" s="1"/>
  <c r="H172" i="25"/>
  <c r="H341" i="25" s="1"/>
  <c r="G172" i="25"/>
  <c r="G341" i="25" s="1"/>
  <c r="F172" i="25"/>
  <c r="F341" i="25" s="1"/>
  <c r="E172" i="25"/>
  <c r="E341" i="25" s="1"/>
  <c r="D172" i="25"/>
  <c r="D341" i="25" s="1"/>
  <c r="C172" i="25"/>
  <c r="C341" i="25" s="1"/>
  <c r="B172" i="25"/>
  <c r="B341" i="25" s="1"/>
  <c r="K171" i="25"/>
  <c r="J171" i="25" s="1"/>
  <c r="K170" i="25"/>
  <c r="J170" i="25" s="1"/>
  <c r="K169" i="25"/>
  <c r="J169" i="25" s="1"/>
  <c r="K168" i="25"/>
  <c r="J168" i="25" s="1"/>
  <c r="K167" i="25"/>
  <c r="J167" i="25" s="1"/>
  <c r="K166" i="25"/>
  <c r="J166" i="25" s="1"/>
  <c r="K165" i="25"/>
  <c r="J165" i="25" s="1"/>
  <c r="K164" i="25"/>
  <c r="J164" i="25" s="1"/>
  <c r="K163" i="25"/>
  <c r="J163" i="25" s="1"/>
  <c r="K162" i="25"/>
  <c r="J162" i="25" s="1"/>
  <c r="K161" i="25"/>
  <c r="J161" i="25" s="1"/>
  <c r="K160" i="25"/>
  <c r="J160" i="25" s="1"/>
  <c r="K159" i="25"/>
  <c r="J159" i="25" s="1"/>
  <c r="K158" i="25"/>
  <c r="J158" i="25" s="1"/>
  <c r="K157" i="25"/>
  <c r="J157" i="25" s="1"/>
  <c r="K156" i="25"/>
  <c r="J156" i="25" s="1"/>
  <c r="K155" i="25"/>
  <c r="J155" i="25" s="1"/>
  <c r="I152" i="25"/>
  <c r="I340" i="25" s="1"/>
  <c r="H152" i="25"/>
  <c r="H340" i="25" s="1"/>
  <c r="G152" i="25"/>
  <c r="G340" i="25" s="1"/>
  <c r="F152" i="25"/>
  <c r="F340" i="25" s="1"/>
  <c r="E152" i="25"/>
  <c r="E340" i="25" s="1"/>
  <c r="D152" i="25"/>
  <c r="D340" i="25" s="1"/>
  <c r="C152" i="25"/>
  <c r="C340" i="25" s="1"/>
  <c r="B152" i="25"/>
  <c r="B340" i="25" s="1"/>
  <c r="K151" i="25"/>
  <c r="J151" i="25" s="1"/>
  <c r="K150" i="25"/>
  <c r="J150" i="25" s="1"/>
  <c r="K149" i="25"/>
  <c r="J149" i="25" s="1"/>
  <c r="K148" i="25"/>
  <c r="J148" i="25" s="1"/>
  <c r="I137" i="25"/>
  <c r="I143" i="25" s="1"/>
  <c r="H137" i="25"/>
  <c r="H143" i="25" s="1"/>
  <c r="G137" i="25"/>
  <c r="G143" i="25" s="1"/>
  <c r="F137" i="25"/>
  <c r="F143" i="25" s="1"/>
  <c r="E137" i="25"/>
  <c r="E143" i="25" s="1"/>
  <c r="D137" i="25"/>
  <c r="D143" i="25" s="1"/>
  <c r="C137" i="25"/>
  <c r="C143" i="25" s="1"/>
  <c r="B137" i="25"/>
  <c r="B143" i="25" s="1"/>
  <c r="K136" i="25"/>
  <c r="J136" i="25" s="1"/>
  <c r="K135" i="25"/>
  <c r="J135" i="25" s="1"/>
  <c r="K134" i="25"/>
  <c r="J134" i="25" s="1"/>
  <c r="I131" i="25"/>
  <c r="I142" i="25" s="1"/>
  <c r="H131" i="25"/>
  <c r="H142" i="25" s="1"/>
  <c r="G131" i="25"/>
  <c r="G142" i="25" s="1"/>
  <c r="F131" i="25"/>
  <c r="F142" i="25" s="1"/>
  <c r="E131" i="25"/>
  <c r="E142" i="25" s="1"/>
  <c r="D131" i="25"/>
  <c r="D142" i="25" s="1"/>
  <c r="C131" i="25"/>
  <c r="C142" i="25" s="1"/>
  <c r="B131" i="25"/>
  <c r="B142" i="25" s="1"/>
  <c r="K130" i="25"/>
  <c r="J130" i="25" s="1"/>
  <c r="K129" i="25"/>
  <c r="J129" i="25" s="1"/>
  <c r="K128" i="25"/>
  <c r="J128" i="25" s="1"/>
  <c r="I125" i="25"/>
  <c r="I141" i="25" s="1"/>
  <c r="H125" i="25"/>
  <c r="H141" i="25" s="1"/>
  <c r="G125" i="25"/>
  <c r="G141" i="25" s="1"/>
  <c r="F125" i="25"/>
  <c r="F141" i="25" s="1"/>
  <c r="E125" i="25"/>
  <c r="E141" i="25" s="1"/>
  <c r="D125" i="25"/>
  <c r="D141" i="25" s="1"/>
  <c r="C125" i="25"/>
  <c r="C141" i="25" s="1"/>
  <c r="B125" i="25"/>
  <c r="K124" i="25"/>
  <c r="J124" i="25" s="1"/>
  <c r="K123" i="25"/>
  <c r="J123" i="25" s="1"/>
  <c r="K122" i="25"/>
  <c r="J122" i="25" s="1"/>
  <c r="I119" i="25"/>
  <c r="I140" i="25" s="1"/>
  <c r="H119" i="25"/>
  <c r="H140" i="25" s="1"/>
  <c r="G119" i="25"/>
  <c r="G140" i="25" s="1"/>
  <c r="F119" i="25"/>
  <c r="F140" i="25" s="1"/>
  <c r="E119" i="25"/>
  <c r="E140" i="25" s="1"/>
  <c r="D119" i="25"/>
  <c r="D140" i="25" s="1"/>
  <c r="C119" i="25"/>
  <c r="C140" i="25" s="1"/>
  <c r="B119" i="25"/>
  <c r="B140" i="25" s="1"/>
  <c r="K118" i="25"/>
  <c r="J118" i="25" s="1"/>
  <c r="K117" i="25"/>
  <c r="J117" i="25" s="1"/>
  <c r="K116" i="25"/>
  <c r="J116" i="25" s="1"/>
  <c r="I101" i="25"/>
  <c r="I110" i="25" s="1"/>
  <c r="H101" i="25"/>
  <c r="H110" i="25" s="1"/>
  <c r="G101" i="25"/>
  <c r="G110" i="25" s="1"/>
  <c r="F101" i="25"/>
  <c r="F110" i="25" s="1"/>
  <c r="E101" i="25"/>
  <c r="E110" i="25" s="1"/>
  <c r="D101" i="25"/>
  <c r="D110" i="25" s="1"/>
  <c r="C101" i="25"/>
  <c r="C110" i="25" s="1"/>
  <c r="B101" i="25"/>
  <c r="B110" i="25" s="1"/>
  <c r="K100" i="25"/>
  <c r="J100" i="25" s="1"/>
  <c r="I97" i="25"/>
  <c r="I109" i="25" s="1"/>
  <c r="H97" i="25"/>
  <c r="H109" i="25" s="1"/>
  <c r="G97" i="25"/>
  <c r="G109" i="25" s="1"/>
  <c r="F97" i="25"/>
  <c r="F109" i="25" s="1"/>
  <c r="E97" i="25"/>
  <c r="E109" i="25" s="1"/>
  <c r="D97" i="25"/>
  <c r="D109" i="25" s="1"/>
  <c r="C97" i="25"/>
  <c r="C109" i="25" s="1"/>
  <c r="B97" i="25"/>
  <c r="B109" i="25" s="1"/>
  <c r="K96" i="25"/>
  <c r="J96" i="25" s="1"/>
  <c r="K95" i="25"/>
  <c r="J95" i="25" s="1"/>
  <c r="K94" i="25"/>
  <c r="J94" i="25" s="1"/>
  <c r="K93" i="25"/>
  <c r="J93" i="25" s="1"/>
  <c r="K92" i="25"/>
  <c r="J92" i="25" s="1"/>
  <c r="K91" i="25"/>
  <c r="J91" i="25" s="1"/>
  <c r="K90" i="25"/>
  <c r="J90" i="25" s="1"/>
  <c r="K89" i="25"/>
  <c r="J89" i="25" s="1"/>
  <c r="K88" i="25"/>
  <c r="J88" i="25" s="1"/>
  <c r="K87" i="25"/>
  <c r="J87" i="25" s="1"/>
  <c r="K86" i="25"/>
  <c r="J86" i="25" s="1"/>
  <c r="K85" i="25"/>
  <c r="J85" i="25" s="1"/>
  <c r="K84" i="25"/>
  <c r="J84" i="25" s="1"/>
  <c r="K83" i="25"/>
  <c r="J83" i="25" s="1"/>
  <c r="K82" i="25"/>
  <c r="J82" i="25" s="1"/>
  <c r="K81" i="25"/>
  <c r="J81" i="25" s="1"/>
  <c r="K80" i="25"/>
  <c r="J80" i="25" s="1"/>
  <c r="K79" i="25"/>
  <c r="J79" i="25" s="1"/>
  <c r="K78" i="25"/>
  <c r="J78" i="25" s="1"/>
  <c r="K77" i="25"/>
  <c r="J77" i="25" s="1"/>
  <c r="K76" i="25"/>
  <c r="J76" i="25" s="1"/>
  <c r="K75" i="25"/>
  <c r="J75" i="25" s="1"/>
  <c r="K74" i="25"/>
  <c r="J74" i="25" s="1"/>
  <c r="K73" i="25"/>
  <c r="J73" i="25" s="1"/>
  <c r="K72" i="25"/>
  <c r="J72" i="25" s="1"/>
  <c r="K71" i="25"/>
  <c r="J71" i="25" s="1"/>
  <c r="K70" i="25"/>
  <c r="I67" i="25"/>
  <c r="I108" i="25" s="1"/>
  <c r="H67" i="25"/>
  <c r="H108" i="25" s="1"/>
  <c r="G67" i="25"/>
  <c r="G108" i="25" s="1"/>
  <c r="F67" i="25"/>
  <c r="F108" i="25" s="1"/>
  <c r="E67" i="25"/>
  <c r="E108" i="25" s="1"/>
  <c r="D67" i="25"/>
  <c r="D108" i="25" s="1"/>
  <c r="C67" i="25"/>
  <c r="C108" i="25" s="1"/>
  <c r="B67" i="25"/>
  <c r="K66" i="25"/>
  <c r="J66" i="25" s="1"/>
  <c r="K65" i="25"/>
  <c r="J65" i="25" s="1"/>
  <c r="K64" i="25"/>
  <c r="J64" i="25" s="1"/>
  <c r="K63" i="25"/>
  <c r="J63" i="25" s="1"/>
  <c r="K62" i="25"/>
  <c r="J62" i="25" s="1"/>
  <c r="K61" i="25"/>
  <c r="J61" i="25" s="1"/>
  <c r="K60" i="25"/>
  <c r="J60" i="25" s="1"/>
  <c r="K59" i="25"/>
  <c r="J59" i="25" s="1"/>
  <c r="K58" i="25"/>
  <c r="J58" i="25" s="1"/>
  <c r="K57" i="25"/>
  <c r="J57" i="25" s="1"/>
  <c r="K56" i="25"/>
  <c r="K53" i="25"/>
  <c r="I50" i="25"/>
  <c r="I106" i="25" s="1"/>
  <c r="H50" i="25"/>
  <c r="H106" i="25" s="1"/>
  <c r="G50" i="25"/>
  <c r="G106" i="25" s="1"/>
  <c r="F50" i="25"/>
  <c r="F106" i="25" s="1"/>
  <c r="E50" i="25"/>
  <c r="E106" i="25" s="1"/>
  <c r="D50" i="25"/>
  <c r="D106" i="25" s="1"/>
  <c r="C50" i="25"/>
  <c r="C106" i="25" s="1"/>
  <c r="B50" i="25"/>
  <c r="K49" i="25"/>
  <c r="J49" i="25" s="1"/>
  <c r="K48" i="25"/>
  <c r="I45" i="25"/>
  <c r="I105" i="25" s="1"/>
  <c r="H45" i="25"/>
  <c r="H105" i="25" s="1"/>
  <c r="G45" i="25"/>
  <c r="G105" i="25" s="1"/>
  <c r="F45" i="25"/>
  <c r="F105" i="25" s="1"/>
  <c r="E45" i="25"/>
  <c r="E105" i="25" s="1"/>
  <c r="D45" i="25"/>
  <c r="D105" i="25" s="1"/>
  <c r="C45" i="25"/>
  <c r="C105" i="25" s="1"/>
  <c r="B45" i="25"/>
  <c r="B105" i="25" s="1"/>
  <c r="K44" i="25"/>
  <c r="J44" i="25" s="1"/>
  <c r="K43" i="25"/>
  <c r="J43" i="25" s="1"/>
  <c r="K42" i="25"/>
  <c r="I39" i="25"/>
  <c r="I104" i="25" s="1"/>
  <c r="H39" i="25"/>
  <c r="H104" i="25" s="1"/>
  <c r="G39" i="25"/>
  <c r="G104" i="25" s="1"/>
  <c r="F39" i="25"/>
  <c r="F104" i="25" s="1"/>
  <c r="E39" i="25"/>
  <c r="E104" i="25" s="1"/>
  <c r="D39" i="25"/>
  <c r="D104" i="25" s="1"/>
  <c r="C39" i="25"/>
  <c r="C104" i="25" s="1"/>
  <c r="B39" i="25"/>
  <c r="B104" i="25" s="1"/>
  <c r="K38" i="25"/>
  <c r="J38" i="25" s="1"/>
  <c r="K37" i="25"/>
  <c r="J37" i="25" s="1"/>
  <c r="K36" i="25"/>
  <c r="J36" i="25" s="1"/>
  <c r="K35" i="25"/>
  <c r="J35" i="25" s="1"/>
  <c r="K34" i="25"/>
  <c r="J34" i="25" s="1"/>
  <c r="K33" i="25"/>
  <c r="J33" i="25" s="1"/>
  <c r="K32" i="25"/>
  <c r="J32" i="25" s="1"/>
  <c r="K31" i="25"/>
  <c r="J31" i="25" s="1"/>
  <c r="K30" i="25"/>
  <c r="J30" i="25" s="1"/>
  <c r="K29" i="25"/>
  <c r="J29" i="25" s="1"/>
  <c r="K28" i="25"/>
  <c r="J28" i="25" s="1"/>
  <c r="K27" i="25"/>
  <c r="J27" i="25" s="1"/>
  <c r="K26" i="25"/>
  <c r="J26" i="25" s="1"/>
  <c r="K25" i="25"/>
  <c r="J25" i="25" s="1"/>
  <c r="K24" i="25"/>
  <c r="J24" i="25" s="1"/>
  <c r="K23" i="25"/>
  <c r="J23" i="25" s="1"/>
  <c r="K22" i="25"/>
  <c r="J22" i="25" s="1"/>
  <c r="K21" i="25"/>
  <c r="J21" i="25" s="1"/>
  <c r="K20" i="25"/>
  <c r="J20" i="25" s="1"/>
  <c r="K19" i="25"/>
  <c r="J19" i="25" s="1"/>
  <c r="K18" i="25"/>
  <c r="J18" i="25" s="1"/>
  <c r="K17" i="25"/>
  <c r="J17" i="25" s="1"/>
  <c r="K16" i="25"/>
  <c r="J16" i="25" s="1"/>
  <c r="K15" i="25"/>
  <c r="J15" i="25" s="1"/>
  <c r="K14" i="25"/>
  <c r="J14" i="25" s="1"/>
  <c r="K13" i="25"/>
  <c r="J13" i="25" s="1"/>
  <c r="K12" i="25"/>
  <c r="J12" i="25" s="1"/>
  <c r="K11" i="25"/>
  <c r="J11" i="25" s="1"/>
  <c r="K10" i="25"/>
  <c r="J10" i="25" s="1"/>
  <c r="K9" i="25"/>
  <c r="J9" i="25" s="1"/>
  <c r="K8" i="25"/>
  <c r="J8" i="25" s="1"/>
  <c r="K7" i="25"/>
  <c r="J7" i="25" s="1"/>
  <c r="K6" i="25"/>
  <c r="F188" i="24"/>
  <c r="F206" i="24" s="1"/>
  <c r="E188" i="24"/>
  <c r="E206" i="24" s="1"/>
  <c r="D188" i="24"/>
  <c r="D206" i="24" s="1"/>
  <c r="C188" i="24"/>
  <c r="C206" i="24" s="1"/>
  <c r="B188" i="24"/>
  <c r="B206" i="24" s="1"/>
  <c r="H187" i="24"/>
  <c r="G187" i="24" s="1"/>
  <c r="H186" i="24"/>
  <c r="G186" i="24" s="1"/>
  <c r="H185" i="24"/>
  <c r="G185" i="24" s="1"/>
  <c r="H184" i="24"/>
  <c r="G184" i="24" s="1"/>
  <c r="H183" i="24"/>
  <c r="G183" i="24" s="1"/>
  <c r="H182" i="24"/>
  <c r="G182" i="24" s="1"/>
  <c r="H181" i="24"/>
  <c r="G181" i="24" s="1"/>
  <c r="H180" i="24"/>
  <c r="G180" i="24" s="1"/>
  <c r="H179" i="24"/>
  <c r="G179" i="24" s="1"/>
  <c r="H178" i="24"/>
  <c r="G178" i="24" s="1"/>
  <c r="H177" i="24"/>
  <c r="G177" i="24" s="1"/>
  <c r="H176" i="24"/>
  <c r="G176" i="24" s="1"/>
  <c r="H175" i="24"/>
  <c r="G175" i="24" s="1"/>
  <c r="H174" i="24"/>
  <c r="G174" i="24" s="1"/>
  <c r="H173" i="24"/>
  <c r="G173" i="24" s="1"/>
  <c r="H172" i="24"/>
  <c r="G172" i="24" s="1"/>
  <c r="H171" i="24"/>
  <c r="G171" i="24" s="1"/>
  <c r="H170" i="24"/>
  <c r="G170" i="24" s="1"/>
  <c r="H169" i="24"/>
  <c r="G169" i="24" s="1"/>
  <c r="H168" i="24"/>
  <c r="G168" i="24" s="1"/>
  <c r="H167" i="24"/>
  <c r="G167" i="24" s="1"/>
  <c r="H166" i="24"/>
  <c r="G166" i="24" s="1"/>
  <c r="H165" i="24"/>
  <c r="G165" i="24" s="1"/>
  <c r="H164" i="24"/>
  <c r="G164" i="24" s="1"/>
  <c r="H163" i="24"/>
  <c r="G163" i="24" s="1"/>
  <c r="H162" i="24"/>
  <c r="G162" i="24" s="1"/>
  <c r="H161" i="24"/>
  <c r="G161" i="24" s="1"/>
  <c r="H160" i="24"/>
  <c r="G160" i="24" s="1"/>
  <c r="H159" i="24"/>
  <c r="G159" i="24" s="1"/>
  <c r="H158" i="24"/>
  <c r="G158" i="24" s="1"/>
  <c r="H157" i="24"/>
  <c r="G157" i="24" s="1"/>
  <c r="H156" i="24"/>
  <c r="G156" i="24" s="1"/>
  <c r="H155" i="24"/>
  <c r="G155" i="24" s="1"/>
  <c r="H154" i="24"/>
  <c r="G154" i="24" s="1"/>
  <c r="H153" i="24"/>
  <c r="G153" i="24" s="1"/>
  <c r="H152" i="24"/>
  <c r="G152" i="24" s="1"/>
  <c r="H151" i="24"/>
  <c r="G151" i="24" s="1"/>
  <c r="H150" i="24"/>
  <c r="G150" i="24" s="1"/>
  <c r="H149" i="24"/>
  <c r="G149" i="24" s="1"/>
  <c r="H148" i="24"/>
  <c r="G148" i="24" s="1"/>
  <c r="H147" i="24"/>
  <c r="G147" i="24" s="1"/>
  <c r="F144" i="24"/>
  <c r="F205" i="24" s="1"/>
  <c r="E144" i="24"/>
  <c r="E205" i="24" s="1"/>
  <c r="D144" i="24"/>
  <c r="D205" i="24" s="1"/>
  <c r="C144" i="24"/>
  <c r="C205" i="24" s="1"/>
  <c r="B144" i="24"/>
  <c r="B205" i="24" s="1"/>
  <c r="H143" i="24"/>
  <c r="G143" i="24" s="1"/>
  <c r="H142" i="24"/>
  <c r="G142" i="24" s="1"/>
  <c r="F139" i="24"/>
  <c r="F204" i="24" s="1"/>
  <c r="E139" i="24"/>
  <c r="E204" i="24" s="1"/>
  <c r="D139" i="24"/>
  <c r="D204" i="24" s="1"/>
  <c r="C139" i="24"/>
  <c r="C204" i="24" s="1"/>
  <c r="B139" i="24"/>
  <c r="B204" i="24" s="1"/>
  <c r="H138" i="24"/>
  <c r="G138" i="24" s="1"/>
  <c r="H137" i="24"/>
  <c r="G137" i="24" s="1"/>
  <c r="F134" i="24"/>
  <c r="F203" i="24" s="1"/>
  <c r="E134" i="24"/>
  <c r="E203" i="24" s="1"/>
  <c r="D134" i="24"/>
  <c r="D203" i="24" s="1"/>
  <c r="C134" i="24"/>
  <c r="C203" i="24" s="1"/>
  <c r="B134" i="24"/>
  <c r="B203" i="24" s="1"/>
  <c r="H133" i="24"/>
  <c r="G133" i="24" s="1"/>
  <c r="H132" i="24"/>
  <c r="G132" i="24" s="1"/>
  <c r="H131" i="24"/>
  <c r="G131" i="24" s="1"/>
  <c r="C202" i="24"/>
  <c r="F121" i="24"/>
  <c r="F201" i="24" s="1"/>
  <c r="E121" i="24"/>
  <c r="E201" i="24" s="1"/>
  <c r="D121" i="24"/>
  <c r="D201" i="24" s="1"/>
  <c r="C121" i="24"/>
  <c r="C201" i="24" s="1"/>
  <c r="B121" i="24"/>
  <c r="B201" i="24" s="1"/>
  <c r="H120" i="24"/>
  <c r="G120" i="24" s="1"/>
  <c r="H119" i="24"/>
  <c r="G119" i="24" s="1"/>
  <c r="H118" i="24"/>
  <c r="G118" i="24" s="1"/>
  <c r="H117" i="24"/>
  <c r="G117" i="24" s="1"/>
  <c r="H116" i="24"/>
  <c r="G116" i="24" s="1"/>
  <c r="H115" i="24"/>
  <c r="G115" i="24" s="1"/>
  <c r="H114" i="24"/>
  <c r="G114" i="24" s="1"/>
  <c r="H113" i="24"/>
  <c r="G113" i="24" s="1"/>
  <c r="H112" i="24"/>
  <c r="G112" i="24" s="1"/>
  <c r="H111" i="24"/>
  <c r="G111" i="24" s="1"/>
  <c r="H110" i="24"/>
  <c r="G110" i="24" s="1"/>
  <c r="H109" i="24"/>
  <c r="G109" i="24" s="1"/>
  <c r="H108" i="24"/>
  <c r="G108" i="24" s="1"/>
  <c r="H107" i="24"/>
  <c r="G107" i="24" s="1"/>
  <c r="H106" i="24"/>
  <c r="G106" i="24" s="1"/>
  <c r="H105" i="24"/>
  <c r="G105" i="24" s="1"/>
  <c r="H104" i="24"/>
  <c r="G104" i="24" s="1"/>
  <c r="H103" i="24"/>
  <c r="G103" i="24" s="1"/>
  <c r="H102" i="24"/>
  <c r="G102" i="24" s="1"/>
  <c r="H101" i="24"/>
  <c r="G101" i="24" s="1"/>
  <c r="H100" i="24"/>
  <c r="G100" i="24" s="1"/>
  <c r="H99" i="24"/>
  <c r="G99" i="24" s="1"/>
  <c r="H98" i="24"/>
  <c r="G98" i="24" s="1"/>
  <c r="H97" i="24"/>
  <c r="G97" i="24" s="1"/>
  <c r="H96" i="24"/>
  <c r="G96" i="24" s="1"/>
  <c r="H95" i="24"/>
  <c r="G95" i="24" s="1"/>
  <c r="H94" i="24"/>
  <c r="G94" i="24" s="1"/>
  <c r="H93" i="24"/>
  <c r="G93" i="24" s="1"/>
  <c r="H92" i="24"/>
  <c r="G92" i="24" s="1"/>
  <c r="H91" i="24"/>
  <c r="G91" i="24" s="1"/>
  <c r="H90" i="24"/>
  <c r="G90" i="24" s="1"/>
  <c r="H89" i="24"/>
  <c r="G89" i="24" s="1"/>
  <c r="H88" i="24"/>
  <c r="G88" i="24" s="1"/>
  <c r="H87" i="24"/>
  <c r="G87" i="24" s="1"/>
  <c r="F84" i="24"/>
  <c r="F200" i="24" s="1"/>
  <c r="E84" i="24"/>
  <c r="E200" i="24" s="1"/>
  <c r="D84" i="24"/>
  <c r="D200" i="24" s="1"/>
  <c r="C84" i="24"/>
  <c r="C200" i="24" s="1"/>
  <c r="B84" i="24"/>
  <c r="B200" i="24" s="1"/>
  <c r="H83" i="24"/>
  <c r="G83" i="24" s="1"/>
  <c r="H82" i="24"/>
  <c r="G82" i="24" s="1"/>
  <c r="H81" i="24"/>
  <c r="G81" i="24" s="1"/>
  <c r="F78" i="24"/>
  <c r="F199" i="24" s="1"/>
  <c r="E78" i="24"/>
  <c r="E199" i="24" s="1"/>
  <c r="D78" i="24"/>
  <c r="D199" i="24" s="1"/>
  <c r="C78" i="24"/>
  <c r="C199" i="24" s="1"/>
  <c r="B78" i="24"/>
  <c r="B199" i="24" s="1"/>
  <c r="H77" i="24"/>
  <c r="G77" i="24" s="1"/>
  <c r="H76" i="24"/>
  <c r="G76" i="24" s="1"/>
  <c r="H75" i="24"/>
  <c r="G75" i="24" s="1"/>
  <c r="H74" i="24"/>
  <c r="G74" i="24" s="1"/>
  <c r="H73" i="24"/>
  <c r="G73" i="24" s="1"/>
  <c r="H72" i="24"/>
  <c r="G72" i="24" s="1"/>
  <c r="H71" i="24"/>
  <c r="G71" i="24" s="1"/>
  <c r="H70" i="24"/>
  <c r="G70" i="24" s="1"/>
  <c r="F198" i="24"/>
  <c r="E198" i="24"/>
  <c r="D198" i="24"/>
  <c r="C198" i="24"/>
  <c r="B198" i="24"/>
  <c r="H66" i="24"/>
  <c r="G66" i="24" s="1"/>
  <c r="H65" i="24"/>
  <c r="G65" i="24" s="1"/>
  <c r="H64" i="24"/>
  <c r="G64" i="24" s="1"/>
  <c r="H63" i="24"/>
  <c r="G63" i="24" s="1"/>
  <c r="H62" i="24"/>
  <c r="G62" i="24" s="1"/>
  <c r="H61" i="24"/>
  <c r="G61" i="24" s="1"/>
  <c r="F58" i="24"/>
  <c r="F197" i="24" s="1"/>
  <c r="E58" i="24"/>
  <c r="E197" i="24" s="1"/>
  <c r="D58" i="24"/>
  <c r="D197" i="24" s="1"/>
  <c r="C58" i="24"/>
  <c r="C197" i="24" s="1"/>
  <c r="B58" i="24"/>
  <c r="B197" i="24" s="1"/>
  <c r="H57" i="24"/>
  <c r="G57" i="24" s="1"/>
  <c r="H56" i="24"/>
  <c r="G56" i="24" s="1"/>
  <c r="H55" i="24"/>
  <c r="G55" i="24" s="1"/>
  <c r="H54" i="24"/>
  <c r="G54" i="24" s="1"/>
  <c r="H53" i="24"/>
  <c r="G53" i="24" s="1"/>
  <c r="H52" i="24"/>
  <c r="G52" i="24" s="1"/>
  <c r="H51" i="24"/>
  <c r="G51" i="24" s="1"/>
  <c r="H50" i="24"/>
  <c r="G50" i="24" s="1"/>
  <c r="F47" i="24"/>
  <c r="F196" i="24" s="1"/>
  <c r="E47" i="24"/>
  <c r="E196" i="24" s="1"/>
  <c r="D47" i="24"/>
  <c r="D196" i="24" s="1"/>
  <c r="C47" i="24"/>
  <c r="C196" i="24" s="1"/>
  <c r="B47" i="24"/>
  <c r="B196" i="24" s="1"/>
  <c r="H46" i="24"/>
  <c r="G46" i="24" s="1"/>
  <c r="H45" i="24"/>
  <c r="G45" i="24" s="1"/>
  <c r="H44" i="24"/>
  <c r="G44" i="24" s="1"/>
  <c r="H43" i="24"/>
  <c r="G43" i="24" s="1"/>
  <c r="F40" i="24"/>
  <c r="F195" i="24" s="1"/>
  <c r="E40" i="24"/>
  <c r="E195" i="24" s="1"/>
  <c r="D40" i="24"/>
  <c r="D195" i="24" s="1"/>
  <c r="C40" i="24"/>
  <c r="C195" i="24" s="1"/>
  <c r="B40" i="24"/>
  <c r="B195" i="24" s="1"/>
  <c r="H39" i="24"/>
  <c r="G39" i="24" s="1"/>
  <c r="H38" i="24"/>
  <c r="G38" i="24" s="1"/>
  <c r="H37" i="24"/>
  <c r="G37" i="24" s="1"/>
  <c r="F34" i="24"/>
  <c r="F194" i="24" s="1"/>
  <c r="E34" i="24"/>
  <c r="E194" i="24" s="1"/>
  <c r="D34" i="24"/>
  <c r="D194" i="24" s="1"/>
  <c r="C34" i="24"/>
  <c r="C194" i="24" s="1"/>
  <c r="B34" i="24"/>
  <c r="B194" i="24" s="1"/>
  <c r="H33" i="24"/>
  <c r="G33" i="24" s="1"/>
  <c r="H32" i="24"/>
  <c r="G32" i="24" s="1"/>
  <c r="H31" i="24"/>
  <c r="G31" i="24" s="1"/>
  <c r="H30" i="24"/>
  <c r="G30" i="24" s="1"/>
  <c r="H29" i="24"/>
  <c r="G29" i="24" s="1"/>
  <c r="H28" i="24"/>
  <c r="G28" i="24" s="1"/>
  <c r="F25" i="24"/>
  <c r="F193" i="24" s="1"/>
  <c r="E25" i="24"/>
  <c r="E193" i="24" s="1"/>
  <c r="D25" i="24"/>
  <c r="D193" i="24" s="1"/>
  <c r="C25" i="24"/>
  <c r="C193" i="24" s="1"/>
  <c r="B25" i="24"/>
  <c r="B193" i="24" s="1"/>
  <c r="H24" i="24"/>
  <c r="G24" i="24" s="1"/>
  <c r="H23" i="24"/>
  <c r="G23" i="24" s="1"/>
  <c r="H22" i="24"/>
  <c r="G22" i="24" s="1"/>
  <c r="H21" i="24"/>
  <c r="G21" i="24" s="1"/>
  <c r="H20" i="24"/>
  <c r="G20" i="24" s="1"/>
  <c r="H19" i="24"/>
  <c r="G19" i="24" s="1"/>
  <c r="H18" i="24"/>
  <c r="G18" i="24" s="1"/>
  <c r="H17" i="24"/>
  <c r="G17" i="24" s="1"/>
  <c r="H16" i="24"/>
  <c r="G16" i="24" s="1"/>
  <c r="H15" i="24"/>
  <c r="G15" i="24" s="1"/>
  <c r="F12" i="24"/>
  <c r="F192" i="24" s="1"/>
  <c r="E12" i="24"/>
  <c r="E192" i="24" s="1"/>
  <c r="D12" i="24"/>
  <c r="D192" i="24" s="1"/>
  <c r="C12" i="24"/>
  <c r="C192" i="24" s="1"/>
  <c r="B12" i="24"/>
  <c r="B192" i="24" s="1"/>
  <c r="H11" i="24"/>
  <c r="G11" i="24" s="1"/>
  <c r="H10" i="24"/>
  <c r="G10" i="24" s="1"/>
  <c r="H9" i="24"/>
  <c r="G9" i="24" s="1"/>
  <c r="H8" i="24"/>
  <c r="G8" i="24" s="1"/>
  <c r="H7" i="24"/>
  <c r="G7" i="24" s="1"/>
  <c r="H6" i="24"/>
  <c r="G6" i="24" s="1"/>
  <c r="H5" i="24"/>
  <c r="G5" i="24" s="1"/>
  <c r="C7" i="23"/>
  <c r="B7" i="23"/>
  <c r="E6" i="23"/>
  <c r="D6" i="23" s="1"/>
  <c r="E5" i="23"/>
  <c r="D5" i="23" s="1"/>
  <c r="B997" i="22"/>
  <c r="B1028" i="22" s="1"/>
  <c r="M996" i="22"/>
  <c r="N996" i="22" s="1"/>
  <c r="L996" i="22" s="1"/>
  <c r="M995" i="22"/>
  <c r="N995" i="22" s="1"/>
  <c r="L995" i="22" s="1"/>
  <c r="M994" i="22"/>
  <c r="N994" i="22" s="1"/>
  <c r="L994" i="22" s="1"/>
  <c r="M993" i="22"/>
  <c r="N993" i="22" s="1"/>
  <c r="L993" i="22" s="1"/>
  <c r="M992" i="22"/>
  <c r="N992" i="22" s="1"/>
  <c r="L992" i="22" s="1"/>
  <c r="M991" i="22"/>
  <c r="N991" i="22" s="1"/>
  <c r="L991" i="22" s="1"/>
  <c r="M990" i="22"/>
  <c r="N990" i="22" s="1"/>
  <c r="L990" i="22" s="1"/>
  <c r="M989" i="22"/>
  <c r="N989" i="22" s="1"/>
  <c r="L989" i="22" s="1"/>
  <c r="M988" i="22"/>
  <c r="N988" i="22" s="1"/>
  <c r="L988" i="22" s="1"/>
  <c r="M987" i="22"/>
  <c r="N987" i="22" s="1"/>
  <c r="L987" i="22" s="1"/>
  <c r="M986" i="22"/>
  <c r="N986" i="22" s="1"/>
  <c r="L986" i="22" s="1"/>
  <c r="M985" i="22"/>
  <c r="N985" i="22" s="1"/>
  <c r="L985" i="22" s="1"/>
  <c r="M984" i="22"/>
  <c r="N984" i="22" s="1"/>
  <c r="L984" i="22" s="1"/>
  <c r="M983" i="22"/>
  <c r="N983" i="22" s="1"/>
  <c r="L983" i="22" s="1"/>
  <c r="M982" i="22"/>
  <c r="N982" i="22" s="1"/>
  <c r="L982" i="22" s="1"/>
  <c r="M981" i="22"/>
  <c r="N981" i="22" s="1"/>
  <c r="L981" i="22" s="1"/>
  <c r="M980" i="22"/>
  <c r="N980" i="22" s="1"/>
  <c r="L980" i="22" s="1"/>
  <c r="M979" i="22"/>
  <c r="N979" i="22" s="1"/>
  <c r="L979" i="22" s="1"/>
  <c r="M978" i="22"/>
  <c r="N978" i="22" s="1"/>
  <c r="L978" i="22" s="1"/>
  <c r="M977" i="22"/>
  <c r="N977" i="22" s="1"/>
  <c r="L977" i="22" s="1"/>
  <c r="M976" i="22"/>
  <c r="N976" i="22" s="1"/>
  <c r="L976" i="22" s="1"/>
  <c r="M975" i="22"/>
  <c r="N975" i="22" s="1"/>
  <c r="L975" i="22" s="1"/>
  <c r="M974" i="22"/>
  <c r="N974" i="22" s="1"/>
  <c r="L974" i="22" s="1"/>
  <c r="M973" i="22"/>
  <c r="N973" i="22" s="1"/>
  <c r="L973" i="22" s="1"/>
  <c r="M972" i="22"/>
  <c r="N972" i="22" s="1"/>
  <c r="L972" i="22" s="1"/>
  <c r="M971" i="22"/>
  <c r="N971" i="22" s="1"/>
  <c r="L971" i="22" s="1"/>
  <c r="M970" i="22"/>
  <c r="N970" i="22" s="1"/>
  <c r="L970" i="22" s="1"/>
  <c r="M969" i="22"/>
  <c r="N969" i="22" s="1"/>
  <c r="L969" i="22" s="1"/>
  <c r="M968" i="22"/>
  <c r="N968" i="22" s="1"/>
  <c r="L968" i="22" s="1"/>
  <c r="M967" i="22"/>
  <c r="N967" i="22" s="1"/>
  <c r="L967" i="22" s="1"/>
  <c r="M966" i="22"/>
  <c r="N966" i="22" s="1"/>
  <c r="L966" i="22" s="1"/>
  <c r="M965" i="22"/>
  <c r="N965" i="22" s="1"/>
  <c r="L965" i="22" s="1"/>
  <c r="M964" i="22"/>
  <c r="N964" i="22" s="1"/>
  <c r="L964" i="22" s="1"/>
  <c r="M963" i="22"/>
  <c r="N963" i="22" s="1"/>
  <c r="L963" i="22" s="1"/>
  <c r="M962" i="22"/>
  <c r="N962" i="22" s="1"/>
  <c r="L962" i="22" s="1"/>
  <c r="M961" i="22"/>
  <c r="N961" i="22" s="1"/>
  <c r="L961" i="22" s="1"/>
  <c r="M960" i="22"/>
  <c r="N960" i="22" s="1"/>
  <c r="L960" i="22" s="1"/>
  <c r="M959" i="22"/>
  <c r="N959" i="22" s="1"/>
  <c r="L959" i="22" s="1"/>
  <c r="M958" i="22"/>
  <c r="N958" i="22" s="1"/>
  <c r="L958" i="22" s="1"/>
  <c r="M957" i="22"/>
  <c r="N957" i="22" s="1"/>
  <c r="L957" i="22" s="1"/>
  <c r="M956" i="22"/>
  <c r="B953" i="22"/>
  <c r="B1027" i="22" s="1"/>
  <c r="M952" i="22"/>
  <c r="N952" i="22" s="1"/>
  <c r="L952" i="22" s="1"/>
  <c r="M951" i="22"/>
  <c r="B948" i="22"/>
  <c r="B1026" i="22" s="1"/>
  <c r="M947" i="22"/>
  <c r="N947" i="22" s="1"/>
  <c r="L947" i="22" s="1"/>
  <c r="M946" i="22"/>
  <c r="N946" i="22" s="1"/>
  <c r="L946" i="22" s="1"/>
  <c r="M945" i="22"/>
  <c r="N945" i="22" s="1"/>
  <c r="L945" i="22" s="1"/>
  <c r="M944" i="22"/>
  <c r="N944" i="22" s="1"/>
  <c r="L944" i="22" s="1"/>
  <c r="M943" i="22"/>
  <c r="N943" i="22" s="1"/>
  <c r="L943" i="22" s="1"/>
  <c r="M942" i="22"/>
  <c r="N942" i="22" s="1"/>
  <c r="L942" i="22" s="1"/>
  <c r="M941" i="22"/>
  <c r="N941" i="22" s="1"/>
  <c r="L941" i="22" s="1"/>
  <c r="M940" i="22"/>
  <c r="N940" i="22" s="1"/>
  <c r="L940" i="22" s="1"/>
  <c r="M939" i="22"/>
  <c r="N939" i="22" s="1"/>
  <c r="L939" i="22" s="1"/>
  <c r="M938" i="22"/>
  <c r="N938" i="22" s="1"/>
  <c r="L938" i="22" s="1"/>
  <c r="M937" i="22"/>
  <c r="N937" i="22" s="1"/>
  <c r="L937" i="22" s="1"/>
  <c r="M936" i="22"/>
  <c r="N936" i="22" s="1"/>
  <c r="L936" i="22" s="1"/>
  <c r="M935" i="22"/>
  <c r="N935" i="22" s="1"/>
  <c r="L935" i="22" s="1"/>
  <c r="M934" i="22"/>
  <c r="N934" i="22" s="1"/>
  <c r="L934" i="22" s="1"/>
  <c r="M933" i="22"/>
  <c r="N933" i="22" s="1"/>
  <c r="L933" i="22" s="1"/>
  <c r="M932" i="22"/>
  <c r="N932" i="22" s="1"/>
  <c r="L932" i="22" s="1"/>
  <c r="M931" i="22"/>
  <c r="N931" i="22" s="1"/>
  <c r="L931" i="22" s="1"/>
  <c r="M930" i="22"/>
  <c r="N930" i="22" s="1"/>
  <c r="L930" i="22" s="1"/>
  <c r="M929" i="22"/>
  <c r="N929" i="22" s="1"/>
  <c r="L929" i="22" s="1"/>
  <c r="M928" i="22"/>
  <c r="N928" i="22" s="1"/>
  <c r="L928" i="22" s="1"/>
  <c r="M927" i="22"/>
  <c r="N927" i="22" s="1"/>
  <c r="L927" i="22" s="1"/>
  <c r="M926" i="22"/>
  <c r="N926" i="22" s="1"/>
  <c r="L926" i="22" s="1"/>
  <c r="M925" i="22"/>
  <c r="N925" i="22" s="1"/>
  <c r="L925" i="22" s="1"/>
  <c r="M924" i="22"/>
  <c r="N924" i="22" s="1"/>
  <c r="L924" i="22" s="1"/>
  <c r="M923" i="22"/>
  <c r="N923" i="22" s="1"/>
  <c r="L923" i="22" s="1"/>
  <c r="M922" i="22"/>
  <c r="N922" i="22" s="1"/>
  <c r="L922" i="22" s="1"/>
  <c r="M921" i="22"/>
  <c r="N921" i="22" s="1"/>
  <c r="L921" i="22" s="1"/>
  <c r="M920" i="22"/>
  <c r="N920" i="22" s="1"/>
  <c r="L920" i="22" s="1"/>
  <c r="M919" i="22"/>
  <c r="N919" i="22" s="1"/>
  <c r="L919" i="22" s="1"/>
  <c r="M918" i="22"/>
  <c r="N918" i="22" s="1"/>
  <c r="L918" i="22" s="1"/>
  <c r="M917" i="22"/>
  <c r="N917" i="22" s="1"/>
  <c r="L917" i="22" s="1"/>
  <c r="M916" i="22"/>
  <c r="N916" i="22" s="1"/>
  <c r="L916" i="22" s="1"/>
  <c r="M915" i="22"/>
  <c r="N915" i="22" s="1"/>
  <c r="L915" i="22" s="1"/>
  <c r="M914" i="22"/>
  <c r="N914" i="22" s="1"/>
  <c r="L914" i="22" s="1"/>
  <c r="M913" i="22"/>
  <c r="N913" i="22" s="1"/>
  <c r="L913" i="22" s="1"/>
  <c r="M912" i="22"/>
  <c r="N912" i="22" s="1"/>
  <c r="L912" i="22" s="1"/>
  <c r="M911" i="22"/>
  <c r="N911" i="22" s="1"/>
  <c r="L911" i="22" s="1"/>
  <c r="M910" i="22"/>
  <c r="N910" i="22" s="1"/>
  <c r="L910" i="22" s="1"/>
  <c r="M909" i="22"/>
  <c r="N909" i="22" s="1"/>
  <c r="L909" i="22" s="1"/>
  <c r="M908" i="22"/>
  <c r="N908" i="22" s="1"/>
  <c r="L908" i="22" s="1"/>
  <c r="M907" i="22"/>
  <c r="N907" i="22" s="1"/>
  <c r="L907" i="22" s="1"/>
  <c r="M906" i="22"/>
  <c r="N906" i="22" s="1"/>
  <c r="L906" i="22" s="1"/>
  <c r="M905" i="22"/>
  <c r="N905" i="22" s="1"/>
  <c r="L905" i="22" s="1"/>
  <c r="M904" i="22"/>
  <c r="N904" i="22" s="1"/>
  <c r="L904" i="22" s="1"/>
  <c r="M903" i="22"/>
  <c r="N903" i="22" s="1"/>
  <c r="L903" i="22" s="1"/>
  <c r="M902" i="22"/>
  <c r="N902" i="22" s="1"/>
  <c r="L902" i="22" s="1"/>
  <c r="M901" i="22"/>
  <c r="N901" i="22" s="1"/>
  <c r="L901" i="22" s="1"/>
  <c r="M900" i="22"/>
  <c r="N900" i="22" s="1"/>
  <c r="L900" i="22" s="1"/>
  <c r="M899" i="22"/>
  <c r="N899" i="22" s="1"/>
  <c r="L899" i="22" s="1"/>
  <c r="M898" i="22"/>
  <c r="N898" i="22" s="1"/>
  <c r="L898" i="22" s="1"/>
  <c r="M897" i="22"/>
  <c r="N897" i="22" s="1"/>
  <c r="L897" i="22" s="1"/>
  <c r="M896" i="22"/>
  <c r="N896" i="22" s="1"/>
  <c r="L896" i="22" s="1"/>
  <c r="M895" i="22"/>
  <c r="N895" i="22" s="1"/>
  <c r="L895" i="22" s="1"/>
  <c r="M894" i="22"/>
  <c r="N894" i="22" s="1"/>
  <c r="L894" i="22" s="1"/>
  <c r="M893" i="22"/>
  <c r="N893" i="22" s="1"/>
  <c r="L893" i="22" s="1"/>
  <c r="M892" i="22"/>
  <c r="N892" i="22" s="1"/>
  <c r="L892" i="22" s="1"/>
  <c r="M891" i="22"/>
  <c r="N891" i="22" s="1"/>
  <c r="L891" i="22" s="1"/>
  <c r="M890" i="22"/>
  <c r="N890" i="22" s="1"/>
  <c r="L890" i="22" s="1"/>
  <c r="M889" i="22"/>
  <c r="N889" i="22" s="1"/>
  <c r="L889" i="22" s="1"/>
  <c r="M888" i="22"/>
  <c r="N888" i="22" s="1"/>
  <c r="L888" i="22" s="1"/>
  <c r="M887" i="22"/>
  <c r="N887" i="22" s="1"/>
  <c r="L887" i="22" s="1"/>
  <c r="M886" i="22"/>
  <c r="N886" i="22" s="1"/>
  <c r="L886" i="22" s="1"/>
  <c r="M885" i="22"/>
  <c r="N885" i="22" s="1"/>
  <c r="L885" i="22" s="1"/>
  <c r="M884" i="22"/>
  <c r="N884" i="22" s="1"/>
  <c r="L884" i="22" s="1"/>
  <c r="M883" i="22"/>
  <c r="N883" i="22" s="1"/>
  <c r="L883" i="22" s="1"/>
  <c r="M882" i="22"/>
  <c r="N882" i="22" s="1"/>
  <c r="L882" i="22" s="1"/>
  <c r="M881" i="22"/>
  <c r="N881" i="22" s="1"/>
  <c r="L881" i="22" s="1"/>
  <c r="M880" i="22"/>
  <c r="N880" i="22" s="1"/>
  <c r="L880" i="22" s="1"/>
  <c r="M879" i="22"/>
  <c r="N879" i="22" s="1"/>
  <c r="L879" i="22" s="1"/>
  <c r="M878" i="22"/>
  <c r="N878" i="22" s="1"/>
  <c r="L878" i="22" s="1"/>
  <c r="M877" i="22"/>
  <c r="N877" i="22" s="1"/>
  <c r="L877" i="22" s="1"/>
  <c r="M876" i="22"/>
  <c r="N876" i="22" s="1"/>
  <c r="L876" i="22" s="1"/>
  <c r="M875" i="22"/>
  <c r="N875" i="22" s="1"/>
  <c r="L875" i="22" s="1"/>
  <c r="M874" i="22"/>
  <c r="N874" i="22" s="1"/>
  <c r="L874" i="22" s="1"/>
  <c r="M873" i="22"/>
  <c r="B870" i="22"/>
  <c r="B1025" i="22" s="1"/>
  <c r="M869" i="22"/>
  <c r="N869" i="22" s="1"/>
  <c r="L869" i="22" s="1"/>
  <c r="M868" i="22"/>
  <c r="N868" i="22" s="1"/>
  <c r="B865" i="22"/>
  <c r="B1024" i="22" s="1"/>
  <c r="M864" i="22"/>
  <c r="N864" i="22" s="1"/>
  <c r="L864" i="22" s="1"/>
  <c r="M863" i="22"/>
  <c r="N863" i="22" s="1"/>
  <c r="L863" i="22" s="1"/>
  <c r="M862" i="22"/>
  <c r="N862" i="22" s="1"/>
  <c r="L862" i="22" s="1"/>
  <c r="M861" i="22"/>
  <c r="N861" i="22" s="1"/>
  <c r="L861" i="22" s="1"/>
  <c r="M860" i="22"/>
  <c r="N860" i="22" s="1"/>
  <c r="L860" i="22" s="1"/>
  <c r="M859" i="22"/>
  <c r="N859" i="22" s="1"/>
  <c r="L859" i="22" s="1"/>
  <c r="M858" i="22"/>
  <c r="N858" i="22" s="1"/>
  <c r="L858" i="22" s="1"/>
  <c r="M857" i="22"/>
  <c r="N857" i="22" s="1"/>
  <c r="L857" i="22" s="1"/>
  <c r="M856" i="22"/>
  <c r="N856" i="22" s="1"/>
  <c r="L856" i="22" s="1"/>
  <c r="M855" i="22"/>
  <c r="N855" i="22" s="1"/>
  <c r="L855" i="22" s="1"/>
  <c r="M854" i="22"/>
  <c r="N854" i="22" s="1"/>
  <c r="L854" i="22" s="1"/>
  <c r="M853" i="22"/>
  <c r="N853" i="22" s="1"/>
  <c r="L853" i="22" s="1"/>
  <c r="M852" i="22"/>
  <c r="N852" i="22" s="1"/>
  <c r="L852" i="22" s="1"/>
  <c r="M851" i="22"/>
  <c r="N851" i="22" s="1"/>
  <c r="L851" i="22" s="1"/>
  <c r="M850" i="22"/>
  <c r="N850" i="22" s="1"/>
  <c r="L850" i="22" s="1"/>
  <c r="M849" i="22"/>
  <c r="N849" i="22" s="1"/>
  <c r="L849" i="22" s="1"/>
  <c r="M848" i="22"/>
  <c r="N848" i="22" s="1"/>
  <c r="L848" i="22" s="1"/>
  <c r="M847" i="22"/>
  <c r="N847" i="22" s="1"/>
  <c r="L847" i="22" s="1"/>
  <c r="M846" i="22"/>
  <c r="N846" i="22" s="1"/>
  <c r="L846" i="22" s="1"/>
  <c r="M845" i="22"/>
  <c r="N845" i="22" s="1"/>
  <c r="L845" i="22" s="1"/>
  <c r="M844" i="22"/>
  <c r="N844" i="22" s="1"/>
  <c r="B841" i="22"/>
  <c r="B1023" i="22" s="1"/>
  <c r="M840" i="22"/>
  <c r="N840" i="22" s="1"/>
  <c r="L840" i="22" s="1"/>
  <c r="M839" i="22"/>
  <c r="N839" i="22" s="1"/>
  <c r="L839" i="22" s="1"/>
  <c r="M838" i="22"/>
  <c r="B835" i="22"/>
  <c r="B1022" i="22" s="1"/>
  <c r="M834" i="22"/>
  <c r="N834" i="22" s="1"/>
  <c r="L834" i="22" s="1"/>
  <c r="M833" i="22"/>
  <c r="N833" i="22" s="1"/>
  <c r="L833" i="22" s="1"/>
  <c r="M832" i="22"/>
  <c r="N832" i="22" s="1"/>
  <c r="L832" i="22" s="1"/>
  <c r="M831" i="22"/>
  <c r="N831" i="22" s="1"/>
  <c r="L831" i="22" s="1"/>
  <c r="M830" i="22"/>
  <c r="N830" i="22" s="1"/>
  <c r="L830" i="22" s="1"/>
  <c r="M829" i="22"/>
  <c r="B826" i="22"/>
  <c r="B1021" i="22" s="1"/>
  <c r="M825" i="22"/>
  <c r="N825" i="22" s="1"/>
  <c r="L825" i="22" s="1"/>
  <c r="M824" i="22"/>
  <c r="N824" i="22" s="1"/>
  <c r="L824" i="22" s="1"/>
  <c r="M823" i="22"/>
  <c r="N823" i="22" s="1"/>
  <c r="L823" i="22" s="1"/>
  <c r="M822" i="22"/>
  <c r="N822" i="22" s="1"/>
  <c r="B819" i="22"/>
  <c r="B1020" i="22" s="1"/>
  <c r="M818" i="22"/>
  <c r="N818" i="22" s="1"/>
  <c r="L818" i="22" s="1"/>
  <c r="M817" i="22"/>
  <c r="N817" i="22" s="1"/>
  <c r="L817" i="22" s="1"/>
  <c r="M816" i="22"/>
  <c r="N816" i="22" s="1"/>
  <c r="L816" i="22" s="1"/>
  <c r="M815" i="22"/>
  <c r="N815" i="22" s="1"/>
  <c r="L815" i="22" s="1"/>
  <c r="M814" i="22"/>
  <c r="N814" i="22" s="1"/>
  <c r="L814" i="22" s="1"/>
  <c r="M813" i="22"/>
  <c r="N813" i="22" s="1"/>
  <c r="L813" i="22" s="1"/>
  <c r="M812" i="22"/>
  <c r="N812" i="22" s="1"/>
  <c r="L812" i="22" s="1"/>
  <c r="M811" i="22"/>
  <c r="N811" i="22" s="1"/>
  <c r="L811" i="22" s="1"/>
  <c r="M810" i="22"/>
  <c r="N810" i="22" s="1"/>
  <c r="L810" i="22" s="1"/>
  <c r="M809" i="22"/>
  <c r="N809" i="22" s="1"/>
  <c r="L809" i="22" s="1"/>
  <c r="M808" i="22"/>
  <c r="N808" i="22" s="1"/>
  <c r="L808" i="22" s="1"/>
  <c r="M807" i="22"/>
  <c r="N807" i="22" s="1"/>
  <c r="L807" i="22" s="1"/>
  <c r="M806" i="22"/>
  <c r="N806" i="22" s="1"/>
  <c r="L806" i="22" s="1"/>
  <c r="M805" i="22"/>
  <c r="N805" i="22" s="1"/>
  <c r="L805" i="22" s="1"/>
  <c r="M804" i="22"/>
  <c r="N804" i="22" s="1"/>
  <c r="L804" i="22" s="1"/>
  <c r="M803" i="22"/>
  <c r="N803" i="22" s="1"/>
  <c r="L803" i="22" s="1"/>
  <c r="M802" i="22"/>
  <c r="N802" i="22" s="1"/>
  <c r="L802" i="22" s="1"/>
  <c r="M801" i="22"/>
  <c r="N801" i="22" s="1"/>
  <c r="L801" i="22" s="1"/>
  <c r="M800" i="22"/>
  <c r="N800" i="22" s="1"/>
  <c r="L800" i="22" s="1"/>
  <c r="M799" i="22"/>
  <c r="N799" i="22" s="1"/>
  <c r="L799" i="22" s="1"/>
  <c r="M798" i="22"/>
  <c r="N798" i="22" s="1"/>
  <c r="L798" i="22" s="1"/>
  <c r="M797" i="22"/>
  <c r="N797" i="22" s="1"/>
  <c r="L797" i="22" s="1"/>
  <c r="M796" i="22"/>
  <c r="N796" i="22" s="1"/>
  <c r="L796" i="22" s="1"/>
  <c r="M795" i="22"/>
  <c r="N795" i="22" s="1"/>
  <c r="L795" i="22" s="1"/>
  <c r="M794" i="22"/>
  <c r="N794" i="22" s="1"/>
  <c r="L794" i="22" s="1"/>
  <c r="M793" i="22"/>
  <c r="N793" i="22" s="1"/>
  <c r="L793" i="22" s="1"/>
  <c r="M792" i="22"/>
  <c r="N792" i="22" s="1"/>
  <c r="L792" i="22" s="1"/>
  <c r="M791" i="22"/>
  <c r="N791" i="22" s="1"/>
  <c r="L791" i="22" s="1"/>
  <c r="M790" i="22"/>
  <c r="N790" i="22" s="1"/>
  <c r="L790" i="22" s="1"/>
  <c r="M789" i="22"/>
  <c r="N789" i="22" s="1"/>
  <c r="L789" i="22" s="1"/>
  <c r="M788" i="22"/>
  <c r="N788" i="22" s="1"/>
  <c r="L788" i="22" s="1"/>
  <c r="M787" i="22"/>
  <c r="N787" i="22" s="1"/>
  <c r="L787" i="22" s="1"/>
  <c r="M786" i="22"/>
  <c r="N786" i="22" s="1"/>
  <c r="L786" i="22" s="1"/>
  <c r="M785" i="22"/>
  <c r="M819" i="22" s="1"/>
  <c r="M1020" i="22" s="1"/>
  <c r="B782" i="22"/>
  <c r="B1019" i="22" s="1"/>
  <c r="M781" i="22"/>
  <c r="N781" i="22" s="1"/>
  <c r="L781" i="22" s="1"/>
  <c r="M780" i="22"/>
  <c r="N780" i="22" s="1"/>
  <c r="L780" i="22" s="1"/>
  <c r="M779" i="22"/>
  <c r="M782" i="22" s="1"/>
  <c r="M1019" i="22" s="1"/>
  <c r="B776" i="22"/>
  <c r="B1018" i="22" s="1"/>
  <c r="M775" i="22"/>
  <c r="N775" i="22" s="1"/>
  <c r="L775" i="22" s="1"/>
  <c r="M774" i="22"/>
  <c r="N774" i="22" s="1"/>
  <c r="L774" i="22" s="1"/>
  <c r="M773" i="22"/>
  <c r="N773" i="22" s="1"/>
  <c r="L773" i="22" s="1"/>
  <c r="M772" i="22"/>
  <c r="N772" i="22" s="1"/>
  <c r="L772" i="22" s="1"/>
  <c r="M771" i="22"/>
  <c r="N771" i="22" s="1"/>
  <c r="L771" i="22" s="1"/>
  <c r="M770" i="22"/>
  <c r="N770" i="22" s="1"/>
  <c r="L770" i="22" s="1"/>
  <c r="M769" i="22"/>
  <c r="N769" i="22" s="1"/>
  <c r="L769" i="22" s="1"/>
  <c r="M768" i="22"/>
  <c r="N768" i="22" s="1"/>
  <c r="L768" i="22" s="1"/>
  <c r="M767" i="22"/>
  <c r="N767" i="22" s="1"/>
  <c r="L767" i="22" s="1"/>
  <c r="M766" i="22"/>
  <c r="N766" i="22" s="1"/>
  <c r="L766" i="22" s="1"/>
  <c r="M765" i="22"/>
  <c r="N765" i="22" s="1"/>
  <c r="L765" i="22" s="1"/>
  <c r="M764" i="22"/>
  <c r="N764" i="22" s="1"/>
  <c r="L764" i="22" s="1"/>
  <c r="M763" i="22"/>
  <c r="N763" i="22" s="1"/>
  <c r="L763" i="22" s="1"/>
  <c r="M762" i="22"/>
  <c r="N762" i="22" s="1"/>
  <c r="L762" i="22" s="1"/>
  <c r="M761" i="22"/>
  <c r="N761" i="22" s="1"/>
  <c r="L761" i="22" s="1"/>
  <c r="M760" i="22"/>
  <c r="N760" i="22" s="1"/>
  <c r="L760" i="22" s="1"/>
  <c r="M759" i="22"/>
  <c r="N759" i="22" s="1"/>
  <c r="L759" i="22" s="1"/>
  <c r="M758" i="22"/>
  <c r="N758" i="22" s="1"/>
  <c r="L758" i="22" s="1"/>
  <c r="M757" i="22"/>
  <c r="N757" i="22" s="1"/>
  <c r="L757" i="22" s="1"/>
  <c r="M756" i="22"/>
  <c r="N756" i="22" s="1"/>
  <c r="L756" i="22" s="1"/>
  <c r="M755" i="22"/>
  <c r="N755" i="22" s="1"/>
  <c r="L755" i="22" s="1"/>
  <c r="M754" i="22"/>
  <c r="N754" i="22" s="1"/>
  <c r="L754" i="22" s="1"/>
  <c r="M753" i="22"/>
  <c r="N753" i="22" s="1"/>
  <c r="L753" i="22" s="1"/>
  <c r="M752" i="22"/>
  <c r="N752" i="22" s="1"/>
  <c r="L752" i="22" s="1"/>
  <c r="M751" i="22"/>
  <c r="N751" i="22" s="1"/>
  <c r="L751" i="22" s="1"/>
  <c r="M750" i="22"/>
  <c r="N750" i="22" s="1"/>
  <c r="L750" i="22" s="1"/>
  <c r="M749" i="22"/>
  <c r="N749" i="22" s="1"/>
  <c r="L749" i="22" s="1"/>
  <c r="M748" i="22"/>
  <c r="N748" i="22" s="1"/>
  <c r="L748" i="22" s="1"/>
  <c r="M747" i="22"/>
  <c r="N747" i="22" s="1"/>
  <c r="L747" i="22" s="1"/>
  <c r="M746" i="22"/>
  <c r="N746" i="22" s="1"/>
  <c r="L746" i="22" s="1"/>
  <c r="M745" i="22"/>
  <c r="N745" i="22" s="1"/>
  <c r="L745" i="22" s="1"/>
  <c r="M744" i="22"/>
  <c r="N744" i="22" s="1"/>
  <c r="L744" i="22" s="1"/>
  <c r="M743" i="22"/>
  <c r="N743" i="22" s="1"/>
  <c r="L743" i="22" s="1"/>
  <c r="M742" i="22"/>
  <c r="N742" i="22" s="1"/>
  <c r="L742" i="22" s="1"/>
  <c r="M741" i="22"/>
  <c r="N741" i="22" s="1"/>
  <c r="L741" i="22" s="1"/>
  <c r="M740" i="22"/>
  <c r="N740" i="22" s="1"/>
  <c r="L740" i="22" s="1"/>
  <c r="M739" i="22"/>
  <c r="N739" i="22" s="1"/>
  <c r="L739" i="22" s="1"/>
  <c r="M738" i="22"/>
  <c r="N738" i="22" s="1"/>
  <c r="L738" i="22" s="1"/>
  <c r="M737" i="22"/>
  <c r="N737" i="22" s="1"/>
  <c r="L737" i="22" s="1"/>
  <c r="M736" i="22"/>
  <c r="N736" i="22" s="1"/>
  <c r="L736" i="22" s="1"/>
  <c r="M735" i="22"/>
  <c r="M776" i="22" s="1"/>
  <c r="M1018" i="22" s="1"/>
  <c r="B732" i="22"/>
  <c r="B1017" i="22" s="1"/>
  <c r="M731" i="22"/>
  <c r="N731" i="22" s="1"/>
  <c r="L731" i="22" s="1"/>
  <c r="M730" i="22"/>
  <c r="N730" i="22" s="1"/>
  <c r="L730" i="22" s="1"/>
  <c r="M729" i="22"/>
  <c r="N729" i="22" s="1"/>
  <c r="L729" i="22" s="1"/>
  <c r="M728" i="22"/>
  <c r="N728" i="22" s="1"/>
  <c r="L728" i="22" s="1"/>
  <c r="M727" i="22"/>
  <c r="N727" i="22" s="1"/>
  <c r="L727" i="22" s="1"/>
  <c r="M726" i="22"/>
  <c r="N726" i="22" s="1"/>
  <c r="L726" i="22" s="1"/>
  <c r="M725" i="22"/>
  <c r="N725" i="22" s="1"/>
  <c r="L725" i="22" s="1"/>
  <c r="M724" i="22"/>
  <c r="N724" i="22" s="1"/>
  <c r="L724" i="22" s="1"/>
  <c r="M723" i="22"/>
  <c r="N723" i="22" s="1"/>
  <c r="L723" i="22" s="1"/>
  <c r="M722" i="22"/>
  <c r="N722" i="22" s="1"/>
  <c r="L722" i="22" s="1"/>
  <c r="M721" i="22"/>
  <c r="N721" i="22" s="1"/>
  <c r="L721" i="22" s="1"/>
  <c r="M720" i="22"/>
  <c r="N720" i="22" s="1"/>
  <c r="L720" i="22" s="1"/>
  <c r="M719" i="22"/>
  <c r="B716" i="22"/>
  <c r="B1016" i="22" s="1"/>
  <c r="M715" i="22"/>
  <c r="N715" i="22" s="1"/>
  <c r="L715" i="22" s="1"/>
  <c r="M714" i="22"/>
  <c r="N714" i="22" s="1"/>
  <c r="L714" i="22" s="1"/>
  <c r="M713" i="22"/>
  <c r="N713" i="22" s="1"/>
  <c r="L713" i="22" s="1"/>
  <c r="M712" i="22"/>
  <c r="N712" i="22" s="1"/>
  <c r="L712" i="22" s="1"/>
  <c r="M711" i="22"/>
  <c r="N711" i="22" s="1"/>
  <c r="L711" i="22" s="1"/>
  <c r="M710" i="22"/>
  <c r="N710" i="22" s="1"/>
  <c r="L710" i="22" s="1"/>
  <c r="M709" i="22"/>
  <c r="N709" i="22" s="1"/>
  <c r="L709" i="22" s="1"/>
  <c r="M708" i="22"/>
  <c r="N708" i="22" s="1"/>
  <c r="L708" i="22" s="1"/>
  <c r="M707" i="22"/>
  <c r="N707" i="22" s="1"/>
  <c r="L707" i="22" s="1"/>
  <c r="M706" i="22"/>
  <c r="N706" i="22" s="1"/>
  <c r="L706" i="22" s="1"/>
  <c r="M705" i="22"/>
  <c r="N705" i="22" s="1"/>
  <c r="L705" i="22" s="1"/>
  <c r="M704" i="22"/>
  <c r="N704" i="22" s="1"/>
  <c r="L704" i="22" s="1"/>
  <c r="M703" i="22"/>
  <c r="N703" i="22" s="1"/>
  <c r="L703" i="22" s="1"/>
  <c r="M702" i="22"/>
  <c r="N702" i="22" s="1"/>
  <c r="L702" i="22" s="1"/>
  <c r="M701" i="22"/>
  <c r="N701" i="22" s="1"/>
  <c r="L701" i="22" s="1"/>
  <c r="M700" i="22"/>
  <c r="N700" i="22" s="1"/>
  <c r="L700" i="22" s="1"/>
  <c r="M699" i="22"/>
  <c r="B696" i="22"/>
  <c r="B1015" i="22" s="1"/>
  <c r="M695" i="22"/>
  <c r="N695" i="22" s="1"/>
  <c r="L695" i="22" s="1"/>
  <c r="M694" i="22"/>
  <c r="N694" i="22" s="1"/>
  <c r="L694" i="22" s="1"/>
  <c r="M693" i="22"/>
  <c r="N693" i="22" s="1"/>
  <c r="L693" i="22" s="1"/>
  <c r="M692" i="22"/>
  <c r="N692" i="22" s="1"/>
  <c r="L692" i="22" s="1"/>
  <c r="M691" i="22"/>
  <c r="N691" i="22" s="1"/>
  <c r="L691" i="22" s="1"/>
  <c r="M690" i="22"/>
  <c r="N690" i="22" s="1"/>
  <c r="L690" i="22" s="1"/>
  <c r="M689" i="22"/>
  <c r="N689" i="22" s="1"/>
  <c r="L689" i="22" s="1"/>
  <c r="M688" i="22"/>
  <c r="M696" i="22" s="1"/>
  <c r="M1015" i="22" s="1"/>
  <c r="B685" i="22"/>
  <c r="B1014" i="22" s="1"/>
  <c r="M684" i="22"/>
  <c r="N684" i="22" s="1"/>
  <c r="L684" i="22" s="1"/>
  <c r="M683" i="22"/>
  <c r="N683" i="22" s="1"/>
  <c r="L683" i="22" s="1"/>
  <c r="M682" i="22"/>
  <c r="N682" i="22" s="1"/>
  <c r="L682" i="22" s="1"/>
  <c r="M681" i="22"/>
  <c r="N681" i="22" s="1"/>
  <c r="L681" i="22" s="1"/>
  <c r="M680" i="22"/>
  <c r="N680" i="22" s="1"/>
  <c r="L680" i="22" s="1"/>
  <c r="M679" i="22"/>
  <c r="M685" i="22" s="1"/>
  <c r="M1014" i="22" s="1"/>
  <c r="B676" i="22"/>
  <c r="B1013" i="22" s="1"/>
  <c r="M675" i="22"/>
  <c r="N675" i="22" s="1"/>
  <c r="L675" i="22" s="1"/>
  <c r="M674" i="22"/>
  <c r="N674" i="22" s="1"/>
  <c r="L674" i="22" s="1"/>
  <c r="M673" i="22"/>
  <c r="N673" i="22" s="1"/>
  <c r="L673" i="22" s="1"/>
  <c r="M672" i="22"/>
  <c r="N672" i="22" s="1"/>
  <c r="L672" i="22" s="1"/>
  <c r="M671" i="22"/>
  <c r="N671" i="22" s="1"/>
  <c r="L671" i="22" s="1"/>
  <c r="M670" i="22"/>
  <c r="N670" i="22" s="1"/>
  <c r="L670" i="22" s="1"/>
  <c r="M669" i="22"/>
  <c r="N669" i="22" s="1"/>
  <c r="L669" i="22" s="1"/>
  <c r="M668" i="22"/>
  <c r="N668" i="22" s="1"/>
  <c r="B665" i="22"/>
  <c r="B1012" i="22" s="1"/>
  <c r="M664" i="22"/>
  <c r="N664" i="22" s="1"/>
  <c r="L664" i="22" s="1"/>
  <c r="M663" i="22"/>
  <c r="N663" i="22" s="1"/>
  <c r="L663" i="22" s="1"/>
  <c r="M662" i="22"/>
  <c r="N662" i="22" s="1"/>
  <c r="L662" i="22" s="1"/>
  <c r="M661" i="22"/>
  <c r="N661" i="22" s="1"/>
  <c r="B658" i="22"/>
  <c r="B1011" i="22" s="1"/>
  <c r="M657" i="22"/>
  <c r="N657" i="22" s="1"/>
  <c r="L657" i="22" s="1"/>
  <c r="M656" i="22"/>
  <c r="N656" i="22" s="1"/>
  <c r="L656" i="22" s="1"/>
  <c r="M655" i="22"/>
  <c r="N655" i="22" s="1"/>
  <c r="B652" i="22"/>
  <c r="B1010" i="22" s="1"/>
  <c r="M651" i="22"/>
  <c r="N651" i="22" s="1"/>
  <c r="L651" i="22" s="1"/>
  <c r="M650" i="22"/>
  <c r="N650" i="22" s="1"/>
  <c r="L650" i="22" s="1"/>
  <c r="M649" i="22"/>
  <c r="N649" i="22" s="1"/>
  <c r="L649" i="22" s="1"/>
  <c r="M648" i="22"/>
  <c r="N648" i="22" s="1"/>
  <c r="L648" i="22" s="1"/>
  <c r="M647" i="22"/>
  <c r="N647" i="22" s="1"/>
  <c r="L647" i="22" s="1"/>
  <c r="M646" i="22"/>
  <c r="N646" i="22" s="1"/>
  <c r="L646" i="22" s="1"/>
  <c r="M645" i="22"/>
  <c r="N645" i="22" s="1"/>
  <c r="L645" i="22" s="1"/>
  <c r="M644" i="22"/>
  <c r="N644" i="22" s="1"/>
  <c r="L644" i="22" s="1"/>
  <c r="M643" i="22"/>
  <c r="N643" i="22" s="1"/>
  <c r="L643" i="22" s="1"/>
  <c r="M642" i="22"/>
  <c r="N642" i="22" s="1"/>
  <c r="L642" i="22" s="1"/>
  <c r="M641" i="22"/>
  <c r="N641" i="22" s="1"/>
  <c r="L641" i="22" s="1"/>
  <c r="M640" i="22"/>
  <c r="N640" i="22" s="1"/>
  <c r="L640" i="22" s="1"/>
  <c r="M639" i="22"/>
  <c r="N639" i="22" s="1"/>
  <c r="L639" i="22" s="1"/>
  <c r="M638" i="22"/>
  <c r="N638" i="22" s="1"/>
  <c r="L638" i="22" s="1"/>
  <c r="M637" i="22"/>
  <c r="N637" i="22" s="1"/>
  <c r="L637" i="22" s="1"/>
  <c r="M636" i="22"/>
  <c r="N636" i="22" s="1"/>
  <c r="L636" i="22" s="1"/>
  <c r="M635" i="22"/>
  <c r="N635" i="22" s="1"/>
  <c r="L635" i="22" s="1"/>
  <c r="M634" i="22"/>
  <c r="N634" i="22" s="1"/>
  <c r="L634" i="22" s="1"/>
  <c r="M633" i="22"/>
  <c r="N633" i="22" s="1"/>
  <c r="L633" i="22" s="1"/>
  <c r="M632" i="22"/>
  <c r="N632" i="22" s="1"/>
  <c r="L632" i="22" s="1"/>
  <c r="M631" i="22"/>
  <c r="N631" i="22" s="1"/>
  <c r="L631" i="22" s="1"/>
  <c r="M630" i="22"/>
  <c r="B627" i="22"/>
  <c r="B1009" i="22" s="1"/>
  <c r="M626" i="22"/>
  <c r="N626" i="22" s="1"/>
  <c r="L626" i="22" s="1"/>
  <c r="M625" i="22"/>
  <c r="N625" i="22" s="1"/>
  <c r="L625" i="22" s="1"/>
  <c r="M624" i="22"/>
  <c r="N624" i="22" s="1"/>
  <c r="L624" i="22" s="1"/>
  <c r="M623" i="22"/>
  <c r="N623" i="22" s="1"/>
  <c r="L623" i="22" s="1"/>
  <c r="M622" i="22"/>
  <c r="N622" i="22" s="1"/>
  <c r="L622" i="22" s="1"/>
  <c r="M621" i="22"/>
  <c r="N621" i="22" s="1"/>
  <c r="L621" i="22" s="1"/>
  <c r="M620" i="22"/>
  <c r="N620" i="22" s="1"/>
  <c r="L620" i="22" s="1"/>
  <c r="M619" i="22"/>
  <c r="N619" i="22" s="1"/>
  <c r="L619" i="22" s="1"/>
  <c r="M618" i="22"/>
  <c r="N618" i="22" s="1"/>
  <c r="L618" i="22" s="1"/>
  <c r="M617" i="22"/>
  <c r="N617" i="22" s="1"/>
  <c r="L617" i="22" s="1"/>
  <c r="M616" i="22"/>
  <c r="N616" i="22" s="1"/>
  <c r="L616" i="22" s="1"/>
  <c r="M615" i="22"/>
  <c r="N615" i="22" s="1"/>
  <c r="L615" i="22" s="1"/>
  <c r="M614" i="22"/>
  <c r="N614" i="22" s="1"/>
  <c r="L614" i="22" s="1"/>
  <c r="M613" i="22"/>
  <c r="N613" i="22" s="1"/>
  <c r="L613" i="22" s="1"/>
  <c r="M612" i="22"/>
  <c r="N612" i="22" s="1"/>
  <c r="L612" i="22" s="1"/>
  <c r="M611" i="22"/>
  <c r="N611" i="22" s="1"/>
  <c r="L611" i="22" s="1"/>
  <c r="M610" i="22"/>
  <c r="N610" i="22" s="1"/>
  <c r="L610" i="22" s="1"/>
  <c r="M609" i="22"/>
  <c r="N609" i="22" s="1"/>
  <c r="L609" i="22" s="1"/>
  <c r="M608" i="22"/>
  <c r="N608" i="22" s="1"/>
  <c r="L608" i="22" s="1"/>
  <c r="M607" i="22"/>
  <c r="N607" i="22" s="1"/>
  <c r="L607" i="22" s="1"/>
  <c r="M606" i="22"/>
  <c r="N606" i="22" s="1"/>
  <c r="L606" i="22" s="1"/>
  <c r="M605" i="22"/>
  <c r="N605" i="22" s="1"/>
  <c r="L605" i="22" s="1"/>
  <c r="M604" i="22"/>
  <c r="N604" i="22" s="1"/>
  <c r="L604" i="22" s="1"/>
  <c r="M603" i="22"/>
  <c r="N603" i="22" s="1"/>
  <c r="L603" i="22" s="1"/>
  <c r="M602" i="22"/>
  <c r="N602" i="22" s="1"/>
  <c r="L602" i="22" s="1"/>
  <c r="M601" i="22"/>
  <c r="N601" i="22" s="1"/>
  <c r="L601" i="22" s="1"/>
  <c r="M600" i="22"/>
  <c r="N600" i="22" s="1"/>
  <c r="L600" i="22" s="1"/>
  <c r="M599" i="22"/>
  <c r="N599" i="22" s="1"/>
  <c r="L599" i="22" s="1"/>
  <c r="M598" i="22"/>
  <c r="N598" i="22" s="1"/>
  <c r="L598" i="22" s="1"/>
  <c r="M597" i="22"/>
  <c r="N597" i="22" s="1"/>
  <c r="L597" i="22" s="1"/>
  <c r="M596" i="22"/>
  <c r="N596" i="22" s="1"/>
  <c r="L596" i="22" s="1"/>
  <c r="M595" i="22"/>
  <c r="N595" i="22" s="1"/>
  <c r="L595" i="22" s="1"/>
  <c r="M594" i="22"/>
  <c r="N594" i="22" s="1"/>
  <c r="L594" i="22" s="1"/>
  <c r="M593" i="22"/>
  <c r="N593" i="22" s="1"/>
  <c r="L593" i="22" s="1"/>
  <c r="M592" i="22"/>
  <c r="N592" i="22" s="1"/>
  <c r="L592" i="22" s="1"/>
  <c r="M591" i="22"/>
  <c r="N591" i="22" s="1"/>
  <c r="L591" i="22" s="1"/>
  <c r="M590" i="22"/>
  <c r="N590" i="22" s="1"/>
  <c r="L590" i="22" s="1"/>
  <c r="M589" i="22"/>
  <c r="N589" i="22" s="1"/>
  <c r="L589" i="22" s="1"/>
  <c r="M588" i="22"/>
  <c r="N588" i="22" s="1"/>
  <c r="L588" i="22" s="1"/>
  <c r="M587" i="22"/>
  <c r="N587" i="22" s="1"/>
  <c r="L587" i="22" s="1"/>
  <c r="M586" i="22"/>
  <c r="N586" i="22" s="1"/>
  <c r="L586" i="22" s="1"/>
  <c r="M585" i="22"/>
  <c r="N585" i="22" s="1"/>
  <c r="L585" i="22" s="1"/>
  <c r="M584" i="22"/>
  <c r="N584" i="22" s="1"/>
  <c r="L584" i="22" s="1"/>
  <c r="M583" i="22"/>
  <c r="N583" i="22" s="1"/>
  <c r="L583" i="22" s="1"/>
  <c r="M582" i="22"/>
  <c r="N582" i="22" s="1"/>
  <c r="L582" i="22" s="1"/>
  <c r="M581" i="22"/>
  <c r="N581" i="22" s="1"/>
  <c r="L581" i="22" s="1"/>
  <c r="M580" i="22"/>
  <c r="N580" i="22" s="1"/>
  <c r="L580" i="22" s="1"/>
  <c r="M579" i="22"/>
  <c r="N579" i="22" s="1"/>
  <c r="L579" i="22" s="1"/>
  <c r="M578" i="22"/>
  <c r="N578" i="22" s="1"/>
  <c r="L578" i="22" s="1"/>
  <c r="M577" i="22"/>
  <c r="N577" i="22" s="1"/>
  <c r="L577" i="22" s="1"/>
  <c r="M576" i="22"/>
  <c r="N576" i="22" s="1"/>
  <c r="L576" i="22" s="1"/>
  <c r="M575" i="22"/>
  <c r="N575" i="22" s="1"/>
  <c r="L575" i="22" s="1"/>
  <c r="M574" i="22"/>
  <c r="N574" i="22" s="1"/>
  <c r="L574" i="22" s="1"/>
  <c r="M573" i="22"/>
  <c r="N573" i="22" s="1"/>
  <c r="L573" i="22" s="1"/>
  <c r="M572" i="22"/>
  <c r="N572" i="22" s="1"/>
  <c r="L572" i="22" s="1"/>
  <c r="M571" i="22"/>
  <c r="N571" i="22" s="1"/>
  <c r="L571" i="22" s="1"/>
  <c r="M570" i="22"/>
  <c r="N570" i="22" s="1"/>
  <c r="L570" i="22" s="1"/>
  <c r="M569" i="22"/>
  <c r="N569" i="22" s="1"/>
  <c r="L569" i="22" s="1"/>
  <c r="M568" i="22"/>
  <c r="N568" i="22" s="1"/>
  <c r="L568" i="22" s="1"/>
  <c r="M567" i="22"/>
  <c r="N567" i="22" s="1"/>
  <c r="L567" i="22" s="1"/>
  <c r="M566" i="22"/>
  <c r="N566" i="22" s="1"/>
  <c r="L566" i="22" s="1"/>
  <c r="M565" i="22"/>
  <c r="N565" i="22" s="1"/>
  <c r="L565" i="22" s="1"/>
  <c r="M564" i="22"/>
  <c r="N564" i="22" s="1"/>
  <c r="L564" i="22" s="1"/>
  <c r="M563" i="22"/>
  <c r="N563" i="22" s="1"/>
  <c r="L563" i="22" s="1"/>
  <c r="M562" i="22"/>
  <c r="N562" i="22" s="1"/>
  <c r="L562" i="22" s="1"/>
  <c r="M561" i="22"/>
  <c r="N561" i="22" s="1"/>
  <c r="L561" i="22" s="1"/>
  <c r="M560" i="22"/>
  <c r="N560" i="22" s="1"/>
  <c r="L560" i="22" s="1"/>
  <c r="M559" i="22"/>
  <c r="N559" i="22" s="1"/>
  <c r="L559" i="22" s="1"/>
  <c r="M558" i="22"/>
  <c r="N558" i="22" s="1"/>
  <c r="L558" i="22" s="1"/>
  <c r="M557" i="22"/>
  <c r="N557" i="22" s="1"/>
  <c r="L557" i="22" s="1"/>
  <c r="M556" i="22"/>
  <c r="N556" i="22" s="1"/>
  <c r="L556" i="22" s="1"/>
  <c r="M555" i="22"/>
  <c r="N555" i="22" s="1"/>
  <c r="L555" i="22" s="1"/>
  <c r="M554" i="22"/>
  <c r="N554" i="22" s="1"/>
  <c r="L554" i="22" s="1"/>
  <c r="M553" i="22"/>
  <c r="N553" i="22" s="1"/>
  <c r="L553" i="22" s="1"/>
  <c r="M552" i="22"/>
  <c r="N552" i="22" s="1"/>
  <c r="L552" i="22" s="1"/>
  <c r="M551" i="22"/>
  <c r="N551" i="22" s="1"/>
  <c r="L551" i="22" s="1"/>
  <c r="M550" i="22"/>
  <c r="N550" i="22" s="1"/>
  <c r="L550" i="22" s="1"/>
  <c r="M549" i="22"/>
  <c r="N549" i="22" s="1"/>
  <c r="L549" i="22" s="1"/>
  <c r="M548" i="22"/>
  <c r="N548" i="22" s="1"/>
  <c r="L548" i="22" s="1"/>
  <c r="M547" i="22"/>
  <c r="N547" i="22" s="1"/>
  <c r="L547" i="22" s="1"/>
  <c r="M546" i="22"/>
  <c r="N546" i="22" s="1"/>
  <c r="L546" i="22" s="1"/>
  <c r="M545" i="22"/>
  <c r="N545" i="22" s="1"/>
  <c r="L545" i="22" s="1"/>
  <c r="M544" i="22"/>
  <c r="N544" i="22" s="1"/>
  <c r="L544" i="22" s="1"/>
  <c r="M543" i="22"/>
  <c r="N543" i="22" s="1"/>
  <c r="L543" i="22" s="1"/>
  <c r="M542" i="22"/>
  <c r="N542" i="22" s="1"/>
  <c r="L542" i="22" s="1"/>
  <c r="M541" i="22"/>
  <c r="N541" i="22" s="1"/>
  <c r="L541" i="22" s="1"/>
  <c r="M540" i="22"/>
  <c r="N540" i="22" s="1"/>
  <c r="L540" i="22" s="1"/>
  <c r="M539" i="22"/>
  <c r="N539" i="22" s="1"/>
  <c r="L539" i="22" s="1"/>
  <c r="M538" i="22"/>
  <c r="N538" i="22" s="1"/>
  <c r="L538" i="22" s="1"/>
  <c r="M537" i="22"/>
  <c r="N537" i="22" s="1"/>
  <c r="L537" i="22" s="1"/>
  <c r="M536" i="22"/>
  <c r="N536" i="22" s="1"/>
  <c r="L536" i="22" s="1"/>
  <c r="M535" i="22"/>
  <c r="N535" i="22" s="1"/>
  <c r="L535" i="22" s="1"/>
  <c r="M534" i="22"/>
  <c r="N534" i="22" s="1"/>
  <c r="L534" i="22" s="1"/>
  <c r="M533" i="22"/>
  <c r="N533" i="22" s="1"/>
  <c r="L533" i="22" s="1"/>
  <c r="M532" i="22"/>
  <c r="M627" i="22" s="1"/>
  <c r="M1009" i="22" s="1"/>
  <c r="B529" i="22"/>
  <c r="B1008" i="22" s="1"/>
  <c r="M528" i="22"/>
  <c r="N528" i="22" s="1"/>
  <c r="L528" i="22" s="1"/>
  <c r="M527" i="22"/>
  <c r="N527" i="22" s="1"/>
  <c r="L527" i="22" s="1"/>
  <c r="M526" i="22"/>
  <c r="N526" i="22" s="1"/>
  <c r="L526" i="22" s="1"/>
  <c r="M525" i="22"/>
  <c r="N525" i="22" s="1"/>
  <c r="B522" i="22"/>
  <c r="B1007" i="22" s="1"/>
  <c r="M521" i="22"/>
  <c r="N521" i="22" s="1"/>
  <c r="L521" i="22" s="1"/>
  <c r="M520" i="22"/>
  <c r="N520" i="22" s="1"/>
  <c r="L520" i="22" s="1"/>
  <c r="M519" i="22"/>
  <c r="N519" i="22" s="1"/>
  <c r="L519" i="22" s="1"/>
  <c r="M518" i="22"/>
  <c r="N518" i="22" s="1"/>
  <c r="L518" i="22" s="1"/>
  <c r="M517" i="22"/>
  <c r="N517" i="22" s="1"/>
  <c r="L517" i="22" s="1"/>
  <c r="M516" i="22"/>
  <c r="N516" i="22" s="1"/>
  <c r="B513" i="22"/>
  <c r="B1006" i="22" s="1"/>
  <c r="M512" i="22"/>
  <c r="N512" i="22" s="1"/>
  <c r="L512" i="22" s="1"/>
  <c r="M511" i="22"/>
  <c r="N511" i="22" s="1"/>
  <c r="L511" i="22" s="1"/>
  <c r="M510" i="22"/>
  <c r="N510" i="22" s="1"/>
  <c r="L510" i="22" s="1"/>
  <c r="M509" i="22"/>
  <c r="N509" i="22" s="1"/>
  <c r="L509" i="22" s="1"/>
  <c r="M508" i="22"/>
  <c r="N508" i="22" s="1"/>
  <c r="L508" i="22" s="1"/>
  <c r="M507" i="22"/>
  <c r="N507" i="22" s="1"/>
  <c r="L507" i="22" s="1"/>
  <c r="M506" i="22"/>
  <c r="N506" i="22" s="1"/>
  <c r="L506" i="22" s="1"/>
  <c r="M505" i="22"/>
  <c r="N505" i="22" s="1"/>
  <c r="L505" i="22" s="1"/>
  <c r="M504" i="22"/>
  <c r="N504" i="22" s="1"/>
  <c r="L504" i="22" s="1"/>
  <c r="M503" i="22"/>
  <c r="B500" i="22"/>
  <c r="B1005" i="22" s="1"/>
  <c r="M499" i="22"/>
  <c r="N499" i="22" s="1"/>
  <c r="L499" i="22" s="1"/>
  <c r="M498" i="22"/>
  <c r="N498" i="22" s="1"/>
  <c r="L498" i="22" s="1"/>
  <c r="M497" i="22"/>
  <c r="N497" i="22" s="1"/>
  <c r="L497" i="22" s="1"/>
  <c r="M496" i="22"/>
  <c r="N496" i="22" s="1"/>
  <c r="L496" i="22" s="1"/>
  <c r="M495" i="22"/>
  <c r="N495" i="22" s="1"/>
  <c r="L495" i="22" s="1"/>
  <c r="M494" i="22"/>
  <c r="N494" i="22" s="1"/>
  <c r="L494" i="22" s="1"/>
  <c r="M493" i="22"/>
  <c r="N493" i="22" s="1"/>
  <c r="L493" i="22" s="1"/>
  <c r="M492" i="22"/>
  <c r="N492" i="22" s="1"/>
  <c r="L492" i="22" s="1"/>
  <c r="M491" i="22"/>
  <c r="N491" i="22" s="1"/>
  <c r="L491" i="22" s="1"/>
  <c r="M490" i="22"/>
  <c r="N490" i="22" s="1"/>
  <c r="L490" i="22" s="1"/>
  <c r="M489" i="22"/>
  <c r="N489" i="22" s="1"/>
  <c r="L489" i="22" s="1"/>
  <c r="M488" i="22"/>
  <c r="N488" i="22" s="1"/>
  <c r="L488" i="22" s="1"/>
  <c r="M487" i="22"/>
  <c r="N487" i="22" s="1"/>
  <c r="L487" i="22" s="1"/>
  <c r="M486" i="22"/>
  <c r="N486" i="22" s="1"/>
  <c r="L486" i="22" s="1"/>
  <c r="M485" i="22"/>
  <c r="N485" i="22" s="1"/>
  <c r="L485" i="22" s="1"/>
  <c r="M484" i="22"/>
  <c r="N484" i="22" s="1"/>
  <c r="L484" i="22" s="1"/>
  <c r="M483" i="22"/>
  <c r="N483" i="22" s="1"/>
  <c r="L483" i="22" s="1"/>
  <c r="M482" i="22"/>
  <c r="N482" i="22" s="1"/>
  <c r="L482" i="22" s="1"/>
  <c r="M481" i="22"/>
  <c r="N481" i="22" s="1"/>
  <c r="L481" i="22" s="1"/>
  <c r="M480" i="22"/>
  <c r="N480" i="22" s="1"/>
  <c r="L480" i="22" s="1"/>
  <c r="M479" i="22"/>
  <c r="N479" i="22" s="1"/>
  <c r="L479" i="22" s="1"/>
  <c r="M478" i="22"/>
  <c r="N478" i="22" s="1"/>
  <c r="L478" i="22" s="1"/>
  <c r="M477" i="22"/>
  <c r="N477" i="22" s="1"/>
  <c r="L477" i="22" s="1"/>
  <c r="M476" i="22"/>
  <c r="N476" i="22" s="1"/>
  <c r="L476" i="22" s="1"/>
  <c r="M475" i="22"/>
  <c r="N475" i="22" s="1"/>
  <c r="L475" i="22" s="1"/>
  <c r="M474" i="22"/>
  <c r="N474" i="22" s="1"/>
  <c r="L474" i="22" s="1"/>
  <c r="M473" i="22"/>
  <c r="N473" i="22" s="1"/>
  <c r="L473" i="22" s="1"/>
  <c r="M472" i="22"/>
  <c r="N472" i="22" s="1"/>
  <c r="L472" i="22" s="1"/>
  <c r="M471" i="22"/>
  <c r="N471" i="22" s="1"/>
  <c r="L471" i="22" s="1"/>
  <c r="M470" i="22"/>
  <c r="N470" i="22" s="1"/>
  <c r="L470" i="22" s="1"/>
  <c r="M469" i="22"/>
  <c r="N469" i="22" s="1"/>
  <c r="L469" i="22" s="1"/>
  <c r="M468" i="22"/>
  <c r="N468" i="22" s="1"/>
  <c r="L468" i="22" s="1"/>
  <c r="M467" i="22"/>
  <c r="N467" i="22" s="1"/>
  <c r="L467" i="22" s="1"/>
  <c r="M466" i="22"/>
  <c r="N466" i="22" s="1"/>
  <c r="L466" i="22" s="1"/>
  <c r="M465" i="22"/>
  <c r="N465" i="22" s="1"/>
  <c r="L465" i="22" s="1"/>
  <c r="M464" i="22"/>
  <c r="N464" i="22" s="1"/>
  <c r="L464" i="22" s="1"/>
  <c r="M463" i="22"/>
  <c r="N463" i="22" s="1"/>
  <c r="L463" i="22" s="1"/>
  <c r="M462" i="22"/>
  <c r="N462" i="22" s="1"/>
  <c r="L462" i="22" s="1"/>
  <c r="M461" i="22"/>
  <c r="N461" i="22" s="1"/>
  <c r="L461" i="22" s="1"/>
  <c r="M460" i="22"/>
  <c r="N460" i="22" s="1"/>
  <c r="L460" i="22" s="1"/>
  <c r="M459" i="22"/>
  <c r="N459" i="22" s="1"/>
  <c r="L459" i="22" s="1"/>
  <c r="M458" i="22"/>
  <c r="N458" i="22" s="1"/>
  <c r="L458" i="22" s="1"/>
  <c r="M457" i="22"/>
  <c r="N457" i="22" s="1"/>
  <c r="L457" i="22" s="1"/>
  <c r="M456" i="22"/>
  <c r="N456" i="22" s="1"/>
  <c r="L456" i="22" s="1"/>
  <c r="M455" i="22"/>
  <c r="N455" i="22" s="1"/>
  <c r="L455" i="22" s="1"/>
  <c r="M454" i="22"/>
  <c r="N454" i="22" s="1"/>
  <c r="L454" i="22" s="1"/>
  <c r="M453" i="22"/>
  <c r="N453" i="22" s="1"/>
  <c r="L453" i="22" s="1"/>
  <c r="M452" i="22"/>
  <c r="N452" i="22" s="1"/>
  <c r="L452" i="22" s="1"/>
  <c r="M451" i="22"/>
  <c r="N451" i="22" s="1"/>
  <c r="L451" i="22" s="1"/>
  <c r="M450" i="22"/>
  <c r="N450" i="22" s="1"/>
  <c r="L450" i="22" s="1"/>
  <c r="M449" i="22"/>
  <c r="N449" i="22" s="1"/>
  <c r="L449" i="22" s="1"/>
  <c r="M448" i="22"/>
  <c r="N448" i="22" s="1"/>
  <c r="L448" i="22" s="1"/>
  <c r="M447" i="22"/>
  <c r="N447" i="22" s="1"/>
  <c r="L447" i="22" s="1"/>
  <c r="M446" i="22"/>
  <c r="N446" i="22" s="1"/>
  <c r="L446" i="22" s="1"/>
  <c r="M445" i="22"/>
  <c r="N445" i="22" s="1"/>
  <c r="L445" i="22" s="1"/>
  <c r="M444" i="22"/>
  <c r="N444" i="22" s="1"/>
  <c r="L444" i="22" s="1"/>
  <c r="M443" i="22"/>
  <c r="N443" i="22" s="1"/>
  <c r="L443" i="22" s="1"/>
  <c r="M442" i="22"/>
  <c r="N442" i="22" s="1"/>
  <c r="L442" i="22" s="1"/>
  <c r="M441" i="22"/>
  <c r="N441" i="22" s="1"/>
  <c r="L441" i="22" s="1"/>
  <c r="M440" i="22"/>
  <c r="N440" i="22" s="1"/>
  <c r="L440" i="22" s="1"/>
  <c r="M439" i="22"/>
  <c r="N439" i="22" s="1"/>
  <c r="L439" i="22" s="1"/>
  <c r="M438" i="22"/>
  <c r="N438" i="22" s="1"/>
  <c r="L438" i="22" s="1"/>
  <c r="M437" i="22"/>
  <c r="N437" i="22" s="1"/>
  <c r="L437" i="22" s="1"/>
  <c r="M436" i="22"/>
  <c r="N436" i="22" s="1"/>
  <c r="L436" i="22" s="1"/>
  <c r="M435" i="22"/>
  <c r="N435" i="22" s="1"/>
  <c r="L435" i="22" s="1"/>
  <c r="M434" i="22"/>
  <c r="N434" i="22" s="1"/>
  <c r="L434" i="22" s="1"/>
  <c r="M433" i="22"/>
  <c r="N433" i="22" s="1"/>
  <c r="L433" i="22" s="1"/>
  <c r="M432" i="22"/>
  <c r="N432" i="22" s="1"/>
  <c r="L432" i="22" s="1"/>
  <c r="M431" i="22"/>
  <c r="N431" i="22" s="1"/>
  <c r="L431" i="22" s="1"/>
  <c r="M430" i="22"/>
  <c r="N430" i="22" s="1"/>
  <c r="L430" i="22" s="1"/>
  <c r="M429" i="22"/>
  <c r="N429" i="22" s="1"/>
  <c r="L429" i="22" s="1"/>
  <c r="M428" i="22"/>
  <c r="N428" i="22" s="1"/>
  <c r="L428" i="22" s="1"/>
  <c r="M427" i="22"/>
  <c r="N427" i="22" s="1"/>
  <c r="L427" i="22" s="1"/>
  <c r="M426" i="22"/>
  <c r="N426" i="22" s="1"/>
  <c r="L426" i="22" s="1"/>
  <c r="M425" i="22"/>
  <c r="N425" i="22" s="1"/>
  <c r="L425" i="22" s="1"/>
  <c r="M424" i="22"/>
  <c r="N424" i="22" s="1"/>
  <c r="L424" i="22" s="1"/>
  <c r="M423" i="22"/>
  <c r="N423" i="22" s="1"/>
  <c r="L423" i="22" s="1"/>
  <c r="M422" i="22"/>
  <c r="N422" i="22" s="1"/>
  <c r="L422" i="22" s="1"/>
  <c r="M421" i="22"/>
  <c r="B418" i="22"/>
  <c r="B1004" i="22" s="1"/>
  <c r="M417" i="22"/>
  <c r="N417" i="22" s="1"/>
  <c r="L417" i="22" s="1"/>
  <c r="M416" i="22"/>
  <c r="N416" i="22" s="1"/>
  <c r="L416" i="22" s="1"/>
  <c r="M415" i="22"/>
  <c r="N415" i="22" s="1"/>
  <c r="L415" i="22" s="1"/>
  <c r="M414" i="22"/>
  <c r="N414" i="22" s="1"/>
  <c r="L414" i="22" s="1"/>
  <c r="M413" i="22"/>
  <c r="N413" i="22" s="1"/>
  <c r="L413" i="22" s="1"/>
  <c r="M412" i="22"/>
  <c r="N412" i="22" s="1"/>
  <c r="L412" i="22" s="1"/>
  <c r="M411" i="22"/>
  <c r="B400" i="22"/>
  <c r="B406" i="22" s="1"/>
  <c r="M399" i="22"/>
  <c r="N399" i="22" s="1"/>
  <c r="L399" i="22" s="1"/>
  <c r="M398" i="22"/>
  <c r="N398" i="22" s="1"/>
  <c r="L398" i="22" s="1"/>
  <c r="M397" i="22"/>
  <c r="B394" i="22"/>
  <c r="B405" i="22" s="1"/>
  <c r="M393" i="22"/>
  <c r="N393" i="22" s="1"/>
  <c r="L393" i="22" s="1"/>
  <c r="M392" i="22"/>
  <c r="N392" i="22" s="1"/>
  <c r="L392" i="22" s="1"/>
  <c r="M391" i="22"/>
  <c r="M394" i="22" s="1"/>
  <c r="M405" i="22" s="1"/>
  <c r="B388" i="22"/>
  <c r="B404" i="22" s="1"/>
  <c r="M387" i="22"/>
  <c r="N387" i="22" s="1"/>
  <c r="L387" i="22" s="1"/>
  <c r="M386" i="22"/>
  <c r="N386" i="22" s="1"/>
  <c r="L386" i="22" s="1"/>
  <c r="M385" i="22"/>
  <c r="M388" i="22" s="1"/>
  <c r="M404" i="22" s="1"/>
  <c r="B382" i="22"/>
  <c r="B403" i="22" s="1"/>
  <c r="M381" i="22"/>
  <c r="N381" i="22" s="1"/>
  <c r="L381" i="22" s="1"/>
  <c r="M380" i="22"/>
  <c r="N380" i="22" s="1"/>
  <c r="L380" i="22" s="1"/>
  <c r="M379" i="22"/>
  <c r="N379" i="22" s="1"/>
  <c r="B367" i="22"/>
  <c r="B373" i="22" s="1"/>
  <c r="M366" i="22"/>
  <c r="N366" i="22" s="1"/>
  <c r="L366" i="22" s="1"/>
  <c r="M365" i="22"/>
  <c r="N365" i="22" s="1"/>
  <c r="L365" i="22" s="1"/>
  <c r="M364" i="22"/>
  <c r="N364" i="22" s="1"/>
  <c r="L364" i="22" s="1"/>
  <c r="M363" i="22"/>
  <c r="N363" i="22" s="1"/>
  <c r="L363" i="22" s="1"/>
  <c r="M362" i="22"/>
  <c r="B359" i="22"/>
  <c r="B372" i="22" s="1"/>
  <c r="M358" i="22"/>
  <c r="N358" i="22" s="1"/>
  <c r="L358" i="22" s="1"/>
  <c r="M357" i="22"/>
  <c r="N357" i="22" s="1"/>
  <c r="L357" i="22" s="1"/>
  <c r="M356" i="22"/>
  <c r="N356" i="22" s="1"/>
  <c r="L356" i="22" s="1"/>
  <c r="M355" i="22"/>
  <c r="N355" i="22" s="1"/>
  <c r="L355" i="22" s="1"/>
  <c r="M354" i="22"/>
  <c r="B351" i="22"/>
  <c r="B371" i="22" s="1"/>
  <c r="M350" i="22"/>
  <c r="N350" i="22" s="1"/>
  <c r="L350" i="22" s="1"/>
  <c r="M349" i="22"/>
  <c r="N349" i="22" s="1"/>
  <c r="L349" i="22" s="1"/>
  <c r="M348" i="22"/>
  <c r="N348" i="22" s="1"/>
  <c r="L348" i="22" s="1"/>
  <c r="M347" i="22"/>
  <c r="N347" i="22" s="1"/>
  <c r="L347" i="22" s="1"/>
  <c r="M346" i="22"/>
  <c r="B343" i="22"/>
  <c r="B370" i="22" s="1"/>
  <c r="M342" i="22"/>
  <c r="N342" i="22" s="1"/>
  <c r="L342" i="22" s="1"/>
  <c r="M341" i="22"/>
  <c r="N341" i="22" s="1"/>
  <c r="L341" i="22" s="1"/>
  <c r="M340" i="22"/>
  <c r="N340" i="22" s="1"/>
  <c r="L340" i="22" s="1"/>
  <c r="M339" i="22"/>
  <c r="N339" i="22" s="1"/>
  <c r="L339" i="22" s="1"/>
  <c r="M338" i="22"/>
  <c r="B321" i="22"/>
  <c r="B332" i="22" s="1"/>
  <c r="M320" i="22"/>
  <c r="N320" i="22" s="1"/>
  <c r="L320" i="22" s="1"/>
  <c r="M319" i="22"/>
  <c r="N319" i="22" s="1"/>
  <c r="L319" i="22" s="1"/>
  <c r="M318" i="22"/>
  <c r="N318" i="22" s="1"/>
  <c r="L318" i="22" s="1"/>
  <c r="M317" i="22"/>
  <c r="N317" i="22" s="1"/>
  <c r="L317" i="22" s="1"/>
  <c r="M316" i="22"/>
  <c r="N316" i="22" s="1"/>
  <c r="L316" i="22" s="1"/>
  <c r="M315" i="22"/>
  <c r="N315" i="22" s="1"/>
  <c r="L315" i="22" s="1"/>
  <c r="M314" i="22"/>
  <c r="N314" i="22" s="1"/>
  <c r="L314" i="22" s="1"/>
  <c r="M313" i="22"/>
  <c r="N313" i="22" s="1"/>
  <c r="L313" i="22" s="1"/>
  <c r="M312" i="22"/>
  <c r="N312" i="22" s="1"/>
  <c r="L312" i="22" s="1"/>
  <c r="M311" i="22"/>
  <c r="N311" i="22" s="1"/>
  <c r="L311" i="22" s="1"/>
  <c r="M310" i="22"/>
  <c r="N310" i="22" s="1"/>
  <c r="L310" i="22" s="1"/>
  <c r="M309" i="22"/>
  <c r="N309" i="22" s="1"/>
  <c r="L309" i="22" s="1"/>
  <c r="M308" i="22"/>
  <c r="N308" i="22" s="1"/>
  <c r="L308" i="22" s="1"/>
  <c r="M307" i="22"/>
  <c r="N307" i="22" s="1"/>
  <c r="L307" i="22" s="1"/>
  <c r="M306" i="22"/>
  <c r="N306" i="22" s="1"/>
  <c r="L306" i="22" s="1"/>
  <c r="M305" i="22"/>
  <c r="N305" i="22" s="1"/>
  <c r="L305" i="22" s="1"/>
  <c r="M304" i="22"/>
  <c r="N304" i="22" s="1"/>
  <c r="L304" i="22" s="1"/>
  <c r="M303" i="22"/>
  <c r="N303" i="22" s="1"/>
  <c r="L303" i="22" s="1"/>
  <c r="M302" i="22"/>
  <c r="N302" i="22" s="1"/>
  <c r="L302" i="22" s="1"/>
  <c r="M301" i="22"/>
  <c r="N301" i="22" s="1"/>
  <c r="L301" i="22" s="1"/>
  <c r="M300" i="22"/>
  <c r="N300" i="22" s="1"/>
  <c r="L300" i="22" s="1"/>
  <c r="M299" i="22"/>
  <c r="N299" i="22" s="1"/>
  <c r="L299" i="22" s="1"/>
  <c r="M298" i="22"/>
  <c r="N298" i="22" s="1"/>
  <c r="L298" i="22" s="1"/>
  <c r="M297" i="22"/>
  <c r="N297" i="22" s="1"/>
  <c r="L297" i="22" s="1"/>
  <c r="M296" i="22"/>
  <c r="N296" i="22" s="1"/>
  <c r="L296" i="22" s="1"/>
  <c r="M295" i="22"/>
  <c r="N295" i="22" s="1"/>
  <c r="L295" i="22" s="1"/>
  <c r="M294" i="22"/>
  <c r="M321" i="22" s="1"/>
  <c r="M332" i="22" s="1"/>
  <c r="B291" i="22"/>
  <c r="B331" i="22" s="1"/>
  <c r="M290" i="22"/>
  <c r="N290" i="22" s="1"/>
  <c r="L290" i="22" s="1"/>
  <c r="M289" i="22"/>
  <c r="N289" i="22" s="1"/>
  <c r="L289" i="22" s="1"/>
  <c r="M288" i="22"/>
  <c r="N288" i="22" s="1"/>
  <c r="L288" i="22" s="1"/>
  <c r="M287" i="22"/>
  <c r="N287" i="22" s="1"/>
  <c r="L287" i="22" s="1"/>
  <c r="M286" i="22"/>
  <c r="N286" i="22" s="1"/>
  <c r="L286" i="22" s="1"/>
  <c r="M285" i="22"/>
  <c r="N285" i="22" s="1"/>
  <c r="L285" i="22" s="1"/>
  <c r="M284" i="22"/>
  <c r="N284" i="22" s="1"/>
  <c r="L284" i="22" s="1"/>
  <c r="M283" i="22"/>
  <c r="N283" i="22" s="1"/>
  <c r="L283" i="22" s="1"/>
  <c r="M282" i="22"/>
  <c r="N282" i="22" s="1"/>
  <c r="L282" i="22" s="1"/>
  <c r="M281" i="22"/>
  <c r="N281" i="22" s="1"/>
  <c r="L281" i="22" s="1"/>
  <c r="M280" i="22"/>
  <c r="N280" i="22" s="1"/>
  <c r="L280" i="22" s="1"/>
  <c r="M279" i="22"/>
  <c r="N279" i="22" s="1"/>
  <c r="L279" i="22" s="1"/>
  <c r="M278" i="22"/>
  <c r="N278" i="22" s="1"/>
  <c r="L278" i="22" s="1"/>
  <c r="M277" i="22"/>
  <c r="N277" i="22" s="1"/>
  <c r="L277" i="22" s="1"/>
  <c r="M276" i="22"/>
  <c r="N276" i="22" s="1"/>
  <c r="L276" i="22" s="1"/>
  <c r="M275" i="22"/>
  <c r="N275" i="22" s="1"/>
  <c r="L275" i="22" s="1"/>
  <c r="M274" i="22"/>
  <c r="N274" i="22" s="1"/>
  <c r="L274" i="22" s="1"/>
  <c r="M273" i="22"/>
  <c r="N273" i="22" s="1"/>
  <c r="L273" i="22" s="1"/>
  <c r="M272" i="22"/>
  <c r="N272" i="22" s="1"/>
  <c r="L272" i="22" s="1"/>
  <c r="M271" i="22"/>
  <c r="N271" i="22" s="1"/>
  <c r="L271" i="22" s="1"/>
  <c r="M270" i="22"/>
  <c r="N270" i="22" s="1"/>
  <c r="L270" i="22" s="1"/>
  <c r="M269" i="22"/>
  <c r="N269" i="22" s="1"/>
  <c r="L269" i="22" s="1"/>
  <c r="M268" i="22"/>
  <c r="N268" i="22" s="1"/>
  <c r="L268" i="22" s="1"/>
  <c r="M267" i="22"/>
  <c r="N267" i="22" s="1"/>
  <c r="L267" i="22" s="1"/>
  <c r="M266" i="22"/>
  <c r="N266" i="22" s="1"/>
  <c r="L266" i="22" s="1"/>
  <c r="M265" i="22"/>
  <c r="N265" i="22" s="1"/>
  <c r="L265" i="22" s="1"/>
  <c r="M264" i="22"/>
  <c r="N264" i="22" s="1"/>
  <c r="L264" i="22" s="1"/>
  <c r="M263" i="22"/>
  <c r="N263" i="22" s="1"/>
  <c r="L263" i="22" s="1"/>
  <c r="M262" i="22"/>
  <c r="N262" i="22" s="1"/>
  <c r="L262" i="22" s="1"/>
  <c r="M261" i="22"/>
  <c r="B258" i="22"/>
  <c r="B330" i="22" s="1"/>
  <c r="M257" i="22"/>
  <c r="N257" i="22" s="1"/>
  <c r="L257" i="22" s="1"/>
  <c r="M256" i="22"/>
  <c r="N256" i="22" s="1"/>
  <c r="L256" i="22" s="1"/>
  <c r="M255" i="22"/>
  <c r="N255" i="22" s="1"/>
  <c r="L255" i="22" s="1"/>
  <c r="M254" i="22"/>
  <c r="N254" i="22" s="1"/>
  <c r="L254" i="22" s="1"/>
  <c r="M253" i="22"/>
  <c r="N253" i="22" s="1"/>
  <c r="L253" i="22" s="1"/>
  <c r="M252" i="22"/>
  <c r="N252" i="22" s="1"/>
  <c r="L252" i="22" s="1"/>
  <c r="M251" i="22"/>
  <c r="N251" i="22" s="1"/>
  <c r="L251" i="22" s="1"/>
  <c r="M250" i="22"/>
  <c r="N250" i="22" s="1"/>
  <c r="L250" i="22" s="1"/>
  <c r="M249" i="22"/>
  <c r="N249" i="22" s="1"/>
  <c r="L249" i="22" s="1"/>
  <c r="M248" i="22"/>
  <c r="N248" i="22" s="1"/>
  <c r="L248" i="22" s="1"/>
  <c r="M247" i="22"/>
  <c r="N247" i="22" s="1"/>
  <c r="L247" i="22" s="1"/>
  <c r="M246" i="22"/>
  <c r="N246" i="22" s="1"/>
  <c r="L246" i="22" s="1"/>
  <c r="M245" i="22"/>
  <c r="N245" i="22" s="1"/>
  <c r="L245" i="22" s="1"/>
  <c r="M244" i="22"/>
  <c r="N244" i="22" s="1"/>
  <c r="L244" i="22" s="1"/>
  <c r="M243" i="22"/>
  <c r="N243" i="22" s="1"/>
  <c r="L243" i="22" s="1"/>
  <c r="M242" i="22"/>
  <c r="N242" i="22" s="1"/>
  <c r="L242" i="22" s="1"/>
  <c r="M241" i="22"/>
  <c r="N241" i="22" s="1"/>
  <c r="L241" i="22" s="1"/>
  <c r="M240" i="22"/>
  <c r="N240" i="22" s="1"/>
  <c r="L240" i="22" s="1"/>
  <c r="M239" i="22"/>
  <c r="N239" i="22" s="1"/>
  <c r="L239" i="22" s="1"/>
  <c r="M238" i="22"/>
  <c r="N238" i="22" s="1"/>
  <c r="L238" i="22" s="1"/>
  <c r="M237" i="22"/>
  <c r="N237" i="22" s="1"/>
  <c r="L237" i="22" s="1"/>
  <c r="M236" i="22"/>
  <c r="N236" i="22" s="1"/>
  <c r="L236" i="22" s="1"/>
  <c r="M235" i="22"/>
  <c r="N235" i="22" s="1"/>
  <c r="L235" i="22" s="1"/>
  <c r="M234" i="22"/>
  <c r="N234" i="22" s="1"/>
  <c r="L234" i="22" s="1"/>
  <c r="M233" i="22"/>
  <c r="N233" i="22" s="1"/>
  <c r="L233" i="22" s="1"/>
  <c r="M232" i="22"/>
  <c r="N232" i="22" s="1"/>
  <c r="L232" i="22" s="1"/>
  <c r="M231" i="22"/>
  <c r="B228" i="22"/>
  <c r="B329" i="22" s="1"/>
  <c r="M227" i="22"/>
  <c r="N227" i="22" s="1"/>
  <c r="L227" i="22" s="1"/>
  <c r="M226" i="22"/>
  <c r="N226" i="22" s="1"/>
  <c r="L226" i="22" s="1"/>
  <c r="M225" i="22"/>
  <c r="N225" i="22" s="1"/>
  <c r="L225" i="22" s="1"/>
  <c r="M224" i="22"/>
  <c r="N224" i="22" s="1"/>
  <c r="L224" i="22" s="1"/>
  <c r="M223" i="22"/>
  <c r="N223" i="22" s="1"/>
  <c r="L223" i="22" s="1"/>
  <c r="M222" i="22"/>
  <c r="N222" i="22" s="1"/>
  <c r="L222" i="22" s="1"/>
  <c r="M221" i="22"/>
  <c r="N221" i="22" s="1"/>
  <c r="L221" i="22" s="1"/>
  <c r="M220" i="22"/>
  <c r="N220" i="22" s="1"/>
  <c r="L220" i="22" s="1"/>
  <c r="M219" i="22"/>
  <c r="N219" i="22" s="1"/>
  <c r="L219" i="22" s="1"/>
  <c r="M218" i="22"/>
  <c r="N218" i="22" s="1"/>
  <c r="L218" i="22" s="1"/>
  <c r="M217" i="22"/>
  <c r="N217" i="22" s="1"/>
  <c r="L217" i="22" s="1"/>
  <c r="M216" i="22"/>
  <c r="N216" i="22" s="1"/>
  <c r="L216" i="22" s="1"/>
  <c r="M215" i="22"/>
  <c r="N215" i="22" s="1"/>
  <c r="L215" i="22" s="1"/>
  <c r="M214" i="22"/>
  <c r="N214" i="22" s="1"/>
  <c r="L214" i="22" s="1"/>
  <c r="M213" i="22"/>
  <c r="N213" i="22" s="1"/>
  <c r="L213" i="22" s="1"/>
  <c r="M212" i="22"/>
  <c r="N212" i="22" s="1"/>
  <c r="L212" i="22" s="1"/>
  <c r="M211" i="22"/>
  <c r="N211" i="22" s="1"/>
  <c r="L211" i="22" s="1"/>
  <c r="M210" i="22"/>
  <c r="N210" i="22" s="1"/>
  <c r="L210" i="22" s="1"/>
  <c r="M209" i="22"/>
  <c r="N209" i="22" s="1"/>
  <c r="L209" i="22" s="1"/>
  <c r="M208" i="22"/>
  <c r="N208" i="22" s="1"/>
  <c r="L208" i="22" s="1"/>
  <c r="M207" i="22"/>
  <c r="N207" i="22" s="1"/>
  <c r="L207" i="22" s="1"/>
  <c r="M206" i="22"/>
  <c r="N206" i="22" s="1"/>
  <c r="L206" i="22" s="1"/>
  <c r="M205" i="22"/>
  <c r="N205" i="22" s="1"/>
  <c r="L205" i="22" s="1"/>
  <c r="M204" i="22"/>
  <c r="N204" i="22" s="1"/>
  <c r="L204" i="22" s="1"/>
  <c r="M203" i="22"/>
  <c r="N203" i="22" s="1"/>
  <c r="L203" i="22" s="1"/>
  <c r="M202" i="22"/>
  <c r="N202" i="22" s="1"/>
  <c r="L202" i="22" s="1"/>
  <c r="M201" i="22"/>
  <c r="N201" i="22" s="1"/>
  <c r="L201" i="22" s="1"/>
  <c r="M200" i="22"/>
  <c r="N200" i="22" s="1"/>
  <c r="B197" i="22"/>
  <c r="B328" i="22" s="1"/>
  <c r="M196" i="22"/>
  <c r="N196" i="22" s="1"/>
  <c r="L196" i="22" s="1"/>
  <c r="M195" i="22"/>
  <c r="N195" i="22" s="1"/>
  <c r="L195" i="22" s="1"/>
  <c r="M194" i="22"/>
  <c r="N194" i="22" s="1"/>
  <c r="L194" i="22" s="1"/>
  <c r="M193" i="22"/>
  <c r="N193" i="22" s="1"/>
  <c r="L193" i="22" s="1"/>
  <c r="M192" i="22"/>
  <c r="N192" i="22" s="1"/>
  <c r="L192" i="22" s="1"/>
  <c r="M191" i="22"/>
  <c r="N191" i="22" s="1"/>
  <c r="L191" i="22" s="1"/>
  <c r="M190" i="22"/>
  <c r="N190" i="22" s="1"/>
  <c r="L190" i="22" s="1"/>
  <c r="M189" i="22"/>
  <c r="N189" i="22" s="1"/>
  <c r="L189" i="22" s="1"/>
  <c r="M188" i="22"/>
  <c r="N188" i="22" s="1"/>
  <c r="L188" i="22" s="1"/>
  <c r="M187" i="22"/>
  <c r="N187" i="22" s="1"/>
  <c r="L187" i="22" s="1"/>
  <c r="M186" i="22"/>
  <c r="N186" i="22" s="1"/>
  <c r="L186" i="22" s="1"/>
  <c r="M185" i="22"/>
  <c r="N185" i="22" s="1"/>
  <c r="L185" i="22" s="1"/>
  <c r="M184" i="22"/>
  <c r="N184" i="22" s="1"/>
  <c r="L184" i="22" s="1"/>
  <c r="M183" i="22"/>
  <c r="N183" i="22" s="1"/>
  <c r="L183" i="22" s="1"/>
  <c r="M182" i="22"/>
  <c r="N182" i="22" s="1"/>
  <c r="L182" i="22" s="1"/>
  <c r="M181" i="22"/>
  <c r="N181" i="22" s="1"/>
  <c r="L181" i="22" s="1"/>
  <c r="M180" i="22"/>
  <c r="N180" i="22" s="1"/>
  <c r="L180" i="22" s="1"/>
  <c r="M179" i="22"/>
  <c r="N179" i="22" s="1"/>
  <c r="L179" i="22" s="1"/>
  <c r="M178" i="22"/>
  <c r="N178" i="22" s="1"/>
  <c r="L178" i="22" s="1"/>
  <c r="M177" i="22"/>
  <c r="N177" i="22" s="1"/>
  <c r="L177" i="22" s="1"/>
  <c r="M176" i="22"/>
  <c r="N176" i="22" s="1"/>
  <c r="L176" i="22" s="1"/>
  <c r="M175" i="22"/>
  <c r="N175" i="22" s="1"/>
  <c r="L175" i="22" s="1"/>
  <c r="M174" i="22"/>
  <c r="N174" i="22" s="1"/>
  <c r="L174" i="22" s="1"/>
  <c r="M173" i="22"/>
  <c r="N173" i="22" s="1"/>
  <c r="L173" i="22" s="1"/>
  <c r="M172" i="22"/>
  <c r="N172" i="22" s="1"/>
  <c r="L172" i="22" s="1"/>
  <c r="M171" i="22"/>
  <c r="N171" i="22" s="1"/>
  <c r="L171" i="22" s="1"/>
  <c r="M170" i="22"/>
  <c r="N170" i="22" s="1"/>
  <c r="L170" i="22" s="1"/>
  <c r="M169" i="22"/>
  <c r="N169" i="22" s="1"/>
  <c r="L169" i="22" s="1"/>
  <c r="M168" i="22"/>
  <c r="N168" i="22" s="1"/>
  <c r="L168" i="22" s="1"/>
  <c r="M167" i="22"/>
  <c r="N167" i="22" s="1"/>
  <c r="L167" i="22" s="1"/>
  <c r="M166" i="22"/>
  <c r="N166" i="22" s="1"/>
  <c r="L166" i="22" s="1"/>
  <c r="M165" i="22"/>
  <c r="N165" i="22" s="1"/>
  <c r="L165" i="22" s="1"/>
  <c r="M164" i="22"/>
  <c r="N164" i="22" s="1"/>
  <c r="L164" i="22" s="1"/>
  <c r="M163" i="22"/>
  <c r="N163" i="22" s="1"/>
  <c r="L163" i="22" s="1"/>
  <c r="M162" i="22"/>
  <c r="N162" i="22" s="1"/>
  <c r="L162" i="22" s="1"/>
  <c r="M161" i="22"/>
  <c r="N161" i="22" s="1"/>
  <c r="L161" i="22" s="1"/>
  <c r="M160" i="22"/>
  <c r="N160" i="22" s="1"/>
  <c r="L160" i="22" s="1"/>
  <c r="M159" i="22"/>
  <c r="N159" i="22" s="1"/>
  <c r="L159" i="22" s="1"/>
  <c r="M158" i="22"/>
  <c r="N158" i="22" s="1"/>
  <c r="L158" i="22" s="1"/>
  <c r="M157" i="22"/>
  <c r="N157" i="22" s="1"/>
  <c r="L157" i="22" s="1"/>
  <c r="M156" i="22"/>
  <c r="N156" i="22" s="1"/>
  <c r="L156" i="22" s="1"/>
  <c r="M155" i="22"/>
  <c r="B152" i="22"/>
  <c r="B327" i="22" s="1"/>
  <c r="M151" i="22"/>
  <c r="N151" i="22" s="1"/>
  <c r="L151" i="22" s="1"/>
  <c r="M150" i="22"/>
  <c r="N150" i="22" s="1"/>
  <c r="L150" i="22" s="1"/>
  <c r="M149" i="22"/>
  <c r="N149" i="22" s="1"/>
  <c r="L149" i="22" s="1"/>
  <c r="M148" i="22"/>
  <c r="N148" i="22" s="1"/>
  <c r="L148" i="22" s="1"/>
  <c r="M147" i="22"/>
  <c r="N147" i="22" s="1"/>
  <c r="L147" i="22" s="1"/>
  <c r="M146" i="22"/>
  <c r="N146" i="22" s="1"/>
  <c r="L146" i="22" s="1"/>
  <c r="M145" i="22"/>
  <c r="N145" i="22" s="1"/>
  <c r="L145" i="22" s="1"/>
  <c r="M144" i="22"/>
  <c r="N144" i="22" s="1"/>
  <c r="L144" i="22" s="1"/>
  <c r="M143" i="22"/>
  <c r="N143" i="22" s="1"/>
  <c r="L143" i="22" s="1"/>
  <c r="M142" i="22"/>
  <c r="N142" i="22" s="1"/>
  <c r="L142" i="22" s="1"/>
  <c r="M141" i="22"/>
  <c r="N141" i="22" s="1"/>
  <c r="L141" i="22" s="1"/>
  <c r="M140" i="22"/>
  <c r="N140" i="22" s="1"/>
  <c r="L140" i="22" s="1"/>
  <c r="M139" i="22"/>
  <c r="N139" i="22" s="1"/>
  <c r="L139" i="22" s="1"/>
  <c r="M138" i="22"/>
  <c r="N138" i="22" s="1"/>
  <c r="L138" i="22" s="1"/>
  <c r="M137" i="22"/>
  <c r="N137" i="22" s="1"/>
  <c r="L137" i="22" s="1"/>
  <c r="M136" i="22"/>
  <c r="N136" i="22" s="1"/>
  <c r="L136" i="22" s="1"/>
  <c r="M135" i="22"/>
  <c r="N135" i="22" s="1"/>
  <c r="L135" i="22" s="1"/>
  <c r="M134" i="22"/>
  <c r="N134" i="22" s="1"/>
  <c r="L134" i="22" s="1"/>
  <c r="M133" i="22"/>
  <c r="N133" i="22" s="1"/>
  <c r="L133" i="22" s="1"/>
  <c r="M132" i="22"/>
  <c r="N132" i="22" s="1"/>
  <c r="L132" i="22" s="1"/>
  <c r="M131" i="22"/>
  <c r="N131" i="22" s="1"/>
  <c r="L131" i="22" s="1"/>
  <c r="M130" i="22"/>
  <c r="N130" i="22" s="1"/>
  <c r="L130" i="22" s="1"/>
  <c r="M129" i="22"/>
  <c r="N129" i="22" s="1"/>
  <c r="L129" i="22" s="1"/>
  <c r="M128" i="22"/>
  <c r="N128" i="22" s="1"/>
  <c r="L128" i="22" s="1"/>
  <c r="M127" i="22"/>
  <c r="N127" i="22" s="1"/>
  <c r="L127" i="22" s="1"/>
  <c r="M126" i="22"/>
  <c r="N126" i="22" s="1"/>
  <c r="L126" i="22" s="1"/>
  <c r="M125" i="22"/>
  <c r="N125" i="22" s="1"/>
  <c r="L125" i="22" s="1"/>
  <c r="M124" i="22"/>
  <c r="N124" i="22" s="1"/>
  <c r="L124" i="22" s="1"/>
  <c r="M123" i="22"/>
  <c r="N123" i="22" s="1"/>
  <c r="L123" i="22" s="1"/>
  <c r="M122" i="22"/>
  <c r="N122" i="22" s="1"/>
  <c r="L122" i="22" s="1"/>
  <c r="M121" i="22"/>
  <c r="N121" i="22" s="1"/>
  <c r="L121" i="22" s="1"/>
  <c r="M120" i="22"/>
  <c r="N120" i="22" s="1"/>
  <c r="B117" i="22"/>
  <c r="B326" i="22" s="1"/>
  <c r="M116" i="22"/>
  <c r="N116" i="22" s="1"/>
  <c r="L116" i="22" s="1"/>
  <c r="M115" i="22"/>
  <c r="N115" i="22" s="1"/>
  <c r="L115" i="22" s="1"/>
  <c r="M114" i="22"/>
  <c r="N114" i="22" s="1"/>
  <c r="L114" i="22" s="1"/>
  <c r="M113" i="22"/>
  <c r="N113" i="22" s="1"/>
  <c r="L113" i="22" s="1"/>
  <c r="M112" i="22"/>
  <c r="N112" i="22" s="1"/>
  <c r="L112" i="22" s="1"/>
  <c r="M111" i="22"/>
  <c r="N111" i="22" s="1"/>
  <c r="L111" i="22" s="1"/>
  <c r="M110" i="22"/>
  <c r="N110" i="22" s="1"/>
  <c r="L110" i="22" s="1"/>
  <c r="M109" i="22"/>
  <c r="N109" i="22" s="1"/>
  <c r="L109" i="22" s="1"/>
  <c r="M108" i="22"/>
  <c r="N108" i="22" s="1"/>
  <c r="L108" i="22" s="1"/>
  <c r="M107" i="22"/>
  <c r="N107" i="22" s="1"/>
  <c r="L107" i="22" s="1"/>
  <c r="M106" i="22"/>
  <c r="N106" i="22" s="1"/>
  <c r="L106" i="22" s="1"/>
  <c r="M105" i="22"/>
  <c r="N105" i="22" s="1"/>
  <c r="L105" i="22" s="1"/>
  <c r="M104" i="22"/>
  <c r="N104" i="22" s="1"/>
  <c r="L104" i="22" s="1"/>
  <c r="M103" i="22"/>
  <c r="N103" i="22" s="1"/>
  <c r="L103" i="22" s="1"/>
  <c r="M102" i="22"/>
  <c r="N102" i="22" s="1"/>
  <c r="L102" i="22" s="1"/>
  <c r="M101" i="22"/>
  <c r="N101" i="22" s="1"/>
  <c r="L101" i="22" s="1"/>
  <c r="M100" i="22"/>
  <c r="N100" i="22" s="1"/>
  <c r="L100" i="22" s="1"/>
  <c r="M99" i="22"/>
  <c r="N99" i="22" s="1"/>
  <c r="L99" i="22" s="1"/>
  <c r="M98" i="22"/>
  <c r="N98" i="22" s="1"/>
  <c r="L98" i="22" s="1"/>
  <c r="M97" i="22"/>
  <c r="N97" i="22" s="1"/>
  <c r="L97" i="22" s="1"/>
  <c r="M96" i="22"/>
  <c r="N96" i="22" s="1"/>
  <c r="L96" i="22" s="1"/>
  <c r="M95" i="22"/>
  <c r="N95" i="22" s="1"/>
  <c r="L95" i="22" s="1"/>
  <c r="M94" i="22"/>
  <c r="N94" i="22" s="1"/>
  <c r="L94" i="22" s="1"/>
  <c r="M93" i="22"/>
  <c r="N93" i="22" s="1"/>
  <c r="L93" i="22" s="1"/>
  <c r="M92" i="22"/>
  <c r="N92" i="22" s="1"/>
  <c r="L92" i="22" s="1"/>
  <c r="M91" i="22"/>
  <c r="N91" i="22" s="1"/>
  <c r="L91" i="22" s="1"/>
  <c r="M90" i="22"/>
  <c r="N90" i="22" s="1"/>
  <c r="L90" i="22" s="1"/>
  <c r="M89" i="22"/>
  <c r="N89" i="22" s="1"/>
  <c r="L89" i="22" s="1"/>
  <c r="M88" i="22"/>
  <c r="N88" i="22" s="1"/>
  <c r="L88" i="22" s="1"/>
  <c r="M87" i="22"/>
  <c r="N87" i="22" s="1"/>
  <c r="L87" i="22" s="1"/>
  <c r="M86" i="22"/>
  <c r="N86" i="22" s="1"/>
  <c r="L86" i="22" s="1"/>
  <c r="M85" i="22"/>
  <c r="N85" i="22" s="1"/>
  <c r="L85" i="22" s="1"/>
  <c r="M84" i="22"/>
  <c r="N84" i="22" s="1"/>
  <c r="L84" i="22" s="1"/>
  <c r="M83" i="22"/>
  <c r="N83" i="22" s="1"/>
  <c r="L83" i="22" s="1"/>
  <c r="M82" i="22"/>
  <c r="M117" i="22" s="1"/>
  <c r="M326" i="22" s="1"/>
  <c r="B79" i="22"/>
  <c r="B325" i="22" s="1"/>
  <c r="M78" i="22"/>
  <c r="N78" i="22" s="1"/>
  <c r="L78" i="22" s="1"/>
  <c r="M77" i="22"/>
  <c r="N77" i="22" s="1"/>
  <c r="L77" i="22" s="1"/>
  <c r="M76" i="22"/>
  <c r="N76" i="22" s="1"/>
  <c r="L76" i="22" s="1"/>
  <c r="M75" i="22"/>
  <c r="N75" i="22" s="1"/>
  <c r="L75" i="22" s="1"/>
  <c r="M74" i="22"/>
  <c r="N74" i="22" s="1"/>
  <c r="L74" i="22" s="1"/>
  <c r="M73" i="22"/>
  <c r="N73" i="22" s="1"/>
  <c r="L73" i="22" s="1"/>
  <c r="M72" i="22"/>
  <c r="N72" i="22" s="1"/>
  <c r="L72" i="22" s="1"/>
  <c r="M71" i="22"/>
  <c r="N71" i="22" s="1"/>
  <c r="L71" i="22" s="1"/>
  <c r="M70" i="22"/>
  <c r="N70" i="22" s="1"/>
  <c r="L70" i="22" s="1"/>
  <c r="M69" i="22"/>
  <c r="N69" i="22" s="1"/>
  <c r="L69" i="22" s="1"/>
  <c r="M68" i="22"/>
  <c r="N68" i="22" s="1"/>
  <c r="L68" i="22" s="1"/>
  <c r="M67" i="22"/>
  <c r="N67" i="22" s="1"/>
  <c r="L67" i="22" s="1"/>
  <c r="M66" i="22"/>
  <c r="N66" i="22" s="1"/>
  <c r="L66" i="22" s="1"/>
  <c r="M65" i="22"/>
  <c r="N65" i="22" s="1"/>
  <c r="L65" i="22" s="1"/>
  <c r="M64" i="22"/>
  <c r="N64" i="22" s="1"/>
  <c r="L64" i="22" s="1"/>
  <c r="M63" i="22"/>
  <c r="N63" i="22" s="1"/>
  <c r="L63" i="22" s="1"/>
  <c r="M62" i="22"/>
  <c r="N62" i="22" s="1"/>
  <c r="L62" i="22" s="1"/>
  <c r="M61" i="22"/>
  <c r="N61" i="22" s="1"/>
  <c r="L61" i="22" s="1"/>
  <c r="M60" i="22"/>
  <c r="N60" i="22" s="1"/>
  <c r="L60" i="22" s="1"/>
  <c r="M59" i="22"/>
  <c r="N59" i="22" s="1"/>
  <c r="L59" i="22" s="1"/>
  <c r="M58" i="22"/>
  <c r="N58" i="22" s="1"/>
  <c r="L58" i="22" s="1"/>
  <c r="M57" i="22"/>
  <c r="N57" i="22" s="1"/>
  <c r="L57" i="22" s="1"/>
  <c r="M56" i="22"/>
  <c r="N56" i="22" s="1"/>
  <c r="L56" i="22" s="1"/>
  <c r="M55" i="22"/>
  <c r="N55" i="22" s="1"/>
  <c r="L55" i="22" s="1"/>
  <c r="M54" i="22"/>
  <c r="N54" i="22" s="1"/>
  <c r="L54" i="22" s="1"/>
  <c r="M53" i="22"/>
  <c r="N53" i="22" s="1"/>
  <c r="L53" i="22" s="1"/>
  <c r="M52" i="22"/>
  <c r="N52" i="22" s="1"/>
  <c r="L52" i="22" s="1"/>
  <c r="M51" i="22"/>
  <c r="N51" i="22" s="1"/>
  <c r="L51" i="22" s="1"/>
  <c r="M50" i="22"/>
  <c r="N50" i="22" s="1"/>
  <c r="L50" i="22" s="1"/>
  <c r="M49" i="22"/>
  <c r="N49" i="22" s="1"/>
  <c r="L49" i="22" s="1"/>
  <c r="M48" i="22"/>
  <c r="N48" i="22" s="1"/>
  <c r="L48" i="22" s="1"/>
  <c r="M47" i="22"/>
  <c r="N47" i="22" s="1"/>
  <c r="L47" i="22" s="1"/>
  <c r="M46" i="22"/>
  <c r="N46" i="22" s="1"/>
  <c r="L46" i="22" s="1"/>
  <c r="M45" i="22"/>
  <c r="N45" i="22" s="1"/>
  <c r="L45" i="22" s="1"/>
  <c r="M44" i="22"/>
  <c r="N44" i="22" s="1"/>
  <c r="L44" i="22" s="1"/>
  <c r="M43" i="22"/>
  <c r="N43" i="22" s="1"/>
  <c r="B40" i="22"/>
  <c r="B324" i="22" s="1"/>
  <c r="M39" i="22"/>
  <c r="N39" i="22" s="1"/>
  <c r="L39" i="22" s="1"/>
  <c r="M38" i="22"/>
  <c r="N38" i="22" s="1"/>
  <c r="L38" i="22" s="1"/>
  <c r="M37" i="22"/>
  <c r="N37" i="22" s="1"/>
  <c r="L37" i="22" s="1"/>
  <c r="M36" i="22"/>
  <c r="N36" i="22" s="1"/>
  <c r="L36" i="22" s="1"/>
  <c r="M35" i="22"/>
  <c r="N35" i="22" s="1"/>
  <c r="L35" i="22" s="1"/>
  <c r="M34" i="22"/>
  <c r="N34" i="22" s="1"/>
  <c r="L34" i="22" s="1"/>
  <c r="M33" i="22"/>
  <c r="N33" i="22" s="1"/>
  <c r="L33" i="22" s="1"/>
  <c r="M32" i="22"/>
  <c r="N32" i="22" s="1"/>
  <c r="L32" i="22" s="1"/>
  <c r="M31" i="22"/>
  <c r="N31" i="22" s="1"/>
  <c r="L31" i="22" s="1"/>
  <c r="M30" i="22"/>
  <c r="N30" i="22" s="1"/>
  <c r="L30" i="22" s="1"/>
  <c r="M29" i="22"/>
  <c r="N29" i="22" s="1"/>
  <c r="L29" i="22" s="1"/>
  <c r="M28" i="22"/>
  <c r="N28" i="22" s="1"/>
  <c r="L28" i="22" s="1"/>
  <c r="M27" i="22"/>
  <c r="N27" i="22" s="1"/>
  <c r="L27" i="22" s="1"/>
  <c r="M26" i="22"/>
  <c r="N26" i="22" s="1"/>
  <c r="L26" i="22" s="1"/>
  <c r="M25" i="22"/>
  <c r="N25" i="22" s="1"/>
  <c r="L25" i="22" s="1"/>
  <c r="M24" i="22"/>
  <c r="N24" i="22" s="1"/>
  <c r="L24" i="22" s="1"/>
  <c r="M23" i="22"/>
  <c r="N23" i="22" s="1"/>
  <c r="L23" i="22" s="1"/>
  <c r="M22" i="22"/>
  <c r="N22" i="22" s="1"/>
  <c r="L22" i="22" s="1"/>
  <c r="M21" i="22"/>
  <c r="N21" i="22" s="1"/>
  <c r="L21" i="22" s="1"/>
  <c r="M20" i="22"/>
  <c r="N20" i="22" s="1"/>
  <c r="L20" i="22" s="1"/>
  <c r="M19" i="22"/>
  <c r="N19" i="22" s="1"/>
  <c r="L19" i="22" s="1"/>
  <c r="M18" i="22"/>
  <c r="N18" i="22" s="1"/>
  <c r="L18" i="22" s="1"/>
  <c r="M17" i="22"/>
  <c r="N17" i="22" s="1"/>
  <c r="L17" i="22" s="1"/>
  <c r="M16" i="22"/>
  <c r="N16" i="22" s="1"/>
  <c r="L16" i="22" s="1"/>
  <c r="M15" i="22"/>
  <c r="N15" i="22" s="1"/>
  <c r="L15" i="22" s="1"/>
  <c r="M14" i="22"/>
  <c r="N14" i="22" s="1"/>
  <c r="L14" i="22" s="1"/>
  <c r="M13" i="22"/>
  <c r="N13" i="22" s="1"/>
  <c r="L13" i="22" s="1"/>
  <c r="M12" i="22"/>
  <c r="N12" i="22" s="1"/>
  <c r="L12" i="22" s="1"/>
  <c r="M11" i="22"/>
  <c r="N11" i="22" s="1"/>
  <c r="L11" i="22" s="1"/>
  <c r="M10" i="22"/>
  <c r="N10" i="22" s="1"/>
  <c r="L10" i="22" s="1"/>
  <c r="M9" i="22"/>
  <c r="N9" i="22" s="1"/>
  <c r="L9" i="22" s="1"/>
  <c r="M8" i="22"/>
  <c r="N8" i="22" s="1"/>
  <c r="L8" i="22" s="1"/>
  <c r="M7" i="22"/>
  <c r="N7" i="22" s="1"/>
  <c r="L7" i="22" s="1"/>
  <c r="M6" i="22"/>
  <c r="D7" i="21"/>
  <c r="C7" i="21"/>
  <c r="B7" i="21"/>
  <c r="F6" i="21"/>
  <c r="E6" i="21" s="1"/>
  <c r="F5" i="21"/>
  <c r="E5" i="21" s="1"/>
  <c r="D80" i="20"/>
  <c r="C80" i="20"/>
  <c r="B80" i="20"/>
  <c r="F79" i="20"/>
  <c r="E79" i="20" s="1"/>
  <c r="F78" i="20"/>
  <c r="E78" i="20" s="1"/>
  <c r="F77" i="20"/>
  <c r="E77" i="20" s="1"/>
  <c r="F76" i="20"/>
  <c r="E76" i="20" s="1"/>
  <c r="F75" i="20"/>
  <c r="E75" i="20" s="1"/>
  <c r="F74" i="20"/>
  <c r="E74" i="20" s="1"/>
  <c r="F73" i="20"/>
  <c r="E73" i="20" s="1"/>
  <c r="F72" i="20"/>
  <c r="E72" i="20" s="1"/>
  <c r="F71" i="20"/>
  <c r="E71" i="20" s="1"/>
  <c r="F70" i="20"/>
  <c r="E70" i="20" s="1"/>
  <c r="F69" i="20"/>
  <c r="E69" i="20" s="1"/>
  <c r="F68" i="20"/>
  <c r="E68" i="20" s="1"/>
  <c r="F67" i="20"/>
  <c r="E67" i="20" s="1"/>
  <c r="F66" i="20"/>
  <c r="E66" i="20" s="1"/>
  <c r="F65" i="20"/>
  <c r="E65" i="20" s="1"/>
  <c r="F64" i="20"/>
  <c r="E64" i="20" s="1"/>
  <c r="F63" i="20"/>
  <c r="E63" i="20" s="1"/>
  <c r="F62" i="20"/>
  <c r="E62" i="20" s="1"/>
  <c r="F61" i="20"/>
  <c r="E61" i="20" s="1"/>
  <c r="F60" i="20"/>
  <c r="E60" i="20" s="1"/>
  <c r="F59" i="20"/>
  <c r="E59" i="20" s="1"/>
  <c r="F58" i="20"/>
  <c r="E58" i="20" s="1"/>
  <c r="F57" i="20"/>
  <c r="E57" i="20" s="1"/>
  <c r="F56" i="20"/>
  <c r="E56" i="20" s="1"/>
  <c r="F55" i="20"/>
  <c r="E55" i="20" s="1"/>
  <c r="F54" i="20"/>
  <c r="E54" i="20" s="1"/>
  <c r="F53" i="20"/>
  <c r="E53" i="20" s="1"/>
  <c r="F52" i="20"/>
  <c r="E52" i="20" s="1"/>
  <c r="F51" i="20"/>
  <c r="E51" i="20" s="1"/>
  <c r="F50" i="20"/>
  <c r="E50" i="20" s="1"/>
  <c r="F49" i="20"/>
  <c r="E49" i="20" s="1"/>
  <c r="F48" i="20"/>
  <c r="E48" i="20" s="1"/>
  <c r="F47" i="20"/>
  <c r="E47" i="20" s="1"/>
  <c r="F46" i="20"/>
  <c r="E46" i="20" s="1"/>
  <c r="F45" i="20"/>
  <c r="E45" i="20" s="1"/>
  <c r="F44" i="20"/>
  <c r="E44" i="20" s="1"/>
  <c r="F43" i="20"/>
  <c r="E43" i="20" s="1"/>
  <c r="F42" i="20"/>
  <c r="E42" i="20" s="1"/>
  <c r="F41" i="20"/>
  <c r="E41" i="20" s="1"/>
  <c r="F40" i="20"/>
  <c r="E40" i="20" s="1"/>
  <c r="F39" i="20"/>
  <c r="E39" i="20" s="1"/>
  <c r="F38" i="20"/>
  <c r="E38" i="20" s="1"/>
  <c r="F37" i="20"/>
  <c r="E37" i="20" s="1"/>
  <c r="F36" i="20"/>
  <c r="E36" i="20" s="1"/>
  <c r="F35" i="20"/>
  <c r="E35" i="20" s="1"/>
  <c r="F34" i="20"/>
  <c r="E34" i="20" s="1"/>
  <c r="F33" i="20"/>
  <c r="E33" i="20" s="1"/>
  <c r="F32" i="20"/>
  <c r="E32" i="20" s="1"/>
  <c r="F31" i="20"/>
  <c r="E31" i="20" s="1"/>
  <c r="F30" i="20"/>
  <c r="E30" i="20" s="1"/>
  <c r="F29" i="20"/>
  <c r="E29" i="20" s="1"/>
  <c r="F28" i="20"/>
  <c r="E28" i="20" s="1"/>
  <c r="F27" i="20"/>
  <c r="E27" i="20" s="1"/>
  <c r="F26" i="20"/>
  <c r="E26" i="20" s="1"/>
  <c r="F25" i="20"/>
  <c r="E25" i="20" s="1"/>
  <c r="F24" i="20"/>
  <c r="E24" i="20" s="1"/>
  <c r="F23" i="20"/>
  <c r="E23" i="20" s="1"/>
  <c r="F22" i="20"/>
  <c r="E22" i="20" s="1"/>
  <c r="F21" i="20"/>
  <c r="E21" i="20" s="1"/>
  <c r="F20" i="20"/>
  <c r="E20" i="20" s="1"/>
  <c r="F19" i="20"/>
  <c r="E19" i="20" s="1"/>
  <c r="F18" i="20"/>
  <c r="E18" i="20" s="1"/>
  <c r="F17" i="20"/>
  <c r="E17" i="20" s="1"/>
  <c r="F16" i="20"/>
  <c r="E16" i="20" s="1"/>
  <c r="F15" i="20"/>
  <c r="E15" i="20" s="1"/>
  <c r="F14" i="20"/>
  <c r="E14" i="20" s="1"/>
  <c r="F13" i="20"/>
  <c r="E13" i="20" s="1"/>
  <c r="F12" i="20"/>
  <c r="E12" i="20" s="1"/>
  <c r="F11" i="20"/>
  <c r="E11" i="20" s="1"/>
  <c r="F10" i="20"/>
  <c r="E10" i="20" s="1"/>
  <c r="F9" i="20"/>
  <c r="E9" i="20" s="1"/>
  <c r="F8" i="20"/>
  <c r="E8" i="20" s="1"/>
  <c r="F7" i="20"/>
  <c r="E7" i="20" s="1"/>
  <c r="F6" i="20"/>
  <c r="E6" i="20" s="1"/>
  <c r="F5" i="20"/>
  <c r="E5" i="20" s="1"/>
  <c r="C27" i="19"/>
  <c r="B27" i="19"/>
  <c r="E26" i="19"/>
  <c r="D26" i="19" s="1"/>
  <c r="E25" i="19"/>
  <c r="D25" i="19" s="1"/>
  <c r="E24" i="19"/>
  <c r="D24" i="19" s="1"/>
  <c r="E23" i="19"/>
  <c r="D23" i="19" s="1"/>
  <c r="E22" i="19"/>
  <c r="D22" i="19" s="1"/>
  <c r="E21" i="19"/>
  <c r="D21" i="19" s="1"/>
  <c r="E20" i="19"/>
  <c r="D20" i="19" s="1"/>
  <c r="E19" i="19"/>
  <c r="D19" i="19" s="1"/>
  <c r="E18" i="19"/>
  <c r="D18" i="19" s="1"/>
  <c r="E17" i="19"/>
  <c r="D17" i="19" s="1"/>
  <c r="E16" i="19"/>
  <c r="D16" i="19" s="1"/>
  <c r="E15" i="19"/>
  <c r="D15" i="19" s="1"/>
  <c r="E14" i="19"/>
  <c r="D14" i="19" s="1"/>
  <c r="E13" i="19"/>
  <c r="D13" i="19" s="1"/>
  <c r="E12" i="19"/>
  <c r="D12" i="19" s="1"/>
  <c r="E11" i="19"/>
  <c r="D11" i="19" s="1"/>
  <c r="E10" i="19"/>
  <c r="D10" i="19" s="1"/>
  <c r="E9" i="19"/>
  <c r="D9" i="19" s="1"/>
  <c r="E8" i="19"/>
  <c r="D8" i="19" s="1"/>
  <c r="E7" i="19"/>
  <c r="D7" i="19" s="1"/>
  <c r="E6" i="19"/>
  <c r="D6" i="19" s="1"/>
  <c r="C8" i="18"/>
  <c r="B8" i="18"/>
  <c r="E7" i="18"/>
  <c r="F7" i="18" s="1"/>
  <c r="D7" i="18" s="1"/>
  <c r="E6" i="18"/>
  <c r="F6" i="18" s="1"/>
  <c r="D6" i="18" s="1"/>
  <c r="E5" i="18"/>
  <c r="F5" i="18" s="1"/>
  <c r="D5" i="18" s="1"/>
  <c r="D11" i="17"/>
  <c r="C11" i="17"/>
  <c r="B11" i="17"/>
  <c r="F10" i="17"/>
  <c r="E10" i="17" s="1"/>
  <c r="F9" i="17"/>
  <c r="E9" i="17" s="1"/>
  <c r="F8" i="17"/>
  <c r="E8" i="17" s="1"/>
  <c r="F7" i="17"/>
  <c r="E7" i="17" s="1"/>
  <c r="F6" i="17"/>
  <c r="E6" i="17" s="1"/>
  <c r="F5" i="17"/>
  <c r="E5" i="17" s="1"/>
  <c r="E22" i="16"/>
  <c r="D22" i="16"/>
  <c r="C22" i="16"/>
  <c r="B22" i="16"/>
  <c r="G21" i="16"/>
  <c r="F21" i="16" s="1"/>
  <c r="G20" i="16"/>
  <c r="F20" i="16" s="1"/>
  <c r="G19" i="16"/>
  <c r="F19" i="16" s="1"/>
  <c r="G18" i="16"/>
  <c r="F18" i="16" s="1"/>
  <c r="G17" i="16"/>
  <c r="F17" i="16" s="1"/>
  <c r="G16" i="16"/>
  <c r="F16" i="16" s="1"/>
  <c r="G15" i="16"/>
  <c r="F15" i="16" s="1"/>
  <c r="G14" i="16"/>
  <c r="F14" i="16" s="1"/>
  <c r="G13" i="16"/>
  <c r="F13" i="16" s="1"/>
  <c r="G12" i="16"/>
  <c r="F12" i="16" s="1"/>
  <c r="G11" i="16"/>
  <c r="F11" i="16" s="1"/>
  <c r="G10" i="16"/>
  <c r="F10" i="16" s="1"/>
  <c r="G9" i="16"/>
  <c r="F9" i="16" s="1"/>
  <c r="G8" i="16"/>
  <c r="F8" i="16" s="1"/>
  <c r="G7" i="16"/>
  <c r="F7" i="16" s="1"/>
  <c r="G6" i="16"/>
  <c r="F6" i="16" s="1"/>
  <c r="G5" i="16"/>
  <c r="F5" i="16" s="1"/>
  <c r="D9" i="15"/>
  <c r="C9" i="15"/>
  <c r="B9" i="15"/>
  <c r="F8" i="15"/>
  <c r="E8" i="15" s="1"/>
  <c r="F7" i="15"/>
  <c r="E7" i="15" s="1"/>
  <c r="F6" i="15"/>
  <c r="E6" i="15" s="1"/>
  <c r="F5" i="15"/>
  <c r="E5" i="15"/>
  <c r="J998" i="14"/>
  <c r="J1029" i="14" s="1"/>
  <c r="I998" i="14"/>
  <c r="I1029" i="14" s="1"/>
  <c r="H998" i="14"/>
  <c r="H1029" i="14" s="1"/>
  <c r="G998" i="14"/>
  <c r="G1029" i="14" s="1"/>
  <c r="F998" i="14"/>
  <c r="F1029" i="14" s="1"/>
  <c r="E998" i="14"/>
  <c r="E1029" i="14" s="1"/>
  <c r="D998" i="14"/>
  <c r="D1029" i="14" s="1"/>
  <c r="C998" i="14"/>
  <c r="C1029" i="14" s="1"/>
  <c r="B998" i="14"/>
  <c r="B1029" i="14" s="1"/>
  <c r="L997" i="14"/>
  <c r="N997" i="14" s="1"/>
  <c r="L996" i="14"/>
  <c r="L995" i="14"/>
  <c r="L994" i="14"/>
  <c r="L993" i="14"/>
  <c r="N993" i="14" s="1"/>
  <c r="L992" i="14"/>
  <c r="L991" i="14"/>
  <c r="L990" i="14"/>
  <c r="L989" i="14"/>
  <c r="N989" i="14" s="1"/>
  <c r="L988" i="14"/>
  <c r="L987" i="14"/>
  <c r="L986" i="14"/>
  <c r="L985" i="14"/>
  <c r="N985" i="14" s="1"/>
  <c r="L984" i="14"/>
  <c r="L983" i="14"/>
  <c r="L982" i="14"/>
  <c r="L981" i="14"/>
  <c r="N981" i="14" s="1"/>
  <c r="L980" i="14"/>
  <c r="L979" i="14"/>
  <c r="L978" i="14"/>
  <c r="L977" i="14"/>
  <c r="N977" i="14" s="1"/>
  <c r="L976" i="14"/>
  <c r="L975" i="14"/>
  <c r="L974" i="14"/>
  <c r="L973" i="14"/>
  <c r="N973" i="14" s="1"/>
  <c r="L972" i="14"/>
  <c r="L971" i="14"/>
  <c r="L970" i="14"/>
  <c r="L969" i="14"/>
  <c r="N969" i="14" s="1"/>
  <c r="L968" i="14"/>
  <c r="L967" i="14"/>
  <c r="L966" i="14"/>
  <c r="L965" i="14"/>
  <c r="N965" i="14" s="1"/>
  <c r="L964" i="14"/>
  <c r="L963" i="14"/>
  <c r="L962" i="14"/>
  <c r="L961" i="14"/>
  <c r="N961" i="14" s="1"/>
  <c r="L960" i="14"/>
  <c r="L959" i="14"/>
  <c r="L958" i="14"/>
  <c r="N958" i="14" s="1"/>
  <c r="L957" i="14"/>
  <c r="N957" i="14" s="1"/>
  <c r="J954" i="14"/>
  <c r="J1028" i="14" s="1"/>
  <c r="I954" i="14"/>
  <c r="I1028" i="14" s="1"/>
  <c r="H954" i="14"/>
  <c r="H1028" i="14" s="1"/>
  <c r="G954" i="14"/>
  <c r="G1028" i="14" s="1"/>
  <c r="F954" i="14"/>
  <c r="F1028" i="14" s="1"/>
  <c r="E954" i="14"/>
  <c r="E1028" i="14" s="1"/>
  <c r="D954" i="14"/>
  <c r="D1028" i="14" s="1"/>
  <c r="C954" i="14"/>
  <c r="C1028" i="14" s="1"/>
  <c r="B954" i="14"/>
  <c r="B1028" i="14" s="1"/>
  <c r="L953" i="14"/>
  <c r="L952" i="14"/>
  <c r="J949" i="14"/>
  <c r="J1027" i="14" s="1"/>
  <c r="I949" i="14"/>
  <c r="I1027" i="14" s="1"/>
  <c r="H949" i="14"/>
  <c r="H1027" i="14" s="1"/>
  <c r="G949" i="14"/>
  <c r="G1027" i="14" s="1"/>
  <c r="F949" i="14"/>
  <c r="F1027" i="14" s="1"/>
  <c r="E949" i="14"/>
  <c r="E1027" i="14" s="1"/>
  <c r="D949" i="14"/>
  <c r="D1027" i="14" s="1"/>
  <c r="C949" i="14"/>
  <c r="C1027" i="14" s="1"/>
  <c r="B949" i="14"/>
  <c r="B1027" i="14" s="1"/>
  <c r="L948" i="14"/>
  <c r="N948" i="14" s="1"/>
  <c r="L947" i="14"/>
  <c r="N947" i="14" s="1"/>
  <c r="L946" i="14"/>
  <c r="L945" i="14"/>
  <c r="L944" i="14"/>
  <c r="N944" i="14" s="1"/>
  <c r="L943" i="14"/>
  <c r="N943" i="14" s="1"/>
  <c r="L942" i="14"/>
  <c r="L941" i="14"/>
  <c r="L940" i="14"/>
  <c r="N940" i="14" s="1"/>
  <c r="L939" i="14"/>
  <c r="N939" i="14" s="1"/>
  <c r="L938" i="14"/>
  <c r="L937" i="14"/>
  <c r="L936" i="14"/>
  <c r="N936" i="14" s="1"/>
  <c r="L935" i="14"/>
  <c r="N935" i="14" s="1"/>
  <c r="L934" i="14"/>
  <c r="L933" i="14"/>
  <c r="L932" i="14"/>
  <c r="N932" i="14" s="1"/>
  <c r="L931" i="14"/>
  <c r="N931" i="14" s="1"/>
  <c r="L930" i="14"/>
  <c r="L929" i="14"/>
  <c r="L928" i="14"/>
  <c r="N928" i="14" s="1"/>
  <c r="L927" i="14"/>
  <c r="N927" i="14" s="1"/>
  <c r="L926" i="14"/>
  <c r="L925" i="14"/>
  <c r="L924" i="14"/>
  <c r="N924" i="14" s="1"/>
  <c r="L923" i="14"/>
  <c r="N923" i="14" s="1"/>
  <c r="L922" i="14"/>
  <c r="L921" i="14"/>
  <c r="L920" i="14"/>
  <c r="N920" i="14" s="1"/>
  <c r="L919" i="14"/>
  <c r="N919" i="14" s="1"/>
  <c r="L918" i="14"/>
  <c r="L917" i="14"/>
  <c r="L916" i="14"/>
  <c r="N916" i="14" s="1"/>
  <c r="L915" i="14"/>
  <c r="N915" i="14" s="1"/>
  <c r="L914" i="14"/>
  <c r="L913" i="14"/>
  <c r="L912" i="14"/>
  <c r="N912" i="14" s="1"/>
  <c r="L911" i="14"/>
  <c r="N911" i="14" s="1"/>
  <c r="L910" i="14"/>
  <c r="L909" i="14"/>
  <c r="L908" i="14"/>
  <c r="N908" i="14" s="1"/>
  <c r="L907" i="14"/>
  <c r="N907" i="14" s="1"/>
  <c r="L906" i="14"/>
  <c r="L905" i="14"/>
  <c r="L904" i="14"/>
  <c r="N904" i="14" s="1"/>
  <c r="L903" i="14"/>
  <c r="N903" i="14" s="1"/>
  <c r="L902" i="14"/>
  <c r="L901" i="14"/>
  <c r="L900" i="14"/>
  <c r="N900" i="14" s="1"/>
  <c r="L899" i="14"/>
  <c r="N899" i="14" s="1"/>
  <c r="L898" i="14"/>
  <c r="L897" i="14"/>
  <c r="L896" i="14"/>
  <c r="N896" i="14" s="1"/>
  <c r="L895" i="14"/>
  <c r="N895" i="14" s="1"/>
  <c r="L894" i="14"/>
  <c r="L893" i="14"/>
  <c r="L892" i="14"/>
  <c r="N892" i="14" s="1"/>
  <c r="L891" i="14"/>
  <c r="N891" i="14" s="1"/>
  <c r="L890" i="14"/>
  <c r="L889" i="14"/>
  <c r="L888" i="14"/>
  <c r="N888" i="14" s="1"/>
  <c r="L887" i="14"/>
  <c r="N887" i="14" s="1"/>
  <c r="L886" i="14"/>
  <c r="L885" i="14"/>
  <c r="L884" i="14"/>
  <c r="N884" i="14" s="1"/>
  <c r="L883" i="14"/>
  <c r="N883" i="14" s="1"/>
  <c r="L882" i="14"/>
  <c r="L881" i="14"/>
  <c r="L880" i="14"/>
  <c r="N880" i="14" s="1"/>
  <c r="L879" i="14"/>
  <c r="N879" i="14" s="1"/>
  <c r="L878" i="14"/>
  <c r="L877" i="14"/>
  <c r="L876" i="14"/>
  <c r="N876" i="14" s="1"/>
  <c r="L875" i="14"/>
  <c r="N875" i="14" s="1"/>
  <c r="L874" i="14"/>
  <c r="N874" i="14" s="1"/>
  <c r="J871" i="14"/>
  <c r="J1026" i="14" s="1"/>
  <c r="I871" i="14"/>
  <c r="I1026" i="14" s="1"/>
  <c r="H871" i="14"/>
  <c r="H1026" i="14" s="1"/>
  <c r="G871" i="14"/>
  <c r="G1026" i="14" s="1"/>
  <c r="F871" i="14"/>
  <c r="F1026" i="14" s="1"/>
  <c r="E871" i="14"/>
  <c r="E1026" i="14" s="1"/>
  <c r="D871" i="14"/>
  <c r="D1026" i="14" s="1"/>
  <c r="C871" i="14"/>
  <c r="C1026" i="14" s="1"/>
  <c r="B871" i="14"/>
  <c r="B1026" i="14" s="1"/>
  <c r="L870" i="14"/>
  <c r="N870" i="14" s="1"/>
  <c r="L869" i="14"/>
  <c r="L871" i="14" s="1"/>
  <c r="L1026" i="14" s="1"/>
  <c r="N1026" i="14" s="1"/>
  <c r="J866" i="14"/>
  <c r="J1025" i="14" s="1"/>
  <c r="I866" i="14"/>
  <c r="I1025" i="14" s="1"/>
  <c r="H866" i="14"/>
  <c r="H1025" i="14" s="1"/>
  <c r="G866" i="14"/>
  <c r="G1025" i="14" s="1"/>
  <c r="F866" i="14"/>
  <c r="F1025" i="14" s="1"/>
  <c r="E866" i="14"/>
  <c r="E1025" i="14" s="1"/>
  <c r="D866" i="14"/>
  <c r="D1025" i="14" s="1"/>
  <c r="C866" i="14"/>
  <c r="C1025" i="14" s="1"/>
  <c r="B866" i="14"/>
  <c r="B1025" i="14" s="1"/>
  <c r="L865" i="14"/>
  <c r="L864" i="14"/>
  <c r="L863" i="14"/>
  <c r="N863" i="14" s="1"/>
  <c r="L862" i="14"/>
  <c r="N862" i="14" s="1"/>
  <c r="L861" i="14"/>
  <c r="L860" i="14"/>
  <c r="L859" i="14"/>
  <c r="N859" i="14" s="1"/>
  <c r="L858" i="14"/>
  <c r="N858" i="14" s="1"/>
  <c r="L857" i="14"/>
  <c r="L856" i="14"/>
  <c r="L855" i="14"/>
  <c r="N855" i="14" s="1"/>
  <c r="L854" i="14"/>
  <c r="N854" i="14" s="1"/>
  <c r="L853" i="14"/>
  <c r="L852" i="14"/>
  <c r="L851" i="14"/>
  <c r="N851" i="14" s="1"/>
  <c r="L850" i="14"/>
  <c r="N850" i="14" s="1"/>
  <c r="L849" i="14"/>
  <c r="L848" i="14"/>
  <c r="L847" i="14"/>
  <c r="N847" i="14" s="1"/>
  <c r="L846" i="14"/>
  <c r="N846" i="14" s="1"/>
  <c r="L845" i="14"/>
  <c r="N845" i="14" s="1"/>
  <c r="J842" i="14"/>
  <c r="J1024" i="14" s="1"/>
  <c r="I842" i="14"/>
  <c r="I1024" i="14" s="1"/>
  <c r="H842" i="14"/>
  <c r="H1024" i="14" s="1"/>
  <c r="G842" i="14"/>
  <c r="G1024" i="14" s="1"/>
  <c r="F842" i="14"/>
  <c r="F1024" i="14" s="1"/>
  <c r="E842" i="14"/>
  <c r="E1024" i="14" s="1"/>
  <c r="D842" i="14"/>
  <c r="D1024" i="14" s="1"/>
  <c r="C842" i="14"/>
  <c r="C1024" i="14" s="1"/>
  <c r="B842" i="14"/>
  <c r="B1024" i="14" s="1"/>
  <c r="L841" i="14"/>
  <c r="L840" i="14"/>
  <c r="N840" i="14" s="1"/>
  <c r="L839" i="14"/>
  <c r="N839" i="14" s="1"/>
  <c r="J836" i="14"/>
  <c r="J1023" i="14" s="1"/>
  <c r="I836" i="14"/>
  <c r="I1023" i="14" s="1"/>
  <c r="H836" i="14"/>
  <c r="H1023" i="14" s="1"/>
  <c r="G836" i="14"/>
  <c r="G1023" i="14" s="1"/>
  <c r="F836" i="14"/>
  <c r="F1023" i="14" s="1"/>
  <c r="E836" i="14"/>
  <c r="E1023" i="14" s="1"/>
  <c r="D836" i="14"/>
  <c r="D1023" i="14" s="1"/>
  <c r="C836" i="14"/>
  <c r="C1023" i="14" s="1"/>
  <c r="B836" i="14"/>
  <c r="B1023" i="14" s="1"/>
  <c r="L835" i="14"/>
  <c r="L834" i="14"/>
  <c r="N834" i="14" s="1"/>
  <c r="L833" i="14"/>
  <c r="L832" i="14"/>
  <c r="L831" i="14"/>
  <c r="L830" i="14"/>
  <c r="N830" i="14" s="1"/>
  <c r="J827" i="14"/>
  <c r="J1022" i="14" s="1"/>
  <c r="I827" i="14"/>
  <c r="I1022" i="14" s="1"/>
  <c r="H827" i="14"/>
  <c r="H1022" i="14" s="1"/>
  <c r="G827" i="14"/>
  <c r="G1022" i="14" s="1"/>
  <c r="F827" i="14"/>
  <c r="F1022" i="14" s="1"/>
  <c r="E827" i="14"/>
  <c r="E1022" i="14" s="1"/>
  <c r="D827" i="14"/>
  <c r="D1022" i="14" s="1"/>
  <c r="C827" i="14"/>
  <c r="C1022" i="14" s="1"/>
  <c r="B827" i="14"/>
  <c r="B1022" i="14" s="1"/>
  <c r="L826" i="14"/>
  <c r="N826" i="14" s="1"/>
  <c r="L825" i="14"/>
  <c r="L824" i="14"/>
  <c r="L823" i="14"/>
  <c r="N823" i="14" s="1"/>
  <c r="J820" i="14"/>
  <c r="J1021" i="14" s="1"/>
  <c r="I820" i="14"/>
  <c r="I1021" i="14" s="1"/>
  <c r="H820" i="14"/>
  <c r="H1021" i="14" s="1"/>
  <c r="G820" i="14"/>
  <c r="G1021" i="14" s="1"/>
  <c r="F820" i="14"/>
  <c r="F1021" i="14" s="1"/>
  <c r="E820" i="14"/>
  <c r="E1021" i="14" s="1"/>
  <c r="D820" i="14"/>
  <c r="D1021" i="14" s="1"/>
  <c r="C820" i="14"/>
  <c r="C1021" i="14" s="1"/>
  <c r="B820" i="14"/>
  <c r="B1021" i="14" s="1"/>
  <c r="L819" i="14"/>
  <c r="N819" i="14" s="1"/>
  <c r="L818" i="14"/>
  <c r="L817" i="14"/>
  <c r="L816" i="14"/>
  <c r="L815" i="14"/>
  <c r="N815" i="14" s="1"/>
  <c r="L814" i="14"/>
  <c r="L813" i="14"/>
  <c r="L812" i="14"/>
  <c r="L811" i="14"/>
  <c r="N811" i="14" s="1"/>
  <c r="L810" i="14"/>
  <c r="L809" i="14"/>
  <c r="L808" i="14"/>
  <c r="L807" i="14"/>
  <c r="N807" i="14" s="1"/>
  <c r="L806" i="14"/>
  <c r="L805" i="14"/>
  <c r="L804" i="14"/>
  <c r="L803" i="14"/>
  <c r="N803" i="14" s="1"/>
  <c r="L802" i="14"/>
  <c r="L801" i="14"/>
  <c r="L800" i="14"/>
  <c r="L799" i="14"/>
  <c r="N799" i="14" s="1"/>
  <c r="L798" i="14"/>
  <c r="L797" i="14"/>
  <c r="L796" i="14"/>
  <c r="L795" i="14"/>
  <c r="N795" i="14" s="1"/>
  <c r="L794" i="14"/>
  <c r="L793" i="14"/>
  <c r="L792" i="14"/>
  <c r="L791" i="14"/>
  <c r="N791" i="14" s="1"/>
  <c r="L790" i="14"/>
  <c r="L789" i="14"/>
  <c r="L788" i="14"/>
  <c r="L787" i="14"/>
  <c r="N787" i="14" s="1"/>
  <c r="L786" i="14"/>
  <c r="J783" i="14"/>
  <c r="J1020" i="14" s="1"/>
  <c r="I783" i="14"/>
  <c r="I1020" i="14" s="1"/>
  <c r="H783" i="14"/>
  <c r="H1020" i="14" s="1"/>
  <c r="G783" i="14"/>
  <c r="G1020" i="14" s="1"/>
  <c r="F783" i="14"/>
  <c r="F1020" i="14" s="1"/>
  <c r="E783" i="14"/>
  <c r="E1020" i="14" s="1"/>
  <c r="D783" i="14"/>
  <c r="D1020" i="14" s="1"/>
  <c r="C783" i="14"/>
  <c r="C1020" i="14" s="1"/>
  <c r="B783" i="14"/>
  <c r="B1020" i="14" s="1"/>
  <c r="L782" i="14"/>
  <c r="L781" i="14"/>
  <c r="L780" i="14"/>
  <c r="N780" i="14" s="1"/>
  <c r="J777" i="14"/>
  <c r="J1019" i="14" s="1"/>
  <c r="I777" i="14"/>
  <c r="I1019" i="14" s="1"/>
  <c r="H777" i="14"/>
  <c r="H1019" i="14" s="1"/>
  <c r="G777" i="14"/>
  <c r="G1019" i="14" s="1"/>
  <c r="F777" i="14"/>
  <c r="F1019" i="14" s="1"/>
  <c r="E777" i="14"/>
  <c r="E1019" i="14" s="1"/>
  <c r="D777" i="14"/>
  <c r="D1019" i="14" s="1"/>
  <c r="C777" i="14"/>
  <c r="C1019" i="14" s="1"/>
  <c r="B777" i="14"/>
  <c r="B1019" i="14" s="1"/>
  <c r="L776" i="14"/>
  <c r="N776" i="14" s="1"/>
  <c r="L775" i="14"/>
  <c r="N775" i="14" s="1"/>
  <c r="L774" i="14"/>
  <c r="L773" i="14"/>
  <c r="L772" i="14"/>
  <c r="N772" i="14" s="1"/>
  <c r="L771" i="14"/>
  <c r="N771" i="14" s="1"/>
  <c r="L770" i="14"/>
  <c r="L769" i="14"/>
  <c r="L768" i="14"/>
  <c r="N768" i="14" s="1"/>
  <c r="L767" i="14"/>
  <c r="N767" i="14" s="1"/>
  <c r="L766" i="14"/>
  <c r="L765" i="14"/>
  <c r="L764" i="14"/>
  <c r="N764" i="14" s="1"/>
  <c r="L763" i="14"/>
  <c r="N763" i="14" s="1"/>
  <c r="L762" i="14"/>
  <c r="L761" i="14"/>
  <c r="L760" i="14"/>
  <c r="N760" i="14" s="1"/>
  <c r="L759" i="14"/>
  <c r="N759" i="14" s="1"/>
  <c r="L758" i="14"/>
  <c r="L757" i="14"/>
  <c r="L756" i="14"/>
  <c r="N756" i="14" s="1"/>
  <c r="L755" i="14"/>
  <c r="N755" i="14" s="1"/>
  <c r="L754" i="14"/>
  <c r="L753" i="14"/>
  <c r="L752" i="14"/>
  <c r="N752" i="14" s="1"/>
  <c r="L751" i="14"/>
  <c r="N751" i="14" s="1"/>
  <c r="L750" i="14"/>
  <c r="L749" i="14"/>
  <c r="L748" i="14"/>
  <c r="N748" i="14" s="1"/>
  <c r="L747" i="14"/>
  <c r="N747" i="14" s="1"/>
  <c r="L746" i="14"/>
  <c r="L745" i="14"/>
  <c r="L744" i="14"/>
  <c r="N744" i="14" s="1"/>
  <c r="L743" i="14"/>
  <c r="N743" i="14" s="1"/>
  <c r="L742" i="14"/>
  <c r="L741" i="14"/>
  <c r="L740" i="14"/>
  <c r="N740" i="14" s="1"/>
  <c r="L739" i="14"/>
  <c r="N739" i="14" s="1"/>
  <c r="L738" i="14"/>
  <c r="L737" i="14"/>
  <c r="L736" i="14"/>
  <c r="N736" i="14" s="1"/>
  <c r="J733" i="14"/>
  <c r="J1018" i="14" s="1"/>
  <c r="I733" i="14"/>
  <c r="I1018" i="14" s="1"/>
  <c r="H733" i="14"/>
  <c r="H1018" i="14" s="1"/>
  <c r="G733" i="14"/>
  <c r="G1018" i="14" s="1"/>
  <c r="F733" i="14"/>
  <c r="F1018" i="14" s="1"/>
  <c r="E733" i="14"/>
  <c r="E1018" i="14" s="1"/>
  <c r="D733" i="14"/>
  <c r="D1018" i="14" s="1"/>
  <c r="C733" i="14"/>
  <c r="C1018" i="14" s="1"/>
  <c r="B733" i="14"/>
  <c r="B1018" i="14" s="1"/>
  <c r="L732" i="14"/>
  <c r="L731" i="14"/>
  <c r="N731" i="14" s="1"/>
  <c r="L730" i="14"/>
  <c r="N730" i="14" s="1"/>
  <c r="L729" i="14"/>
  <c r="L728" i="14"/>
  <c r="L727" i="14"/>
  <c r="N727" i="14" s="1"/>
  <c r="L726" i="14"/>
  <c r="N726" i="14" s="1"/>
  <c r="L725" i="14"/>
  <c r="L724" i="14"/>
  <c r="L723" i="14"/>
  <c r="N723" i="14" s="1"/>
  <c r="L722" i="14"/>
  <c r="N722" i="14" s="1"/>
  <c r="L721" i="14"/>
  <c r="L720" i="14"/>
  <c r="J717" i="14"/>
  <c r="J1017" i="14" s="1"/>
  <c r="I717" i="14"/>
  <c r="I1017" i="14" s="1"/>
  <c r="H717" i="14"/>
  <c r="H1017" i="14" s="1"/>
  <c r="G717" i="14"/>
  <c r="G1017" i="14" s="1"/>
  <c r="F717" i="14"/>
  <c r="F1017" i="14" s="1"/>
  <c r="E717" i="14"/>
  <c r="E1017" i="14" s="1"/>
  <c r="D717" i="14"/>
  <c r="D1017" i="14" s="1"/>
  <c r="C717" i="14"/>
  <c r="C1017" i="14" s="1"/>
  <c r="B717" i="14"/>
  <c r="B1017" i="14" s="1"/>
  <c r="L716" i="14"/>
  <c r="N716" i="14" s="1"/>
  <c r="L715" i="14"/>
  <c r="L714" i="14"/>
  <c r="N714" i="14" s="1"/>
  <c r="L713" i="14"/>
  <c r="L712" i="14"/>
  <c r="N712" i="14" s="1"/>
  <c r="L711" i="14"/>
  <c r="L710" i="14"/>
  <c r="N710" i="14" s="1"/>
  <c r="L709" i="14"/>
  <c r="L708" i="14"/>
  <c r="N708" i="14" s="1"/>
  <c r="L707" i="14"/>
  <c r="L706" i="14"/>
  <c r="N706" i="14" s="1"/>
  <c r="L705" i="14"/>
  <c r="L704" i="14"/>
  <c r="N704" i="14" s="1"/>
  <c r="L703" i="14"/>
  <c r="L702" i="14"/>
  <c r="N702" i="14" s="1"/>
  <c r="L701" i="14"/>
  <c r="L700" i="14"/>
  <c r="N700" i="14" s="1"/>
  <c r="J697" i="14"/>
  <c r="J1016" i="14" s="1"/>
  <c r="I697" i="14"/>
  <c r="I1016" i="14" s="1"/>
  <c r="H697" i="14"/>
  <c r="H1016" i="14" s="1"/>
  <c r="G697" i="14"/>
  <c r="G1016" i="14" s="1"/>
  <c r="F697" i="14"/>
  <c r="F1016" i="14" s="1"/>
  <c r="E697" i="14"/>
  <c r="E1016" i="14" s="1"/>
  <c r="D697" i="14"/>
  <c r="D1016" i="14" s="1"/>
  <c r="C697" i="14"/>
  <c r="C1016" i="14" s="1"/>
  <c r="B697" i="14"/>
  <c r="B1016" i="14" s="1"/>
  <c r="L696" i="14"/>
  <c r="L695" i="14"/>
  <c r="L694" i="14"/>
  <c r="N694" i="14" s="1"/>
  <c r="L693" i="14"/>
  <c r="N693" i="14" s="1"/>
  <c r="L692" i="14"/>
  <c r="L691" i="14"/>
  <c r="L690" i="14"/>
  <c r="N690" i="14" s="1"/>
  <c r="L689" i="14"/>
  <c r="N689" i="14" s="1"/>
  <c r="J686" i="14"/>
  <c r="J1015" i="14" s="1"/>
  <c r="I686" i="14"/>
  <c r="I1015" i="14" s="1"/>
  <c r="H686" i="14"/>
  <c r="H1015" i="14" s="1"/>
  <c r="G686" i="14"/>
  <c r="G1015" i="14" s="1"/>
  <c r="F686" i="14"/>
  <c r="F1015" i="14" s="1"/>
  <c r="E686" i="14"/>
  <c r="E1015" i="14" s="1"/>
  <c r="D686" i="14"/>
  <c r="D1015" i="14" s="1"/>
  <c r="C686" i="14"/>
  <c r="C1015" i="14" s="1"/>
  <c r="B686" i="14"/>
  <c r="B1015" i="14" s="1"/>
  <c r="L685" i="14"/>
  <c r="L684" i="14"/>
  <c r="N684" i="14" s="1"/>
  <c r="L683" i="14"/>
  <c r="L682" i="14"/>
  <c r="N682" i="14" s="1"/>
  <c r="L681" i="14"/>
  <c r="L680" i="14"/>
  <c r="L686" i="14" s="1"/>
  <c r="L1015" i="14" s="1"/>
  <c r="N1015" i="14" s="1"/>
  <c r="J677" i="14"/>
  <c r="J1014" i="14" s="1"/>
  <c r="I677" i="14"/>
  <c r="I1014" i="14" s="1"/>
  <c r="H677" i="14"/>
  <c r="H1014" i="14" s="1"/>
  <c r="G677" i="14"/>
  <c r="G1014" i="14" s="1"/>
  <c r="F677" i="14"/>
  <c r="F1014" i="14" s="1"/>
  <c r="E677" i="14"/>
  <c r="E1014" i="14" s="1"/>
  <c r="D677" i="14"/>
  <c r="D1014" i="14" s="1"/>
  <c r="C677" i="14"/>
  <c r="C1014" i="14" s="1"/>
  <c r="B677" i="14"/>
  <c r="B1014" i="14" s="1"/>
  <c r="L676" i="14"/>
  <c r="L675" i="14"/>
  <c r="N675" i="14" s="1"/>
  <c r="L674" i="14"/>
  <c r="L673" i="14"/>
  <c r="N673" i="14" s="1"/>
  <c r="L672" i="14"/>
  <c r="L671" i="14"/>
  <c r="N671" i="14" s="1"/>
  <c r="L670" i="14"/>
  <c r="L669" i="14"/>
  <c r="N669" i="14" s="1"/>
  <c r="J666" i="14"/>
  <c r="J1013" i="14" s="1"/>
  <c r="I666" i="14"/>
  <c r="I1013" i="14" s="1"/>
  <c r="H666" i="14"/>
  <c r="H1013" i="14" s="1"/>
  <c r="G666" i="14"/>
  <c r="G1013" i="14" s="1"/>
  <c r="F666" i="14"/>
  <c r="F1013" i="14" s="1"/>
  <c r="E666" i="14"/>
  <c r="E1013" i="14" s="1"/>
  <c r="D666" i="14"/>
  <c r="D1013" i="14" s="1"/>
  <c r="C666" i="14"/>
  <c r="C1013" i="14" s="1"/>
  <c r="B666" i="14"/>
  <c r="B1013" i="14" s="1"/>
  <c r="L665" i="14"/>
  <c r="N665" i="14" s="1"/>
  <c r="L664" i="14"/>
  <c r="L663" i="14"/>
  <c r="N663" i="14" s="1"/>
  <c r="L662" i="14"/>
  <c r="N662" i="14" s="1"/>
  <c r="J659" i="14"/>
  <c r="J1012" i="14" s="1"/>
  <c r="I659" i="14"/>
  <c r="I1012" i="14" s="1"/>
  <c r="H659" i="14"/>
  <c r="H1012" i="14" s="1"/>
  <c r="G659" i="14"/>
  <c r="G1012" i="14" s="1"/>
  <c r="F659" i="14"/>
  <c r="F1012" i="14" s="1"/>
  <c r="E659" i="14"/>
  <c r="E1012" i="14" s="1"/>
  <c r="D659" i="14"/>
  <c r="D1012" i="14" s="1"/>
  <c r="C659" i="14"/>
  <c r="C1012" i="14" s="1"/>
  <c r="B659" i="14"/>
  <c r="B1012" i="14" s="1"/>
  <c r="L658" i="14"/>
  <c r="L657" i="14"/>
  <c r="N657" i="14" s="1"/>
  <c r="L656" i="14"/>
  <c r="N656" i="14" s="1"/>
  <c r="J653" i="14"/>
  <c r="J1011" i="14" s="1"/>
  <c r="I653" i="14"/>
  <c r="I1011" i="14" s="1"/>
  <c r="H653" i="14"/>
  <c r="H1011" i="14" s="1"/>
  <c r="G653" i="14"/>
  <c r="G1011" i="14" s="1"/>
  <c r="F653" i="14"/>
  <c r="F1011" i="14" s="1"/>
  <c r="E653" i="14"/>
  <c r="E1011" i="14" s="1"/>
  <c r="D653" i="14"/>
  <c r="D1011" i="14" s="1"/>
  <c r="C653" i="14"/>
  <c r="C1011" i="14" s="1"/>
  <c r="B653" i="14"/>
  <c r="B1011" i="14" s="1"/>
  <c r="L652" i="14"/>
  <c r="N652" i="14" s="1"/>
  <c r="L651" i="14"/>
  <c r="L650" i="14"/>
  <c r="L649" i="14"/>
  <c r="L648" i="14"/>
  <c r="N648" i="14" s="1"/>
  <c r="L647" i="14"/>
  <c r="L646" i="14"/>
  <c r="L645" i="14"/>
  <c r="L644" i="14"/>
  <c r="N644" i="14" s="1"/>
  <c r="L643" i="14"/>
  <c r="L642" i="14"/>
  <c r="L641" i="14"/>
  <c r="L640" i="14"/>
  <c r="N640" i="14" s="1"/>
  <c r="L639" i="14"/>
  <c r="L638" i="14"/>
  <c r="L637" i="14"/>
  <c r="L636" i="14"/>
  <c r="N636" i="14" s="1"/>
  <c r="L635" i="14"/>
  <c r="L634" i="14"/>
  <c r="L633" i="14"/>
  <c r="L632" i="14"/>
  <c r="N632" i="14" s="1"/>
  <c r="L631" i="14"/>
  <c r="N631" i="14" s="1"/>
  <c r="J628" i="14"/>
  <c r="J1010" i="14" s="1"/>
  <c r="I628" i="14"/>
  <c r="I1010" i="14" s="1"/>
  <c r="H628" i="14"/>
  <c r="H1010" i="14" s="1"/>
  <c r="G628" i="14"/>
  <c r="G1010" i="14" s="1"/>
  <c r="F628" i="14"/>
  <c r="F1010" i="14" s="1"/>
  <c r="E628" i="14"/>
  <c r="E1010" i="14" s="1"/>
  <c r="D628" i="14"/>
  <c r="D1010" i="14" s="1"/>
  <c r="C628" i="14"/>
  <c r="C1010" i="14" s="1"/>
  <c r="B628" i="14"/>
  <c r="B1010" i="14" s="1"/>
  <c r="L627" i="14"/>
  <c r="N627" i="14" s="1"/>
  <c r="L626" i="14"/>
  <c r="L625" i="14"/>
  <c r="L624" i="14"/>
  <c r="L623" i="14"/>
  <c r="N623" i="14" s="1"/>
  <c r="L622" i="14"/>
  <c r="L621" i="14"/>
  <c r="L620" i="14"/>
  <c r="L619" i="14"/>
  <c r="N619" i="14" s="1"/>
  <c r="L618" i="14"/>
  <c r="L617" i="14"/>
  <c r="L616" i="14"/>
  <c r="L615" i="14"/>
  <c r="N615" i="14" s="1"/>
  <c r="L614" i="14"/>
  <c r="L613" i="14"/>
  <c r="L612" i="14"/>
  <c r="L611" i="14"/>
  <c r="N611" i="14" s="1"/>
  <c r="L610" i="14"/>
  <c r="L609" i="14"/>
  <c r="L608" i="14"/>
  <c r="L607" i="14"/>
  <c r="N607" i="14" s="1"/>
  <c r="L606" i="14"/>
  <c r="L605" i="14"/>
  <c r="L604" i="14"/>
  <c r="L603" i="14"/>
  <c r="N603" i="14" s="1"/>
  <c r="L602" i="14"/>
  <c r="L601" i="14"/>
  <c r="L600" i="14"/>
  <c r="L599" i="14"/>
  <c r="N599" i="14" s="1"/>
  <c r="L598" i="14"/>
  <c r="L597" i="14"/>
  <c r="L596" i="14"/>
  <c r="L595" i="14"/>
  <c r="L594" i="14"/>
  <c r="L593" i="14"/>
  <c r="L592" i="14"/>
  <c r="L591" i="14"/>
  <c r="L590" i="14"/>
  <c r="L589" i="14"/>
  <c r="L588" i="14"/>
  <c r="L587" i="14"/>
  <c r="L586" i="14"/>
  <c r="L585" i="14"/>
  <c r="L584" i="14"/>
  <c r="L583" i="14"/>
  <c r="L582" i="14"/>
  <c r="L581" i="14"/>
  <c r="L580" i="14"/>
  <c r="L579" i="14"/>
  <c r="L578" i="14"/>
  <c r="L577" i="14"/>
  <c r="L576" i="14"/>
  <c r="L575" i="14"/>
  <c r="L574" i="14"/>
  <c r="L573" i="14"/>
  <c r="L572" i="14"/>
  <c r="L571" i="14"/>
  <c r="L570" i="14"/>
  <c r="L569" i="14"/>
  <c r="L568" i="14"/>
  <c r="L567" i="14"/>
  <c r="L566" i="14"/>
  <c r="L565" i="14"/>
  <c r="L564" i="14"/>
  <c r="L563" i="14"/>
  <c r="L562" i="14"/>
  <c r="L561" i="14"/>
  <c r="L560" i="14"/>
  <c r="L559" i="14"/>
  <c r="L558" i="14"/>
  <c r="L557" i="14"/>
  <c r="L556" i="14"/>
  <c r="L555" i="14"/>
  <c r="L554" i="14"/>
  <c r="L553" i="14"/>
  <c r="L552" i="14"/>
  <c r="L551" i="14"/>
  <c r="L550" i="14"/>
  <c r="L549" i="14"/>
  <c r="L548" i="14"/>
  <c r="L547" i="14"/>
  <c r="L546" i="14"/>
  <c r="L545" i="14"/>
  <c r="L544" i="14"/>
  <c r="L543" i="14"/>
  <c r="L542" i="14"/>
  <c r="L541" i="14"/>
  <c r="L540" i="14"/>
  <c r="L539" i="14"/>
  <c r="L538" i="14"/>
  <c r="L537" i="14"/>
  <c r="L536" i="14"/>
  <c r="L535" i="14"/>
  <c r="L534" i="14"/>
  <c r="L533" i="14"/>
  <c r="N533" i="14" s="1"/>
  <c r="J530" i="14"/>
  <c r="J1009" i="14" s="1"/>
  <c r="I530" i="14"/>
  <c r="I1009" i="14" s="1"/>
  <c r="H530" i="14"/>
  <c r="H1009" i="14" s="1"/>
  <c r="G530" i="14"/>
  <c r="G1009" i="14" s="1"/>
  <c r="F530" i="14"/>
  <c r="F1009" i="14" s="1"/>
  <c r="E530" i="14"/>
  <c r="E1009" i="14" s="1"/>
  <c r="D530" i="14"/>
  <c r="D1009" i="14" s="1"/>
  <c r="C530" i="14"/>
  <c r="C1009" i="14" s="1"/>
  <c r="B530" i="14"/>
  <c r="B1009" i="14" s="1"/>
  <c r="L529" i="14"/>
  <c r="L528" i="14"/>
  <c r="N528" i="14" s="1"/>
  <c r="L527" i="14"/>
  <c r="L526" i="14"/>
  <c r="N526" i="14" s="1"/>
  <c r="J523" i="14"/>
  <c r="J1008" i="14" s="1"/>
  <c r="I523" i="14"/>
  <c r="I1008" i="14" s="1"/>
  <c r="H523" i="14"/>
  <c r="H1008" i="14" s="1"/>
  <c r="G523" i="14"/>
  <c r="G1008" i="14" s="1"/>
  <c r="F523" i="14"/>
  <c r="F1008" i="14" s="1"/>
  <c r="E523" i="14"/>
  <c r="E1008" i="14" s="1"/>
  <c r="D523" i="14"/>
  <c r="D1008" i="14" s="1"/>
  <c r="C523" i="14"/>
  <c r="C1008" i="14" s="1"/>
  <c r="B523" i="14"/>
  <c r="B1008" i="14" s="1"/>
  <c r="L522" i="14"/>
  <c r="L521" i="14"/>
  <c r="L520" i="14"/>
  <c r="L519" i="14"/>
  <c r="N519" i="14" s="1"/>
  <c r="L518" i="14"/>
  <c r="L517" i="14"/>
  <c r="J514" i="14"/>
  <c r="J1007" i="14" s="1"/>
  <c r="I514" i="14"/>
  <c r="I1007" i="14" s="1"/>
  <c r="H514" i="14"/>
  <c r="H1007" i="14" s="1"/>
  <c r="G514" i="14"/>
  <c r="G1007" i="14" s="1"/>
  <c r="F514" i="14"/>
  <c r="F1007" i="14" s="1"/>
  <c r="E514" i="14"/>
  <c r="E1007" i="14" s="1"/>
  <c r="D514" i="14"/>
  <c r="D1007" i="14" s="1"/>
  <c r="C514" i="14"/>
  <c r="C1007" i="14" s="1"/>
  <c r="B514" i="14"/>
  <c r="B1007" i="14" s="1"/>
  <c r="L513" i="14"/>
  <c r="L512" i="14"/>
  <c r="L511" i="14"/>
  <c r="N511" i="14" s="1"/>
  <c r="L510" i="14"/>
  <c r="L509" i="14"/>
  <c r="L508" i="14"/>
  <c r="N508" i="14" s="1"/>
  <c r="L507" i="14"/>
  <c r="N507" i="14" s="1"/>
  <c r="L506" i="14"/>
  <c r="L505" i="14"/>
  <c r="L504" i="14"/>
  <c r="L514" i="14" s="1"/>
  <c r="L1007" i="14" s="1"/>
  <c r="N1007" i="14" s="1"/>
  <c r="J501" i="14"/>
  <c r="J1006" i="14" s="1"/>
  <c r="I501" i="14"/>
  <c r="I1006" i="14" s="1"/>
  <c r="H501" i="14"/>
  <c r="H1006" i="14" s="1"/>
  <c r="G501" i="14"/>
  <c r="G1006" i="14" s="1"/>
  <c r="F501" i="14"/>
  <c r="F1006" i="14" s="1"/>
  <c r="E501" i="14"/>
  <c r="E1006" i="14" s="1"/>
  <c r="D501" i="14"/>
  <c r="D1006" i="14" s="1"/>
  <c r="C501" i="14"/>
  <c r="C1006" i="14" s="1"/>
  <c r="B501" i="14"/>
  <c r="B1006" i="14" s="1"/>
  <c r="L500" i="14"/>
  <c r="N500" i="14" s="1"/>
  <c r="L499" i="14"/>
  <c r="L498" i="14"/>
  <c r="L497" i="14"/>
  <c r="L496" i="14"/>
  <c r="N496" i="14" s="1"/>
  <c r="L495" i="14"/>
  <c r="L494" i="14"/>
  <c r="L493" i="14"/>
  <c r="L492" i="14"/>
  <c r="N492" i="14" s="1"/>
  <c r="L491" i="14"/>
  <c r="L490" i="14"/>
  <c r="L489" i="14"/>
  <c r="L488" i="14"/>
  <c r="N488" i="14" s="1"/>
  <c r="L487" i="14"/>
  <c r="L486" i="14"/>
  <c r="L485" i="14"/>
  <c r="L484" i="14"/>
  <c r="N484" i="14" s="1"/>
  <c r="L483" i="14"/>
  <c r="L482" i="14"/>
  <c r="L481" i="14"/>
  <c r="L480" i="14"/>
  <c r="N480" i="14" s="1"/>
  <c r="L479" i="14"/>
  <c r="L478" i="14"/>
  <c r="L477" i="14"/>
  <c r="L476" i="14"/>
  <c r="N476" i="14" s="1"/>
  <c r="L475" i="14"/>
  <c r="L474" i="14"/>
  <c r="L473" i="14"/>
  <c r="L472" i="14"/>
  <c r="N472" i="14" s="1"/>
  <c r="L471" i="14"/>
  <c r="L470" i="14"/>
  <c r="L469" i="14"/>
  <c r="L468" i="14"/>
  <c r="N468" i="14" s="1"/>
  <c r="L467" i="14"/>
  <c r="L466" i="14"/>
  <c r="L465" i="14"/>
  <c r="L464" i="14"/>
  <c r="L463" i="14"/>
  <c r="L462" i="14"/>
  <c r="L461" i="14"/>
  <c r="L460" i="14"/>
  <c r="L459" i="14"/>
  <c r="L458" i="14"/>
  <c r="L457" i="14"/>
  <c r="L456" i="14"/>
  <c r="L455" i="14"/>
  <c r="L454" i="14"/>
  <c r="L453" i="14"/>
  <c r="L452" i="14"/>
  <c r="L451" i="14"/>
  <c r="L450" i="14"/>
  <c r="L449" i="14"/>
  <c r="L448" i="14"/>
  <c r="L447" i="14"/>
  <c r="L446" i="14"/>
  <c r="L445" i="14"/>
  <c r="L444" i="14"/>
  <c r="L443" i="14"/>
  <c r="L442" i="14"/>
  <c r="L441" i="14"/>
  <c r="L440" i="14"/>
  <c r="L439" i="14"/>
  <c r="L438" i="14"/>
  <c r="L437" i="14"/>
  <c r="L436" i="14"/>
  <c r="L435" i="14"/>
  <c r="L434" i="14"/>
  <c r="L433" i="14"/>
  <c r="L432" i="14"/>
  <c r="L431" i="14"/>
  <c r="L430" i="14"/>
  <c r="L429" i="14"/>
  <c r="L428" i="14"/>
  <c r="L427" i="14"/>
  <c r="L426" i="14"/>
  <c r="L425" i="14"/>
  <c r="L424" i="14"/>
  <c r="L423" i="14"/>
  <c r="L422" i="14"/>
  <c r="N422" i="14" s="1"/>
  <c r="J419" i="14"/>
  <c r="J1005" i="14" s="1"/>
  <c r="I419" i="14"/>
  <c r="I1005" i="14" s="1"/>
  <c r="H419" i="14"/>
  <c r="H1005" i="14" s="1"/>
  <c r="G419" i="14"/>
  <c r="G1005" i="14" s="1"/>
  <c r="F419" i="14"/>
  <c r="F1005" i="14" s="1"/>
  <c r="E419" i="14"/>
  <c r="E1005" i="14" s="1"/>
  <c r="D419" i="14"/>
  <c r="D1005" i="14" s="1"/>
  <c r="C419" i="14"/>
  <c r="C1005" i="14" s="1"/>
  <c r="B419" i="14"/>
  <c r="B1005" i="14" s="1"/>
  <c r="L418" i="14"/>
  <c r="L417" i="14"/>
  <c r="N417" i="14" s="1"/>
  <c r="L416" i="14"/>
  <c r="L415" i="14"/>
  <c r="N415" i="14" s="1"/>
  <c r="L414" i="14"/>
  <c r="L413" i="14"/>
  <c r="N413" i="14" s="1"/>
  <c r="L412" i="14"/>
  <c r="N412" i="14" s="1"/>
  <c r="J401" i="14"/>
  <c r="J407" i="14" s="1"/>
  <c r="I401" i="14"/>
  <c r="I407" i="14" s="1"/>
  <c r="H401" i="14"/>
  <c r="H407" i="14" s="1"/>
  <c r="G401" i="14"/>
  <c r="G407" i="14" s="1"/>
  <c r="F401" i="14"/>
  <c r="F407" i="14" s="1"/>
  <c r="E401" i="14"/>
  <c r="E407" i="14" s="1"/>
  <c r="D401" i="14"/>
  <c r="D407" i="14" s="1"/>
  <c r="C401" i="14"/>
  <c r="C407" i="14" s="1"/>
  <c r="B401" i="14"/>
  <c r="B407" i="14" s="1"/>
  <c r="L400" i="14"/>
  <c r="L399" i="14"/>
  <c r="N399" i="14" s="1"/>
  <c r="L398" i="14"/>
  <c r="N398" i="14" s="1"/>
  <c r="J395" i="14"/>
  <c r="J406" i="14" s="1"/>
  <c r="I395" i="14"/>
  <c r="I406" i="14" s="1"/>
  <c r="H395" i="14"/>
  <c r="H406" i="14" s="1"/>
  <c r="G395" i="14"/>
  <c r="G406" i="14" s="1"/>
  <c r="F395" i="14"/>
  <c r="F406" i="14" s="1"/>
  <c r="E395" i="14"/>
  <c r="E406" i="14" s="1"/>
  <c r="D395" i="14"/>
  <c r="D406" i="14" s="1"/>
  <c r="C395" i="14"/>
  <c r="C406" i="14" s="1"/>
  <c r="B395" i="14"/>
  <c r="B406" i="14" s="1"/>
  <c r="L394" i="14"/>
  <c r="L393" i="14"/>
  <c r="N393" i="14" s="1"/>
  <c r="L392" i="14"/>
  <c r="J389" i="14"/>
  <c r="J405" i="14" s="1"/>
  <c r="I389" i="14"/>
  <c r="I405" i="14" s="1"/>
  <c r="H389" i="14"/>
  <c r="H405" i="14" s="1"/>
  <c r="G389" i="14"/>
  <c r="G405" i="14" s="1"/>
  <c r="F389" i="14"/>
  <c r="F405" i="14" s="1"/>
  <c r="E389" i="14"/>
  <c r="E405" i="14" s="1"/>
  <c r="D389" i="14"/>
  <c r="D405" i="14" s="1"/>
  <c r="C389" i="14"/>
  <c r="C405" i="14" s="1"/>
  <c r="B389" i="14"/>
  <c r="B405" i="14" s="1"/>
  <c r="L388" i="14"/>
  <c r="N388" i="14" s="1"/>
  <c r="L387" i="14"/>
  <c r="L386" i="14"/>
  <c r="N386" i="14" s="1"/>
  <c r="J383" i="14"/>
  <c r="J404" i="14" s="1"/>
  <c r="I383" i="14"/>
  <c r="I404" i="14" s="1"/>
  <c r="H383" i="14"/>
  <c r="H404" i="14" s="1"/>
  <c r="G383" i="14"/>
  <c r="G404" i="14" s="1"/>
  <c r="F383" i="14"/>
  <c r="F404" i="14" s="1"/>
  <c r="E383" i="14"/>
  <c r="E404" i="14" s="1"/>
  <c r="D383" i="14"/>
  <c r="D404" i="14" s="1"/>
  <c r="C383" i="14"/>
  <c r="C404" i="14" s="1"/>
  <c r="B383" i="14"/>
  <c r="B404" i="14" s="1"/>
  <c r="L382" i="14"/>
  <c r="L381" i="14"/>
  <c r="L380" i="14"/>
  <c r="N380" i="14" s="1"/>
  <c r="J368" i="14"/>
  <c r="J374" i="14" s="1"/>
  <c r="I368" i="14"/>
  <c r="I374" i="14" s="1"/>
  <c r="H368" i="14"/>
  <c r="H374" i="14" s="1"/>
  <c r="G368" i="14"/>
  <c r="G374" i="14" s="1"/>
  <c r="F368" i="14"/>
  <c r="F374" i="14" s="1"/>
  <c r="E368" i="14"/>
  <c r="E374" i="14" s="1"/>
  <c r="D368" i="14"/>
  <c r="D374" i="14" s="1"/>
  <c r="C368" i="14"/>
  <c r="C374" i="14" s="1"/>
  <c r="B368" i="14"/>
  <c r="B374" i="14" s="1"/>
  <c r="L367" i="14"/>
  <c r="N367" i="14" s="1"/>
  <c r="L366" i="14"/>
  <c r="L365" i="14"/>
  <c r="N365" i="14" s="1"/>
  <c r="L364" i="14"/>
  <c r="N364" i="14" s="1"/>
  <c r="L363" i="14"/>
  <c r="N363" i="14" s="1"/>
  <c r="J360" i="14"/>
  <c r="J373" i="14" s="1"/>
  <c r="I360" i="14"/>
  <c r="I373" i="14" s="1"/>
  <c r="H360" i="14"/>
  <c r="H373" i="14" s="1"/>
  <c r="G360" i="14"/>
  <c r="G373" i="14" s="1"/>
  <c r="F360" i="14"/>
  <c r="F373" i="14" s="1"/>
  <c r="E360" i="14"/>
  <c r="E373" i="14" s="1"/>
  <c r="D360" i="14"/>
  <c r="D373" i="14" s="1"/>
  <c r="C360" i="14"/>
  <c r="C373" i="14" s="1"/>
  <c r="B360" i="14"/>
  <c r="B373" i="14" s="1"/>
  <c r="L359" i="14"/>
  <c r="L358" i="14"/>
  <c r="L357" i="14"/>
  <c r="L356" i="14"/>
  <c r="N356" i="14" s="1"/>
  <c r="L355" i="14"/>
  <c r="J352" i="14"/>
  <c r="J372" i="14" s="1"/>
  <c r="I352" i="14"/>
  <c r="I372" i="14" s="1"/>
  <c r="H352" i="14"/>
  <c r="H372" i="14" s="1"/>
  <c r="G352" i="14"/>
  <c r="G372" i="14" s="1"/>
  <c r="F352" i="14"/>
  <c r="F372" i="14" s="1"/>
  <c r="E352" i="14"/>
  <c r="E372" i="14" s="1"/>
  <c r="D352" i="14"/>
  <c r="D372" i="14" s="1"/>
  <c r="C352" i="14"/>
  <c r="C372" i="14" s="1"/>
  <c r="B352" i="14"/>
  <c r="B372" i="14" s="1"/>
  <c r="L351" i="14"/>
  <c r="N351" i="14" s="1"/>
  <c r="L350" i="14"/>
  <c r="L349" i="14"/>
  <c r="N349" i="14" s="1"/>
  <c r="L348" i="14"/>
  <c r="N348" i="14" s="1"/>
  <c r="L347" i="14"/>
  <c r="N347" i="14" s="1"/>
  <c r="J344" i="14"/>
  <c r="J371" i="14" s="1"/>
  <c r="I344" i="14"/>
  <c r="I371" i="14" s="1"/>
  <c r="H344" i="14"/>
  <c r="H371" i="14" s="1"/>
  <c r="G344" i="14"/>
  <c r="G371" i="14" s="1"/>
  <c r="F344" i="14"/>
  <c r="F371" i="14" s="1"/>
  <c r="E344" i="14"/>
  <c r="E371" i="14" s="1"/>
  <c r="D344" i="14"/>
  <c r="D371" i="14" s="1"/>
  <c r="C344" i="14"/>
  <c r="C371" i="14" s="1"/>
  <c r="B344" i="14"/>
  <c r="B371" i="14" s="1"/>
  <c r="L343" i="14"/>
  <c r="N343" i="14" s="1"/>
  <c r="L342" i="14"/>
  <c r="L341" i="14"/>
  <c r="L340" i="14"/>
  <c r="N340" i="14" s="1"/>
  <c r="L339" i="14"/>
  <c r="N339" i="14" s="1"/>
  <c r="J322" i="14"/>
  <c r="J333" i="14" s="1"/>
  <c r="I322" i="14"/>
  <c r="I333" i="14" s="1"/>
  <c r="H322" i="14"/>
  <c r="H333" i="14" s="1"/>
  <c r="G322" i="14"/>
  <c r="G333" i="14" s="1"/>
  <c r="F322" i="14"/>
  <c r="F333" i="14" s="1"/>
  <c r="E322" i="14"/>
  <c r="E333" i="14" s="1"/>
  <c r="D322" i="14"/>
  <c r="D333" i="14" s="1"/>
  <c r="C322" i="14"/>
  <c r="C333" i="14" s="1"/>
  <c r="B322" i="14"/>
  <c r="B333" i="14" s="1"/>
  <c r="L321" i="14"/>
  <c r="L320" i="14"/>
  <c r="N320" i="14" s="1"/>
  <c r="L319" i="14"/>
  <c r="L318" i="14"/>
  <c r="N318" i="14" s="1"/>
  <c r="L317" i="14"/>
  <c r="L316" i="14"/>
  <c r="N316" i="14" s="1"/>
  <c r="L315" i="14"/>
  <c r="L314" i="14"/>
  <c r="N314" i="14" s="1"/>
  <c r="L313" i="14"/>
  <c r="L312" i="14"/>
  <c r="N312" i="14" s="1"/>
  <c r="L311" i="14"/>
  <c r="L310" i="14"/>
  <c r="N310" i="14" s="1"/>
  <c r="L309" i="14"/>
  <c r="L308" i="14"/>
  <c r="N308" i="14" s="1"/>
  <c r="L307" i="14"/>
  <c r="L306" i="14"/>
  <c r="N306" i="14" s="1"/>
  <c r="L305" i="14"/>
  <c r="L304" i="14"/>
  <c r="N304" i="14" s="1"/>
  <c r="L303" i="14"/>
  <c r="L302" i="14"/>
  <c r="N302" i="14" s="1"/>
  <c r="L301" i="14"/>
  <c r="L300" i="14"/>
  <c r="N300" i="14" s="1"/>
  <c r="L299" i="14"/>
  <c r="L298" i="14"/>
  <c r="N298" i="14" s="1"/>
  <c r="L297" i="14"/>
  <c r="L296" i="14"/>
  <c r="N296" i="14" s="1"/>
  <c r="L295" i="14"/>
  <c r="J292" i="14"/>
  <c r="J332" i="14" s="1"/>
  <c r="I292" i="14"/>
  <c r="I332" i="14" s="1"/>
  <c r="H292" i="14"/>
  <c r="H332" i="14" s="1"/>
  <c r="G292" i="14"/>
  <c r="G332" i="14" s="1"/>
  <c r="F292" i="14"/>
  <c r="F332" i="14" s="1"/>
  <c r="E292" i="14"/>
  <c r="E332" i="14" s="1"/>
  <c r="D292" i="14"/>
  <c r="D332" i="14" s="1"/>
  <c r="C292" i="14"/>
  <c r="C332" i="14" s="1"/>
  <c r="B292" i="14"/>
  <c r="B332" i="14" s="1"/>
  <c r="L291" i="14"/>
  <c r="L290" i="14"/>
  <c r="N290" i="14" s="1"/>
  <c r="L289" i="14"/>
  <c r="L288" i="14"/>
  <c r="N288" i="14" s="1"/>
  <c r="L287" i="14"/>
  <c r="L286" i="14"/>
  <c r="L285" i="14"/>
  <c r="L284" i="14"/>
  <c r="N284" i="14" s="1"/>
  <c r="L283" i="14"/>
  <c r="L282" i="14"/>
  <c r="L281" i="14"/>
  <c r="L280" i="14"/>
  <c r="N280" i="14" s="1"/>
  <c r="L279" i="14"/>
  <c r="L278" i="14"/>
  <c r="N278" i="14" s="1"/>
  <c r="L277" i="14"/>
  <c r="L276" i="14"/>
  <c r="N276" i="14" s="1"/>
  <c r="L275" i="14"/>
  <c r="L274" i="14"/>
  <c r="L273" i="14"/>
  <c r="L272" i="14"/>
  <c r="N272" i="14" s="1"/>
  <c r="L271" i="14"/>
  <c r="L270" i="14"/>
  <c r="L269" i="14"/>
  <c r="L268" i="14"/>
  <c r="N268" i="14" s="1"/>
  <c r="L267" i="14"/>
  <c r="L266" i="14"/>
  <c r="N266" i="14" s="1"/>
  <c r="L265" i="14"/>
  <c r="L264" i="14"/>
  <c r="N264" i="14" s="1"/>
  <c r="L263" i="14"/>
  <c r="L262" i="14"/>
  <c r="J259" i="14"/>
  <c r="J331" i="14" s="1"/>
  <c r="I259" i="14"/>
  <c r="I331" i="14" s="1"/>
  <c r="H259" i="14"/>
  <c r="H331" i="14" s="1"/>
  <c r="G259" i="14"/>
  <c r="G331" i="14" s="1"/>
  <c r="F259" i="14"/>
  <c r="F331" i="14" s="1"/>
  <c r="E259" i="14"/>
  <c r="E331" i="14" s="1"/>
  <c r="D259" i="14"/>
  <c r="D331" i="14" s="1"/>
  <c r="C259" i="14"/>
  <c r="C331" i="14" s="1"/>
  <c r="B259" i="14"/>
  <c r="B331" i="14" s="1"/>
  <c r="L258" i="14"/>
  <c r="N258" i="14" s="1"/>
  <c r="L257" i="14"/>
  <c r="L256" i="14"/>
  <c r="L255" i="14"/>
  <c r="N255" i="14" s="1"/>
  <c r="L254" i="14"/>
  <c r="L253" i="14"/>
  <c r="L252" i="14"/>
  <c r="L251" i="14"/>
  <c r="N251" i="14" s="1"/>
  <c r="L250" i="14"/>
  <c r="L249" i="14"/>
  <c r="L248" i="14"/>
  <c r="L247" i="14"/>
  <c r="N247" i="14" s="1"/>
  <c r="L246" i="14"/>
  <c r="N246" i="14" s="1"/>
  <c r="L245" i="14"/>
  <c r="L244" i="14"/>
  <c r="L243" i="14"/>
  <c r="N243" i="14" s="1"/>
  <c r="L242" i="14"/>
  <c r="L241" i="14"/>
  <c r="L240" i="14"/>
  <c r="L239" i="14"/>
  <c r="N239" i="14" s="1"/>
  <c r="L238" i="14"/>
  <c r="L237" i="14"/>
  <c r="L236" i="14"/>
  <c r="L235" i="14"/>
  <c r="N235" i="14" s="1"/>
  <c r="L234" i="14"/>
  <c r="N234" i="14" s="1"/>
  <c r="L233" i="14"/>
  <c r="L232" i="14"/>
  <c r="J229" i="14"/>
  <c r="J330" i="14" s="1"/>
  <c r="I229" i="14"/>
  <c r="I330" i="14" s="1"/>
  <c r="H229" i="14"/>
  <c r="H330" i="14" s="1"/>
  <c r="G229" i="14"/>
  <c r="G330" i="14" s="1"/>
  <c r="F229" i="14"/>
  <c r="F330" i="14" s="1"/>
  <c r="E229" i="14"/>
  <c r="E330" i="14" s="1"/>
  <c r="D229" i="14"/>
  <c r="D330" i="14" s="1"/>
  <c r="C229" i="14"/>
  <c r="C330" i="14" s="1"/>
  <c r="B229" i="14"/>
  <c r="B330" i="14" s="1"/>
  <c r="L228" i="14"/>
  <c r="L227" i="14"/>
  <c r="L226" i="14"/>
  <c r="L225" i="14"/>
  <c r="N225" i="14" s="1"/>
  <c r="L224" i="14"/>
  <c r="L223" i="14"/>
  <c r="L222" i="14"/>
  <c r="L221" i="14"/>
  <c r="N221" i="14" s="1"/>
  <c r="L220" i="14"/>
  <c r="L219" i="14"/>
  <c r="L218" i="14"/>
  <c r="L217" i="14"/>
  <c r="N217" i="14" s="1"/>
  <c r="L216" i="14"/>
  <c r="L215" i="14"/>
  <c r="L214" i="14"/>
  <c r="L213" i="14"/>
  <c r="N213" i="14" s="1"/>
  <c r="L212" i="14"/>
  <c r="L211" i="14"/>
  <c r="L210" i="14"/>
  <c r="L209" i="14"/>
  <c r="N209" i="14" s="1"/>
  <c r="L208" i="14"/>
  <c r="L207" i="14"/>
  <c r="L206" i="14"/>
  <c r="L205" i="14"/>
  <c r="N205" i="14" s="1"/>
  <c r="L204" i="14"/>
  <c r="L203" i="14"/>
  <c r="L202" i="14"/>
  <c r="L201" i="14"/>
  <c r="N201" i="14" s="1"/>
  <c r="J198" i="14"/>
  <c r="J329" i="14" s="1"/>
  <c r="I198" i="14"/>
  <c r="I329" i="14" s="1"/>
  <c r="H198" i="14"/>
  <c r="H329" i="14" s="1"/>
  <c r="G198" i="14"/>
  <c r="G329" i="14" s="1"/>
  <c r="F198" i="14"/>
  <c r="F329" i="14" s="1"/>
  <c r="E198" i="14"/>
  <c r="E329" i="14" s="1"/>
  <c r="D198" i="14"/>
  <c r="D329" i="14" s="1"/>
  <c r="C198" i="14"/>
  <c r="C329" i="14" s="1"/>
  <c r="B198" i="14"/>
  <c r="B329" i="14" s="1"/>
  <c r="L197" i="14"/>
  <c r="L196" i="14"/>
  <c r="L195" i="14"/>
  <c r="L194" i="14"/>
  <c r="N194" i="14" s="1"/>
  <c r="L193" i="14"/>
  <c r="L192" i="14"/>
  <c r="L191" i="14"/>
  <c r="L190" i="14"/>
  <c r="N190" i="14" s="1"/>
  <c r="L189" i="14"/>
  <c r="N189" i="14" s="1"/>
  <c r="L188" i="14"/>
  <c r="L187" i="14"/>
  <c r="L186" i="14"/>
  <c r="N186" i="14" s="1"/>
  <c r="L185" i="14"/>
  <c r="L184" i="14"/>
  <c r="L183" i="14"/>
  <c r="L182" i="14"/>
  <c r="N182" i="14" s="1"/>
  <c r="L181" i="14"/>
  <c r="L180" i="14"/>
  <c r="L179" i="14"/>
  <c r="L178" i="14"/>
  <c r="N178" i="14" s="1"/>
  <c r="L177" i="14"/>
  <c r="N177" i="14" s="1"/>
  <c r="L176" i="14"/>
  <c r="L175" i="14"/>
  <c r="L174" i="14"/>
  <c r="N174" i="14" s="1"/>
  <c r="L173" i="14"/>
  <c r="L172" i="14"/>
  <c r="L171" i="14"/>
  <c r="L170" i="14"/>
  <c r="N170" i="14" s="1"/>
  <c r="L169" i="14"/>
  <c r="N169" i="14" s="1"/>
  <c r="L168" i="14"/>
  <c r="L167" i="14"/>
  <c r="L166" i="14"/>
  <c r="N166" i="14" s="1"/>
  <c r="L165" i="14"/>
  <c r="L164" i="14"/>
  <c r="L163" i="14"/>
  <c r="L162" i="14"/>
  <c r="N162" i="14" s="1"/>
  <c r="L161" i="14"/>
  <c r="L160" i="14"/>
  <c r="L159" i="14"/>
  <c r="L158" i="14"/>
  <c r="N158" i="14" s="1"/>
  <c r="L157" i="14"/>
  <c r="N157" i="14" s="1"/>
  <c r="L156" i="14"/>
  <c r="J153" i="14"/>
  <c r="J328" i="14" s="1"/>
  <c r="I153" i="14"/>
  <c r="I328" i="14" s="1"/>
  <c r="H153" i="14"/>
  <c r="H328" i="14" s="1"/>
  <c r="G153" i="14"/>
  <c r="G328" i="14" s="1"/>
  <c r="F153" i="14"/>
  <c r="F328" i="14" s="1"/>
  <c r="E153" i="14"/>
  <c r="E328" i="14" s="1"/>
  <c r="D153" i="14"/>
  <c r="D328" i="14" s="1"/>
  <c r="C153" i="14"/>
  <c r="C328" i="14" s="1"/>
  <c r="B153" i="14"/>
  <c r="B328" i="14" s="1"/>
  <c r="L152" i="14"/>
  <c r="L151" i="14"/>
  <c r="L150" i="14"/>
  <c r="L149" i="14"/>
  <c r="N149" i="14" s="1"/>
  <c r="L148" i="14"/>
  <c r="L147" i="14"/>
  <c r="L146" i="14"/>
  <c r="L145" i="14"/>
  <c r="N145" i="14" s="1"/>
  <c r="L144" i="14"/>
  <c r="L143" i="14"/>
  <c r="L142" i="14"/>
  <c r="L141" i="14"/>
  <c r="N141" i="14" s="1"/>
  <c r="L140" i="14"/>
  <c r="L139" i="14"/>
  <c r="L138" i="14"/>
  <c r="L137" i="14"/>
  <c r="N137" i="14" s="1"/>
  <c r="L136" i="14"/>
  <c r="L135" i="14"/>
  <c r="L134" i="14"/>
  <c r="L133" i="14"/>
  <c r="N133" i="14" s="1"/>
  <c r="L132" i="14"/>
  <c r="L131" i="14"/>
  <c r="L130" i="14"/>
  <c r="L129" i="14"/>
  <c r="N129" i="14" s="1"/>
  <c r="L128" i="14"/>
  <c r="L127" i="14"/>
  <c r="L126" i="14"/>
  <c r="L125" i="14"/>
  <c r="N125" i="14" s="1"/>
  <c r="L124" i="14"/>
  <c r="L123" i="14"/>
  <c r="L122" i="14"/>
  <c r="L121" i="14"/>
  <c r="N121" i="14" s="1"/>
  <c r="J118" i="14"/>
  <c r="J327" i="14" s="1"/>
  <c r="I118" i="14"/>
  <c r="I327" i="14" s="1"/>
  <c r="H118" i="14"/>
  <c r="H327" i="14" s="1"/>
  <c r="G118" i="14"/>
  <c r="G327" i="14" s="1"/>
  <c r="F118" i="14"/>
  <c r="F327" i="14" s="1"/>
  <c r="E118" i="14"/>
  <c r="E327" i="14" s="1"/>
  <c r="D118" i="14"/>
  <c r="D327" i="14" s="1"/>
  <c r="C118" i="14"/>
  <c r="C327" i="14" s="1"/>
  <c r="B118" i="14"/>
  <c r="B327" i="14" s="1"/>
  <c r="L117" i="14"/>
  <c r="N117" i="14" s="1"/>
  <c r="L116" i="14"/>
  <c r="L115" i="14"/>
  <c r="N115" i="14" s="1"/>
  <c r="L114" i="14"/>
  <c r="L113" i="14"/>
  <c r="N113" i="14" s="1"/>
  <c r="L112" i="14"/>
  <c r="L111" i="14"/>
  <c r="N111" i="14" s="1"/>
  <c r="L110" i="14"/>
  <c r="L109" i="14"/>
  <c r="N109" i="14" s="1"/>
  <c r="L108" i="14"/>
  <c r="L107" i="14"/>
  <c r="N107" i="14" s="1"/>
  <c r="L106" i="14"/>
  <c r="L105" i="14"/>
  <c r="N105" i="14" s="1"/>
  <c r="L104" i="14"/>
  <c r="L103" i="14"/>
  <c r="N103" i="14" s="1"/>
  <c r="L102" i="14"/>
  <c r="L101" i="14"/>
  <c r="N101" i="14" s="1"/>
  <c r="L100" i="14"/>
  <c r="L99" i="14"/>
  <c r="N99" i="14" s="1"/>
  <c r="L98" i="14"/>
  <c r="L97" i="14"/>
  <c r="N97" i="14" s="1"/>
  <c r="L96" i="14"/>
  <c r="L95" i="14"/>
  <c r="N95" i="14" s="1"/>
  <c r="L94" i="14"/>
  <c r="L93" i="14"/>
  <c r="N93" i="14" s="1"/>
  <c r="L92" i="14"/>
  <c r="L91" i="14"/>
  <c r="N91" i="14" s="1"/>
  <c r="L90" i="14"/>
  <c r="L89" i="14"/>
  <c r="N89" i="14" s="1"/>
  <c r="L88" i="14"/>
  <c r="L87" i="14"/>
  <c r="N87" i="14" s="1"/>
  <c r="L86" i="14"/>
  <c r="L85" i="14"/>
  <c r="N85" i="14" s="1"/>
  <c r="L84" i="14"/>
  <c r="L83" i="14"/>
  <c r="N83" i="14" s="1"/>
  <c r="J80" i="14"/>
  <c r="J326" i="14" s="1"/>
  <c r="I80" i="14"/>
  <c r="I326" i="14" s="1"/>
  <c r="H80" i="14"/>
  <c r="H326" i="14" s="1"/>
  <c r="G80" i="14"/>
  <c r="G326" i="14" s="1"/>
  <c r="F80" i="14"/>
  <c r="F326" i="14" s="1"/>
  <c r="E80" i="14"/>
  <c r="E326" i="14" s="1"/>
  <c r="D80" i="14"/>
  <c r="D326" i="14" s="1"/>
  <c r="C80" i="14"/>
  <c r="C326" i="14" s="1"/>
  <c r="B80" i="14"/>
  <c r="B326" i="14" s="1"/>
  <c r="L79" i="14"/>
  <c r="L78" i="14"/>
  <c r="L77" i="14"/>
  <c r="L76" i="14"/>
  <c r="N76" i="14" s="1"/>
  <c r="L75" i="14"/>
  <c r="L74" i="14"/>
  <c r="L73" i="14"/>
  <c r="L72" i="14"/>
  <c r="N72" i="14" s="1"/>
  <c r="L71" i="14"/>
  <c r="L70" i="14"/>
  <c r="L69" i="14"/>
  <c r="L68" i="14"/>
  <c r="N68" i="14" s="1"/>
  <c r="L67" i="14"/>
  <c r="L66" i="14"/>
  <c r="L65" i="14"/>
  <c r="L64" i="14"/>
  <c r="N64" i="14" s="1"/>
  <c r="L63" i="14"/>
  <c r="L62" i="14"/>
  <c r="L61" i="14"/>
  <c r="L60" i="14"/>
  <c r="N60" i="14" s="1"/>
  <c r="L59" i="14"/>
  <c r="L58" i="14"/>
  <c r="L57" i="14"/>
  <c r="L56" i="14"/>
  <c r="N56" i="14" s="1"/>
  <c r="L55" i="14"/>
  <c r="L54" i="14"/>
  <c r="L53" i="14"/>
  <c r="L52" i="14"/>
  <c r="N52" i="14" s="1"/>
  <c r="L51" i="14"/>
  <c r="L50" i="14"/>
  <c r="L49" i="14"/>
  <c r="L48" i="14"/>
  <c r="N48" i="14" s="1"/>
  <c r="L47" i="14"/>
  <c r="L46" i="14"/>
  <c r="L45" i="14"/>
  <c r="L44" i="14"/>
  <c r="N44" i="14" s="1"/>
  <c r="J41" i="14"/>
  <c r="J325" i="14" s="1"/>
  <c r="I41" i="14"/>
  <c r="I325" i="14" s="1"/>
  <c r="H41" i="14"/>
  <c r="H325" i="14" s="1"/>
  <c r="H335" i="14" s="1"/>
  <c r="H1002" i="14" s="1"/>
  <c r="G41" i="14"/>
  <c r="G325" i="14" s="1"/>
  <c r="G335" i="14" s="1"/>
  <c r="G1002" i="14" s="1"/>
  <c r="F41" i="14"/>
  <c r="F325" i="14" s="1"/>
  <c r="E41" i="14"/>
  <c r="E325" i="14" s="1"/>
  <c r="D41" i="14"/>
  <c r="D325" i="14" s="1"/>
  <c r="D335" i="14" s="1"/>
  <c r="D1002" i="14" s="1"/>
  <c r="C41" i="14"/>
  <c r="C325" i="14" s="1"/>
  <c r="C335" i="14" s="1"/>
  <c r="C1002" i="14" s="1"/>
  <c r="B41" i="14"/>
  <c r="B325" i="14" s="1"/>
  <c r="L40" i="14"/>
  <c r="N40" i="14" s="1"/>
  <c r="L39" i="14"/>
  <c r="L38" i="14"/>
  <c r="N38" i="14" s="1"/>
  <c r="L37" i="14"/>
  <c r="L36" i="14"/>
  <c r="N36" i="14" s="1"/>
  <c r="L35" i="14"/>
  <c r="L34" i="14"/>
  <c r="N34" i="14" s="1"/>
  <c r="L33" i="14"/>
  <c r="L32" i="14"/>
  <c r="N32" i="14" s="1"/>
  <c r="L31" i="14"/>
  <c r="L30" i="14"/>
  <c r="N30" i="14" s="1"/>
  <c r="L29" i="14"/>
  <c r="L28" i="14"/>
  <c r="N28" i="14" s="1"/>
  <c r="L27" i="14"/>
  <c r="L26" i="14"/>
  <c r="N26" i="14" s="1"/>
  <c r="L25" i="14"/>
  <c r="L24" i="14"/>
  <c r="N24" i="14" s="1"/>
  <c r="L23" i="14"/>
  <c r="L22" i="14"/>
  <c r="N22" i="14" s="1"/>
  <c r="L21" i="14"/>
  <c r="L20" i="14"/>
  <c r="N20" i="14" s="1"/>
  <c r="L19" i="14"/>
  <c r="L18" i="14"/>
  <c r="N18" i="14" s="1"/>
  <c r="L17" i="14"/>
  <c r="L16" i="14"/>
  <c r="N16" i="14" s="1"/>
  <c r="L15" i="14"/>
  <c r="L14" i="14"/>
  <c r="N14" i="14" s="1"/>
  <c r="L13" i="14"/>
  <c r="L12" i="14"/>
  <c r="N12" i="14" s="1"/>
  <c r="L11" i="14"/>
  <c r="L10" i="14"/>
  <c r="N10" i="14" s="1"/>
  <c r="L9" i="14"/>
  <c r="L8" i="14"/>
  <c r="N8" i="14" s="1"/>
  <c r="L7" i="14"/>
  <c r="N7" i="14" s="1"/>
  <c r="I1016" i="9"/>
  <c r="I997" i="9"/>
  <c r="I1028" i="9" s="1"/>
  <c r="J997" i="9"/>
  <c r="J1028" i="9" s="1"/>
  <c r="K997" i="9"/>
  <c r="K1028" i="9" s="1"/>
  <c r="L997" i="9"/>
  <c r="L1028" i="9" s="1"/>
  <c r="M997" i="9"/>
  <c r="M1028" i="9" s="1"/>
  <c r="N997" i="9"/>
  <c r="N1028" i="9" s="1"/>
  <c r="O997" i="9"/>
  <c r="O1028" i="9" s="1"/>
  <c r="P997" i="9"/>
  <c r="P1028" i="9" s="1"/>
  <c r="Q997" i="9"/>
  <c r="Q1028" i="9" s="1"/>
  <c r="R997" i="9"/>
  <c r="R1028" i="9" s="1"/>
  <c r="S997" i="9"/>
  <c r="S1028" i="9" s="1"/>
  <c r="T997" i="9"/>
  <c r="T1028" i="9" s="1"/>
  <c r="V997" i="9"/>
  <c r="V1028" i="9" s="1"/>
  <c r="W997" i="9"/>
  <c r="W1028" i="9" s="1"/>
  <c r="U997" i="9"/>
  <c r="U1028" i="9" s="1"/>
  <c r="X997" i="9"/>
  <c r="X1028" i="9" s="1"/>
  <c r="Y997" i="9"/>
  <c r="Y1028" i="9" s="1"/>
  <c r="Z997" i="9"/>
  <c r="Z1028" i="9" s="1"/>
  <c r="AA997" i="9"/>
  <c r="AA1028" i="9" s="1"/>
  <c r="AB997" i="9"/>
  <c r="AB1028" i="9" s="1"/>
  <c r="AC997" i="9"/>
  <c r="AC1028" i="9" s="1"/>
  <c r="AD997" i="9"/>
  <c r="AD1028" i="9" s="1"/>
  <c r="AE997" i="9"/>
  <c r="AE1028" i="9" s="1"/>
  <c r="AF997" i="9"/>
  <c r="AF1028" i="9" s="1"/>
  <c r="AG997" i="9"/>
  <c r="AG1028" i="9" s="1"/>
  <c r="AH997" i="9"/>
  <c r="AH1028" i="9" s="1"/>
  <c r="AI997" i="9"/>
  <c r="AI1028" i="9" s="1"/>
  <c r="AJ997" i="9"/>
  <c r="AJ1028" i="9" s="1"/>
  <c r="AK997" i="9"/>
  <c r="AK1028" i="9" s="1"/>
  <c r="AL997" i="9"/>
  <c r="AL1028" i="9" s="1"/>
  <c r="AM997" i="9"/>
  <c r="AM1028" i="9" s="1"/>
  <c r="AN997" i="9"/>
  <c r="AN1028" i="9" s="1"/>
  <c r="AO997" i="9"/>
  <c r="AO1028" i="9" s="1"/>
  <c r="AR997" i="9"/>
  <c r="AR1028" i="9" s="1"/>
  <c r="AS997" i="9"/>
  <c r="AS1028" i="9" s="1"/>
  <c r="I953" i="9"/>
  <c r="I1027" i="9" s="1"/>
  <c r="J953" i="9"/>
  <c r="J1027" i="9" s="1"/>
  <c r="K953" i="9"/>
  <c r="K1027" i="9" s="1"/>
  <c r="L953" i="9"/>
  <c r="L1027" i="9" s="1"/>
  <c r="M953" i="9"/>
  <c r="M1027" i="9" s="1"/>
  <c r="N953" i="9"/>
  <c r="N1027" i="9" s="1"/>
  <c r="O953" i="9"/>
  <c r="O1027" i="9" s="1"/>
  <c r="P953" i="9"/>
  <c r="P1027" i="9" s="1"/>
  <c r="Q953" i="9"/>
  <c r="Q1027" i="9" s="1"/>
  <c r="R953" i="9"/>
  <c r="R1027" i="9" s="1"/>
  <c r="S953" i="9"/>
  <c r="S1027" i="9" s="1"/>
  <c r="T953" i="9"/>
  <c r="T1027" i="9" s="1"/>
  <c r="V953" i="9"/>
  <c r="V1027" i="9" s="1"/>
  <c r="W953" i="9"/>
  <c r="W1027" i="9" s="1"/>
  <c r="U953" i="9"/>
  <c r="U1027" i="9" s="1"/>
  <c r="X953" i="9"/>
  <c r="X1027" i="9" s="1"/>
  <c r="Y953" i="9"/>
  <c r="Y1027" i="9" s="1"/>
  <c r="Z953" i="9"/>
  <c r="Z1027" i="9" s="1"/>
  <c r="AA953" i="9"/>
  <c r="AA1027" i="9" s="1"/>
  <c r="AB953" i="9"/>
  <c r="AB1027" i="9" s="1"/>
  <c r="AC953" i="9"/>
  <c r="AC1027" i="9" s="1"/>
  <c r="AD953" i="9"/>
  <c r="AD1027" i="9" s="1"/>
  <c r="AE953" i="9"/>
  <c r="AE1027" i="9" s="1"/>
  <c r="AF953" i="9"/>
  <c r="AF1027" i="9" s="1"/>
  <c r="AG953" i="9"/>
  <c r="AG1027" i="9" s="1"/>
  <c r="AH953" i="9"/>
  <c r="AH1027" i="9" s="1"/>
  <c r="AI953" i="9"/>
  <c r="AI1027" i="9" s="1"/>
  <c r="AJ953" i="9"/>
  <c r="AJ1027" i="9" s="1"/>
  <c r="AK953" i="9"/>
  <c r="AK1027" i="9" s="1"/>
  <c r="AL953" i="9"/>
  <c r="AL1027" i="9" s="1"/>
  <c r="AM953" i="9"/>
  <c r="AM1027" i="9" s="1"/>
  <c r="AN953" i="9"/>
  <c r="AN1027" i="9" s="1"/>
  <c r="AO953" i="9"/>
  <c r="AO1027" i="9" s="1"/>
  <c r="AR953" i="9"/>
  <c r="AR1027" i="9" s="1"/>
  <c r="AS953" i="9"/>
  <c r="AS1027" i="9" s="1"/>
  <c r="I948" i="9"/>
  <c r="I1026" i="9" s="1"/>
  <c r="J948" i="9"/>
  <c r="J1026" i="9" s="1"/>
  <c r="K948" i="9"/>
  <c r="K1026" i="9" s="1"/>
  <c r="L948" i="9"/>
  <c r="L1026" i="9" s="1"/>
  <c r="M948" i="9"/>
  <c r="M1026" i="9" s="1"/>
  <c r="N948" i="9"/>
  <c r="N1026" i="9" s="1"/>
  <c r="O948" i="9"/>
  <c r="O1026" i="9" s="1"/>
  <c r="P948" i="9"/>
  <c r="P1026" i="9" s="1"/>
  <c r="Q948" i="9"/>
  <c r="Q1026" i="9" s="1"/>
  <c r="R948" i="9"/>
  <c r="R1026" i="9" s="1"/>
  <c r="S948" i="9"/>
  <c r="S1026" i="9" s="1"/>
  <c r="T948" i="9"/>
  <c r="T1026" i="9" s="1"/>
  <c r="V948" i="9"/>
  <c r="V1026" i="9" s="1"/>
  <c r="W948" i="9"/>
  <c r="W1026" i="9" s="1"/>
  <c r="U948" i="9"/>
  <c r="U1026" i="9" s="1"/>
  <c r="X948" i="9"/>
  <c r="X1026" i="9" s="1"/>
  <c r="Y948" i="9"/>
  <c r="Y1026" i="9" s="1"/>
  <c r="Z948" i="9"/>
  <c r="Z1026" i="9" s="1"/>
  <c r="AA948" i="9"/>
  <c r="AA1026" i="9" s="1"/>
  <c r="AB948" i="9"/>
  <c r="AB1026" i="9" s="1"/>
  <c r="AC948" i="9"/>
  <c r="AC1026" i="9" s="1"/>
  <c r="AD948" i="9"/>
  <c r="AD1026" i="9" s="1"/>
  <c r="AE948" i="9"/>
  <c r="AE1026" i="9" s="1"/>
  <c r="AF948" i="9"/>
  <c r="AF1026" i="9" s="1"/>
  <c r="AG948" i="9"/>
  <c r="AG1026" i="9" s="1"/>
  <c r="AH948" i="9"/>
  <c r="AH1026" i="9" s="1"/>
  <c r="AI948" i="9"/>
  <c r="AI1026" i="9" s="1"/>
  <c r="AJ948" i="9"/>
  <c r="AJ1026" i="9" s="1"/>
  <c r="AK948" i="9"/>
  <c r="AK1026" i="9" s="1"/>
  <c r="AL948" i="9"/>
  <c r="AL1026" i="9" s="1"/>
  <c r="AM948" i="9"/>
  <c r="AM1026" i="9" s="1"/>
  <c r="AN948" i="9"/>
  <c r="AN1026" i="9" s="1"/>
  <c r="AO948" i="9"/>
  <c r="AO1026" i="9" s="1"/>
  <c r="AR948" i="9"/>
  <c r="AR1026" i="9" s="1"/>
  <c r="AS948" i="9"/>
  <c r="AS1026" i="9" s="1"/>
  <c r="I870" i="9"/>
  <c r="I1025" i="9" s="1"/>
  <c r="J870" i="9"/>
  <c r="J1025" i="9" s="1"/>
  <c r="K870" i="9"/>
  <c r="K1025" i="9" s="1"/>
  <c r="L870" i="9"/>
  <c r="L1025" i="9" s="1"/>
  <c r="M870" i="9"/>
  <c r="M1025" i="9" s="1"/>
  <c r="N870" i="9"/>
  <c r="N1025" i="9" s="1"/>
  <c r="O870" i="9"/>
  <c r="O1025" i="9" s="1"/>
  <c r="P870" i="9"/>
  <c r="P1025" i="9" s="1"/>
  <c r="Q870" i="9"/>
  <c r="Q1025" i="9" s="1"/>
  <c r="R870" i="9"/>
  <c r="R1025" i="9" s="1"/>
  <c r="S870" i="9"/>
  <c r="S1025" i="9" s="1"/>
  <c r="T870" i="9"/>
  <c r="T1025" i="9" s="1"/>
  <c r="V870" i="9"/>
  <c r="V1025" i="9" s="1"/>
  <c r="W870" i="9"/>
  <c r="W1025" i="9" s="1"/>
  <c r="U870" i="9"/>
  <c r="U1025" i="9" s="1"/>
  <c r="X870" i="9"/>
  <c r="X1025" i="9" s="1"/>
  <c r="Y870" i="9"/>
  <c r="Y1025" i="9" s="1"/>
  <c r="Z870" i="9"/>
  <c r="Z1025" i="9" s="1"/>
  <c r="AA870" i="9"/>
  <c r="AA1025" i="9" s="1"/>
  <c r="AB870" i="9"/>
  <c r="AB1025" i="9" s="1"/>
  <c r="AC870" i="9"/>
  <c r="AC1025" i="9" s="1"/>
  <c r="AD870" i="9"/>
  <c r="AD1025" i="9" s="1"/>
  <c r="AE870" i="9"/>
  <c r="AE1025" i="9" s="1"/>
  <c r="AF870" i="9"/>
  <c r="AF1025" i="9" s="1"/>
  <c r="AG870" i="9"/>
  <c r="AG1025" i="9" s="1"/>
  <c r="AH870" i="9"/>
  <c r="AH1025" i="9" s="1"/>
  <c r="AI870" i="9"/>
  <c r="AI1025" i="9" s="1"/>
  <c r="AJ870" i="9"/>
  <c r="AJ1025" i="9" s="1"/>
  <c r="AK870" i="9"/>
  <c r="AK1025" i="9" s="1"/>
  <c r="AL870" i="9"/>
  <c r="AL1025" i="9" s="1"/>
  <c r="AM870" i="9"/>
  <c r="AM1025" i="9" s="1"/>
  <c r="AN870" i="9"/>
  <c r="AN1025" i="9" s="1"/>
  <c r="AO870" i="9"/>
  <c r="AO1025" i="9" s="1"/>
  <c r="AR870" i="9"/>
  <c r="AR1025" i="9" s="1"/>
  <c r="AS870" i="9"/>
  <c r="AS1025" i="9" s="1"/>
  <c r="I865" i="9"/>
  <c r="I1024" i="9" s="1"/>
  <c r="J865" i="9"/>
  <c r="J1024" i="9" s="1"/>
  <c r="K865" i="9"/>
  <c r="K1024" i="9" s="1"/>
  <c r="L865" i="9"/>
  <c r="L1024" i="9" s="1"/>
  <c r="M865" i="9"/>
  <c r="M1024" i="9" s="1"/>
  <c r="N865" i="9"/>
  <c r="N1024" i="9" s="1"/>
  <c r="O865" i="9"/>
  <c r="O1024" i="9" s="1"/>
  <c r="P865" i="9"/>
  <c r="P1024" i="9" s="1"/>
  <c r="Q865" i="9"/>
  <c r="Q1024" i="9" s="1"/>
  <c r="R865" i="9"/>
  <c r="R1024" i="9" s="1"/>
  <c r="S865" i="9"/>
  <c r="S1024" i="9" s="1"/>
  <c r="T865" i="9"/>
  <c r="T1024" i="9" s="1"/>
  <c r="V865" i="9"/>
  <c r="V1024" i="9" s="1"/>
  <c r="W865" i="9"/>
  <c r="W1024" i="9" s="1"/>
  <c r="U865" i="9"/>
  <c r="U1024" i="9" s="1"/>
  <c r="X865" i="9"/>
  <c r="X1024" i="9" s="1"/>
  <c r="Y865" i="9"/>
  <c r="Y1024" i="9" s="1"/>
  <c r="Z865" i="9"/>
  <c r="Z1024" i="9" s="1"/>
  <c r="AA865" i="9"/>
  <c r="AA1024" i="9" s="1"/>
  <c r="AB865" i="9"/>
  <c r="AB1024" i="9" s="1"/>
  <c r="AC865" i="9"/>
  <c r="AC1024" i="9" s="1"/>
  <c r="AD865" i="9"/>
  <c r="AD1024" i="9" s="1"/>
  <c r="AE865" i="9"/>
  <c r="AE1024" i="9" s="1"/>
  <c r="AF865" i="9"/>
  <c r="AF1024" i="9" s="1"/>
  <c r="AG865" i="9"/>
  <c r="AG1024" i="9" s="1"/>
  <c r="AH865" i="9"/>
  <c r="AH1024" i="9" s="1"/>
  <c r="AI865" i="9"/>
  <c r="AI1024" i="9" s="1"/>
  <c r="AJ865" i="9"/>
  <c r="AJ1024" i="9" s="1"/>
  <c r="AK865" i="9"/>
  <c r="AK1024" i="9" s="1"/>
  <c r="AL865" i="9"/>
  <c r="AL1024" i="9" s="1"/>
  <c r="AM865" i="9"/>
  <c r="AM1024" i="9" s="1"/>
  <c r="AN865" i="9"/>
  <c r="AN1024" i="9" s="1"/>
  <c r="AO865" i="9"/>
  <c r="AO1024" i="9" s="1"/>
  <c r="AR865" i="9"/>
  <c r="AR1024" i="9" s="1"/>
  <c r="AS865" i="9"/>
  <c r="AS1024" i="9" s="1"/>
  <c r="I841" i="9"/>
  <c r="I1023" i="9" s="1"/>
  <c r="J841" i="9"/>
  <c r="J1023" i="9" s="1"/>
  <c r="K841" i="9"/>
  <c r="K1023" i="9" s="1"/>
  <c r="L841" i="9"/>
  <c r="L1023" i="9" s="1"/>
  <c r="M841" i="9"/>
  <c r="M1023" i="9" s="1"/>
  <c r="N841" i="9"/>
  <c r="N1023" i="9" s="1"/>
  <c r="O841" i="9"/>
  <c r="O1023" i="9" s="1"/>
  <c r="P841" i="9"/>
  <c r="P1023" i="9" s="1"/>
  <c r="Q841" i="9"/>
  <c r="Q1023" i="9" s="1"/>
  <c r="R841" i="9"/>
  <c r="R1023" i="9" s="1"/>
  <c r="S841" i="9"/>
  <c r="S1023" i="9" s="1"/>
  <c r="T841" i="9"/>
  <c r="T1023" i="9" s="1"/>
  <c r="V841" i="9"/>
  <c r="V1023" i="9" s="1"/>
  <c r="W841" i="9"/>
  <c r="W1023" i="9" s="1"/>
  <c r="U841" i="9"/>
  <c r="U1023" i="9" s="1"/>
  <c r="X841" i="9"/>
  <c r="X1023" i="9" s="1"/>
  <c r="Y841" i="9"/>
  <c r="Y1023" i="9" s="1"/>
  <c r="Z841" i="9"/>
  <c r="Z1023" i="9" s="1"/>
  <c r="AA841" i="9"/>
  <c r="AA1023" i="9" s="1"/>
  <c r="AB841" i="9"/>
  <c r="AB1023" i="9" s="1"/>
  <c r="AC841" i="9"/>
  <c r="AC1023" i="9" s="1"/>
  <c r="AD841" i="9"/>
  <c r="AD1023" i="9" s="1"/>
  <c r="AE841" i="9"/>
  <c r="AE1023" i="9" s="1"/>
  <c r="AF841" i="9"/>
  <c r="AF1023" i="9" s="1"/>
  <c r="AG841" i="9"/>
  <c r="AG1023" i="9" s="1"/>
  <c r="AH841" i="9"/>
  <c r="AH1023" i="9" s="1"/>
  <c r="AI841" i="9"/>
  <c r="AI1023" i="9" s="1"/>
  <c r="AJ841" i="9"/>
  <c r="AJ1023" i="9" s="1"/>
  <c r="AK841" i="9"/>
  <c r="AK1023" i="9" s="1"/>
  <c r="AL841" i="9"/>
  <c r="AL1023" i="9" s="1"/>
  <c r="AM841" i="9"/>
  <c r="AM1023" i="9" s="1"/>
  <c r="AN841" i="9"/>
  <c r="AN1023" i="9" s="1"/>
  <c r="AO841" i="9"/>
  <c r="AO1023" i="9" s="1"/>
  <c r="AR841" i="9"/>
  <c r="AR1023" i="9" s="1"/>
  <c r="AS841" i="9"/>
  <c r="AS1023" i="9" s="1"/>
  <c r="I835" i="9"/>
  <c r="I1022" i="9" s="1"/>
  <c r="J835" i="9"/>
  <c r="J1022" i="9" s="1"/>
  <c r="K835" i="9"/>
  <c r="K1022" i="9" s="1"/>
  <c r="L835" i="9"/>
  <c r="L1022" i="9" s="1"/>
  <c r="M835" i="9"/>
  <c r="M1022" i="9" s="1"/>
  <c r="N835" i="9"/>
  <c r="N1022" i="9" s="1"/>
  <c r="O835" i="9"/>
  <c r="O1022" i="9" s="1"/>
  <c r="P835" i="9"/>
  <c r="P1022" i="9" s="1"/>
  <c r="Q835" i="9"/>
  <c r="Q1022" i="9" s="1"/>
  <c r="R835" i="9"/>
  <c r="R1022" i="9" s="1"/>
  <c r="S835" i="9"/>
  <c r="S1022" i="9" s="1"/>
  <c r="T835" i="9"/>
  <c r="T1022" i="9" s="1"/>
  <c r="V835" i="9"/>
  <c r="V1022" i="9" s="1"/>
  <c r="W835" i="9"/>
  <c r="W1022" i="9" s="1"/>
  <c r="U835" i="9"/>
  <c r="U1022" i="9" s="1"/>
  <c r="X835" i="9"/>
  <c r="X1022" i="9" s="1"/>
  <c r="Y835" i="9"/>
  <c r="Y1022" i="9" s="1"/>
  <c r="Z835" i="9"/>
  <c r="Z1022" i="9" s="1"/>
  <c r="AA835" i="9"/>
  <c r="AA1022" i="9" s="1"/>
  <c r="AB835" i="9"/>
  <c r="AB1022" i="9" s="1"/>
  <c r="AC835" i="9"/>
  <c r="AC1022" i="9" s="1"/>
  <c r="AD835" i="9"/>
  <c r="AD1022" i="9" s="1"/>
  <c r="AE835" i="9"/>
  <c r="AE1022" i="9" s="1"/>
  <c r="AF835" i="9"/>
  <c r="AF1022" i="9" s="1"/>
  <c r="AG835" i="9"/>
  <c r="AG1022" i="9" s="1"/>
  <c r="AH835" i="9"/>
  <c r="AH1022" i="9" s="1"/>
  <c r="AI835" i="9"/>
  <c r="AI1022" i="9" s="1"/>
  <c r="AJ835" i="9"/>
  <c r="AJ1022" i="9" s="1"/>
  <c r="AK835" i="9"/>
  <c r="AK1022" i="9" s="1"/>
  <c r="AL835" i="9"/>
  <c r="AL1022" i="9" s="1"/>
  <c r="AM835" i="9"/>
  <c r="AM1022" i="9" s="1"/>
  <c r="AN835" i="9"/>
  <c r="AN1022" i="9" s="1"/>
  <c r="AO835" i="9"/>
  <c r="AO1022" i="9" s="1"/>
  <c r="AR835" i="9"/>
  <c r="AR1022" i="9" s="1"/>
  <c r="AS835" i="9"/>
  <c r="AS1022" i="9" s="1"/>
  <c r="I826" i="9"/>
  <c r="I1021" i="9" s="1"/>
  <c r="J826" i="9"/>
  <c r="J1021" i="9" s="1"/>
  <c r="K826" i="9"/>
  <c r="K1021" i="9" s="1"/>
  <c r="L826" i="9"/>
  <c r="L1021" i="9" s="1"/>
  <c r="M826" i="9"/>
  <c r="M1021" i="9" s="1"/>
  <c r="N826" i="9"/>
  <c r="N1021" i="9" s="1"/>
  <c r="O826" i="9"/>
  <c r="O1021" i="9" s="1"/>
  <c r="P826" i="9"/>
  <c r="P1021" i="9" s="1"/>
  <c r="Q826" i="9"/>
  <c r="Q1021" i="9" s="1"/>
  <c r="R826" i="9"/>
  <c r="R1021" i="9" s="1"/>
  <c r="S826" i="9"/>
  <c r="S1021" i="9" s="1"/>
  <c r="T826" i="9"/>
  <c r="T1021" i="9" s="1"/>
  <c r="V826" i="9"/>
  <c r="V1021" i="9" s="1"/>
  <c r="W826" i="9"/>
  <c r="W1021" i="9" s="1"/>
  <c r="U826" i="9"/>
  <c r="U1021" i="9" s="1"/>
  <c r="X826" i="9"/>
  <c r="X1021" i="9" s="1"/>
  <c r="Y826" i="9"/>
  <c r="Y1021" i="9" s="1"/>
  <c r="Z826" i="9"/>
  <c r="Z1021" i="9" s="1"/>
  <c r="AA826" i="9"/>
  <c r="AA1021" i="9" s="1"/>
  <c r="AB826" i="9"/>
  <c r="AB1021" i="9" s="1"/>
  <c r="AC826" i="9"/>
  <c r="AC1021" i="9" s="1"/>
  <c r="AD826" i="9"/>
  <c r="AD1021" i="9" s="1"/>
  <c r="AE826" i="9"/>
  <c r="AE1021" i="9" s="1"/>
  <c r="AF826" i="9"/>
  <c r="AF1021" i="9" s="1"/>
  <c r="AG826" i="9"/>
  <c r="AG1021" i="9" s="1"/>
  <c r="AH826" i="9"/>
  <c r="AH1021" i="9" s="1"/>
  <c r="AI826" i="9"/>
  <c r="AI1021" i="9" s="1"/>
  <c r="AJ826" i="9"/>
  <c r="AJ1021" i="9" s="1"/>
  <c r="AK826" i="9"/>
  <c r="AK1021" i="9" s="1"/>
  <c r="AL826" i="9"/>
  <c r="AL1021" i="9" s="1"/>
  <c r="AM826" i="9"/>
  <c r="AM1021" i="9" s="1"/>
  <c r="AN826" i="9"/>
  <c r="AN1021" i="9" s="1"/>
  <c r="AO826" i="9"/>
  <c r="AO1021" i="9" s="1"/>
  <c r="AR826" i="9"/>
  <c r="AR1021" i="9" s="1"/>
  <c r="AS826" i="9"/>
  <c r="AS1021" i="9" s="1"/>
  <c r="I819" i="9"/>
  <c r="I1020" i="9" s="1"/>
  <c r="J819" i="9"/>
  <c r="J1020" i="9" s="1"/>
  <c r="K819" i="9"/>
  <c r="K1020" i="9" s="1"/>
  <c r="L819" i="9"/>
  <c r="L1020" i="9" s="1"/>
  <c r="M819" i="9"/>
  <c r="M1020" i="9" s="1"/>
  <c r="N819" i="9"/>
  <c r="N1020" i="9" s="1"/>
  <c r="O819" i="9"/>
  <c r="O1020" i="9" s="1"/>
  <c r="P819" i="9"/>
  <c r="P1020" i="9" s="1"/>
  <c r="Q819" i="9"/>
  <c r="Q1020" i="9" s="1"/>
  <c r="R819" i="9"/>
  <c r="R1020" i="9" s="1"/>
  <c r="S819" i="9"/>
  <c r="S1020" i="9" s="1"/>
  <c r="T819" i="9"/>
  <c r="T1020" i="9" s="1"/>
  <c r="V819" i="9"/>
  <c r="V1020" i="9" s="1"/>
  <c r="W819" i="9"/>
  <c r="W1020" i="9" s="1"/>
  <c r="U819" i="9"/>
  <c r="U1020" i="9" s="1"/>
  <c r="X819" i="9"/>
  <c r="X1020" i="9" s="1"/>
  <c r="Y819" i="9"/>
  <c r="Y1020" i="9" s="1"/>
  <c r="Z819" i="9"/>
  <c r="Z1020" i="9" s="1"/>
  <c r="AA819" i="9"/>
  <c r="AA1020" i="9" s="1"/>
  <c r="AB819" i="9"/>
  <c r="AB1020" i="9" s="1"/>
  <c r="AC819" i="9"/>
  <c r="AC1020" i="9" s="1"/>
  <c r="AD819" i="9"/>
  <c r="AD1020" i="9" s="1"/>
  <c r="AE819" i="9"/>
  <c r="AE1020" i="9" s="1"/>
  <c r="AF819" i="9"/>
  <c r="AF1020" i="9" s="1"/>
  <c r="AG819" i="9"/>
  <c r="AG1020" i="9" s="1"/>
  <c r="AH819" i="9"/>
  <c r="AH1020" i="9" s="1"/>
  <c r="AI819" i="9"/>
  <c r="AI1020" i="9" s="1"/>
  <c r="AJ819" i="9"/>
  <c r="AJ1020" i="9" s="1"/>
  <c r="AK819" i="9"/>
  <c r="AK1020" i="9" s="1"/>
  <c r="AL819" i="9"/>
  <c r="AL1020" i="9" s="1"/>
  <c r="AM819" i="9"/>
  <c r="AM1020" i="9" s="1"/>
  <c r="AN819" i="9"/>
  <c r="AN1020" i="9" s="1"/>
  <c r="AO819" i="9"/>
  <c r="AO1020" i="9" s="1"/>
  <c r="AR819" i="9"/>
  <c r="AR1020" i="9" s="1"/>
  <c r="AS819" i="9"/>
  <c r="AS1020" i="9" s="1"/>
  <c r="I782" i="9"/>
  <c r="I1019" i="9" s="1"/>
  <c r="J782" i="9"/>
  <c r="J1019" i="9" s="1"/>
  <c r="K782" i="9"/>
  <c r="K1019" i="9" s="1"/>
  <c r="L782" i="9"/>
  <c r="L1019" i="9" s="1"/>
  <c r="M782" i="9"/>
  <c r="M1019" i="9" s="1"/>
  <c r="N782" i="9"/>
  <c r="N1019" i="9" s="1"/>
  <c r="O782" i="9"/>
  <c r="O1019" i="9" s="1"/>
  <c r="P782" i="9"/>
  <c r="P1019" i="9" s="1"/>
  <c r="Q782" i="9"/>
  <c r="Q1019" i="9" s="1"/>
  <c r="R782" i="9"/>
  <c r="R1019" i="9" s="1"/>
  <c r="S782" i="9"/>
  <c r="S1019" i="9" s="1"/>
  <c r="T782" i="9"/>
  <c r="T1019" i="9" s="1"/>
  <c r="V782" i="9"/>
  <c r="V1019" i="9" s="1"/>
  <c r="W782" i="9"/>
  <c r="W1019" i="9" s="1"/>
  <c r="U782" i="9"/>
  <c r="U1019" i="9" s="1"/>
  <c r="X782" i="9"/>
  <c r="X1019" i="9" s="1"/>
  <c r="Y782" i="9"/>
  <c r="Y1019" i="9" s="1"/>
  <c r="Z782" i="9"/>
  <c r="Z1019" i="9" s="1"/>
  <c r="AA782" i="9"/>
  <c r="AA1019" i="9" s="1"/>
  <c r="AB782" i="9"/>
  <c r="AB1019" i="9" s="1"/>
  <c r="AC782" i="9"/>
  <c r="AC1019" i="9" s="1"/>
  <c r="AD782" i="9"/>
  <c r="AD1019" i="9" s="1"/>
  <c r="AE782" i="9"/>
  <c r="AE1019" i="9" s="1"/>
  <c r="AF782" i="9"/>
  <c r="AF1019" i="9" s="1"/>
  <c r="AG782" i="9"/>
  <c r="AG1019" i="9" s="1"/>
  <c r="AH782" i="9"/>
  <c r="AH1019" i="9" s="1"/>
  <c r="AI782" i="9"/>
  <c r="AI1019" i="9" s="1"/>
  <c r="AJ782" i="9"/>
  <c r="AJ1019" i="9" s="1"/>
  <c r="AK782" i="9"/>
  <c r="AK1019" i="9" s="1"/>
  <c r="AL782" i="9"/>
  <c r="AL1019" i="9" s="1"/>
  <c r="AM782" i="9"/>
  <c r="AM1019" i="9" s="1"/>
  <c r="AN782" i="9"/>
  <c r="AN1019" i="9" s="1"/>
  <c r="AO782" i="9"/>
  <c r="AO1019" i="9" s="1"/>
  <c r="AR782" i="9"/>
  <c r="AR1019" i="9" s="1"/>
  <c r="AS782" i="9"/>
  <c r="AS1019" i="9" s="1"/>
  <c r="I776" i="9"/>
  <c r="I1018" i="9" s="1"/>
  <c r="J776" i="9"/>
  <c r="J1018" i="9" s="1"/>
  <c r="K776" i="9"/>
  <c r="K1018" i="9" s="1"/>
  <c r="L776" i="9"/>
  <c r="L1018" i="9" s="1"/>
  <c r="M776" i="9"/>
  <c r="M1018" i="9" s="1"/>
  <c r="N776" i="9"/>
  <c r="N1018" i="9" s="1"/>
  <c r="O776" i="9"/>
  <c r="O1018" i="9" s="1"/>
  <c r="P776" i="9"/>
  <c r="P1018" i="9" s="1"/>
  <c r="Q776" i="9"/>
  <c r="Q1018" i="9" s="1"/>
  <c r="R776" i="9"/>
  <c r="R1018" i="9" s="1"/>
  <c r="S776" i="9"/>
  <c r="S1018" i="9" s="1"/>
  <c r="T776" i="9"/>
  <c r="T1018" i="9" s="1"/>
  <c r="V776" i="9"/>
  <c r="V1018" i="9" s="1"/>
  <c r="W776" i="9"/>
  <c r="W1018" i="9" s="1"/>
  <c r="U776" i="9"/>
  <c r="U1018" i="9" s="1"/>
  <c r="X776" i="9"/>
  <c r="X1018" i="9" s="1"/>
  <c r="Y776" i="9"/>
  <c r="Y1018" i="9" s="1"/>
  <c r="Z776" i="9"/>
  <c r="Z1018" i="9" s="1"/>
  <c r="AA776" i="9"/>
  <c r="AA1018" i="9" s="1"/>
  <c r="AB776" i="9"/>
  <c r="AB1018" i="9" s="1"/>
  <c r="AC776" i="9"/>
  <c r="AC1018" i="9" s="1"/>
  <c r="AD776" i="9"/>
  <c r="AD1018" i="9" s="1"/>
  <c r="AE776" i="9"/>
  <c r="AE1018" i="9" s="1"/>
  <c r="AF776" i="9"/>
  <c r="AF1018" i="9" s="1"/>
  <c r="AG776" i="9"/>
  <c r="AG1018" i="9" s="1"/>
  <c r="AH776" i="9"/>
  <c r="AH1018" i="9" s="1"/>
  <c r="AI776" i="9"/>
  <c r="AI1018" i="9" s="1"/>
  <c r="AJ776" i="9"/>
  <c r="AJ1018" i="9" s="1"/>
  <c r="AK776" i="9"/>
  <c r="AK1018" i="9" s="1"/>
  <c r="AL776" i="9"/>
  <c r="AL1018" i="9" s="1"/>
  <c r="AM776" i="9"/>
  <c r="AM1018" i="9" s="1"/>
  <c r="AN776" i="9"/>
  <c r="AN1018" i="9" s="1"/>
  <c r="AO776" i="9"/>
  <c r="AO1018" i="9" s="1"/>
  <c r="AR776" i="9"/>
  <c r="AR1018" i="9" s="1"/>
  <c r="AS776" i="9"/>
  <c r="AS1018" i="9" s="1"/>
  <c r="I732" i="9"/>
  <c r="I1017" i="9" s="1"/>
  <c r="J732" i="9"/>
  <c r="J1017" i="9" s="1"/>
  <c r="K732" i="9"/>
  <c r="K1017" i="9" s="1"/>
  <c r="L732" i="9"/>
  <c r="L1017" i="9" s="1"/>
  <c r="M732" i="9"/>
  <c r="M1017" i="9" s="1"/>
  <c r="N732" i="9"/>
  <c r="N1017" i="9" s="1"/>
  <c r="O732" i="9"/>
  <c r="O1017" i="9" s="1"/>
  <c r="P732" i="9"/>
  <c r="P1017" i="9" s="1"/>
  <c r="Q732" i="9"/>
  <c r="Q1017" i="9" s="1"/>
  <c r="R732" i="9"/>
  <c r="R1017" i="9" s="1"/>
  <c r="S732" i="9"/>
  <c r="S1017" i="9" s="1"/>
  <c r="T732" i="9"/>
  <c r="T1017" i="9" s="1"/>
  <c r="V732" i="9"/>
  <c r="V1017" i="9" s="1"/>
  <c r="W732" i="9"/>
  <c r="W1017" i="9" s="1"/>
  <c r="U732" i="9"/>
  <c r="U1017" i="9" s="1"/>
  <c r="X732" i="9"/>
  <c r="X1017" i="9" s="1"/>
  <c r="Y732" i="9"/>
  <c r="Y1017" i="9" s="1"/>
  <c r="Z732" i="9"/>
  <c r="Z1017" i="9" s="1"/>
  <c r="AA732" i="9"/>
  <c r="AA1017" i="9" s="1"/>
  <c r="AB732" i="9"/>
  <c r="AB1017" i="9" s="1"/>
  <c r="AC732" i="9"/>
  <c r="AC1017" i="9" s="1"/>
  <c r="AD732" i="9"/>
  <c r="AD1017" i="9" s="1"/>
  <c r="AE732" i="9"/>
  <c r="AE1017" i="9" s="1"/>
  <c r="AF732" i="9"/>
  <c r="AF1017" i="9" s="1"/>
  <c r="AG732" i="9"/>
  <c r="AG1017" i="9" s="1"/>
  <c r="AH732" i="9"/>
  <c r="AH1017" i="9" s="1"/>
  <c r="AI732" i="9"/>
  <c r="AI1017" i="9" s="1"/>
  <c r="AJ732" i="9"/>
  <c r="AJ1017" i="9" s="1"/>
  <c r="AK732" i="9"/>
  <c r="AK1017" i="9" s="1"/>
  <c r="AL732" i="9"/>
  <c r="AL1017" i="9" s="1"/>
  <c r="AM732" i="9"/>
  <c r="AM1017" i="9" s="1"/>
  <c r="AN732" i="9"/>
  <c r="AN1017" i="9" s="1"/>
  <c r="AO732" i="9"/>
  <c r="AO1017" i="9" s="1"/>
  <c r="AR732" i="9"/>
  <c r="AR1017" i="9" s="1"/>
  <c r="AS732" i="9"/>
  <c r="AS1017" i="9" s="1"/>
  <c r="J716" i="9"/>
  <c r="J1016" i="9" s="1"/>
  <c r="K716" i="9"/>
  <c r="K1016" i="9" s="1"/>
  <c r="L716" i="9"/>
  <c r="L1016" i="9" s="1"/>
  <c r="M716" i="9"/>
  <c r="M1016" i="9" s="1"/>
  <c r="N716" i="9"/>
  <c r="N1016" i="9" s="1"/>
  <c r="O716" i="9"/>
  <c r="O1016" i="9" s="1"/>
  <c r="P716" i="9"/>
  <c r="P1016" i="9" s="1"/>
  <c r="Q716" i="9"/>
  <c r="Q1016" i="9" s="1"/>
  <c r="R716" i="9"/>
  <c r="R1016" i="9" s="1"/>
  <c r="S716" i="9"/>
  <c r="S1016" i="9" s="1"/>
  <c r="T716" i="9"/>
  <c r="T1016" i="9" s="1"/>
  <c r="V716" i="9"/>
  <c r="V1016" i="9" s="1"/>
  <c r="W716" i="9"/>
  <c r="W1016" i="9" s="1"/>
  <c r="U716" i="9"/>
  <c r="U1016" i="9" s="1"/>
  <c r="X716" i="9"/>
  <c r="X1016" i="9" s="1"/>
  <c r="Y716" i="9"/>
  <c r="Y1016" i="9" s="1"/>
  <c r="Z716" i="9"/>
  <c r="Z1016" i="9" s="1"/>
  <c r="AA716" i="9"/>
  <c r="AA1016" i="9" s="1"/>
  <c r="AB716" i="9"/>
  <c r="AB1016" i="9" s="1"/>
  <c r="AC716" i="9"/>
  <c r="AC1016" i="9" s="1"/>
  <c r="AD716" i="9"/>
  <c r="AD1016" i="9" s="1"/>
  <c r="AE716" i="9"/>
  <c r="AE1016" i="9" s="1"/>
  <c r="AF716" i="9"/>
  <c r="AF1016" i="9" s="1"/>
  <c r="AG716" i="9"/>
  <c r="AG1016" i="9" s="1"/>
  <c r="AH716" i="9"/>
  <c r="AH1016" i="9" s="1"/>
  <c r="AI716" i="9"/>
  <c r="AI1016" i="9" s="1"/>
  <c r="AJ716" i="9"/>
  <c r="AJ1016" i="9" s="1"/>
  <c r="AK716" i="9"/>
  <c r="AK1016" i="9" s="1"/>
  <c r="AL716" i="9"/>
  <c r="AL1016" i="9" s="1"/>
  <c r="AM716" i="9"/>
  <c r="AM1016" i="9" s="1"/>
  <c r="AN716" i="9"/>
  <c r="AN1016" i="9" s="1"/>
  <c r="AO716" i="9"/>
  <c r="AO1016" i="9" s="1"/>
  <c r="AR716" i="9"/>
  <c r="AR1016" i="9" s="1"/>
  <c r="AS716" i="9"/>
  <c r="AS1016" i="9" s="1"/>
  <c r="I696" i="9"/>
  <c r="I1015" i="9" s="1"/>
  <c r="J696" i="9"/>
  <c r="J1015" i="9" s="1"/>
  <c r="K696" i="9"/>
  <c r="K1015" i="9" s="1"/>
  <c r="L696" i="9"/>
  <c r="L1015" i="9" s="1"/>
  <c r="M696" i="9"/>
  <c r="M1015" i="9" s="1"/>
  <c r="N696" i="9"/>
  <c r="N1015" i="9" s="1"/>
  <c r="O696" i="9"/>
  <c r="O1015" i="9" s="1"/>
  <c r="P696" i="9"/>
  <c r="P1015" i="9" s="1"/>
  <c r="Q696" i="9"/>
  <c r="Q1015" i="9" s="1"/>
  <c r="R696" i="9"/>
  <c r="R1015" i="9" s="1"/>
  <c r="S696" i="9"/>
  <c r="S1015" i="9" s="1"/>
  <c r="T696" i="9"/>
  <c r="T1015" i="9" s="1"/>
  <c r="V696" i="9"/>
  <c r="V1015" i="9" s="1"/>
  <c r="W696" i="9"/>
  <c r="W1015" i="9" s="1"/>
  <c r="U696" i="9"/>
  <c r="U1015" i="9" s="1"/>
  <c r="X696" i="9"/>
  <c r="X1015" i="9" s="1"/>
  <c r="Y696" i="9"/>
  <c r="Y1015" i="9" s="1"/>
  <c r="Z696" i="9"/>
  <c r="Z1015" i="9" s="1"/>
  <c r="AA696" i="9"/>
  <c r="AA1015" i="9" s="1"/>
  <c r="AB696" i="9"/>
  <c r="AB1015" i="9" s="1"/>
  <c r="AC696" i="9"/>
  <c r="AC1015" i="9" s="1"/>
  <c r="AD696" i="9"/>
  <c r="AD1015" i="9" s="1"/>
  <c r="AE696" i="9"/>
  <c r="AE1015" i="9" s="1"/>
  <c r="AF696" i="9"/>
  <c r="AF1015" i="9" s="1"/>
  <c r="AG696" i="9"/>
  <c r="AG1015" i="9" s="1"/>
  <c r="AH696" i="9"/>
  <c r="AH1015" i="9" s="1"/>
  <c r="AI696" i="9"/>
  <c r="AI1015" i="9" s="1"/>
  <c r="AJ696" i="9"/>
  <c r="AJ1015" i="9" s="1"/>
  <c r="AK696" i="9"/>
  <c r="AK1015" i="9" s="1"/>
  <c r="AL696" i="9"/>
  <c r="AL1015" i="9" s="1"/>
  <c r="AM696" i="9"/>
  <c r="AM1015" i="9" s="1"/>
  <c r="AN696" i="9"/>
  <c r="AN1015" i="9" s="1"/>
  <c r="AO696" i="9"/>
  <c r="AO1015" i="9" s="1"/>
  <c r="AR696" i="9"/>
  <c r="AR1015" i="9" s="1"/>
  <c r="AS696" i="9"/>
  <c r="AS1015" i="9" s="1"/>
  <c r="I685" i="9"/>
  <c r="I1014" i="9" s="1"/>
  <c r="J685" i="9"/>
  <c r="J1014" i="9" s="1"/>
  <c r="K685" i="9"/>
  <c r="K1014" i="9" s="1"/>
  <c r="L685" i="9"/>
  <c r="L1014" i="9" s="1"/>
  <c r="M685" i="9"/>
  <c r="M1014" i="9" s="1"/>
  <c r="N685" i="9"/>
  <c r="N1014" i="9" s="1"/>
  <c r="O685" i="9"/>
  <c r="O1014" i="9" s="1"/>
  <c r="P685" i="9"/>
  <c r="P1014" i="9" s="1"/>
  <c r="Q685" i="9"/>
  <c r="Q1014" i="9" s="1"/>
  <c r="R685" i="9"/>
  <c r="R1014" i="9" s="1"/>
  <c r="S685" i="9"/>
  <c r="S1014" i="9" s="1"/>
  <c r="T685" i="9"/>
  <c r="T1014" i="9" s="1"/>
  <c r="V685" i="9"/>
  <c r="V1014" i="9" s="1"/>
  <c r="W685" i="9"/>
  <c r="W1014" i="9" s="1"/>
  <c r="U685" i="9"/>
  <c r="U1014" i="9" s="1"/>
  <c r="X685" i="9"/>
  <c r="X1014" i="9" s="1"/>
  <c r="Y685" i="9"/>
  <c r="Y1014" i="9" s="1"/>
  <c r="Z685" i="9"/>
  <c r="Z1014" i="9" s="1"/>
  <c r="AA685" i="9"/>
  <c r="AA1014" i="9" s="1"/>
  <c r="AB685" i="9"/>
  <c r="AB1014" i="9" s="1"/>
  <c r="AC685" i="9"/>
  <c r="AC1014" i="9" s="1"/>
  <c r="AD685" i="9"/>
  <c r="AD1014" i="9" s="1"/>
  <c r="AE685" i="9"/>
  <c r="AE1014" i="9" s="1"/>
  <c r="AF685" i="9"/>
  <c r="AF1014" i="9" s="1"/>
  <c r="AG685" i="9"/>
  <c r="AG1014" i="9" s="1"/>
  <c r="AH685" i="9"/>
  <c r="AH1014" i="9" s="1"/>
  <c r="AI685" i="9"/>
  <c r="AI1014" i="9" s="1"/>
  <c r="AJ685" i="9"/>
  <c r="AJ1014" i="9" s="1"/>
  <c r="AK685" i="9"/>
  <c r="AK1014" i="9" s="1"/>
  <c r="AL685" i="9"/>
  <c r="AL1014" i="9" s="1"/>
  <c r="AM685" i="9"/>
  <c r="AM1014" i="9" s="1"/>
  <c r="AN685" i="9"/>
  <c r="AN1014" i="9" s="1"/>
  <c r="AO685" i="9"/>
  <c r="AO1014" i="9" s="1"/>
  <c r="AR685" i="9"/>
  <c r="AR1014" i="9" s="1"/>
  <c r="AS685" i="9"/>
  <c r="AS1014" i="9" s="1"/>
  <c r="I676" i="9"/>
  <c r="I1013" i="9" s="1"/>
  <c r="J676" i="9"/>
  <c r="J1013" i="9" s="1"/>
  <c r="K676" i="9"/>
  <c r="K1013" i="9" s="1"/>
  <c r="L676" i="9"/>
  <c r="L1013" i="9" s="1"/>
  <c r="M676" i="9"/>
  <c r="M1013" i="9" s="1"/>
  <c r="N676" i="9"/>
  <c r="N1013" i="9" s="1"/>
  <c r="O676" i="9"/>
  <c r="O1013" i="9" s="1"/>
  <c r="P676" i="9"/>
  <c r="P1013" i="9" s="1"/>
  <c r="Q676" i="9"/>
  <c r="Q1013" i="9" s="1"/>
  <c r="R676" i="9"/>
  <c r="R1013" i="9" s="1"/>
  <c r="S676" i="9"/>
  <c r="S1013" i="9" s="1"/>
  <c r="T676" i="9"/>
  <c r="T1013" i="9" s="1"/>
  <c r="V676" i="9"/>
  <c r="V1013" i="9" s="1"/>
  <c r="W676" i="9"/>
  <c r="W1013" i="9" s="1"/>
  <c r="U676" i="9"/>
  <c r="U1013" i="9" s="1"/>
  <c r="X676" i="9"/>
  <c r="X1013" i="9" s="1"/>
  <c r="Y676" i="9"/>
  <c r="Y1013" i="9" s="1"/>
  <c r="Z676" i="9"/>
  <c r="Z1013" i="9" s="1"/>
  <c r="AA676" i="9"/>
  <c r="AA1013" i="9" s="1"/>
  <c r="AB676" i="9"/>
  <c r="AB1013" i="9" s="1"/>
  <c r="AC676" i="9"/>
  <c r="AC1013" i="9" s="1"/>
  <c r="AD676" i="9"/>
  <c r="AD1013" i="9" s="1"/>
  <c r="AE676" i="9"/>
  <c r="AE1013" i="9" s="1"/>
  <c r="AF676" i="9"/>
  <c r="AF1013" i="9" s="1"/>
  <c r="AG676" i="9"/>
  <c r="AG1013" i="9" s="1"/>
  <c r="AH676" i="9"/>
  <c r="AH1013" i="9" s="1"/>
  <c r="AI676" i="9"/>
  <c r="AI1013" i="9" s="1"/>
  <c r="AJ676" i="9"/>
  <c r="AJ1013" i="9" s="1"/>
  <c r="AK676" i="9"/>
  <c r="AK1013" i="9" s="1"/>
  <c r="AL676" i="9"/>
  <c r="AL1013" i="9" s="1"/>
  <c r="AM676" i="9"/>
  <c r="AM1013" i="9" s="1"/>
  <c r="AN676" i="9"/>
  <c r="AN1013" i="9" s="1"/>
  <c r="AO676" i="9"/>
  <c r="AO1013" i="9" s="1"/>
  <c r="AR676" i="9"/>
  <c r="AR1013" i="9" s="1"/>
  <c r="AS676" i="9"/>
  <c r="AS1013" i="9" s="1"/>
  <c r="I665" i="9"/>
  <c r="I1012" i="9" s="1"/>
  <c r="J665" i="9"/>
  <c r="J1012" i="9" s="1"/>
  <c r="K665" i="9"/>
  <c r="K1012" i="9" s="1"/>
  <c r="L665" i="9"/>
  <c r="L1012" i="9" s="1"/>
  <c r="M665" i="9"/>
  <c r="M1012" i="9" s="1"/>
  <c r="N665" i="9"/>
  <c r="N1012" i="9" s="1"/>
  <c r="O665" i="9"/>
  <c r="O1012" i="9" s="1"/>
  <c r="P665" i="9"/>
  <c r="P1012" i="9" s="1"/>
  <c r="Q665" i="9"/>
  <c r="Q1012" i="9" s="1"/>
  <c r="R665" i="9"/>
  <c r="R1012" i="9" s="1"/>
  <c r="S665" i="9"/>
  <c r="S1012" i="9" s="1"/>
  <c r="T665" i="9"/>
  <c r="T1012" i="9" s="1"/>
  <c r="V665" i="9"/>
  <c r="V1012" i="9" s="1"/>
  <c r="W665" i="9"/>
  <c r="W1012" i="9" s="1"/>
  <c r="U665" i="9"/>
  <c r="U1012" i="9" s="1"/>
  <c r="X665" i="9"/>
  <c r="X1012" i="9" s="1"/>
  <c r="Y665" i="9"/>
  <c r="Y1012" i="9" s="1"/>
  <c r="Z665" i="9"/>
  <c r="Z1012" i="9" s="1"/>
  <c r="AA665" i="9"/>
  <c r="AA1012" i="9" s="1"/>
  <c r="AB665" i="9"/>
  <c r="AB1012" i="9" s="1"/>
  <c r="AC665" i="9"/>
  <c r="AC1012" i="9" s="1"/>
  <c r="AD665" i="9"/>
  <c r="AD1012" i="9" s="1"/>
  <c r="AE665" i="9"/>
  <c r="AE1012" i="9" s="1"/>
  <c r="AF665" i="9"/>
  <c r="AF1012" i="9" s="1"/>
  <c r="AG665" i="9"/>
  <c r="AG1012" i="9" s="1"/>
  <c r="AH665" i="9"/>
  <c r="AH1012" i="9" s="1"/>
  <c r="AI665" i="9"/>
  <c r="AI1012" i="9" s="1"/>
  <c r="AJ665" i="9"/>
  <c r="AJ1012" i="9" s="1"/>
  <c r="AK665" i="9"/>
  <c r="AK1012" i="9" s="1"/>
  <c r="AL665" i="9"/>
  <c r="AL1012" i="9" s="1"/>
  <c r="AM665" i="9"/>
  <c r="AM1012" i="9" s="1"/>
  <c r="AN665" i="9"/>
  <c r="AN1012" i="9" s="1"/>
  <c r="AO665" i="9"/>
  <c r="AO1012" i="9" s="1"/>
  <c r="AR665" i="9"/>
  <c r="AR1012" i="9" s="1"/>
  <c r="AS665" i="9"/>
  <c r="AS1012" i="9" s="1"/>
  <c r="I658" i="9"/>
  <c r="I1011" i="9" s="1"/>
  <c r="J658" i="9"/>
  <c r="J1011" i="9" s="1"/>
  <c r="K658" i="9"/>
  <c r="K1011" i="9" s="1"/>
  <c r="L658" i="9"/>
  <c r="L1011" i="9" s="1"/>
  <c r="M658" i="9"/>
  <c r="M1011" i="9" s="1"/>
  <c r="N658" i="9"/>
  <c r="N1011" i="9" s="1"/>
  <c r="O658" i="9"/>
  <c r="O1011" i="9" s="1"/>
  <c r="P658" i="9"/>
  <c r="P1011" i="9" s="1"/>
  <c r="Q658" i="9"/>
  <c r="Q1011" i="9" s="1"/>
  <c r="R658" i="9"/>
  <c r="R1011" i="9" s="1"/>
  <c r="S658" i="9"/>
  <c r="S1011" i="9" s="1"/>
  <c r="T658" i="9"/>
  <c r="T1011" i="9" s="1"/>
  <c r="V658" i="9"/>
  <c r="V1011" i="9" s="1"/>
  <c r="W658" i="9"/>
  <c r="W1011" i="9" s="1"/>
  <c r="U658" i="9"/>
  <c r="U1011" i="9" s="1"/>
  <c r="X658" i="9"/>
  <c r="X1011" i="9" s="1"/>
  <c r="Y658" i="9"/>
  <c r="Y1011" i="9" s="1"/>
  <c r="Z658" i="9"/>
  <c r="Z1011" i="9" s="1"/>
  <c r="AA658" i="9"/>
  <c r="AA1011" i="9" s="1"/>
  <c r="AB658" i="9"/>
  <c r="AB1011" i="9" s="1"/>
  <c r="AC658" i="9"/>
  <c r="AC1011" i="9" s="1"/>
  <c r="AD658" i="9"/>
  <c r="AD1011" i="9" s="1"/>
  <c r="AE658" i="9"/>
  <c r="AE1011" i="9" s="1"/>
  <c r="AF658" i="9"/>
  <c r="AF1011" i="9" s="1"/>
  <c r="AG658" i="9"/>
  <c r="AG1011" i="9" s="1"/>
  <c r="AH658" i="9"/>
  <c r="AH1011" i="9" s="1"/>
  <c r="AI658" i="9"/>
  <c r="AI1011" i="9" s="1"/>
  <c r="AJ658" i="9"/>
  <c r="AJ1011" i="9" s="1"/>
  <c r="AK658" i="9"/>
  <c r="AK1011" i="9" s="1"/>
  <c r="AL658" i="9"/>
  <c r="AL1011" i="9" s="1"/>
  <c r="AM658" i="9"/>
  <c r="AM1011" i="9" s="1"/>
  <c r="AN658" i="9"/>
  <c r="AN1011" i="9" s="1"/>
  <c r="AO658" i="9"/>
  <c r="AO1011" i="9" s="1"/>
  <c r="AR658" i="9"/>
  <c r="AR1011" i="9" s="1"/>
  <c r="AS658" i="9"/>
  <c r="AS1011" i="9" s="1"/>
  <c r="I652" i="9"/>
  <c r="I1010" i="9" s="1"/>
  <c r="J652" i="9"/>
  <c r="J1010" i="9" s="1"/>
  <c r="K652" i="9"/>
  <c r="K1010" i="9" s="1"/>
  <c r="L652" i="9"/>
  <c r="L1010" i="9" s="1"/>
  <c r="M652" i="9"/>
  <c r="M1010" i="9" s="1"/>
  <c r="N652" i="9"/>
  <c r="N1010" i="9" s="1"/>
  <c r="O652" i="9"/>
  <c r="O1010" i="9" s="1"/>
  <c r="P652" i="9"/>
  <c r="P1010" i="9" s="1"/>
  <c r="Q652" i="9"/>
  <c r="Q1010" i="9" s="1"/>
  <c r="R652" i="9"/>
  <c r="R1010" i="9" s="1"/>
  <c r="S652" i="9"/>
  <c r="S1010" i="9" s="1"/>
  <c r="T652" i="9"/>
  <c r="T1010" i="9" s="1"/>
  <c r="V652" i="9"/>
  <c r="V1010" i="9" s="1"/>
  <c r="W652" i="9"/>
  <c r="W1010" i="9" s="1"/>
  <c r="U652" i="9"/>
  <c r="U1010" i="9" s="1"/>
  <c r="X652" i="9"/>
  <c r="X1010" i="9" s="1"/>
  <c r="Y652" i="9"/>
  <c r="Y1010" i="9" s="1"/>
  <c r="Z652" i="9"/>
  <c r="Z1010" i="9" s="1"/>
  <c r="AA652" i="9"/>
  <c r="AA1010" i="9" s="1"/>
  <c r="AB652" i="9"/>
  <c r="AB1010" i="9" s="1"/>
  <c r="AC652" i="9"/>
  <c r="AC1010" i="9" s="1"/>
  <c r="AD652" i="9"/>
  <c r="AD1010" i="9" s="1"/>
  <c r="AE652" i="9"/>
  <c r="AE1010" i="9" s="1"/>
  <c r="AF652" i="9"/>
  <c r="AF1010" i="9" s="1"/>
  <c r="AG652" i="9"/>
  <c r="AG1010" i="9" s="1"/>
  <c r="AH652" i="9"/>
  <c r="AH1010" i="9" s="1"/>
  <c r="AI652" i="9"/>
  <c r="AI1010" i="9" s="1"/>
  <c r="AJ652" i="9"/>
  <c r="AJ1010" i="9" s="1"/>
  <c r="AK652" i="9"/>
  <c r="AK1010" i="9" s="1"/>
  <c r="AL652" i="9"/>
  <c r="AL1010" i="9" s="1"/>
  <c r="AM652" i="9"/>
  <c r="AM1010" i="9" s="1"/>
  <c r="AN652" i="9"/>
  <c r="AN1010" i="9" s="1"/>
  <c r="AO652" i="9"/>
  <c r="AO1010" i="9" s="1"/>
  <c r="AR652" i="9"/>
  <c r="AR1010" i="9" s="1"/>
  <c r="AS652" i="9"/>
  <c r="AS1010" i="9" s="1"/>
  <c r="I627" i="9"/>
  <c r="I1009" i="9" s="1"/>
  <c r="J627" i="9"/>
  <c r="J1009" i="9" s="1"/>
  <c r="K627" i="9"/>
  <c r="K1009" i="9" s="1"/>
  <c r="L627" i="9"/>
  <c r="L1009" i="9" s="1"/>
  <c r="M627" i="9"/>
  <c r="M1009" i="9" s="1"/>
  <c r="N627" i="9"/>
  <c r="N1009" i="9" s="1"/>
  <c r="O627" i="9"/>
  <c r="O1009" i="9" s="1"/>
  <c r="P627" i="9"/>
  <c r="P1009" i="9" s="1"/>
  <c r="Q627" i="9"/>
  <c r="Q1009" i="9" s="1"/>
  <c r="R627" i="9"/>
  <c r="R1009" i="9" s="1"/>
  <c r="S627" i="9"/>
  <c r="S1009" i="9" s="1"/>
  <c r="T627" i="9"/>
  <c r="T1009" i="9" s="1"/>
  <c r="V627" i="9"/>
  <c r="V1009" i="9" s="1"/>
  <c r="W627" i="9"/>
  <c r="W1009" i="9" s="1"/>
  <c r="U627" i="9"/>
  <c r="U1009" i="9" s="1"/>
  <c r="X627" i="9"/>
  <c r="X1009" i="9" s="1"/>
  <c r="Y627" i="9"/>
  <c r="Y1009" i="9" s="1"/>
  <c r="Z627" i="9"/>
  <c r="Z1009" i="9" s="1"/>
  <c r="AA627" i="9"/>
  <c r="AA1009" i="9" s="1"/>
  <c r="AB627" i="9"/>
  <c r="AB1009" i="9" s="1"/>
  <c r="AC627" i="9"/>
  <c r="AC1009" i="9" s="1"/>
  <c r="AD627" i="9"/>
  <c r="AD1009" i="9" s="1"/>
  <c r="AE627" i="9"/>
  <c r="AE1009" i="9" s="1"/>
  <c r="AF627" i="9"/>
  <c r="AF1009" i="9" s="1"/>
  <c r="AG627" i="9"/>
  <c r="AG1009" i="9" s="1"/>
  <c r="AH627" i="9"/>
  <c r="AH1009" i="9" s="1"/>
  <c r="AI627" i="9"/>
  <c r="AI1009" i="9" s="1"/>
  <c r="AJ627" i="9"/>
  <c r="AJ1009" i="9" s="1"/>
  <c r="AK627" i="9"/>
  <c r="AK1009" i="9" s="1"/>
  <c r="AL627" i="9"/>
  <c r="AL1009" i="9" s="1"/>
  <c r="AM627" i="9"/>
  <c r="AM1009" i="9" s="1"/>
  <c r="AN627" i="9"/>
  <c r="AN1009" i="9" s="1"/>
  <c r="AO627" i="9"/>
  <c r="AO1009" i="9" s="1"/>
  <c r="AR627" i="9"/>
  <c r="AR1009" i="9" s="1"/>
  <c r="AS627" i="9"/>
  <c r="AS1009" i="9" s="1"/>
  <c r="I529" i="9"/>
  <c r="I1008" i="9" s="1"/>
  <c r="J529" i="9"/>
  <c r="J1008" i="9" s="1"/>
  <c r="K529" i="9"/>
  <c r="K1008" i="9" s="1"/>
  <c r="L529" i="9"/>
  <c r="L1008" i="9" s="1"/>
  <c r="M529" i="9"/>
  <c r="M1008" i="9" s="1"/>
  <c r="N529" i="9"/>
  <c r="N1008" i="9" s="1"/>
  <c r="O529" i="9"/>
  <c r="O1008" i="9" s="1"/>
  <c r="P529" i="9"/>
  <c r="P1008" i="9" s="1"/>
  <c r="Q529" i="9"/>
  <c r="Q1008" i="9" s="1"/>
  <c r="R529" i="9"/>
  <c r="R1008" i="9" s="1"/>
  <c r="S529" i="9"/>
  <c r="S1008" i="9" s="1"/>
  <c r="T529" i="9"/>
  <c r="T1008" i="9" s="1"/>
  <c r="V529" i="9"/>
  <c r="V1008" i="9" s="1"/>
  <c r="W529" i="9"/>
  <c r="W1008" i="9" s="1"/>
  <c r="U529" i="9"/>
  <c r="U1008" i="9" s="1"/>
  <c r="X529" i="9"/>
  <c r="X1008" i="9" s="1"/>
  <c r="Y529" i="9"/>
  <c r="Y1008" i="9" s="1"/>
  <c r="Z529" i="9"/>
  <c r="Z1008" i="9" s="1"/>
  <c r="AA529" i="9"/>
  <c r="AA1008" i="9" s="1"/>
  <c r="AB529" i="9"/>
  <c r="AB1008" i="9" s="1"/>
  <c r="AC529" i="9"/>
  <c r="AC1008" i="9" s="1"/>
  <c r="AD529" i="9"/>
  <c r="AD1008" i="9" s="1"/>
  <c r="AE529" i="9"/>
  <c r="AE1008" i="9" s="1"/>
  <c r="AF529" i="9"/>
  <c r="AF1008" i="9" s="1"/>
  <c r="AG529" i="9"/>
  <c r="AG1008" i="9" s="1"/>
  <c r="AH529" i="9"/>
  <c r="AH1008" i="9" s="1"/>
  <c r="AI529" i="9"/>
  <c r="AI1008" i="9" s="1"/>
  <c r="AJ529" i="9"/>
  <c r="AJ1008" i="9" s="1"/>
  <c r="AK529" i="9"/>
  <c r="AK1008" i="9" s="1"/>
  <c r="AL529" i="9"/>
  <c r="AL1008" i="9" s="1"/>
  <c r="AM529" i="9"/>
  <c r="AM1008" i="9" s="1"/>
  <c r="AN529" i="9"/>
  <c r="AN1008" i="9" s="1"/>
  <c r="AO529" i="9"/>
  <c r="AO1008" i="9" s="1"/>
  <c r="AR529" i="9"/>
  <c r="AR1008" i="9" s="1"/>
  <c r="AS529" i="9"/>
  <c r="AS1008" i="9" s="1"/>
  <c r="I522" i="9"/>
  <c r="I1007" i="9" s="1"/>
  <c r="J522" i="9"/>
  <c r="J1007" i="9" s="1"/>
  <c r="K522" i="9"/>
  <c r="K1007" i="9" s="1"/>
  <c r="L522" i="9"/>
  <c r="L1007" i="9" s="1"/>
  <c r="M522" i="9"/>
  <c r="M1007" i="9" s="1"/>
  <c r="N522" i="9"/>
  <c r="N1007" i="9" s="1"/>
  <c r="O522" i="9"/>
  <c r="O1007" i="9" s="1"/>
  <c r="P522" i="9"/>
  <c r="P1007" i="9" s="1"/>
  <c r="Q522" i="9"/>
  <c r="Q1007" i="9" s="1"/>
  <c r="R522" i="9"/>
  <c r="R1007" i="9" s="1"/>
  <c r="S522" i="9"/>
  <c r="S1007" i="9" s="1"/>
  <c r="T522" i="9"/>
  <c r="T1007" i="9" s="1"/>
  <c r="V522" i="9"/>
  <c r="V1007" i="9" s="1"/>
  <c r="W522" i="9"/>
  <c r="W1007" i="9" s="1"/>
  <c r="U522" i="9"/>
  <c r="U1007" i="9" s="1"/>
  <c r="X522" i="9"/>
  <c r="X1007" i="9" s="1"/>
  <c r="Y522" i="9"/>
  <c r="Y1007" i="9" s="1"/>
  <c r="Z522" i="9"/>
  <c r="Z1007" i="9" s="1"/>
  <c r="AA522" i="9"/>
  <c r="AA1007" i="9" s="1"/>
  <c r="AB522" i="9"/>
  <c r="AB1007" i="9" s="1"/>
  <c r="AC522" i="9"/>
  <c r="AC1007" i="9" s="1"/>
  <c r="AD522" i="9"/>
  <c r="AD1007" i="9" s="1"/>
  <c r="AE522" i="9"/>
  <c r="AE1007" i="9" s="1"/>
  <c r="AF522" i="9"/>
  <c r="AF1007" i="9" s="1"/>
  <c r="AG522" i="9"/>
  <c r="AG1007" i="9" s="1"/>
  <c r="AH522" i="9"/>
  <c r="AH1007" i="9" s="1"/>
  <c r="AI522" i="9"/>
  <c r="AI1007" i="9" s="1"/>
  <c r="AJ522" i="9"/>
  <c r="AJ1007" i="9" s="1"/>
  <c r="AK522" i="9"/>
  <c r="AK1007" i="9" s="1"/>
  <c r="AL522" i="9"/>
  <c r="AL1007" i="9" s="1"/>
  <c r="AM522" i="9"/>
  <c r="AM1007" i="9" s="1"/>
  <c r="AN522" i="9"/>
  <c r="AN1007" i="9" s="1"/>
  <c r="AO522" i="9"/>
  <c r="AO1007" i="9" s="1"/>
  <c r="AR522" i="9"/>
  <c r="AR1007" i="9" s="1"/>
  <c r="AS522" i="9"/>
  <c r="AS1007" i="9" s="1"/>
  <c r="I513" i="9"/>
  <c r="I1006" i="9" s="1"/>
  <c r="J513" i="9"/>
  <c r="J1006" i="9" s="1"/>
  <c r="K513" i="9"/>
  <c r="K1006" i="9" s="1"/>
  <c r="L513" i="9"/>
  <c r="L1006" i="9" s="1"/>
  <c r="M513" i="9"/>
  <c r="M1006" i="9" s="1"/>
  <c r="N513" i="9"/>
  <c r="N1006" i="9" s="1"/>
  <c r="O513" i="9"/>
  <c r="O1006" i="9" s="1"/>
  <c r="P513" i="9"/>
  <c r="P1006" i="9" s="1"/>
  <c r="Q513" i="9"/>
  <c r="Q1006" i="9" s="1"/>
  <c r="R513" i="9"/>
  <c r="R1006" i="9" s="1"/>
  <c r="S513" i="9"/>
  <c r="S1006" i="9" s="1"/>
  <c r="T513" i="9"/>
  <c r="T1006" i="9" s="1"/>
  <c r="V513" i="9"/>
  <c r="V1006" i="9" s="1"/>
  <c r="W513" i="9"/>
  <c r="W1006" i="9" s="1"/>
  <c r="U513" i="9"/>
  <c r="U1006" i="9" s="1"/>
  <c r="X513" i="9"/>
  <c r="X1006" i="9" s="1"/>
  <c r="Y513" i="9"/>
  <c r="Y1006" i="9" s="1"/>
  <c r="Z513" i="9"/>
  <c r="Z1006" i="9" s="1"/>
  <c r="AA513" i="9"/>
  <c r="AA1006" i="9" s="1"/>
  <c r="AB513" i="9"/>
  <c r="AB1006" i="9" s="1"/>
  <c r="AC513" i="9"/>
  <c r="AC1006" i="9" s="1"/>
  <c r="AD513" i="9"/>
  <c r="AD1006" i="9" s="1"/>
  <c r="AE513" i="9"/>
  <c r="AE1006" i="9" s="1"/>
  <c r="AF513" i="9"/>
  <c r="AF1006" i="9" s="1"/>
  <c r="AG513" i="9"/>
  <c r="AG1006" i="9" s="1"/>
  <c r="AH513" i="9"/>
  <c r="AH1006" i="9" s="1"/>
  <c r="AI513" i="9"/>
  <c r="AI1006" i="9" s="1"/>
  <c r="AJ513" i="9"/>
  <c r="AJ1006" i="9" s="1"/>
  <c r="AK513" i="9"/>
  <c r="AK1006" i="9" s="1"/>
  <c r="AL513" i="9"/>
  <c r="AL1006" i="9" s="1"/>
  <c r="AM513" i="9"/>
  <c r="AM1006" i="9" s="1"/>
  <c r="AN513" i="9"/>
  <c r="AN1006" i="9" s="1"/>
  <c r="AO513" i="9"/>
  <c r="AO1006" i="9" s="1"/>
  <c r="AR513" i="9"/>
  <c r="AR1006" i="9" s="1"/>
  <c r="AS513" i="9"/>
  <c r="AS1006" i="9" s="1"/>
  <c r="I500" i="9"/>
  <c r="I1005" i="9" s="1"/>
  <c r="J500" i="9"/>
  <c r="J1005" i="9" s="1"/>
  <c r="K500" i="9"/>
  <c r="K1005" i="9" s="1"/>
  <c r="L500" i="9"/>
  <c r="L1005" i="9" s="1"/>
  <c r="M500" i="9"/>
  <c r="M1005" i="9" s="1"/>
  <c r="N500" i="9"/>
  <c r="N1005" i="9" s="1"/>
  <c r="O500" i="9"/>
  <c r="O1005" i="9" s="1"/>
  <c r="P500" i="9"/>
  <c r="P1005" i="9" s="1"/>
  <c r="Q500" i="9"/>
  <c r="Q1005" i="9" s="1"/>
  <c r="R500" i="9"/>
  <c r="R1005" i="9" s="1"/>
  <c r="S500" i="9"/>
  <c r="S1005" i="9" s="1"/>
  <c r="T500" i="9"/>
  <c r="T1005" i="9" s="1"/>
  <c r="V500" i="9"/>
  <c r="V1005" i="9" s="1"/>
  <c r="W500" i="9"/>
  <c r="W1005" i="9" s="1"/>
  <c r="U500" i="9"/>
  <c r="U1005" i="9" s="1"/>
  <c r="X500" i="9"/>
  <c r="X1005" i="9" s="1"/>
  <c r="Y500" i="9"/>
  <c r="Y1005" i="9" s="1"/>
  <c r="Z500" i="9"/>
  <c r="Z1005" i="9" s="1"/>
  <c r="AA500" i="9"/>
  <c r="AA1005" i="9" s="1"/>
  <c r="AB500" i="9"/>
  <c r="AB1005" i="9" s="1"/>
  <c r="AC500" i="9"/>
  <c r="AC1005" i="9" s="1"/>
  <c r="AD500" i="9"/>
  <c r="AD1005" i="9" s="1"/>
  <c r="AE500" i="9"/>
  <c r="AE1005" i="9" s="1"/>
  <c r="AF500" i="9"/>
  <c r="AF1005" i="9" s="1"/>
  <c r="AG500" i="9"/>
  <c r="AG1005" i="9" s="1"/>
  <c r="AH500" i="9"/>
  <c r="AH1005" i="9" s="1"/>
  <c r="AI500" i="9"/>
  <c r="AI1005" i="9" s="1"/>
  <c r="AJ500" i="9"/>
  <c r="AJ1005" i="9" s="1"/>
  <c r="AK500" i="9"/>
  <c r="AK1005" i="9" s="1"/>
  <c r="AL500" i="9"/>
  <c r="AL1005" i="9" s="1"/>
  <c r="AM500" i="9"/>
  <c r="AM1005" i="9" s="1"/>
  <c r="AN500" i="9"/>
  <c r="AN1005" i="9" s="1"/>
  <c r="AO500" i="9"/>
  <c r="AO1005" i="9" s="1"/>
  <c r="AR500" i="9"/>
  <c r="AR1005" i="9" s="1"/>
  <c r="AS500" i="9"/>
  <c r="AS1005" i="9" s="1"/>
  <c r="I418" i="9"/>
  <c r="I1004" i="9" s="1"/>
  <c r="J418" i="9"/>
  <c r="J1004" i="9" s="1"/>
  <c r="K418" i="9"/>
  <c r="K1004" i="9" s="1"/>
  <c r="L418" i="9"/>
  <c r="L1004" i="9" s="1"/>
  <c r="M418" i="9"/>
  <c r="M1004" i="9" s="1"/>
  <c r="N418" i="9"/>
  <c r="N1004" i="9" s="1"/>
  <c r="O418" i="9"/>
  <c r="O1004" i="9" s="1"/>
  <c r="P418" i="9"/>
  <c r="P1004" i="9" s="1"/>
  <c r="Q418" i="9"/>
  <c r="Q1004" i="9" s="1"/>
  <c r="R418" i="9"/>
  <c r="R1004" i="9" s="1"/>
  <c r="S418" i="9"/>
  <c r="S1004" i="9" s="1"/>
  <c r="T418" i="9"/>
  <c r="T1004" i="9" s="1"/>
  <c r="V418" i="9"/>
  <c r="V1004" i="9" s="1"/>
  <c r="W418" i="9"/>
  <c r="W1004" i="9" s="1"/>
  <c r="U418" i="9"/>
  <c r="U1004" i="9" s="1"/>
  <c r="X418" i="9"/>
  <c r="X1004" i="9" s="1"/>
  <c r="Y418" i="9"/>
  <c r="Y1004" i="9" s="1"/>
  <c r="Z418" i="9"/>
  <c r="Z1004" i="9" s="1"/>
  <c r="AA418" i="9"/>
  <c r="AA1004" i="9" s="1"/>
  <c r="AB418" i="9"/>
  <c r="AB1004" i="9" s="1"/>
  <c r="AC418" i="9"/>
  <c r="AC1004" i="9" s="1"/>
  <c r="AD418" i="9"/>
  <c r="AD1004" i="9" s="1"/>
  <c r="AE418" i="9"/>
  <c r="AE1004" i="9" s="1"/>
  <c r="AF418" i="9"/>
  <c r="AF1004" i="9" s="1"/>
  <c r="AG418" i="9"/>
  <c r="AG1004" i="9" s="1"/>
  <c r="AH418" i="9"/>
  <c r="AH1004" i="9" s="1"/>
  <c r="AI418" i="9"/>
  <c r="AI1004" i="9" s="1"/>
  <c r="AJ418" i="9"/>
  <c r="AJ1004" i="9" s="1"/>
  <c r="AK418" i="9"/>
  <c r="AK1004" i="9" s="1"/>
  <c r="AL418" i="9"/>
  <c r="AL1004" i="9" s="1"/>
  <c r="AM418" i="9"/>
  <c r="AM1004" i="9" s="1"/>
  <c r="AN418" i="9"/>
  <c r="AN1004" i="9" s="1"/>
  <c r="AO418" i="9"/>
  <c r="AO1004" i="9" s="1"/>
  <c r="AR418" i="9"/>
  <c r="AR1004" i="9" s="1"/>
  <c r="AS418" i="9"/>
  <c r="AS1004" i="9" s="1"/>
  <c r="I400" i="9"/>
  <c r="I406" i="9" s="1"/>
  <c r="J400" i="9"/>
  <c r="J406" i="9" s="1"/>
  <c r="K400" i="9"/>
  <c r="K406" i="9" s="1"/>
  <c r="L400" i="9"/>
  <c r="L406" i="9" s="1"/>
  <c r="M400" i="9"/>
  <c r="M406" i="9" s="1"/>
  <c r="N400" i="9"/>
  <c r="N406" i="9" s="1"/>
  <c r="O400" i="9"/>
  <c r="O406" i="9" s="1"/>
  <c r="P400" i="9"/>
  <c r="P406" i="9" s="1"/>
  <c r="Q400" i="9"/>
  <c r="Q406" i="9" s="1"/>
  <c r="R400" i="9"/>
  <c r="R406" i="9" s="1"/>
  <c r="S400" i="9"/>
  <c r="S406" i="9" s="1"/>
  <c r="T400" i="9"/>
  <c r="T406" i="9" s="1"/>
  <c r="V400" i="9"/>
  <c r="V406" i="9" s="1"/>
  <c r="W400" i="9"/>
  <c r="W406" i="9" s="1"/>
  <c r="U400" i="9"/>
  <c r="U406" i="9" s="1"/>
  <c r="X400" i="9"/>
  <c r="X406" i="9" s="1"/>
  <c r="Y400" i="9"/>
  <c r="Y406" i="9" s="1"/>
  <c r="Z400" i="9"/>
  <c r="Z406" i="9" s="1"/>
  <c r="AA400" i="9"/>
  <c r="AA406" i="9" s="1"/>
  <c r="AB400" i="9"/>
  <c r="AB406" i="9" s="1"/>
  <c r="AC400" i="9"/>
  <c r="AC406" i="9" s="1"/>
  <c r="AD400" i="9"/>
  <c r="AD406" i="9" s="1"/>
  <c r="AE400" i="9"/>
  <c r="AE406" i="9" s="1"/>
  <c r="AF400" i="9"/>
  <c r="AF406" i="9" s="1"/>
  <c r="AG400" i="9"/>
  <c r="AG406" i="9" s="1"/>
  <c r="AH400" i="9"/>
  <c r="AH406" i="9" s="1"/>
  <c r="AI400" i="9"/>
  <c r="AI406" i="9" s="1"/>
  <c r="AJ400" i="9"/>
  <c r="AJ406" i="9" s="1"/>
  <c r="AK400" i="9"/>
  <c r="AK406" i="9" s="1"/>
  <c r="AL400" i="9"/>
  <c r="AL406" i="9" s="1"/>
  <c r="AM400" i="9"/>
  <c r="AM406" i="9" s="1"/>
  <c r="AN400" i="9"/>
  <c r="AN406" i="9" s="1"/>
  <c r="AO400" i="9"/>
  <c r="AO406" i="9" s="1"/>
  <c r="AR400" i="9"/>
  <c r="AR406" i="9" s="1"/>
  <c r="AS400" i="9"/>
  <c r="AS406" i="9" s="1"/>
  <c r="I394" i="9"/>
  <c r="I405" i="9" s="1"/>
  <c r="J394" i="9"/>
  <c r="J405" i="9" s="1"/>
  <c r="K394" i="9"/>
  <c r="K405" i="9" s="1"/>
  <c r="L394" i="9"/>
  <c r="L405" i="9" s="1"/>
  <c r="M394" i="9"/>
  <c r="M405" i="9" s="1"/>
  <c r="N394" i="9"/>
  <c r="N405" i="9" s="1"/>
  <c r="O394" i="9"/>
  <c r="O405" i="9" s="1"/>
  <c r="P394" i="9"/>
  <c r="P405" i="9" s="1"/>
  <c r="Q394" i="9"/>
  <c r="Q405" i="9" s="1"/>
  <c r="R394" i="9"/>
  <c r="R405" i="9" s="1"/>
  <c r="S394" i="9"/>
  <c r="S405" i="9" s="1"/>
  <c r="T394" i="9"/>
  <c r="T405" i="9" s="1"/>
  <c r="V394" i="9"/>
  <c r="V405" i="9" s="1"/>
  <c r="W394" i="9"/>
  <c r="W405" i="9" s="1"/>
  <c r="U394" i="9"/>
  <c r="U405" i="9" s="1"/>
  <c r="X394" i="9"/>
  <c r="X405" i="9" s="1"/>
  <c r="Y394" i="9"/>
  <c r="Y405" i="9" s="1"/>
  <c r="Z394" i="9"/>
  <c r="Z405" i="9" s="1"/>
  <c r="AA394" i="9"/>
  <c r="AA405" i="9" s="1"/>
  <c r="AB394" i="9"/>
  <c r="AB405" i="9" s="1"/>
  <c r="AC394" i="9"/>
  <c r="AC405" i="9" s="1"/>
  <c r="AD394" i="9"/>
  <c r="AD405" i="9" s="1"/>
  <c r="AE394" i="9"/>
  <c r="AE405" i="9" s="1"/>
  <c r="AF394" i="9"/>
  <c r="AF405" i="9" s="1"/>
  <c r="AG394" i="9"/>
  <c r="AG405" i="9" s="1"/>
  <c r="AH394" i="9"/>
  <c r="AH405" i="9" s="1"/>
  <c r="AI394" i="9"/>
  <c r="AI405" i="9" s="1"/>
  <c r="AJ394" i="9"/>
  <c r="AJ405" i="9" s="1"/>
  <c r="AK394" i="9"/>
  <c r="AK405" i="9" s="1"/>
  <c r="AL394" i="9"/>
  <c r="AL405" i="9" s="1"/>
  <c r="AM394" i="9"/>
  <c r="AM405" i="9" s="1"/>
  <c r="AN394" i="9"/>
  <c r="AN405" i="9" s="1"/>
  <c r="AO394" i="9"/>
  <c r="AO405" i="9" s="1"/>
  <c r="AR394" i="9"/>
  <c r="AR405" i="9" s="1"/>
  <c r="AS394" i="9"/>
  <c r="AS405" i="9" s="1"/>
  <c r="I388" i="9"/>
  <c r="I404" i="9" s="1"/>
  <c r="J388" i="9"/>
  <c r="J404" i="9" s="1"/>
  <c r="K388" i="9"/>
  <c r="K404" i="9" s="1"/>
  <c r="L388" i="9"/>
  <c r="L404" i="9" s="1"/>
  <c r="M388" i="9"/>
  <c r="M404" i="9" s="1"/>
  <c r="N388" i="9"/>
  <c r="N404" i="9" s="1"/>
  <c r="O388" i="9"/>
  <c r="O404" i="9" s="1"/>
  <c r="P388" i="9"/>
  <c r="P404" i="9" s="1"/>
  <c r="Q388" i="9"/>
  <c r="Q404" i="9" s="1"/>
  <c r="R388" i="9"/>
  <c r="R404" i="9" s="1"/>
  <c r="S388" i="9"/>
  <c r="S404" i="9" s="1"/>
  <c r="T388" i="9"/>
  <c r="T404" i="9" s="1"/>
  <c r="V388" i="9"/>
  <c r="V404" i="9" s="1"/>
  <c r="W388" i="9"/>
  <c r="W404" i="9" s="1"/>
  <c r="U388" i="9"/>
  <c r="U404" i="9" s="1"/>
  <c r="X388" i="9"/>
  <c r="X404" i="9" s="1"/>
  <c r="Y388" i="9"/>
  <c r="Y404" i="9" s="1"/>
  <c r="Z388" i="9"/>
  <c r="Z404" i="9" s="1"/>
  <c r="AA388" i="9"/>
  <c r="AA404" i="9" s="1"/>
  <c r="AB388" i="9"/>
  <c r="AB404" i="9" s="1"/>
  <c r="AC388" i="9"/>
  <c r="AC404" i="9" s="1"/>
  <c r="AD388" i="9"/>
  <c r="AD404" i="9" s="1"/>
  <c r="AE388" i="9"/>
  <c r="AE404" i="9" s="1"/>
  <c r="AF388" i="9"/>
  <c r="AF404" i="9" s="1"/>
  <c r="AG388" i="9"/>
  <c r="AG404" i="9" s="1"/>
  <c r="AH388" i="9"/>
  <c r="AH404" i="9" s="1"/>
  <c r="AI388" i="9"/>
  <c r="AI404" i="9" s="1"/>
  <c r="AJ388" i="9"/>
  <c r="AJ404" i="9" s="1"/>
  <c r="AK388" i="9"/>
  <c r="AK404" i="9" s="1"/>
  <c r="AL388" i="9"/>
  <c r="AL404" i="9" s="1"/>
  <c r="AM388" i="9"/>
  <c r="AM404" i="9" s="1"/>
  <c r="AN388" i="9"/>
  <c r="AN404" i="9" s="1"/>
  <c r="AO388" i="9"/>
  <c r="AO404" i="9" s="1"/>
  <c r="AR388" i="9"/>
  <c r="AR404" i="9" s="1"/>
  <c r="AS388" i="9"/>
  <c r="AS404" i="9" s="1"/>
  <c r="I382" i="9"/>
  <c r="I403" i="9" s="1"/>
  <c r="J382" i="9"/>
  <c r="J403" i="9" s="1"/>
  <c r="K382" i="9"/>
  <c r="K403" i="9" s="1"/>
  <c r="L382" i="9"/>
  <c r="L403" i="9" s="1"/>
  <c r="M382" i="9"/>
  <c r="M403" i="9" s="1"/>
  <c r="N382" i="9"/>
  <c r="N403" i="9" s="1"/>
  <c r="O382" i="9"/>
  <c r="O403" i="9" s="1"/>
  <c r="P382" i="9"/>
  <c r="P403" i="9" s="1"/>
  <c r="Q382" i="9"/>
  <c r="Q403" i="9" s="1"/>
  <c r="R382" i="9"/>
  <c r="R403" i="9" s="1"/>
  <c r="S382" i="9"/>
  <c r="S403" i="9" s="1"/>
  <c r="T382" i="9"/>
  <c r="T403" i="9" s="1"/>
  <c r="V382" i="9"/>
  <c r="V403" i="9" s="1"/>
  <c r="W382" i="9"/>
  <c r="W403" i="9" s="1"/>
  <c r="U382" i="9"/>
  <c r="U403" i="9" s="1"/>
  <c r="X382" i="9"/>
  <c r="X403" i="9" s="1"/>
  <c r="Y382" i="9"/>
  <c r="Y403" i="9" s="1"/>
  <c r="Z382" i="9"/>
  <c r="Z403" i="9" s="1"/>
  <c r="AA382" i="9"/>
  <c r="AA403" i="9" s="1"/>
  <c r="AB382" i="9"/>
  <c r="AB403" i="9" s="1"/>
  <c r="AC382" i="9"/>
  <c r="AC403" i="9" s="1"/>
  <c r="AD382" i="9"/>
  <c r="AD403" i="9" s="1"/>
  <c r="AE382" i="9"/>
  <c r="AE403" i="9" s="1"/>
  <c r="AF382" i="9"/>
  <c r="AF403" i="9" s="1"/>
  <c r="AG382" i="9"/>
  <c r="AG403" i="9" s="1"/>
  <c r="AH382" i="9"/>
  <c r="AH403" i="9" s="1"/>
  <c r="AI382" i="9"/>
  <c r="AI403" i="9" s="1"/>
  <c r="AJ382" i="9"/>
  <c r="AJ403" i="9" s="1"/>
  <c r="AK382" i="9"/>
  <c r="AK403" i="9" s="1"/>
  <c r="AL382" i="9"/>
  <c r="AL403" i="9" s="1"/>
  <c r="AM382" i="9"/>
  <c r="AM403" i="9" s="1"/>
  <c r="AN382" i="9"/>
  <c r="AN403" i="9" s="1"/>
  <c r="AO382" i="9"/>
  <c r="AO403" i="9" s="1"/>
  <c r="AR382" i="9"/>
  <c r="AR403" i="9" s="1"/>
  <c r="AS382" i="9"/>
  <c r="AS403" i="9" s="1"/>
  <c r="I367" i="9"/>
  <c r="I373" i="9" s="1"/>
  <c r="J367" i="9"/>
  <c r="J373" i="9" s="1"/>
  <c r="K367" i="9"/>
  <c r="K373" i="9" s="1"/>
  <c r="L367" i="9"/>
  <c r="L373" i="9" s="1"/>
  <c r="M367" i="9"/>
  <c r="M373" i="9" s="1"/>
  <c r="N367" i="9"/>
  <c r="N373" i="9" s="1"/>
  <c r="O367" i="9"/>
  <c r="O373" i="9" s="1"/>
  <c r="P367" i="9"/>
  <c r="P373" i="9" s="1"/>
  <c r="Q367" i="9"/>
  <c r="Q373" i="9" s="1"/>
  <c r="R367" i="9"/>
  <c r="R373" i="9" s="1"/>
  <c r="S367" i="9"/>
  <c r="S373" i="9" s="1"/>
  <c r="T367" i="9"/>
  <c r="T373" i="9" s="1"/>
  <c r="V367" i="9"/>
  <c r="V373" i="9" s="1"/>
  <c r="W367" i="9"/>
  <c r="W373" i="9" s="1"/>
  <c r="U367" i="9"/>
  <c r="U373" i="9" s="1"/>
  <c r="X367" i="9"/>
  <c r="X373" i="9" s="1"/>
  <c r="Y367" i="9"/>
  <c r="Y373" i="9" s="1"/>
  <c r="Z367" i="9"/>
  <c r="Z373" i="9" s="1"/>
  <c r="AA367" i="9"/>
  <c r="AA373" i="9" s="1"/>
  <c r="AB367" i="9"/>
  <c r="AB373" i="9" s="1"/>
  <c r="AC367" i="9"/>
  <c r="AC373" i="9" s="1"/>
  <c r="AD367" i="9"/>
  <c r="AD373" i="9" s="1"/>
  <c r="AE367" i="9"/>
  <c r="AE373" i="9" s="1"/>
  <c r="AF367" i="9"/>
  <c r="AF373" i="9" s="1"/>
  <c r="AG367" i="9"/>
  <c r="AG373" i="9" s="1"/>
  <c r="AH367" i="9"/>
  <c r="AH373" i="9" s="1"/>
  <c r="AI367" i="9"/>
  <c r="AI373" i="9" s="1"/>
  <c r="AJ367" i="9"/>
  <c r="AJ373" i="9" s="1"/>
  <c r="AK367" i="9"/>
  <c r="AK373" i="9" s="1"/>
  <c r="AL367" i="9"/>
  <c r="AL373" i="9" s="1"/>
  <c r="AM367" i="9"/>
  <c r="AM373" i="9" s="1"/>
  <c r="AN367" i="9"/>
  <c r="AN373" i="9" s="1"/>
  <c r="AO367" i="9"/>
  <c r="AO373" i="9" s="1"/>
  <c r="AR367" i="9"/>
  <c r="AR373" i="9" s="1"/>
  <c r="AS367" i="9"/>
  <c r="AS373" i="9" s="1"/>
  <c r="C359" i="9"/>
  <c r="D359" i="9"/>
  <c r="E359" i="9"/>
  <c r="F359" i="9"/>
  <c r="G359" i="9"/>
  <c r="H359" i="9"/>
  <c r="I359" i="9"/>
  <c r="I372" i="9" s="1"/>
  <c r="J359" i="9"/>
  <c r="J372" i="9" s="1"/>
  <c r="K359" i="9"/>
  <c r="K372" i="9" s="1"/>
  <c r="L359" i="9"/>
  <c r="L372" i="9" s="1"/>
  <c r="M359" i="9"/>
  <c r="M372" i="9" s="1"/>
  <c r="N359" i="9"/>
  <c r="N372" i="9" s="1"/>
  <c r="O359" i="9"/>
  <c r="O372" i="9" s="1"/>
  <c r="P359" i="9"/>
  <c r="P372" i="9" s="1"/>
  <c r="Q359" i="9"/>
  <c r="Q372" i="9" s="1"/>
  <c r="R359" i="9"/>
  <c r="R372" i="9" s="1"/>
  <c r="S359" i="9"/>
  <c r="S372" i="9" s="1"/>
  <c r="T359" i="9"/>
  <c r="T372" i="9" s="1"/>
  <c r="V359" i="9"/>
  <c r="V372" i="9" s="1"/>
  <c r="W359" i="9"/>
  <c r="W372" i="9" s="1"/>
  <c r="U359" i="9"/>
  <c r="U372" i="9" s="1"/>
  <c r="X359" i="9"/>
  <c r="X372" i="9" s="1"/>
  <c r="Y359" i="9"/>
  <c r="Y372" i="9" s="1"/>
  <c r="Z359" i="9"/>
  <c r="Z372" i="9" s="1"/>
  <c r="AA359" i="9"/>
  <c r="AA372" i="9" s="1"/>
  <c r="AB359" i="9"/>
  <c r="AB372" i="9" s="1"/>
  <c r="AC359" i="9"/>
  <c r="AC372" i="9" s="1"/>
  <c r="AD359" i="9"/>
  <c r="AD372" i="9" s="1"/>
  <c r="AE359" i="9"/>
  <c r="AE372" i="9" s="1"/>
  <c r="AF359" i="9"/>
  <c r="AF372" i="9" s="1"/>
  <c r="AG359" i="9"/>
  <c r="AG372" i="9" s="1"/>
  <c r="AH359" i="9"/>
  <c r="AH372" i="9" s="1"/>
  <c r="AI359" i="9"/>
  <c r="AI372" i="9" s="1"/>
  <c r="AJ359" i="9"/>
  <c r="AJ372" i="9" s="1"/>
  <c r="AK359" i="9"/>
  <c r="AK372" i="9" s="1"/>
  <c r="AL359" i="9"/>
  <c r="AL372" i="9" s="1"/>
  <c r="AM359" i="9"/>
  <c r="AM372" i="9" s="1"/>
  <c r="AN359" i="9"/>
  <c r="AN372" i="9" s="1"/>
  <c r="AO359" i="9"/>
  <c r="AO372" i="9" s="1"/>
  <c r="AR359" i="9"/>
  <c r="AR372" i="9" s="1"/>
  <c r="AS359" i="9"/>
  <c r="AS372" i="9" s="1"/>
  <c r="C351" i="9"/>
  <c r="D351" i="9"/>
  <c r="E351" i="9"/>
  <c r="F351" i="9"/>
  <c r="G351" i="9"/>
  <c r="H351" i="9"/>
  <c r="I351" i="9"/>
  <c r="I371" i="9" s="1"/>
  <c r="J351" i="9"/>
  <c r="J371" i="9" s="1"/>
  <c r="K351" i="9"/>
  <c r="K371" i="9" s="1"/>
  <c r="L351" i="9"/>
  <c r="L371" i="9" s="1"/>
  <c r="M351" i="9"/>
  <c r="M371" i="9" s="1"/>
  <c r="N351" i="9"/>
  <c r="N371" i="9" s="1"/>
  <c r="O351" i="9"/>
  <c r="O371" i="9" s="1"/>
  <c r="P351" i="9"/>
  <c r="P371" i="9" s="1"/>
  <c r="Q351" i="9"/>
  <c r="Q371" i="9" s="1"/>
  <c r="R351" i="9"/>
  <c r="R371" i="9" s="1"/>
  <c r="S351" i="9"/>
  <c r="S371" i="9" s="1"/>
  <c r="T351" i="9"/>
  <c r="T371" i="9" s="1"/>
  <c r="V351" i="9"/>
  <c r="V371" i="9" s="1"/>
  <c r="W351" i="9"/>
  <c r="W371" i="9" s="1"/>
  <c r="U351" i="9"/>
  <c r="U371" i="9" s="1"/>
  <c r="X351" i="9"/>
  <c r="X371" i="9" s="1"/>
  <c r="Y351" i="9"/>
  <c r="Y371" i="9" s="1"/>
  <c r="Z351" i="9"/>
  <c r="Z371" i="9" s="1"/>
  <c r="AA351" i="9"/>
  <c r="AA371" i="9" s="1"/>
  <c r="AB351" i="9"/>
  <c r="AB371" i="9" s="1"/>
  <c r="AC351" i="9"/>
  <c r="AC371" i="9" s="1"/>
  <c r="AD351" i="9"/>
  <c r="AD371" i="9" s="1"/>
  <c r="AE351" i="9"/>
  <c r="AE371" i="9" s="1"/>
  <c r="AF351" i="9"/>
  <c r="AF371" i="9" s="1"/>
  <c r="AG351" i="9"/>
  <c r="AG371" i="9" s="1"/>
  <c r="AH351" i="9"/>
  <c r="AH371" i="9" s="1"/>
  <c r="AI351" i="9"/>
  <c r="AI371" i="9" s="1"/>
  <c r="AJ351" i="9"/>
  <c r="AJ371" i="9" s="1"/>
  <c r="AK351" i="9"/>
  <c r="AK371" i="9" s="1"/>
  <c r="AL351" i="9"/>
  <c r="AL371" i="9" s="1"/>
  <c r="AM351" i="9"/>
  <c r="AM371" i="9" s="1"/>
  <c r="AN351" i="9"/>
  <c r="AN371" i="9" s="1"/>
  <c r="AO351" i="9"/>
  <c r="AO371" i="9" s="1"/>
  <c r="AR351" i="9"/>
  <c r="AR371" i="9" s="1"/>
  <c r="AS351" i="9"/>
  <c r="AS371" i="9" s="1"/>
  <c r="C343" i="9"/>
  <c r="D343" i="9"/>
  <c r="E343" i="9"/>
  <c r="F343" i="9"/>
  <c r="G343" i="9"/>
  <c r="H343" i="9"/>
  <c r="I343" i="9"/>
  <c r="I370" i="9" s="1"/>
  <c r="J343" i="9"/>
  <c r="J370" i="9" s="1"/>
  <c r="K343" i="9"/>
  <c r="K370" i="9" s="1"/>
  <c r="L343" i="9"/>
  <c r="L370" i="9" s="1"/>
  <c r="M343" i="9"/>
  <c r="M370" i="9" s="1"/>
  <c r="N343" i="9"/>
  <c r="N370" i="9" s="1"/>
  <c r="O343" i="9"/>
  <c r="O370" i="9" s="1"/>
  <c r="P343" i="9"/>
  <c r="P370" i="9" s="1"/>
  <c r="Q343" i="9"/>
  <c r="Q370" i="9" s="1"/>
  <c r="R343" i="9"/>
  <c r="R370" i="9" s="1"/>
  <c r="S343" i="9"/>
  <c r="S370" i="9" s="1"/>
  <c r="T343" i="9"/>
  <c r="T370" i="9" s="1"/>
  <c r="V343" i="9"/>
  <c r="V370" i="9" s="1"/>
  <c r="W343" i="9"/>
  <c r="W370" i="9" s="1"/>
  <c r="U343" i="9"/>
  <c r="U370" i="9" s="1"/>
  <c r="X343" i="9"/>
  <c r="X370" i="9" s="1"/>
  <c r="Y343" i="9"/>
  <c r="Y370" i="9" s="1"/>
  <c r="Z343" i="9"/>
  <c r="Z370" i="9" s="1"/>
  <c r="AA343" i="9"/>
  <c r="AA370" i="9" s="1"/>
  <c r="AB343" i="9"/>
  <c r="AB370" i="9" s="1"/>
  <c r="AC343" i="9"/>
  <c r="AC370" i="9" s="1"/>
  <c r="AD343" i="9"/>
  <c r="AD370" i="9" s="1"/>
  <c r="AE343" i="9"/>
  <c r="AE370" i="9" s="1"/>
  <c r="AF343" i="9"/>
  <c r="AF370" i="9" s="1"/>
  <c r="AG343" i="9"/>
  <c r="AG370" i="9" s="1"/>
  <c r="AH343" i="9"/>
  <c r="AH370" i="9" s="1"/>
  <c r="AI343" i="9"/>
  <c r="AI370" i="9" s="1"/>
  <c r="AJ343" i="9"/>
  <c r="AJ370" i="9" s="1"/>
  <c r="AK343" i="9"/>
  <c r="AK370" i="9" s="1"/>
  <c r="AL343" i="9"/>
  <c r="AL370" i="9" s="1"/>
  <c r="AM343" i="9"/>
  <c r="AM370" i="9" s="1"/>
  <c r="AN343" i="9"/>
  <c r="AN370" i="9" s="1"/>
  <c r="AO343" i="9"/>
  <c r="AO370" i="9" s="1"/>
  <c r="AR343" i="9"/>
  <c r="AR370" i="9" s="1"/>
  <c r="AS343" i="9"/>
  <c r="AS370" i="9" s="1"/>
  <c r="I321" i="9"/>
  <c r="I332" i="9" s="1"/>
  <c r="J321" i="9"/>
  <c r="J332" i="9" s="1"/>
  <c r="K321" i="9"/>
  <c r="K332" i="9" s="1"/>
  <c r="L321" i="9"/>
  <c r="L332" i="9" s="1"/>
  <c r="M321" i="9"/>
  <c r="M332" i="9" s="1"/>
  <c r="N321" i="9"/>
  <c r="N332" i="9" s="1"/>
  <c r="O321" i="9"/>
  <c r="O332" i="9" s="1"/>
  <c r="P321" i="9"/>
  <c r="P332" i="9" s="1"/>
  <c r="Q321" i="9"/>
  <c r="Q332" i="9" s="1"/>
  <c r="R321" i="9"/>
  <c r="R332" i="9" s="1"/>
  <c r="S321" i="9"/>
  <c r="S332" i="9" s="1"/>
  <c r="T321" i="9"/>
  <c r="T332" i="9" s="1"/>
  <c r="V321" i="9"/>
  <c r="V332" i="9" s="1"/>
  <c r="W321" i="9"/>
  <c r="W332" i="9" s="1"/>
  <c r="U321" i="9"/>
  <c r="U332" i="9" s="1"/>
  <c r="X321" i="9"/>
  <c r="X332" i="9" s="1"/>
  <c r="Y321" i="9"/>
  <c r="Y332" i="9" s="1"/>
  <c r="Z321" i="9"/>
  <c r="Z332" i="9" s="1"/>
  <c r="AA321" i="9"/>
  <c r="AA332" i="9" s="1"/>
  <c r="AB321" i="9"/>
  <c r="AB332" i="9" s="1"/>
  <c r="AC321" i="9"/>
  <c r="AC332" i="9" s="1"/>
  <c r="AD321" i="9"/>
  <c r="AD332" i="9" s="1"/>
  <c r="AE321" i="9"/>
  <c r="AE332" i="9" s="1"/>
  <c r="AF321" i="9"/>
  <c r="AF332" i="9" s="1"/>
  <c r="AG321" i="9"/>
  <c r="AG332" i="9" s="1"/>
  <c r="AH321" i="9"/>
  <c r="AH332" i="9" s="1"/>
  <c r="AI321" i="9"/>
  <c r="AI332" i="9" s="1"/>
  <c r="AJ321" i="9"/>
  <c r="AJ332" i="9" s="1"/>
  <c r="AK321" i="9"/>
  <c r="AK332" i="9" s="1"/>
  <c r="AL321" i="9"/>
  <c r="AL332" i="9" s="1"/>
  <c r="AM321" i="9"/>
  <c r="AM332" i="9" s="1"/>
  <c r="AN321" i="9"/>
  <c r="AN332" i="9" s="1"/>
  <c r="AO321" i="9"/>
  <c r="AO332" i="9" s="1"/>
  <c r="AR321" i="9"/>
  <c r="AR332" i="9" s="1"/>
  <c r="AS321" i="9"/>
  <c r="AS332" i="9" s="1"/>
  <c r="I291" i="9"/>
  <c r="I331" i="9" s="1"/>
  <c r="J291" i="9"/>
  <c r="J331" i="9" s="1"/>
  <c r="K291" i="9"/>
  <c r="K331" i="9" s="1"/>
  <c r="L291" i="9"/>
  <c r="L331" i="9" s="1"/>
  <c r="M291" i="9"/>
  <c r="M331" i="9" s="1"/>
  <c r="N291" i="9"/>
  <c r="N331" i="9" s="1"/>
  <c r="O291" i="9"/>
  <c r="O331" i="9" s="1"/>
  <c r="P291" i="9"/>
  <c r="P331" i="9" s="1"/>
  <c r="Q291" i="9"/>
  <c r="Q331" i="9" s="1"/>
  <c r="R291" i="9"/>
  <c r="R331" i="9" s="1"/>
  <c r="S291" i="9"/>
  <c r="S331" i="9" s="1"/>
  <c r="T291" i="9"/>
  <c r="T331" i="9" s="1"/>
  <c r="V291" i="9"/>
  <c r="V331" i="9" s="1"/>
  <c r="W291" i="9"/>
  <c r="W331" i="9" s="1"/>
  <c r="U291" i="9"/>
  <c r="U331" i="9" s="1"/>
  <c r="X291" i="9"/>
  <c r="X331" i="9" s="1"/>
  <c r="Y291" i="9"/>
  <c r="Y331" i="9" s="1"/>
  <c r="Z291" i="9"/>
  <c r="Z331" i="9" s="1"/>
  <c r="AA291" i="9"/>
  <c r="AA331" i="9" s="1"/>
  <c r="AB291" i="9"/>
  <c r="AB331" i="9" s="1"/>
  <c r="AC291" i="9"/>
  <c r="AC331" i="9" s="1"/>
  <c r="AD291" i="9"/>
  <c r="AD331" i="9" s="1"/>
  <c r="AE291" i="9"/>
  <c r="AE331" i="9" s="1"/>
  <c r="AF291" i="9"/>
  <c r="AF331" i="9" s="1"/>
  <c r="AG291" i="9"/>
  <c r="AG331" i="9" s="1"/>
  <c r="AH291" i="9"/>
  <c r="AH331" i="9" s="1"/>
  <c r="AI291" i="9"/>
  <c r="AI331" i="9" s="1"/>
  <c r="AJ291" i="9"/>
  <c r="AJ331" i="9" s="1"/>
  <c r="AK291" i="9"/>
  <c r="AK331" i="9" s="1"/>
  <c r="AL291" i="9"/>
  <c r="AL331" i="9" s="1"/>
  <c r="AM291" i="9"/>
  <c r="AM331" i="9" s="1"/>
  <c r="AN291" i="9"/>
  <c r="AN331" i="9" s="1"/>
  <c r="AO291" i="9"/>
  <c r="AO331" i="9" s="1"/>
  <c r="I258" i="9"/>
  <c r="I330" i="9" s="1"/>
  <c r="J258" i="9"/>
  <c r="J330" i="9" s="1"/>
  <c r="K258" i="9"/>
  <c r="K330" i="9" s="1"/>
  <c r="L258" i="9"/>
  <c r="L330" i="9" s="1"/>
  <c r="M258" i="9"/>
  <c r="M330" i="9" s="1"/>
  <c r="N258" i="9"/>
  <c r="N330" i="9" s="1"/>
  <c r="O258" i="9"/>
  <c r="O330" i="9" s="1"/>
  <c r="P258" i="9"/>
  <c r="P330" i="9" s="1"/>
  <c r="Q258" i="9"/>
  <c r="Q330" i="9" s="1"/>
  <c r="R258" i="9"/>
  <c r="R330" i="9" s="1"/>
  <c r="S258" i="9"/>
  <c r="S330" i="9" s="1"/>
  <c r="T258" i="9"/>
  <c r="T330" i="9" s="1"/>
  <c r="V258" i="9"/>
  <c r="V330" i="9" s="1"/>
  <c r="W258" i="9"/>
  <c r="W330" i="9" s="1"/>
  <c r="U258" i="9"/>
  <c r="U330" i="9" s="1"/>
  <c r="X258" i="9"/>
  <c r="X330" i="9" s="1"/>
  <c r="Y258" i="9"/>
  <c r="Y330" i="9" s="1"/>
  <c r="Z258" i="9"/>
  <c r="Z330" i="9" s="1"/>
  <c r="AA258" i="9"/>
  <c r="AA330" i="9" s="1"/>
  <c r="AB258" i="9"/>
  <c r="AB330" i="9" s="1"/>
  <c r="AC258" i="9"/>
  <c r="AC330" i="9" s="1"/>
  <c r="AD258" i="9"/>
  <c r="AD330" i="9" s="1"/>
  <c r="AE258" i="9"/>
  <c r="AE330" i="9" s="1"/>
  <c r="AF258" i="9"/>
  <c r="AF330" i="9" s="1"/>
  <c r="AG258" i="9"/>
  <c r="AG330" i="9" s="1"/>
  <c r="AH258" i="9"/>
  <c r="AH330" i="9" s="1"/>
  <c r="AI258" i="9"/>
  <c r="AI330" i="9" s="1"/>
  <c r="AJ258" i="9"/>
  <c r="AJ330" i="9" s="1"/>
  <c r="AK258" i="9"/>
  <c r="AK330" i="9" s="1"/>
  <c r="AL258" i="9"/>
  <c r="AL330" i="9" s="1"/>
  <c r="AM258" i="9"/>
  <c r="AM330" i="9" s="1"/>
  <c r="AN258" i="9"/>
  <c r="AN330" i="9" s="1"/>
  <c r="AO258" i="9"/>
  <c r="AO330" i="9" s="1"/>
  <c r="I228" i="9"/>
  <c r="I329" i="9" s="1"/>
  <c r="J228" i="9"/>
  <c r="J329" i="9" s="1"/>
  <c r="K228" i="9"/>
  <c r="K329" i="9" s="1"/>
  <c r="L228" i="9"/>
  <c r="L329" i="9" s="1"/>
  <c r="M228" i="9"/>
  <c r="M329" i="9" s="1"/>
  <c r="N228" i="9"/>
  <c r="N329" i="9" s="1"/>
  <c r="O228" i="9"/>
  <c r="O329" i="9" s="1"/>
  <c r="P228" i="9"/>
  <c r="P329" i="9" s="1"/>
  <c r="Q228" i="9"/>
  <c r="Q329" i="9" s="1"/>
  <c r="R228" i="9"/>
  <c r="R329" i="9" s="1"/>
  <c r="S228" i="9"/>
  <c r="S329" i="9" s="1"/>
  <c r="T228" i="9"/>
  <c r="T329" i="9" s="1"/>
  <c r="V228" i="9"/>
  <c r="V329" i="9" s="1"/>
  <c r="W228" i="9"/>
  <c r="W329" i="9" s="1"/>
  <c r="U228" i="9"/>
  <c r="U329" i="9" s="1"/>
  <c r="X228" i="9"/>
  <c r="X329" i="9" s="1"/>
  <c r="Y228" i="9"/>
  <c r="Y329" i="9" s="1"/>
  <c r="Z228" i="9"/>
  <c r="Z329" i="9" s="1"/>
  <c r="AA228" i="9"/>
  <c r="AA329" i="9" s="1"/>
  <c r="AB228" i="9"/>
  <c r="AB329" i="9" s="1"/>
  <c r="AC228" i="9"/>
  <c r="AC329" i="9" s="1"/>
  <c r="AD228" i="9"/>
  <c r="AD329" i="9" s="1"/>
  <c r="AE228" i="9"/>
  <c r="AE329" i="9" s="1"/>
  <c r="AF228" i="9"/>
  <c r="AF329" i="9" s="1"/>
  <c r="AG228" i="9"/>
  <c r="AG329" i="9" s="1"/>
  <c r="AH228" i="9"/>
  <c r="AH329" i="9" s="1"/>
  <c r="AI228" i="9"/>
  <c r="AI329" i="9" s="1"/>
  <c r="AJ228" i="9"/>
  <c r="AJ329" i="9" s="1"/>
  <c r="AK228" i="9"/>
  <c r="AK329" i="9" s="1"/>
  <c r="AL228" i="9"/>
  <c r="AL329" i="9" s="1"/>
  <c r="AM228" i="9"/>
  <c r="AM329" i="9" s="1"/>
  <c r="AN228" i="9"/>
  <c r="AN329" i="9" s="1"/>
  <c r="AO228" i="9"/>
  <c r="AO329" i="9" s="1"/>
  <c r="I197" i="9"/>
  <c r="I328" i="9" s="1"/>
  <c r="J197" i="9"/>
  <c r="J328" i="9" s="1"/>
  <c r="K197" i="9"/>
  <c r="K328" i="9" s="1"/>
  <c r="L197" i="9"/>
  <c r="L328" i="9" s="1"/>
  <c r="M197" i="9"/>
  <c r="M328" i="9" s="1"/>
  <c r="N197" i="9"/>
  <c r="N328" i="9" s="1"/>
  <c r="O197" i="9"/>
  <c r="O328" i="9" s="1"/>
  <c r="P197" i="9"/>
  <c r="P328" i="9" s="1"/>
  <c r="Q197" i="9"/>
  <c r="Q328" i="9" s="1"/>
  <c r="R197" i="9"/>
  <c r="R328" i="9" s="1"/>
  <c r="S197" i="9"/>
  <c r="S328" i="9" s="1"/>
  <c r="T197" i="9"/>
  <c r="T328" i="9" s="1"/>
  <c r="V197" i="9"/>
  <c r="V328" i="9" s="1"/>
  <c r="W197" i="9"/>
  <c r="W328" i="9" s="1"/>
  <c r="U197" i="9"/>
  <c r="U328" i="9" s="1"/>
  <c r="X197" i="9"/>
  <c r="X328" i="9" s="1"/>
  <c r="Y197" i="9"/>
  <c r="Y328" i="9" s="1"/>
  <c r="Z197" i="9"/>
  <c r="Z328" i="9" s="1"/>
  <c r="AA197" i="9"/>
  <c r="AA328" i="9" s="1"/>
  <c r="AB197" i="9"/>
  <c r="AB328" i="9" s="1"/>
  <c r="AC197" i="9"/>
  <c r="AC328" i="9" s="1"/>
  <c r="AD197" i="9"/>
  <c r="AD328" i="9" s="1"/>
  <c r="AE197" i="9"/>
  <c r="AE328" i="9" s="1"/>
  <c r="AF197" i="9"/>
  <c r="AF328" i="9" s="1"/>
  <c r="AG197" i="9"/>
  <c r="AG328" i="9" s="1"/>
  <c r="AH197" i="9"/>
  <c r="AH328" i="9" s="1"/>
  <c r="AI197" i="9"/>
  <c r="AI328" i="9" s="1"/>
  <c r="AJ197" i="9"/>
  <c r="AJ328" i="9" s="1"/>
  <c r="AK197" i="9"/>
  <c r="AK328" i="9" s="1"/>
  <c r="AL197" i="9"/>
  <c r="AL328" i="9" s="1"/>
  <c r="AM197" i="9"/>
  <c r="AM328" i="9" s="1"/>
  <c r="AN197" i="9"/>
  <c r="AN328" i="9" s="1"/>
  <c r="AO197" i="9"/>
  <c r="AO328" i="9" s="1"/>
  <c r="I152" i="9"/>
  <c r="I327" i="9" s="1"/>
  <c r="J152" i="9"/>
  <c r="J327" i="9" s="1"/>
  <c r="K152" i="9"/>
  <c r="K327" i="9" s="1"/>
  <c r="L152" i="9"/>
  <c r="L327" i="9" s="1"/>
  <c r="M152" i="9"/>
  <c r="M327" i="9" s="1"/>
  <c r="N152" i="9"/>
  <c r="N327" i="9" s="1"/>
  <c r="O152" i="9"/>
  <c r="O327" i="9" s="1"/>
  <c r="P152" i="9"/>
  <c r="P327" i="9" s="1"/>
  <c r="Q152" i="9"/>
  <c r="Q327" i="9" s="1"/>
  <c r="R152" i="9"/>
  <c r="R327" i="9" s="1"/>
  <c r="S152" i="9"/>
  <c r="S327" i="9" s="1"/>
  <c r="T152" i="9"/>
  <c r="T327" i="9" s="1"/>
  <c r="V152" i="9"/>
  <c r="V327" i="9" s="1"/>
  <c r="W152" i="9"/>
  <c r="W327" i="9" s="1"/>
  <c r="U152" i="9"/>
  <c r="U327" i="9" s="1"/>
  <c r="X152" i="9"/>
  <c r="X327" i="9" s="1"/>
  <c r="Y152" i="9"/>
  <c r="Y327" i="9" s="1"/>
  <c r="Z152" i="9"/>
  <c r="Z327" i="9" s="1"/>
  <c r="AA152" i="9"/>
  <c r="AA327" i="9" s="1"/>
  <c r="AB152" i="9"/>
  <c r="AB327" i="9" s="1"/>
  <c r="AC152" i="9"/>
  <c r="AC327" i="9" s="1"/>
  <c r="AD152" i="9"/>
  <c r="AD327" i="9" s="1"/>
  <c r="AE152" i="9"/>
  <c r="AE327" i="9" s="1"/>
  <c r="AF152" i="9"/>
  <c r="AF327" i="9" s="1"/>
  <c r="AG152" i="9"/>
  <c r="AG327" i="9" s="1"/>
  <c r="AH152" i="9"/>
  <c r="AH327" i="9" s="1"/>
  <c r="AI152" i="9"/>
  <c r="AI327" i="9" s="1"/>
  <c r="AJ152" i="9"/>
  <c r="AJ327" i="9" s="1"/>
  <c r="AK152" i="9"/>
  <c r="AK327" i="9" s="1"/>
  <c r="AL152" i="9"/>
  <c r="AL327" i="9" s="1"/>
  <c r="AM152" i="9"/>
  <c r="AM327" i="9" s="1"/>
  <c r="AN152" i="9"/>
  <c r="AN327" i="9" s="1"/>
  <c r="AO152" i="9"/>
  <c r="AO327" i="9" s="1"/>
  <c r="I117" i="9"/>
  <c r="I326" i="9" s="1"/>
  <c r="J117" i="9"/>
  <c r="J326" i="9" s="1"/>
  <c r="K117" i="9"/>
  <c r="K326" i="9" s="1"/>
  <c r="L117" i="9"/>
  <c r="L326" i="9" s="1"/>
  <c r="M117" i="9"/>
  <c r="M326" i="9" s="1"/>
  <c r="N117" i="9"/>
  <c r="N326" i="9" s="1"/>
  <c r="O117" i="9"/>
  <c r="O326" i="9" s="1"/>
  <c r="P117" i="9"/>
  <c r="P326" i="9" s="1"/>
  <c r="Q117" i="9"/>
  <c r="Q326" i="9" s="1"/>
  <c r="R117" i="9"/>
  <c r="R326" i="9" s="1"/>
  <c r="S117" i="9"/>
  <c r="S326" i="9" s="1"/>
  <c r="T117" i="9"/>
  <c r="T326" i="9" s="1"/>
  <c r="V117" i="9"/>
  <c r="V326" i="9" s="1"/>
  <c r="W117" i="9"/>
  <c r="W326" i="9" s="1"/>
  <c r="U117" i="9"/>
  <c r="U326" i="9" s="1"/>
  <c r="X117" i="9"/>
  <c r="X326" i="9" s="1"/>
  <c r="Y117" i="9"/>
  <c r="Y326" i="9" s="1"/>
  <c r="Z117" i="9"/>
  <c r="Z326" i="9" s="1"/>
  <c r="AA117" i="9"/>
  <c r="AA326" i="9" s="1"/>
  <c r="AB117" i="9"/>
  <c r="AB326" i="9" s="1"/>
  <c r="AC117" i="9"/>
  <c r="AC326" i="9" s="1"/>
  <c r="AD117" i="9"/>
  <c r="AD326" i="9" s="1"/>
  <c r="AE117" i="9"/>
  <c r="AE326" i="9" s="1"/>
  <c r="AF117" i="9"/>
  <c r="AF326" i="9" s="1"/>
  <c r="AG117" i="9"/>
  <c r="AG326" i="9" s="1"/>
  <c r="AH117" i="9"/>
  <c r="AH326" i="9" s="1"/>
  <c r="AI117" i="9"/>
  <c r="AI326" i="9" s="1"/>
  <c r="AJ117" i="9"/>
  <c r="AJ326" i="9" s="1"/>
  <c r="AK117" i="9"/>
  <c r="AK326" i="9" s="1"/>
  <c r="AL117" i="9"/>
  <c r="AL326" i="9" s="1"/>
  <c r="AM117" i="9"/>
  <c r="AM326" i="9" s="1"/>
  <c r="AN117" i="9"/>
  <c r="AN326" i="9" s="1"/>
  <c r="AO117" i="9"/>
  <c r="AO326" i="9" s="1"/>
  <c r="AS291" i="9"/>
  <c r="AS331" i="9" s="1"/>
  <c r="AR291" i="9"/>
  <c r="AR331" i="9" s="1"/>
  <c r="AS258" i="9"/>
  <c r="AS330" i="9" s="1"/>
  <c r="AR258" i="9"/>
  <c r="AR330" i="9" s="1"/>
  <c r="AS228" i="9"/>
  <c r="AS329" i="9" s="1"/>
  <c r="AR228" i="9"/>
  <c r="AR329" i="9" s="1"/>
  <c r="AS197" i="9"/>
  <c r="AS328" i="9" s="1"/>
  <c r="AR197" i="9"/>
  <c r="AR328" i="9" s="1"/>
  <c r="AS152" i="9"/>
  <c r="AS327" i="9" s="1"/>
  <c r="AR152" i="9"/>
  <c r="AR327" i="9" s="1"/>
  <c r="AS117" i="9"/>
  <c r="AS326" i="9" s="1"/>
  <c r="AR117" i="9"/>
  <c r="AR326" i="9" s="1"/>
  <c r="AR40" i="9"/>
  <c r="AR324" i="9" s="1"/>
  <c r="AS40" i="9"/>
  <c r="AS324" i="9" s="1"/>
  <c r="AR79" i="9"/>
  <c r="AR325" i="9" s="1"/>
  <c r="AS79" i="9"/>
  <c r="AS325" i="9" s="1"/>
  <c r="M835" i="22" l="1"/>
  <c r="M1022" i="22" s="1"/>
  <c r="M652" i="22"/>
  <c r="M1010" i="22" s="1"/>
  <c r="M343" i="22"/>
  <c r="M370" i="22" s="1"/>
  <c r="M400" i="22"/>
  <c r="M406" i="22" s="1"/>
  <c r="F214" i="27"/>
  <c r="G240" i="27"/>
  <c r="G250" i="27" s="1"/>
  <c r="F181" i="27"/>
  <c r="G211" i="27"/>
  <c r="G249" i="27" s="1"/>
  <c r="F161" i="27"/>
  <c r="G178" i="27"/>
  <c r="G248" i="27" s="1"/>
  <c r="J53" i="25"/>
  <c r="J107" i="25" s="1"/>
  <c r="K107" i="25"/>
  <c r="F117" i="27"/>
  <c r="G158" i="27"/>
  <c r="G247" i="27" s="1"/>
  <c r="F82" i="27"/>
  <c r="G114" i="27"/>
  <c r="G246" i="27" s="1"/>
  <c r="F46" i="27"/>
  <c r="G79" i="27"/>
  <c r="G245" i="27" s="1"/>
  <c r="F10" i="27"/>
  <c r="G43" i="27"/>
  <c r="G244" i="27" s="1"/>
  <c r="M40" i="22"/>
  <c r="M324" i="22" s="1"/>
  <c r="F6" i="27"/>
  <c r="G7" i="27"/>
  <c r="G243" i="27" s="1"/>
  <c r="AL408" i="9"/>
  <c r="AL1003" i="9" s="1"/>
  <c r="AH408" i="9"/>
  <c r="AH1003" i="9" s="1"/>
  <c r="AD408" i="9"/>
  <c r="AD1003" i="9" s="1"/>
  <c r="Z408" i="9"/>
  <c r="Z1003" i="9" s="1"/>
  <c r="W408" i="9"/>
  <c r="W1003" i="9" s="1"/>
  <c r="R408" i="9"/>
  <c r="R1003" i="9" s="1"/>
  <c r="N408" i="9"/>
  <c r="N1003" i="9" s="1"/>
  <c r="J408" i="9"/>
  <c r="J1003" i="9" s="1"/>
  <c r="E161" i="38"/>
  <c r="D161" i="38"/>
  <c r="E142" i="37"/>
  <c r="C142" i="37"/>
  <c r="C54" i="34"/>
  <c r="B54" i="34"/>
  <c r="C144" i="33"/>
  <c r="H144" i="33"/>
  <c r="E144" i="33"/>
  <c r="D144" i="33"/>
  <c r="F144" i="33"/>
  <c r="E151" i="29"/>
  <c r="F178" i="29"/>
  <c r="H11" i="28"/>
  <c r="I30" i="28"/>
  <c r="C180" i="32"/>
  <c r="E83" i="29"/>
  <c r="F103" i="29"/>
  <c r="F184" i="29" s="1"/>
  <c r="E56" i="29"/>
  <c r="F80" i="29"/>
  <c r="F183" i="29" s="1"/>
  <c r="E27" i="29"/>
  <c r="F53" i="29"/>
  <c r="F182" i="29" s="1"/>
  <c r="E6" i="29"/>
  <c r="F24" i="29"/>
  <c r="F181" i="29" s="1"/>
  <c r="K39" i="25"/>
  <c r="K104" i="25" s="1"/>
  <c r="J6" i="25"/>
  <c r="J48" i="25"/>
  <c r="K50" i="25"/>
  <c r="K106" i="25" s="1"/>
  <c r="J42" i="25"/>
  <c r="K45" i="25"/>
  <c r="K105" i="25" s="1"/>
  <c r="J70" i="25"/>
  <c r="K97" i="25"/>
  <c r="K109" i="25" s="1"/>
  <c r="J56" i="25"/>
  <c r="K67" i="25"/>
  <c r="K108" i="25" s="1"/>
  <c r="M351" i="22"/>
  <c r="M371" i="22" s="1"/>
  <c r="M367" i="22"/>
  <c r="M373" i="22" s="1"/>
  <c r="M948" i="22"/>
  <c r="M1026" i="22" s="1"/>
  <c r="M953" i="22"/>
  <c r="M1027" i="22" s="1"/>
  <c r="M418" i="22"/>
  <c r="M1004" i="22" s="1"/>
  <c r="M500" i="22"/>
  <c r="M1005" i="22" s="1"/>
  <c r="M197" i="22"/>
  <c r="M328" i="22" s="1"/>
  <c r="M258" i="22"/>
  <c r="M330" i="22" s="1"/>
  <c r="M291" i="22"/>
  <c r="M331" i="22" s="1"/>
  <c r="M841" i="22"/>
  <c r="M1023" i="22" s="1"/>
  <c r="M997" i="22"/>
  <c r="M1028" i="22" s="1"/>
  <c r="I408" i="22"/>
  <c r="I1003" i="22" s="1"/>
  <c r="E408" i="22"/>
  <c r="E1003" i="22" s="1"/>
  <c r="J408" i="22"/>
  <c r="J1003" i="22" s="1"/>
  <c r="F408" i="22"/>
  <c r="F1003" i="22" s="1"/>
  <c r="H408" i="22"/>
  <c r="H1003" i="22" s="1"/>
  <c r="D408" i="22"/>
  <c r="D1003" i="22" s="1"/>
  <c r="K408" i="22"/>
  <c r="K1003" i="22" s="1"/>
  <c r="G408" i="22"/>
  <c r="G1003" i="22" s="1"/>
  <c r="C408" i="22"/>
  <c r="C1003" i="22" s="1"/>
  <c r="H375" i="22"/>
  <c r="H1002" i="22" s="1"/>
  <c r="D375" i="22"/>
  <c r="D1002" i="22" s="1"/>
  <c r="K375" i="22"/>
  <c r="K1002" i="22" s="1"/>
  <c r="G375" i="22"/>
  <c r="G1002" i="22" s="1"/>
  <c r="C375" i="22"/>
  <c r="C1002" i="22" s="1"/>
  <c r="J375" i="22"/>
  <c r="J1002" i="22" s="1"/>
  <c r="F375" i="22"/>
  <c r="F1002" i="22" s="1"/>
  <c r="I375" i="22"/>
  <c r="I1002" i="22" s="1"/>
  <c r="E375" i="22"/>
  <c r="E1002" i="22" s="1"/>
  <c r="H334" i="22"/>
  <c r="H1001" i="22" s="1"/>
  <c r="D334" i="22"/>
  <c r="D1001" i="22" s="1"/>
  <c r="I334" i="22"/>
  <c r="I1001" i="22" s="1"/>
  <c r="E334" i="22"/>
  <c r="E1001" i="22" s="1"/>
  <c r="E1030" i="22" s="1"/>
  <c r="G334" i="22"/>
  <c r="G1001" i="22" s="1"/>
  <c r="J334" i="22"/>
  <c r="J1001" i="22" s="1"/>
  <c r="F334" i="22"/>
  <c r="F1001" i="22" s="1"/>
  <c r="K334" i="22"/>
  <c r="K1001" i="22" s="1"/>
  <c r="C334" i="22"/>
  <c r="C1001" i="22" s="1"/>
  <c r="M732" i="22"/>
  <c r="M1017" i="22" s="1"/>
  <c r="M359" i="22"/>
  <c r="M372" i="22" s="1"/>
  <c r="M716" i="22"/>
  <c r="M1016" i="22" s="1"/>
  <c r="M513" i="22"/>
  <c r="M1006" i="22" s="1"/>
  <c r="N503" i="22"/>
  <c r="L503" i="22" s="1"/>
  <c r="L513" i="22" s="1"/>
  <c r="L1006" i="22" s="1"/>
  <c r="N362" i="22"/>
  <c r="L362" i="22" s="1"/>
  <c r="L367" i="22" s="1"/>
  <c r="L373" i="22" s="1"/>
  <c r="AO375" i="9"/>
  <c r="AO1002" i="9" s="1"/>
  <c r="AK375" i="9"/>
  <c r="AK1002" i="9" s="1"/>
  <c r="AG375" i="9"/>
  <c r="AG1002" i="9" s="1"/>
  <c r="AC375" i="9"/>
  <c r="AC1002" i="9" s="1"/>
  <c r="Y375" i="9"/>
  <c r="Y1002" i="9" s="1"/>
  <c r="V375" i="9"/>
  <c r="V1002" i="9" s="1"/>
  <c r="Q375" i="9"/>
  <c r="Q1002" i="9" s="1"/>
  <c r="M375" i="9"/>
  <c r="M1002" i="9" s="1"/>
  <c r="AF375" i="9"/>
  <c r="AF1002" i="9" s="1"/>
  <c r="AB375" i="9"/>
  <c r="AB1002" i="9" s="1"/>
  <c r="X375" i="9"/>
  <c r="X1002" i="9" s="1"/>
  <c r="T375" i="9"/>
  <c r="T1002" i="9" s="1"/>
  <c r="P375" i="9"/>
  <c r="P1002" i="9" s="1"/>
  <c r="L375" i="9"/>
  <c r="L1002" i="9" s="1"/>
  <c r="AS375" i="9"/>
  <c r="AS1002" i="9" s="1"/>
  <c r="AN375" i="9"/>
  <c r="AN1002" i="9" s="1"/>
  <c r="AJ375" i="9"/>
  <c r="AJ1002" i="9" s="1"/>
  <c r="AS334" i="9"/>
  <c r="AS1001" i="9" s="1"/>
  <c r="AL375" i="9"/>
  <c r="AL1002" i="9" s="1"/>
  <c r="AH375" i="9"/>
  <c r="AH1002" i="9" s="1"/>
  <c r="AD375" i="9"/>
  <c r="AD1002" i="9" s="1"/>
  <c r="Z375" i="9"/>
  <c r="Z1002" i="9" s="1"/>
  <c r="W375" i="9"/>
  <c r="W1002" i="9" s="1"/>
  <c r="R375" i="9"/>
  <c r="R1002" i="9" s="1"/>
  <c r="N375" i="9"/>
  <c r="N1002" i="9" s="1"/>
  <c r="J375" i="9"/>
  <c r="J1002" i="9" s="1"/>
  <c r="AM375" i="9"/>
  <c r="AM1002" i="9" s="1"/>
  <c r="AA375" i="9"/>
  <c r="AA1002" i="9" s="1"/>
  <c r="O375" i="9"/>
  <c r="O1002" i="9" s="1"/>
  <c r="AO408" i="9"/>
  <c r="AO1003" i="9" s="1"/>
  <c r="AK408" i="9"/>
  <c r="AK1003" i="9" s="1"/>
  <c r="AG408" i="9"/>
  <c r="AG1003" i="9" s="1"/>
  <c r="AC408" i="9"/>
  <c r="AC1003" i="9" s="1"/>
  <c r="Y408" i="9"/>
  <c r="Y1003" i="9" s="1"/>
  <c r="V408" i="9"/>
  <c r="V1003" i="9" s="1"/>
  <c r="Q408" i="9"/>
  <c r="Q1003" i="9" s="1"/>
  <c r="M408" i="9"/>
  <c r="M1003" i="9" s="1"/>
  <c r="AE375" i="9"/>
  <c r="AE1002" i="9" s="1"/>
  <c r="S375" i="9"/>
  <c r="S1002" i="9" s="1"/>
  <c r="AN408" i="9"/>
  <c r="AN1003" i="9" s="1"/>
  <c r="AJ408" i="9"/>
  <c r="AJ1003" i="9" s="1"/>
  <c r="AF408" i="9"/>
  <c r="AF1003" i="9" s="1"/>
  <c r="AB408" i="9"/>
  <c r="AB1003" i="9" s="1"/>
  <c r="X408" i="9"/>
  <c r="X1003" i="9" s="1"/>
  <c r="T408" i="9"/>
  <c r="T1003" i="9" s="1"/>
  <c r="P408" i="9"/>
  <c r="P1003" i="9" s="1"/>
  <c r="L408" i="9"/>
  <c r="L1003" i="9" s="1"/>
  <c r="AI375" i="9"/>
  <c r="AI1002" i="9" s="1"/>
  <c r="U375" i="9"/>
  <c r="U1002" i="9" s="1"/>
  <c r="K375" i="9"/>
  <c r="K1002" i="9" s="1"/>
  <c r="AS408" i="9"/>
  <c r="AS1003" i="9" s="1"/>
  <c r="AM408" i="9"/>
  <c r="AM1003" i="9" s="1"/>
  <c r="AI408" i="9"/>
  <c r="AI1003" i="9" s="1"/>
  <c r="AE408" i="9"/>
  <c r="AE1003" i="9" s="1"/>
  <c r="AA408" i="9"/>
  <c r="AA1003" i="9" s="1"/>
  <c r="U408" i="9"/>
  <c r="U1003" i="9" s="1"/>
  <c r="S408" i="9"/>
  <c r="S1003" i="9" s="1"/>
  <c r="O408" i="9"/>
  <c r="O1003" i="9" s="1"/>
  <c r="K408" i="9"/>
  <c r="K1003" i="9" s="1"/>
  <c r="M1031" i="14"/>
  <c r="I408" i="9"/>
  <c r="I1003" i="9" s="1"/>
  <c r="I375" i="9"/>
  <c r="I1002" i="9" s="1"/>
  <c r="AR408" i="9"/>
  <c r="AR1003" i="9" s="1"/>
  <c r="AR375" i="9"/>
  <c r="AR1002" i="9" s="1"/>
  <c r="AR334" i="9"/>
  <c r="AR1001" i="9" s="1"/>
  <c r="N996" i="14"/>
  <c r="K996" i="14" s="1"/>
  <c r="N992" i="14"/>
  <c r="K992" i="14" s="1"/>
  <c r="N988" i="14"/>
  <c r="K988" i="14" s="1"/>
  <c r="N984" i="14"/>
  <c r="K984" i="14" s="1"/>
  <c r="N980" i="14"/>
  <c r="K980" i="14" s="1"/>
  <c r="N976" i="14"/>
  <c r="K976" i="14" s="1"/>
  <c r="N972" i="14"/>
  <c r="K972" i="14" s="1"/>
  <c r="N968" i="14"/>
  <c r="K968" i="14" s="1"/>
  <c r="N964" i="14"/>
  <c r="K964" i="14" s="1"/>
  <c r="N960" i="14"/>
  <c r="K960" i="14" s="1"/>
  <c r="N956" i="22"/>
  <c r="K957" i="14"/>
  <c r="K961" i="14"/>
  <c r="K965" i="14"/>
  <c r="K969" i="14"/>
  <c r="K973" i="14"/>
  <c r="K977" i="14"/>
  <c r="K981" i="14"/>
  <c r="K985" i="14"/>
  <c r="K989" i="14"/>
  <c r="K993" i="14"/>
  <c r="K997" i="14"/>
  <c r="N995" i="14"/>
  <c r="K995" i="14" s="1"/>
  <c r="N991" i="14"/>
  <c r="K991" i="14" s="1"/>
  <c r="N987" i="14"/>
  <c r="K987" i="14" s="1"/>
  <c r="N983" i="14"/>
  <c r="K983" i="14" s="1"/>
  <c r="N979" i="14"/>
  <c r="K979" i="14" s="1"/>
  <c r="N975" i="14"/>
  <c r="K975" i="14" s="1"/>
  <c r="N971" i="14"/>
  <c r="K971" i="14" s="1"/>
  <c r="N967" i="14"/>
  <c r="K967" i="14" s="1"/>
  <c r="N963" i="14"/>
  <c r="K963" i="14" s="1"/>
  <c r="N959" i="14"/>
  <c r="K959" i="14" s="1"/>
  <c r="N994" i="14"/>
  <c r="K994" i="14" s="1"/>
  <c r="N990" i="14"/>
  <c r="K990" i="14" s="1"/>
  <c r="N986" i="14"/>
  <c r="K986" i="14" s="1"/>
  <c r="N982" i="14"/>
  <c r="K982" i="14" s="1"/>
  <c r="N978" i="14"/>
  <c r="K978" i="14" s="1"/>
  <c r="N974" i="14"/>
  <c r="K974" i="14" s="1"/>
  <c r="N970" i="14"/>
  <c r="K970" i="14" s="1"/>
  <c r="N966" i="14"/>
  <c r="K966" i="14" s="1"/>
  <c r="N962" i="14"/>
  <c r="K962" i="14" s="1"/>
  <c r="N951" i="22"/>
  <c r="N953" i="14"/>
  <c r="K953" i="14" s="1"/>
  <c r="N952" i="14"/>
  <c r="K952" i="14" s="1"/>
  <c r="N873" i="22"/>
  <c r="K875" i="14"/>
  <c r="K879" i="14"/>
  <c r="K883" i="14"/>
  <c r="K887" i="14"/>
  <c r="K891" i="14"/>
  <c r="K895" i="14"/>
  <c r="K899" i="14"/>
  <c r="K903" i="14"/>
  <c r="K907" i="14"/>
  <c r="K911" i="14"/>
  <c r="K915" i="14"/>
  <c r="K919" i="14"/>
  <c r="K923" i="14"/>
  <c r="K927" i="14"/>
  <c r="K931" i="14"/>
  <c r="K935" i="14"/>
  <c r="K939" i="14"/>
  <c r="K943" i="14"/>
  <c r="K947" i="14"/>
  <c r="N946" i="14"/>
  <c r="K946" i="14" s="1"/>
  <c r="N942" i="14"/>
  <c r="K942" i="14" s="1"/>
  <c r="N938" i="14"/>
  <c r="K938" i="14" s="1"/>
  <c r="N934" i="14"/>
  <c r="K934" i="14" s="1"/>
  <c r="N930" i="14"/>
  <c r="K930" i="14" s="1"/>
  <c r="N926" i="14"/>
  <c r="K926" i="14" s="1"/>
  <c r="N922" i="14"/>
  <c r="K922" i="14" s="1"/>
  <c r="N918" i="14"/>
  <c r="K918" i="14" s="1"/>
  <c r="N914" i="14"/>
  <c r="K914" i="14" s="1"/>
  <c r="N910" i="14"/>
  <c r="K910" i="14" s="1"/>
  <c r="N906" i="14"/>
  <c r="K906" i="14" s="1"/>
  <c r="N902" i="14"/>
  <c r="K902" i="14" s="1"/>
  <c r="N898" i="14"/>
  <c r="K898" i="14" s="1"/>
  <c r="N894" i="14"/>
  <c r="K894" i="14" s="1"/>
  <c r="N890" i="14"/>
  <c r="K890" i="14" s="1"/>
  <c r="N886" i="14"/>
  <c r="K886" i="14" s="1"/>
  <c r="N882" i="14"/>
  <c r="K882" i="14" s="1"/>
  <c r="N878" i="14"/>
  <c r="K878" i="14" s="1"/>
  <c r="K876" i="14"/>
  <c r="K880" i="14"/>
  <c r="K884" i="14"/>
  <c r="K888" i="14"/>
  <c r="K892" i="14"/>
  <c r="K896" i="14"/>
  <c r="K900" i="14"/>
  <c r="K904" i="14"/>
  <c r="K908" i="14"/>
  <c r="K912" i="14"/>
  <c r="K916" i="14"/>
  <c r="K920" i="14"/>
  <c r="K924" i="14"/>
  <c r="K928" i="14"/>
  <c r="K932" i="14"/>
  <c r="K936" i="14"/>
  <c r="K940" i="14"/>
  <c r="K944" i="14"/>
  <c r="K948" i="14"/>
  <c r="N945" i="14"/>
  <c r="K945" i="14" s="1"/>
  <c r="N941" i="14"/>
  <c r="K941" i="14" s="1"/>
  <c r="N937" i="14"/>
  <c r="K937" i="14" s="1"/>
  <c r="N933" i="14"/>
  <c r="K933" i="14" s="1"/>
  <c r="N929" i="14"/>
  <c r="K929" i="14" s="1"/>
  <c r="N925" i="14"/>
  <c r="K925" i="14" s="1"/>
  <c r="N921" i="14"/>
  <c r="K921" i="14" s="1"/>
  <c r="N917" i="14"/>
  <c r="K917" i="14" s="1"/>
  <c r="N913" i="14"/>
  <c r="K913" i="14" s="1"/>
  <c r="N909" i="14"/>
  <c r="K909" i="14" s="1"/>
  <c r="N905" i="14"/>
  <c r="K905" i="14" s="1"/>
  <c r="N901" i="14"/>
  <c r="K901" i="14" s="1"/>
  <c r="N897" i="14"/>
  <c r="K897" i="14" s="1"/>
  <c r="N893" i="14"/>
  <c r="K893" i="14" s="1"/>
  <c r="N889" i="14"/>
  <c r="K889" i="14" s="1"/>
  <c r="N885" i="14"/>
  <c r="K885" i="14" s="1"/>
  <c r="N881" i="14"/>
  <c r="K881" i="14" s="1"/>
  <c r="N877" i="14"/>
  <c r="K877" i="14" s="1"/>
  <c r="L868" i="22"/>
  <c r="L870" i="22" s="1"/>
  <c r="L1025" i="22" s="1"/>
  <c r="N870" i="22"/>
  <c r="N1025" i="22" s="1"/>
  <c r="N871" i="14"/>
  <c r="M870" i="22"/>
  <c r="M1025" i="22" s="1"/>
  <c r="K870" i="14"/>
  <c r="N869" i="14"/>
  <c r="L844" i="22"/>
  <c r="L865" i="22" s="1"/>
  <c r="L1024" i="22" s="1"/>
  <c r="N865" i="22"/>
  <c r="N1024" i="22" s="1"/>
  <c r="M865" i="22"/>
  <c r="M1024" i="22" s="1"/>
  <c r="K846" i="14"/>
  <c r="K850" i="14"/>
  <c r="K854" i="14"/>
  <c r="K858" i="14"/>
  <c r="K862" i="14"/>
  <c r="N865" i="14"/>
  <c r="K865" i="14" s="1"/>
  <c r="N861" i="14"/>
  <c r="K861" i="14" s="1"/>
  <c r="N857" i="14"/>
  <c r="K857" i="14" s="1"/>
  <c r="N853" i="14"/>
  <c r="K853" i="14" s="1"/>
  <c r="N849" i="14"/>
  <c r="K849" i="14" s="1"/>
  <c r="K847" i="14"/>
  <c r="K851" i="14"/>
  <c r="K855" i="14"/>
  <c r="K859" i="14"/>
  <c r="K863" i="14"/>
  <c r="N864" i="14"/>
  <c r="K864" i="14" s="1"/>
  <c r="N860" i="14"/>
  <c r="K860" i="14" s="1"/>
  <c r="N856" i="14"/>
  <c r="K856" i="14" s="1"/>
  <c r="N852" i="14"/>
  <c r="K852" i="14" s="1"/>
  <c r="N848" i="14"/>
  <c r="K848" i="14" s="1"/>
  <c r="N841" i="14"/>
  <c r="K841" i="14" s="1"/>
  <c r="N838" i="22"/>
  <c r="K840" i="14"/>
  <c r="N835" i="14"/>
  <c r="K835" i="14" s="1"/>
  <c r="N831" i="14"/>
  <c r="K831" i="14" s="1"/>
  <c r="N829" i="22"/>
  <c r="N833" i="14"/>
  <c r="K833" i="14" s="1"/>
  <c r="K830" i="14"/>
  <c r="K834" i="14"/>
  <c r="N832" i="14"/>
  <c r="K832" i="14" s="1"/>
  <c r="L822" i="22"/>
  <c r="L826" i="22" s="1"/>
  <c r="L1021" i="22" s="1"/>
  <c r="N826" i="22"/>
  <c r="N1021" i="22" s="1"/>
  <c r="K826" i="14"/>
  <c r="N825" i="14"/>
  <c r="K825" i="14" s="1"/>
  <c r="M826" i="22"/>
  <c r="M1021" i="22" s="1"/>
  <c r="N824" i="14"/>
  <c r="K824" i="14" s="1"/>
  <c r="N785" i="22"/>
  <c r="N818" i="14"/>
  <c r="K818" i="14" s="1"/>
  <c r="N814" i="14"/>
  <c r="K814" i="14" s="1"/>
  <c r="N810" i="14"/>
  <c r="K810" i="14" s="1"/>
  <c r="N806" i="14"/>
  <c r="K806" i="14" s="1"/>
  <c r="N802" i="14"/>
  <c r="K802" i="14" s="1"/>
  <c r="N798" i="14"/>
  <c r="K798" i="14" s="1"/>
  <c r="N794" i="14"/>
  <c r="K794" i="14" s="1"/>
  <c r="N790" i="14"/>
  <c r="K790" i="14" s="1"/>
  <c r="N786" i="14"/>
  <c r="K786" i="14" s="1"/>
  <c r="K787" i="14"/>
  <c r="K791" i="14"/>
  <c r="K795" i="14"/>
  <c r="K799" i="14"/>
  <c r="K803" i="14"/>
  <c r="K807" i="14"/>
  <c r="K811" i="14"/>
  <c r="K815" i="14"/>
  <c r="K819" i="14"/>
  <c r="N817" i="14"/>
  <c r="K817" i="14" s="1"/>
  <c r="N813" i="14"/>
  <c r="K813" i="14" s="1"/>
  <c r="N809" i="14"/>
  <c r="K809" i="14" s="1"/>
  <c r="N805" i="14"/>
  <c r="K805" i="14" s="1"/>
  <c r="N801" i="14"/>
  <c r="K801" i="14" s="1"/>
  <c r="N797" i="14"/>
  <c r="K797" i="14" s="1"/>
  <c r="N793" i="14"/>
  <c r="K793" i="14" s="1"/>
  <c r="N789" i="14"/>
  <c r="K789" i="14" s="1"/>
  <c r="N816" i="14"/>
  <c r="K816" i="14" s="1"/>
  <c r="N812" i="14"/>
  <c r="K812" i="14" s="1"/>
  <c r="N808" i="14"/>
  <c r="K808" i="14" s="1"/>
  <c r="N804" i="14"/>
  <c r="K804" i="14" s="1"/>
  <c r="N800" i="14"/>
  <c r="K800" i="14" s="1"/>
  <c r="N796" i="14"/>
  <c r="K796" i="14" s="1"/>
  <c r="N792" i="14"/>
  <c r="K792" i="14" s="1"/>
  <c r="N788" i="14"/>
  <c r="K788" i="14" s="1"/>
  <c r="N781" i="14"/>
  <c r="K781" i="14" s="1"/>
  <c r="N779" i="22"/>
  <c r="N782" i="14"/>
  <c r="K782" i="14" s="1"/>
  <c r="K739" i="14"/>
  <c r="K743" i="14"/>
  <c r="K747" i="14"/>
  <c r="K751" i="14"/>
  <c r="K755" i="14"/>
  <c r="K759" i="14"/>
  <c r="K763" i="14"/>
  <c r="K767" i="14"/>
  <c r="K771" i="14"/>
  <c r="K775" i="14"/>
  <c r="N774" i="14"/>
  <c r="K774" i="14" s="1"/>
  <c r="N770" i="14"/>
  <c r="K770" i="14" s="1"/>
  <c r="N766" i="14"/>
  <c r="K766" i="14" s="1"/>
  <c r="N762" i="14"/>
  <c r="K762" i="14" s="1"/>
  <c r="N758" i="14"/>
  <c r="K758" i="14" s="1"/>
  <c r="N754" i="14"/>
  <c r="K754" i="14" s="1"/>
  <c r="N750" i="14"/>
  <c r="K750" i="14" s="1"/>
  <c r="N746" i="14"/>
  <c r="K746" i="14" s="1"/>
  <c r="N742" i="14"/>
  <c r="K742" i="14" s="1"/>
  <c r="N738" i="14"/>
  <c r="K738" i="14" s="1"/>
  <c r="K740" i="14"/>
  <c r="K744" i="14"/>
  <c r="K748" i="14"/>
  <c r="K752" i="14"/>
  <c r="K756" i="14"/>
  <c r="K760" i="14"/>
  <c r="K764" i="14"/>
  <c r="K768" i="14"/>
  <c r="K772" i="14"/>
  <c r="K776" i="14"/>
  <c r="N773" i="14"/>
  <c r="K773" i="14" s="1"/>
  <c r="N769" i="14"/>
  <c r="K769" i="14" s="1"/>
  <c r="N765" i="14"/>
  <c r="K765" i="14" s="1"/>
  <c r="N761" i="14"/>
  <c r="K761" i="14" s="1"/>
  <c r="N757" i="14"/>
  <c r="K757" i="14" s="1"/>
  <c r="N753" i="14"/>
  <c r="K753" i="14" s="1"/>
  <c r="N749" i="14"/>
  <c r="K749" i="14" s="1"/>
  <c r="N745" i="14"/>
  <c r="K745" i="14" s="1"/>
  <c r="N741" i="14"/>
  <c r="K741" i="14" s="1"/>
  <c r="N737" i="14"/>
  <c r="K737" i="14" s="1"/>
  <c r="N735" i="22"/>
  <c r="N719" i="22"/>
  <c r="K722" i="14"/>
  <c r="K726" i="14"/>
  <c r="K730" i="14"/>
  <c r="N729" i="14"/>
  <c r="K729" i="14" s="1"/>
  <c r="N725" i="14"/>
  <c r="K725" i="14" s="1"/>
  <c r="N721" i="14"/>
  <c r="K721" i="14" s="1"/>
  <c r="K723" i="14"/>
  <c r="K727" i="14"/>
  <c r="K731" i="14"/>
  <c r="N732" i="14"/>
  <c r="K732" i="14" s="1"/>
  <c r="N728" i="14"/>
  <c r="K728" i="14" s="1"/>
  <c r="N724" i="14"/>
  <c r="K724" i="14" s="1"/>
  <c r="N720" i="14"/>
  <c r="K720" i="14" s="1"/>
  <c r="K702" i="14"/>
  <c r="K706" i="14"/>
  <c r="K710" i="14"/>
  <c r="K714" i="14"/>
  <c r="N713" i="14"/>
  <c r="K713" i="14" s="1"/>
  <c r="N709" i="14"/>
  <c r="K709" i="14" s="1"/>
  <c r="N705" i="14"/>
  <c r="K705" i="14" s="1"/>
  <c r="N701" i="14"/>
  <c r="K701" i="14" s="1"/>
  <c r="N699" i="22"/>
  <c r="K704" i="14"/>
  <c r="K708" i="14"/>
  <c r="K712" i="14"/>
  <c r="K716" i="14"/>
  <c r="N715" i="14"/>
  <c r="K715" i="14" s="1"/>
  <c r="N711" i="14"/>
  <c r="K711" i="14" s="1"/>
  <c r="N707" i="14"/>
  <c r="K707" i="14" s="1"/>
  <c r="N703" i="14"/>
  <c r="K703" i="14" s="1"/>
  <c r="N688" i="22"/>
  <c r="K693" i="14"/>
  <c r="N696" i="14"/>
  <c r="K696" i="14" s="1"/>
  <c r="N692" i="14"/>
  <c r="K692" i="14" s="1"/>
  <c r="K694" i="14"/>
  <c r="N695" i="14"/>
  <c r="K695" i="14" s="1"/>
  <c r="N691" i="14"/>
  <c r="K691" i="14" s="1"/>
  <c r="N686" i="14"/>
  <c r="K682" i="14"/>
  <c r="N685" i="14"/>
  <c r="K685" i="14" s="1"/>
  <c r="N681" i="14"/>
  <c r="K681" i="14" s="1"/>
  <c r="N679" i="22"/>
  <c r="N680" i="14"/>
  <c r="K684" i="14"/>
  <c r="N683" i="14"/>
  <c r="K683" i="14" s="1"/>
  <c r="N676" i="22"/>
  <c r="N1013" i="22" s="1"/>
  <c r="L668" i="22"/>
  <c r="L676" i="22" s="1"/>
  <c r="L1013" i="22" s="1"/>
  <c r="M676" i="22"/>
  <c r="M1013" i="22" s="1"/>
  <c r="K671" i="14"/>
  <c r="K675" i="14"/>
  <c r="N674" i="14"/>
  <c r="K674" i="14" s="1"/>
  <c r="N670" i="14"/>
  <c r="K670" i="14" s="1"/>
  <c r="K673" i="14"/>
  <c r="N676" i="14"/>
  <c r="K676" i="14" s="1"/>
  <c r="N672" i="14"/>
  <c r="K672" i="14" s="1"/>
  <c r="N665" i="22"/>
  <c r="N1012" i="22" s="1"/>
  <c r="L661" i="22"/>
  <c r="L665" i="22" s="1"/>
  <c r="L1012" i="22" s="1"/>
  <c r="M665" i="22"/>
  <c r="M1012" i="22" s="1"/>
  <c r="K663" i="14"/>
  <c r="N664" i="14"/>
  <c r="K664" i="14" s="1"/>
  <c r="K665" i="14"/>
  <c r="L655" i="22"/>
  <c r="L658" i="22" s="1"/>
  <c r="L1011" i="22" s="1"/>
  <c r="N658" i="22"/>
  <c r="N1011" i="22" s="1"/>
  <c r="K657" i="14"/>
  <c r="M658" i="22"/>
  <c r="M1011" i="22" s="1"/>
  <c r="N658" i="14"/>
  <c r="K658" i="14" s="1"/>
  <c r="N649" i="14"/>
  <c r="K649" i="14" s="1"/>
  <c r="N645" i="14"/>
  <c r="K645" i="14" s="1"/>
  <c r="N641" i="14"/>
  <c r="K641" i="14" s="1"/>
  <c r="N637" i="14"/>
  <c r="K637" i="14" s="1"/>
  <c r="N633" i="14"/>
  <c r="K633" i="14" s="1"/>
  <c r="N630" i="22"/>
  <c r="N651" i="14"/>
  <c r="K651" i="14" s="1"/>
  <c r="N647" i="14"/>
  <c r="K647" i="14" s="1"/>
  <c r="N643" i="14"/>
  <c r="K643" i="14" s="1"/>
  <c r="N639" i="14"/>
  <c r="K639" i="14" s="1"/>
  <c r="N635" i="14"/>
  <c r="K635" i="14" s="1"/>
  <c r="K632" i="14"/>
  <c r="K636" i="14"/>
  <c r="K640" i="14"/>
  <c r="K644" i="14"/>
  <c r="K648" i="14"/>
  <c r="K652" i="14"/>
  <c r="N650" i="14"/>
  <c r="K650" i="14" s="1"/>
  <c r="N646" i="14"/>
  <c r="K646" i="14" s="1"/>
  <c r="N642" i="14"/>
  <c r="K642" i="14" s="1"/>
  <c r="N638" i="14"/>
  <c r="K638" i="14" s="1"/>
  <c r="N634" i="14"/>
  <c r="K634" i="14" s="1"/>
  <c r="N535" i="14"/>
  <c r="K535" i="14" s="1"/>
  <c r="N539" i="14"/>
  <c r="K539" i="14" s="1"/>
  <c r="N543" i="14"/>
  <c r="K543" i="14" s="1"/>
  <c r="N547" i="14"/>
  <c r="K547" i="14" s="1"/>
  <c r="N551" i="14"/>
  <c r="K551" i="14" s="1"/>
  <c r="N555" i="14"/>
  <c r="K555" i="14" s="1"/>
  <c r="N559" i="14"/>
  <c r="K559" i="14" s="1"/>
  <c r="N563" i="14"/>
  <c r="K563" i="14" s="1"/>
  <c r="N567" i="14"/>
  <c r="K567" i="14" s="1"/>
  <c r="N571" i="14"/>
  <c r="K571" i="14" s="1"/>
  <c r="N575" i="14"/>
  <c r="K575" i="14" s="1"/>
  <c r="N579" i="14"/>
  <c r="K579" i="14" s="1"/>
  <c r="N583" i="14"/>
  <c r="K583" i="14" s="1"/>
  <c r="N587" i="14"/>
  <c r="K587" i="14" s="1"/>
  <c r="N591" i="14"/>
  <c r="K591" i="14" s="1"/>
  <c r="N595" i="14"/>
  <c r="K595" i="14" s="1"/>
  <c r="N536" i="14"/>
  <c r="K536" i="14" s="1"/>
  <c r="N540" i="14"/>
  <c r="K540" i="14" s="1"/>
  <c r="N544" i="14"/>
  <c r="K544" i="14" s="1"/>
  <c r="N548" i="14"/>
  <c r="K548" i="14" s="1"/>
  <c r="N552" i="14"/>
  <c r="K552" i="14" s="1"/>
  <c r="N556" i="14"/>
  <c r="K556" i="14" s="1"/>
  <c r="N560" i="14"/>
  <c r="K560" i="14" s="1"/>
  <c r="N564" i="14"/>
  <c r="K564" i="14" s="1"/>
  <c r="N568" i="14"/>
  <c r="K568" i="14" s="1"/>
  <c r="N572" i="14"/>
  <c r="K572" i="14" s="1"/>
  <c r="N576" i="14"/>
  <c r="K576" i="14" s="1"/>
  <c r="N580" i="14"/>
  <c r="K580" i="14" s="1"/>
  <c r="N584" i="14"/>
  <c r="K584" i="14" s="1"/>
  <c r="N588" i="14"/>
  <c r="K588" i="14" s="1"/>
  <c r="N592" i="14"/>
  <c r="K592" i="14" s="1"/>
  <c r="N537" i="14"/>
  <c r="K537" i="14" s="1"/>
  <c r="N541" i="14"/>
  <c r="K541" i="14" s="1"/>
  <c r="N545" i="14"/>
  <c r="K545" i="14" s="1"/>
  <c r="N549" i="14"/>
  <c r="K549" i="14" s="1"/>
  <c r="N553" i="14"/>
  <c r="K553" i="14" s="1"/>
  <c r="N557" i="14"/>
  <c r="K557" i="14" s="1"/>
  <c r="N561" i="14"/>
  <c r="K561" i="14" s="1"/>
  <c r="N565" i="14"/>
  <c r="K565" i="14" s="1"/>
  <c r="N569" i="14"/>
  <c r="K569" i="14" s="1"/>
  <c r="N573" i="14"/>
  <c r="K573" i="14" s="1"/>
  <c r="N577" i="14"/>
  <c r="K577" i="14" s="1"/>
  <c r="N581" i="14"/>
  <c r="K581" i="14" s="1"/>
  <c r="N585" i="14"/>
  <c r="K585" i="14" s="1"/>
  <c r="N589" i="14"/>
  <c r="K589" i="14" s="1"/>
  <c r="N593" i="14"/>
  <c r="K593" i="14" s="1"/>
  <c r="N534" i="14"/>
  <c r="K534" i="14" s="1"/>
  <c r="N538" i="14"/>
  <c r="K538" i="14" s="1"/>
  <c r="N542" i="14"/>
  <c r="K542" i="14" s="1"/>
  <c r="N546" i="14"/>
  <c r="K546" i="14" s="1"/>
  <c r="N550" i="14"/>
  <c r="K550" i="14" s="1"/>
  <c r="N554" i="14"/>
  <c r="K554" i="14" s="1"/>
  <c r="N558" i="14"/>
  <c r="K558" i="14" s="1"/>
  <c r="N562" i="14"/>
  <c r="K562" i="14" s="1"/>
  <c r="N566" i="14"/>
  <c r="K566" i="14" s="1"/>
  <c r="N570" i="14"/>
  <c r="K570" i="14" s="1"/>
  <c r="N574" i="14"/>
  <c r="K574" i="14" s="1"/>
  <c r="N578" i="14"/>
  <c r="K578" i="14" s="1"/>
  <c r="N582" i="14"/>
  <c r="K582" i="14" s="1"/>
  <c r="N586" i="14"/>
  <c r="K586" i="14" s="1"/>
  <c r="N590" i="14"/>
  <c r="K590" i="14" s="1"/>
  <c r="N594" i="14"/>
  <c r="K594" i="14" s="1"/>
  <c r="N624" i="14"/>
  <c r="K624" i="14" s="1"/>
  <c r="N620" i="14"/>
  <c r="K620" i="14" s="1"/>
  <c r="N616" i="14"/>
  <c r="K616" i="14" s="1"/>
  <c r="N612" i="14"/>
  <c r="K612" i="14" s="1"/>
  <c r="N608" i="14"/>
  <c r="K608" i="14" s="1"/>
  <c r="N604" i="14"/>
  <c r="K604" i="14" s="1"/>
  <c r="N600" i="14"/>
  <c r="K600" i="14" s="1"/>
  <c r="N596" i="14"/>
  <c r="K596" i="14" s="1"/>
  <c r="N626" i="14"/>
  <c r="K626" i="14" s="1"/>
  <c r="N622" i="14"/>
  <c r="K622" i="14" s="1"/>
  <c r="N618" i="14"/>
  <c r="K618" i="14" s="1"/>
  <c r="N614" i="14"/>
  <c r="K614" i="14" s="1"/>
  <c r="N610" i="14"/>
  <c r="K610" i="14" s="1"/>
  <c r="N606" i="14"/>
  <c r="K606" i="14" s="1"/>
  <c r="N602" i="14"/>
  <c r="K602" i="14" s="1"/>
  <c r="N598" i="14"/>
  <c r="K598" i="14" s="1"/>
  <c r="K599" i="14"/>
  <c r="K603" i="14"/>
  <c r="K607" i="14"/>
  <c r="K611" i="14"/>
  <c r="K615" i="14"/>
  <c r="K619" i="14"/>
  <c r="K623" i="14"/>
  <c r="K627" i="14"/>
  <c r="N625" i="14"/>
  <c r="K625" i="14" s="1"/>
  <c r="N621" i="14"/>
  <c r="K621" i="14" s="1"/>
  <c r="N617" i="14"/>
  <c r="K617" i="14" s="1"/>
  <c r="N613" i="14"/>
  <c r="K613" i="14" s="1"/>
  <c r="N609" i="14"/>
  <c r="K609" i="14" s="1"/>
  <c r="N605" i="14"/>
  <c r="K605" i="14" s="1"/>
  <c r="N601" i="14"/>
  <c r="K601" i="14" s="1"/>
  <c r="N597" i="14"/>
  <c r="K597" i="14" s="1"/>
  <c r="N532" i="22"/>
  <c r="N529" i="22"/>
  <c r="N1008" i="22" s="1"/>
  <c r="L525" i="22"/>
  <c r="L529" i="22" s="1"/>
  <c r="L1008" i="22" s="1"/>
  <c r="M529" i="22"/>
  <c r="M1008" i="22" s="1"/>
  <c r="K528" i="14"/>
  <c r="N527" i="14"/>
  <c r="K527" i="14" s="1"/>
  <c r="N529" i="14"/>
  <c r="K529" i="14" s="1"/>
  <c r="N522" i="22"/>
  <c r="N1007" i="22" s="1"/>
  <c r="L516" i="22"/>
  <c r="L522" i="22" s="1"/>
  <c r="L1007" i="22" s="1"/>
  <c r="N520" i="14"/>
  <c r="K520" i="14" s="1"/>
  <c r="M522" i="22"/>
  <c r="M1007" i="22" s="1"/>
  <c r="N522" i="14"/>
  <c r="K522" i="14" s="1"/>
  <c r="N518" i="14"/>
  <c r="K518" i="14" s="1"/>
  <c r="K519" i="14"/>
  <c r="N521" i="14"/>
  <c r="K521" i="14" s="1"/>
  <c r="N517" i="14"/>
  <c r="K517" i="14" s="1"/>
  <c r="N513" i="22"/>
  <c r="N1006" i="22" s="1"/>
  <c r="N512" i="14"/>
  <c r="K512" i="14" s="1"/>
  <c r="N514" i="14"/>
  <c r="N510" i="14"/>
  <c r="K510" i="14" s="1"/>
  <c r="N506" i="14"/>
  <c r="K506" i="14" s="1"/>
  <c r="K508" i="14"/>
  <c r="N504" i="14"/>
  <c r="K507" i="14"/>
  <c r="K511" i="14"/>
  <c r="N513" i="14"/>
  <c r="K513" i="14" s="1"/>
  <c r="N509" i="14"/>
  <c r="K509" i="14" s="1"/>
  <c r="N505" i="14"/>
  <c r="K505" i="14" s="1"/>
  <c r="N423" i="14"/>
  <c r="K423" i="14" s="1"/>
  <c r="N427" i="14"/>
  <c r="K427" i="14" s="1"/>
  <c r="N431" i="14"/>
  <c r="K431" i="14" s="1"/>
  <c r="N435" i="14"/>
  <c r="K435" i="14" s="1"/>
  <c r="N439" i="14"/>
  <c r="K439" i="14" s="1"/>
  <c r="N443" i="14"/>
  <c r="K443" i="14" s="1"/>
  <c r="N447" i="14"/>
  <c r="K447" i="14" s="1"/>
  <c r="N451" i="14"/>
  <c r="K451" i="14" s="1"/>
  <c r="N455" i="14"/>
  <c r="K455" i="14" s="1"/>
  <c r="N459" i="14"/>
  <c r="K459" i="14" s="1"/>
  <c r="N424" i="14"/>
  <c r="K424" i="14" s="1"/>
  <c r="N428" i="14"/>
  <c r="K428" i="14" s="1"/>
  <c r="N432" i="14"/>
  <c r="K432" i="14" s="1"/>
  <c r="N436" i="14"/>
  <c r="K436" i="14" s="1"/>
  <c r="N440" i="14"/>
  <c r="K440" i="14" s="1"/>
  <c r="N444" i="14"/>
  <c r="K444" i="14" s="1"/>
  <c r="N448" i="14"/>
  <c r="K448" i="14" s="1"/>
  <c r="N452" i="14"/>
  <c r="K452" i="14" s="1"/>
  <c r="N456" i="14"/>
  <c r="K456" i="14" s="1"/>
  <c r="N460" i="14"/>
  <c r="K460" i="14" s="1"/>
  <c r="N464" i="14"/>
  <c r="K464" i="14" s="1"/>
  <c r="N425" i="14"/>
  <c r="K425" i="14" s="1"/>
  <c r="N429" i="14"/>
  <c r="K429" i="14" s="1"/>
  <c r="N433" i="14"/>
  <c r="K433" i="14" s="1"/>
  <c r="N437" i="14"/>
  <c r="K437" i="14" s="1"/>
  <c r="N441" i="14"/>
  <c r="K441" i="14" s="1"/>
  <c r="N445" i="14"/>
  <c r="K445" i="14" s="1"/>
  <c r="N449" i="14"/>
  <c r="K449" i="14" s="1"/>
  <c r="N453" i="14"/>
  <c r="K453" i="14" s="1"/>
  <c r="N457" i="14"/>
  <c r="K457" i="14" s="1"/>
  <c r="N461" i="14"/>
  <c r="K461" i="14" s="1"/>
  <c r="N465" i="14"/>
  <c r="K465" i="14" s="1"/>
  <c r="N426" i="14"/>
  <c r="K426" i="14" s="1"/>
  <c r="N430" i="14"/>
  <c r="K430" i="14" s="1"/>
  <c r="N434" i="14"/>
  <c r="K434" i="14" s="1"/>
  <c r="N438" i="14"/>
  <c r="K438" i="14" s="1"/>
  <c r="N442" i="14"/>
  <c r="K442" i="14" s="1"/>
  <c r="N446" i="14"/>
  <c r="K446" i="14" s="1"/>
  <c r="N450" i="14"/>
  <c r="K450" i="14" s="1"/>
  <c r="N454" i="14"/>
  <c r="K454" i="14" s="1"/>
  <c r="N458" i="14"/>
  <c r="K458" i="14" s="1"/>
  <c r="N462" i="14"/>
  <c r="K462" i="14" s="1"/>
  <c r="N497" i="14"/>
  <c r="K497" i="14" s="1"/>
  <c r="N493" i="14"/>
  <c r="K493" i="14" s="1"/>
  <c r="N489" i="14"/>
  <c r="K489" i="14" s="1"/>
  <c r="N485" i="14"/>
  <c r="K485" i="14" s="1"/>
  <c r="N481" i="14"/>
  <c r="K481" i="14" s="1"/>
  <c r="N477" i="14"/>
  <c r="K477" i="14" s="1"/>
  <c r="N473" i="14"/>
  <c r="K473" i="14" s="1"/>
  <c r="N469" i="14"/>
  <c r="K469" i="14" s="1"/>
  <c r="N421" i="22"/>
  <c r="N499" i="14"/>
  <c r="K499" i="14" s="1"/>
  <c r="N495" i="14"/>
  <c r="K495" i="14" s="1"/>
  <c r="N491" i="14"/>
  <c r="K491" i="14" s="1"/>
  <c r="N487" i="14"/>
  <c r="K487" i="14" s="1"/>
  <c r="N483" i="14"/>
  <c r="K483" i="14" s="1"/>
  <c r="N479" i="14"/>
  <c r="K479" i="14" s="1"/>
  <c r="N475" i="14"/>
  <c r="K475" i="14" s="1"/>
  <c r="N471" i="14"/>
  <c r="K471" i="14" s="1"/>
  <c r="N467" i="14"/>
  <c r="K467" i="14" s="1"/>
  <c r="N463" i="14"/>
  <c r="K463" i="14" s="1"/>
  <c r="K468" i="14"/>
  <c r="K472" i="14"/>
  <c r="K476" i="14"/>
  <c r="K480" i="14"/>
  <c r="K484" i="14"/>
  <c r="K488" i="14"/>
  <c r="K492" i="14"/>
  <c r="K496" i="14"/>
  <c r="K500" i="14"/>
  <c r="N498" i="14"/>
  <c r="K498" i="14" s="1"/>
  <c r="N494" i="14"/>
  <c r="K494" i="14" s="1"/>
  <c r="N490" i="14"/>
  <c r="K490" i="14" s="1"/>
  <c r="N486" i="14"/>
  <c r="K486" i="14" s="1"/>
  <c r="N482" i="14"/>
  <c r="K482" i="14" s="1"/>
  <c r="N478" i="14"/>
  <c r="K478" i="14" s="1"/>
  <c r="N474" i="14"/>
  <c r="K474" i="14" s="1"/>
  <c r="N470" i="14"/>
  <c r="K470" i="14" s="1"/>
  <c r="N466" i="14"/>
  <c r="K466" i="14" s="1"/>
  <c r="K413" i="14"/>
  <c r="K417" i="14"/>
  <c r="N416" i="14"/>
  <c r="K416" i="14" s="1"/>
  <c r="N411" i="22"/>
  <c r="K415" i="14"/>
  <c r="N418" i="14"/>
  <c r="K418" i="14" s="1"/>
  <c r="N414" i="14"/>
  <c r="K414" i="14" s="1"/>
  <c r="N400" i="14"/>
  <c r="K400" i="14" s="1"/>
  <c r="N397" i="22"/>
  <c r="K399" i="14"/>
  <c r="N394" i="14"/>
  <c r="K394" i="14" s="1"/>
  <c r="N392" i="14"/>
  <c r="K392" i="14" s="1"/>
  <c r="N391" i="22"/>
  <c r="K393" i="14"/>
  <c r="N385" i="22"/>
  <c r="N387" i="14"/>
  <c r="K387" i="14" s="1"/>
  <c r="K388" i="14"/>
  <c r="N382" i="22"/>
  <c r="N403" i="22" s="1"/>
  <c r="L379" i="22"/>
  <c r="L382" i="22" s="1"/>
  <c r="L403" i="22" s="1"/>
  <c r="N381" i="14"/>
  <c r="K381" i="14" s="1"/>
  <c r="M382" i="22"/>
  <c r="M403" i="22" s="1"/>
  <c r="M408" i="22" s="1"/>
  <c r="M1003" i="22" s="1"/>
  <c r="K380" i="14"/>
  <c r="N382" i="14"/>
  <c r="K382" i="14" s="1"/>
  <c r="K363" i="14"/>
  <c r="K367" i="14"/>
  <c r="K365" i="14"/>
  <c r="N366" i="14"/>
  <c r="K366" i="14" s="1"/>
  <c r="N357" i="14"/>
  <c r="K357" i="14" s="1"/>
  <c r="N354" i="22"/>
  <c r="N359" i="14"/>
  <c r="K359" i="14" s="1"/>
  <c r="N355" i="14"/>
  <c r="K355" i="14" s="1"/>
  <c r="N358" i="14"/>
  <c r="K358" i="14" s="1"/>
  <c r="K349" i="14"/>
  <c r="N346" i="22"/>
  <c r="K347" i="14"/>
  <c r="K351" i="14"/>
  <c r="N350" i="14"/>
  <c r="K350" i="14" s="1"/>
  <c r="K339" i="14"/>
  <c r="K343" i="14"/>
  <c r="N342" i="14"/>
  <c r="K342" i="14" s="1"/>
  <c r="N341" i="14"/>
  <c r="K341" i="14" s="1"/>
  <c r="N338" i="22"/>
  <c r="K296" i="14"/>
  <c r="K300" i="14"/>
  <c r="K304" i="14"/>
  <c r="K308" i="14"/>
  <c r="K312" i="14"/>
  <c r="K316" i="14"/>
  <c r="K320" i="14"/>
  <c r="N319" i="14"/>
  <c r="K319" i="14" s="1"/>
  <c r="N315" i="14"/>
  <c r="K315" i="14" s="1"/>
  <c r="N311" i="14"/>
  <c r="K311" i="14" s="1"/>
  <c r="N307" i="14"/>
  <c r="K307" i="14" s="1"/>
  <c r="N303" i="14"/>
  <c r="K303" i="14" s="1"/>
  <c r="N299" i="14"/>
  <c r="K299" i="14" s="1"/>
  <c r="N295" i="14"/>
  <c r="K295" i="14" s="1"/>
  <c r="N294" i="22"/>
  <c r="K298" i="14"/>
  <c r="K302" i="14"/>
  <c r="K306" i="14"/>
  <c r="K310" i="14"/>
  <c r="K314" i="14"/>
  <c r="K318" i="14"/>
  <c r="N321" i="14"/>
  <c r="K321" i="14" s="1"/>
  <c r="N317" i="14"/>
  <c r="K317" i="14" s="1"/>
  <c r="N313" i="14"/>
  <c r="K313" i="14" s="1"/>
  <c r="N309" i="14"/>
  <c r="K309" i="14" s="1"/>
  <c r="N305" i="14"/>
  <c r="K305" i="14" s="1"/>
  <c r="N301" i="14"/>
  <c r="K301" i="14" s="1"/>
  <c r="N297" i="14"/>
  <c r="K297" i="14" s="1"/>
  <c r="N291" i="14"/>
  <c r="K291" i="14" s="1"/>
  <c r="N287" i="14"/>
  <c r="K287" i="14" s="1"/>
  <c r="N283" i="14"/>
  <c r="K283" i="14" s="1"/>
  <c r="N279" i="14"/>
  <c r="K279" i="14" s="1"/>
  <c r="N275" i="14"/>
  <c r="K275" i="14" s="1"/>
  <c r="N271" i="14"/>
  <c r="K271" i="14" s="1"/>
  <c r="N267" i="14"/>
  <c r="K267" i="14" s="1"/>
  <c r="N263" i="14"/>
  <c r="K263" i="14" s="1"/>
  <c r="K264" i="14"/>
  <c r="K268" i="14"/>
  <c r="K272" i="14"/>
  <c r="K276" i="14"/>
  <c r="K280" i="14"/>
  <c r="K284" i="14"/>
  <c r="K288" i="14"/>
  <c r="N286" i="14"/>
  <c r="K286" i="14" s="1"/>
  <c r="N282" i="14"/>
  <c r="K282" i="14" s="1"/>
  <c r="N274" i="14"/>
  <c r="K274" i="14" s="1"/>
  <c r="N270" i="14"/>
  <c r="K270" i="14" s="1"/>
  <c r="N262" i="14"/>
  <c r="K262" i="14" s="1"/>
  <c r="N261" i="22"/>
  <c r="K266" i="14"/>
  <c r="K278" i="14"/>
  <c r="K290" i="14"/>
  <c r="N289" i="14"/>
  <c r="K289" i="14" s="1"/>
  <c r="N285" i="14"/>
  <c r="K285" i="14" s="1"/>
  <c r="N281" i="14"/>
  <c r="K281" i="14" s="1"/>
  <c r="N277" i="14"/>
  <c r="K277" i="14" s="1"/>
  <c r="N273" i="14"/>
  <c r="K273" i="14" s="1"/>
  <c r="N269" i="14"/>
  <c r="K269" i="14" s="1"/>
  <c r="N265" i="14"/>
  <c r="K265" i="14" s="1"/>
  <c r="N254" i="14"/>
  <c r="K254" i="14" s="1"/>
  <c r="N242" i="14"/>
  <c r="K242" i="14" s="1"/>
  <c r="N256" i="14"/>
  <c r="K256" i="14" s="1"/>
  <c r="N252" i="14"/>
  <c r="K252" i="14" s="1"/>
  <c r="N248" i="14"/>
  <c r="K248" i="14" s="1"/>
  <c r="N244" i="14"/>
  <c r="K244" i="14" s="1"/>
  <c r="N240" i="14"/>
  <c r="K240" i="14" s="1"/>
  <c r="N236" i="14"/>
  <c r="K236" i="14" s="1"/>
  <c r="N232" i="14"/>
  <c r="K232" i="14" s="1"/>
  <c r="K234" i="14"/>
  <c r="K246" i="14"/>
  <c r="K258" i="14"/>
  <c r="N250" i="14"/>
  <c r="K250" i="14" s="1"/>
  <c r="N238" i="14"/>
  <c r="K238" i="14" s="1"/>
  <c r="K235" i="14"/>
  <c r="K239" i="14"/>
  <c r="K243" i="14"/>
  <c r="K247" i="14"/>
  <c r="K251" i="14"/>
  <c r="K255" i="14"/>
  <c r="N257" i="14"/>
  <c r="K257" i="14" s="1"/>
  <c r="N253" i="14"/>
  <c r="K253" i="14" s="1"/>
  <c r="N249" i="14"/>
  <c r="K249" i="14" s="1"/>
  <c r="N245" i="14"/>
  <c r="K245" i="14" s="1"/>
  <c r="N241" i="14"/>
  <c r="K241" i="14" s="1"/>
  <c r="N237" i="14"/>
  <c r="K237" i="14" s="1"/>
  <c r="N233" i="14"/>
  <c r="K233" i="14" s="1"/>
  <c r="N231" i="22"/>
  <c r="N228" i="22"/>
  <c r="N329" i="22" s="1"/>
  <c r="L200" i="22"/>
  <c r="L228" i="22" s="1"/>
  <c r="L329" i="22" s="1"/>
  <c r="N226" i="14"/>
  <c r="K226" i="14" s="1"/>
  <c r="N222" i="14"/>
  <c r="K222" i="14" s="1"/>
  <c r="N218" i="14"/>
  <c r="K218" i="14" s="1"/>
  <c r="N214" i="14"/>
  <c r="K214" i="14" s="1"/>
  <c r="N210" i="14"/>
  <c r="K210" i="14" s="1"/>
  <c r="N206" i="14"/>
  <c r="K206" i="14" s="1"/>
  <c r="N202" i="14"/>
  <c r="K202" i="14" s="1"/>
  <c r="M228" i="22"/>
  <c r="M329" i="22" s="1"/>
  <c r="N228" i="14"/>
  <c r="K228" i="14" s="1"/>
  <c r="N224" i="14"/>
  <c r="K224" i="14" s="1"/>
  <c r="N220" i="14"/>
  <c r="K220" i="14" s="1"/>
  <c r="N216" i="14"/>
  <c r="K216" i="14" s="1"/>
  <c r="N212" i="14"/>
  <c r="K212" i="14" s="1"/>
  <c r="N208" i="14"/>
  <c r="K208" i="14" s="1"/>
  <c r="N204" i="14"/>
  <c r="K204" i="14" s="1"/>
  <c r="K201" i="14"/>
  <c r="K205" i="14"/>
  <c r="K209" i="14"/>
  <c r="K213" i="14"/>
  <c r="K217" i="14"/>
  <c r="K221" i="14"/>
  <c r="K225" i="14"/>
  <c r="N227" i="14"/>
  <c r="K227" i="14" s="1"/>
  <c r="N223" i="14"/>
  <c r="K223" i="14" s="1"/>
  <c r="N219" i="14"/>
  <c r="K219" i="14" s="1"/>
  <c r="N215" i="14"/>
  <c r="K215" i="14" s="1"/>
  <c r="N211" i="14"/>
  <c r="K211" i="14" s="1"/>
  <c r="N207" i="14"/>
  <c r="K207" i="14" s="1"/>
  <c r="N203" i="14"/>
  <c r="K203" i="14" s="1"/>
  <c r="N195" i="14"/>
  <c r="K195" i="14" s="1"/>
  <c r="N191" i="14"/>
  <c r="K191" i="14" s="1"/>
  <c r="N187" i="14"/>
  <c r="K187" i="14" s="1"/>
  <c r="N183" i="14"/>
  <c r="K183" i="14" s="1"/>
  <c r="N179" i="14"/>
  <c r="K179" i="14" s="1"/>
  <c r="N175" i="14"/>
  <c r="K175" i="14" s="1"/>
  <c r="N171" i="14"/>
  <c r="K171" i="14" s="1"/>
  <c r="N167" i="14"/>
  <c r="K167" i="14" s="1"/>
  <c r="N163" i="14"/>
  <c r="K163" i="14" s="1"/>
  <c r="N159" i="14"/>
  <c r="K159" i="14" s="1"/>
  <c r="N155" i="22"/>
  <c r="N197" i="14"/>
  <c r="K197" i="14" s="1"/>
  <c r="N193" i="14"/>
  <c r="K193" i="14" s="1"/>
  <c r="N185" i="14"/>
  <c r="K185" i="14" s="1"/>
  <c r="N181" i="14"/>
  <c r="K181" i="14" s="1"/>
  <c r="N173" i="14"/>
  <c r="K173" i="14" s="1"/>
  <c r="N165" i="14"/>
  <c r="K165" i="14" s="1"/>
  <c r="N161" i="14"/>
  <c r="K161" i="14" s="1"/>
  <c r="K157" i="14"/>
  <c r="K169" i="14"/>
  <c r="K177" i="14"/>
  <c r="K189" i="14"/>
  <c r="K158" i="14"/>
  <c r="K162" i="14"/>
  <c r="K166" i="14"/>
  <c r="K170" i="14"/>
  <c r="K174" i="14"/>
  <c r="K178" i="14"/>
  <c r="K182" i="14"/>
  <c r="K186" i="14"/>
  <c r="K190" i="14"/>
  <c r="K194" i="14"/>
  <c r="N196" i="14"/>
  <c r="K196" i="14" s="1"/>
  <c r="N192" i="14"/>
  <c r="K192" i="14" s="1"/>
  <c r="N188" i="14"/>
  <c r="K188" i="14" s="1"/>
  <c r="N184" i="14"/>
  <c r="K184" i="14" s="1"/>
  <c r="N180" i="14"/>
  <c r="K180" i="14" s="1"/>
  <c r="N176" i="14"/>
  <c r="K176" i="14" s="1"/>
  <c r="N172" i="14"/>
  <c r="K172" i="14" s="1"/>
  <c r="N168" i="14"/>
  <c r="K168" i="14" s="1"/>
  <c r="N164" i="14"/>
  <c r="K164" i="14" s="1"/>
  <c r="N160" i="14"/>
  <c r="K160" i="14" s="1"/>
  <c r="N156" i="14"/>
  <c r="K156" i="14" s="1"/>
  <c r="N152" i="22"/>
  <c r="N327" i="22" s="1"/>
  <c r="L120" i="22"/>
  <c r="L152" i="22" s="1"/>
  <c r="L327" i="22" s="1"/>
  <c r="N150" i="14"/>
  <c r="K150" i="14" s="1"/>
  <c r="N146" i="14"/>
  <c r="K146" i="14" s="1"/>
  <c r="N142" i="14"/>
  <c r="K142" i="14" s="1"/>
  <c r="N138" i="14"/>
  <c r="K138" i="14" s="1"/>
  <c r="N134" i="14"/>
  <c r="K134" i="14" s="1"/>
  <c r="N130" i="14"/>
  <c r="K130" i="14" s="1"/>
  <c r="N126" i="14"/>
  <c r="K126" i="14" s="1"/>
  <c r="N122" i="14"/>
  <c r="K122" i="14" s="1"/>
  <c r="M152" i="22"/>
  <c r="M327" i="22" s="1"/>
  <c r="N152" i="14"/>
  <c r="K152" i="14" s="1"/>
  <c r="N148" i="14"/>
  <c r="K148" i="14" s="1"/>
  <c r="N144" i="14"/>
  <c r="K144" i="14" s="1"/>
  <c r="N140" i="14"/>
  <c r="K140" i="14" s="1"/>
  <c r="N136" i="14"/>
  <c r="K136" i="14" s="1"/>
  <c r="N132" i="14"/>
  <c r="K132" i="14" s="1"/>
  <c r="N128" i="14"/>
  <c r="K128" i="14" s="1"/>
  <c r="N124" i="14"/>
  <c r="K124" i="14" s="1"/>
  <c r="K121" i="14"/>
  <c r="K125" i="14"/>
  <c r="K129" i="14"/>
  <c r="K133" i="14"/>
  <c r="K137" i="14"/>
  <c r="K141" i="14"/>
  <c r="K145" i="14"/>
  <c r="K149" i="14"/>
  <c r="N151" i="14"/>
  <c r="K151" i="14" s="1"/>
  <c r="N147" i="14"/>
  <c r="K147" i="14" s="1"/>
  <c r="N143" i="14"/>
  <c r="K143" i="14" s="1"/>
  <c r="N139" i="14"/>
  <c r="K139" i="14" s="1"/>
  <c r="N135" i="14"/>
  <c r="K135" i="14" s="1"/>
  <c r="N131" i="14"/>
  <c r="K131" i="14" s="1"/>
  <c r="N127" i="14"/>
  <c r="K127" i="14" s="1"/>
  <c r="N123" i="14"/>
  <c r="K123" i="14" s="1"/>
  <c r="K83" i="14"/>
  <c r="K87" i="14"/>
  <c r="K91" i="14"/>
  <c r="K95" i="14"/>
  <c r="K99" i="14"/>
  <c r="K103" i="14"/>
  <c r="K107" i="14"/>
  <c r="K111" i="14"/>
  <c r="K115" i="14"/>
  <c r="N114" i="14"/>
  <c r="K114" i="14" s="1"/>
  <c r="N110" i="14"/>
  <c r="K110" i="14" s="1"/>
  <c r="N106" i="14"/>
  <c r="K106" i="14" s="1"/>
  <c r="N102" i="14"/>
  <c r="K102" i="14" s="1"/>
  <c r="N98" i="14"/>
  <c r="K98" i="14" s="1"/>
  <c r="N94" i="14"/>
  <c r="K94" i="14" s="1"/>
  <c r="N90" i="14"/>
  <c r="K90" i="14" s="1"/>
  <c r="N86" i="14"/>
  <c r="K86" i="14" s="1"/>
  <c r="N82" i="22"/>
  <c r="K85" i="14"/>
  <c r="K89" i="14"/>
  <c r="K93" i="14"/>
  <c r="K97" i="14"/>
  <c r="K101" i="14"/>
  <c r="K105" i="14"/>
  <c r="K109" i="14"/>
  <c r="K113" i="14"/>
  <c r="K117" i="14"/>
  <c r="N116" i="14"/>
  <c r="K116" i="14" s="1"/>
  <c r="N112" i="14"/>
  <c r="K112" i="14" s="1"/>
  <c r="N108" i="14"/>
  <c r="K108" i="14" s="1"/>
  <c r="N104" i="14"/>
  <c r="K104" i="14" s="1"/>
  <c r="N100" i="14"/>
  <c r="K100" i="14" s="1"/>
  <c r="N96" i="14"/>
  <c r="K96" i="14" s="1"/>
  <c r="N92" i="14"/>
  <c r="K92" i="14" s="1"/>
  <c r="N88" i="14"/>
  <c r="K88" i="14" s="1"/>
  <c r="N84" i="14"/>
  <c r="K84" i="14" s="1"/>
  <c r="N79" i="22"/>
  <c r="N325" i="22" s="1"/>
  <c r="L43" i="22"/>
  <c r="L79" i="22" s="1"/>
  <c r="L325" i="22" s="1"/>
  <c r="M79" i="22"/>
  <c r="M325" i="22" s="1"/>
  <c r="N79" i="14"/>
  <c r="K79" i="14" s="1"/>
  <c r="N75" i="14"/>
  <c r="K75" i="14" s="1"/>
  <c r="N71" i="14"/>
  <c r="K71" i="14" s="1"/>
  <c r="N67" i="14"/>
  <c r="K67" i="14" s="1"/>
  <c r="N63" i="14"/>
  <c r="K63" i="14" s="1"/>
  <c r="N59" i="14"/>
  <c r="K59" i="14" s="1"/>
  <c r="N55" i="14"/>
  <c r="K55" i="14" s="1"/>
  <c r="N51" i="14"/>
  <c r="K51" i="14" s="1"/>
  <c r="N47" i="14"/>
  <c r="K47" i="14" s="1"/>
  <c r="K48" i="14"/>
  <c r="K52" i="14"/>
  <c r="K56" i="14"/>
  <c r="K60" i="14"/>
  <c r="K64" i="14"/>
  <c r="K68" i="14"/>
  <c r="K72" i="14"/>
  <c r="K76" i="14"/>
  <c r="N78" i="14"/>
  <c r="K78" i="14" s="1"/>
  <c r="N74" i="14"/>
  <c r="K74" i="14" s="1"/>
  <c r="N70" i="14"/>
  <c r="K70" i="14" s="1"/>
  <c r="N66" i="14"/>
  <c r="K66" i="14" s="1"/>
  <c r="N62" i="14"/>
  <c r="K62" i="14" s="1"/>
  <c r="N58" i="14"/>
  <c r="K58" i="14" s="1"/>
  <c r="N54" i="14"/>
  <c r="K54" i="14" s="1"/>
  <c r="N50" i="14"/>
  <c r="K50" i="14" s="1"/>
  <c r="N46" i="14"/>
  <c r="K46" i="14" s="1"/>
  <c r="N77" i="14"/>
  <c r="K77" i="14" s="1"/>
  <c r="N73" i="14"/>
  <c r="K73" i="14" s="1"/>
  <c r="N69" i="14"/>
  <c r="K69" i="14" s="1"/>
  <c r="N65" i="14"/>
  <c r="K65" i="14" s="1"/>
  <c r="N61" i="14"/>
  <c r="K61" i="14" s="1"/>
  <c r="N57" i="14"/>
  <c r="K57" i="14" s="1"/>
  <c r="N53" i="14"/>
  <c r="K53" i="14" s="1"/>
  <c r="N49" i="14"/>
  <c r="K49" i="14" s="1"/>
  <c r="N45" i="14"/>
  <c r="K45" i="14" s="1"/>
  <c r="N6" i="22"/>
  <c r="K10" i="14"/>
  <c r="K14" i="14"/>
  <c r="K18" i="14"/>
  <c r="K22" i="14"/>
  <c r="K26" i="14"/>
  <c r="K30" i="14"/>
  <c r="K34" i="14"/>
  <c r="K38" i="14"/>
  <c r="N37" i="14"/>
  <c r="K37" i="14" s="1"/>
  <c r="N33" i="14"/>
  <c r="K33" i="14" s="1"/>
  <c r="N29" i="14"/>
  <c r="K29" i="14" s="1"/>
  <c r="N25" i="14"/>
  <c r="K25" i="14" s="1"/>
  <c r="N21" i="14"/>
  <c r="K21" i="14" s="1"/>
  <c r="N17" i="14"/>
  <c r="K17" i="14" s="1"/>
  <c r="N13" i="14"/>
  <c r="K13" i="14" s="1"/>
  <c r="N9" i="14"/>
  <c r="K9" i="14" s="1"/>
  <c r="K8" i="14"/>
  <c r="K12" i="14"/>
  <c r="K16" i="14"/>
  <c r="K20" i="14"/>
  <c r="K24" i="14"/>
  <c r="K28" i="14"/>
  <c r="K32" i="14"/>
  <c r="K36" i="14"/>
  <c r="K40" i="14"/>
  <c r="N39" i="14"/>
  <c r="K39" i="14" s="1"/>
  <c r="N35" i="14"/>
  <c r="K35" i="14" s="1"/>
  <c r="N31" i="14"/>
  <c r="K31" i="14" s="1"/>
  <c r="N27" i="14"/>
  <c r="K27" i="14" s="1"/>
  <c r="N23" i="14"/>
  <c r="K23" i="14" s="1"/>
  <c r="N19" i="14"/>
  <c r="K19" i="14" s="1"/>
  <c r="N15" i="14"/>
  <c r="K15" i="14" s="1"/>
  <c r="N11" i="14"/>
  <c r="K11" i="14" s="1"/>
  <c r="B161" i="38"/>
  <c r="C161" i="38"/>
  <c r="D142" i="37"/>
  <c r="B142" i="37"/>
  <c r="D180" i="32"/>
  <c r="E180" i="32"/>
  <c r="D36" i="28"/>
  <c r="D150" i="28" s="1"/>
  <c r="E36" i="28"/>
  <c r="E150" i="28" s="1"/>
  <c r="B69" i="28"/>
  <c r="B151" i="28" s="1"/>
  <c r="G36" i="28"/>
  <c r="G150" i="28" s="1"/>
  <c r="F36" i="28"/>
  <c r="F150" i="28" s="1"/>
  <c r="C36" i="28"/>
  <c r="C150" i="28" s="1"/>
  <c r="G69" i="28"/>
  <c r="G151" i="28" s="1"/>
  <c r="E69" i="28"/>
  <c r="E151" i="28" s="1"/>
  <c r="C252" i="27"/>
  <c r="C394" i="27" s="1"/>
  <c r="E252" i="27"/>
  <c r="E394" i="27" s="1"/>
  <c r="D252" i="27"/>
  <c r="D394" i="27" s="1"/>
  <c r="E293" i="27"/>
  <c r="E395" i="27" s="1"/>
  <c r="D112" i="25"/>
  <c r="D338" i="25" s="1"/>
  <c r="H112" i="25"/>
  <c r="H338" i="25" s="1"/>
  <c r="E112" i="25"/>
  <c r="E338" i="25" s="1"/>
  <c r="I112" i="25"/>
  <c r="I338" i="25" s="1"/>
  <c r="F145" i="25"/>
  <c r="F339" i="25" s="1"/>
  <c r="D208" i="24"/>
  <c r="B334" i="22"/>
  <c r="B1001" i="22" s="1"/>
  <c r="H99" i="31"/>
  <c r="J99" i="31" s="1"/>
  <c r="H81" i="31"/>
  <c r="J81" i="31" s="1"/>
  <c r="H189" i="31"/>
  <c r="H299" i="31" s="1"/>
  <c r="J299" i="31" s="1"/>
  <c r="H119" i="31"/>
  <c r="J119" i="31" s="1"/>
  <c r="H183" i="31"/>
  <c r="J183" i="31" s="1"/>
  <c r="G277" i="31"/>
  <c r="G305" i="31" s="1"/>
  <c r="H233" i="31"/>
  <c r="H301" i="31" s="1"/>
  <c r="J301" i="31" s="1"/>
  <c r="H139" i="31"/>
  <c r="J139" i="31" s="1"/>
  <c r="H21" i="31"/>
  <c r="J21" i="31" s="1"/>
  <c r="H75" i="31"/>
  <c r="H291" i="31" s="1"/>
  <c r="J291" i="31" s="1"/>
  <c r="H88" i="31"/>
  <c r="J88" i="31" s="1"/>
  <c r="G242" i="31"/>
  <c r="G302" i="31" s="1"/>
  <c r="H108" i="31"/>
  <c r="J108" i="31" s="1"/>
  <c r="G108" i="31"/>
  <c r="G295" i="31" s="1"/>
  <c r="J122" i="31"/>
  <c r="G122" i="31" s="1"/>
  <c r="G139" i="31" s="1"/>
  <c r="G297" i="31" s="1"/>
  <c r="H248" i="31"/>
  <c r="H303" i="31" s="1"/>
  <c r="J303" i="31" s="1"/>
  <c r="H272" i="31"/>
  <c r="H304" i="31" s="1"/>
  <c r="J304" i="31" s="1"/>
  <c r="H282" i="31"/>
  <c r="H306" i="31" s="1"/>
  <c r="J306" i="31" s="1"/>
  <c r="H13" i="31"/>
  <c r="H286" i="31" s="1"/>
  <c r="J286" i="31" s="1"/>
  <c r="J78" i="31"/>
  <c r="G78" i="31" s="1"/>
  <c r="G81" i="31" s="1"/>
  <c r="G292" i="31" s="1"/>
  <c r="J142" i="31"/>
  <c r="G142" i="31" s="1"/>
  <c r="G183" i="31" s="1"/>
  <c r="G298" i="31" s="1"/>
  <c r="J186" i="31"/>
  <c r="G186" i="31" s="1"/>
  <c r="G189" i="31" s="1"/>
  <c r="G299" i="31" s="1"/>
  <c r="H80" i="30"/>
  <c r="J80" i="30" s="1"/>
  <c r="G80" i="30" s="1"/>
  <c r="G326" i="30" s="1"/>
  <c r="H678" i="30"/>
  <c r="J678" i="30" s="1"/>
  <c r="H600" i="30"/>
  <c r="H731" i="30" s="1"/>
  <c r="J731" i="30" s="1"/>
  <c r="B335" i="30"/>
  <c r="B726" i="30" s="1"/>
  <c r="H486" i="30"/>
  <c r="J486" i="30" s="1"/>
  <c r="I335" i="30"/>
  <c r="I726" i="30" s="1"/>
  <c r="G368" i="30"/>
  <c r="G374" i="30" s="1"/>
  <c r="H383" i="30"/>
  <c r="J383" i="30" s="1"/>
  <c r="D409" i="30"/>
  <c r="D728" i="30" s="1"/>
  <c r="G389" i="30"/>
  <c r="G405" i="30" s="1"/>
  <c r="G360" i="30"/>
  <c r="G373" i="30" s="1"/>
  <c r="E335" i="30"/>
  <c r="E726" i="30" s="1"/>
  <c r="F409" i="30"/>
  <c r="F728" i="30" s="1"/>
  <c r="H389" i="30"/>
  <c r="J389" i="30" s="1"/>
  <c r="J587" i="30"/>
  <c r="G587" i="30" s="1"/>
  <c r="G600" i="30" s="1"/>
  <c r="G731" i="30" s="1"/>
  <c r="H395" i="30"/>
  <c r="H406" i="30" s="1"/>
  <c r="J406" i="30" s="1"/>
  <c r="H401" i="30"/>
  <c r="H407" i="30" s="1"/>
  <c r="J407" i="30" s="1"/>
  <c r="F308" i="31"/>
  <c r="I308" i="31"/>
  <c r="C308" i="31"/>
  <c r="G34" i="31"/>
  <c r="G288" i="31" s="1"/>
  <c r="G21" i="31"/>
  <c r="G287" i="31" s="1"/>
  <c r="H34" i="31"/>
  <c r="H43" i="31"/>
  <c r="J7" i="31"/>
  <c r="G7" i="31" s="1"/>
  <c r="G13" i="31" s="1"/>
  <c r="G286" i="31" s="1"/>
  <c r="J37" i="31"/>
  <c r="G37" i="31" s="1"/>
  <c r="G43" i="31" s="1"/>
  <c r="G289" i="31" s="1"/>
  <c r="H292" i="31"/>
  <c r="J292" i="31" s="1"/>
  <c r="G226" i="31"/>
  <c r="G300" i="31" s="1"/>
  <c r="H50" i="31"/>
  <c r="G50" i="31"/>
  <c r="G290" i="31" s="1"/>
  <c r="H226" i="31"/>
  <c r="H242" i="31"/>
  <c r="J53" i="31"/>
  <c r="G53" i="31" s="1"/>
  <c r="G75" i="31" s="1"/>
  <c r="G291" i="31" s="1"/>
  <c r="J85" i="31"/>
  <c r="G85" i="31" s="1"/>
  <c r="G88" i="31" s="1"/>
  <c r="G293" i="31" s="1"/>
  <c r="J229" i="31"/>
  <c r="G229" i="31" s="1"/>
  <c r="G233" i="31" s="1"/>
  <c r="G301" i="31" s="1"/>
  <c r="J245" i="31"/>
  <c r="G245" i="31" s="1"/>
  <c r="G248" i="31" s="1"/>
  <c r="G303" i="31" s="1"/>
  <c r="H277" i="31"/>
  <c r="J91" i="31"/>
  <c r="G91" i="31" s="1"/>
  <c r="G99" i="31" s="1"/>
  <c r="G294" i="31" s="1"/>
  <c r="J111" i="31"/>
  <c r="G111" i="31" s="1"/>
  <c r="G119" i="31" s="1"/>
  <c r="G296" i="31" s="1"/>
  <c r="J251" i="31"/>
  <c r="G251" i="31" s="1"/>
  <c r="G272" i="31" s="1"/>
  <c r="G304" i="31" s="1"/>
  <c r="J280" i="31"/>
  <c r="G280" i="31" s="1"/>
  <c r="G282" i="31" s="1"/>
  <c r="G306" i="31" s="1"/>
  <c r="D335" i="30"/>
  <c r="D726" i="30" s="1"/>
  <c r="F335" i="30"/>
  <c r="F726" i="30" s="1"/>
  <c r="H41" i="30"/>
  <c r="J44" i="30"/>
  <c r="G44" i="30" s="1"/>
  <c r="D376" i="30"/>
  <c r="D727" i="30" s="1"/>
  <c r="F376" i="30"/>
  <c r="F727" i="30" s="1"/>
  <c r="G352" i="30"/>
  <c r="G372" i="30" s="1"/>
  <c r="E376" i="30"/>
  <c r="E727" i="30" s="1"/>
  <c r="I376" i="30"/>
  <c r="I727" i="30" s="1"/>
  <c r="G401" i="30"/>
  <c r="G407" i="30" s="1"/>
  <c r="B409" i="30"/>
  <c r="B728" i="30" s="1"/>
  <c r="G344" i="30"/>
  <c r="G371" i="30" s="1"/>
  <c r="B376" i="30"/>
  <c r="B727" i="30" s="1"/>
  <c r="C409" i="30"/>
  <c r="C728" i="30" s="1"/>
  <c r="I409" i="30"/>
  <c r="I728" i="30" s="1"/>
  <c r="E409" i="30"/>
  <c r="E728" i="30" s="1"/>
  <c r="C335" i="30"/>
  <c r="C726" i="30" s="1"/>
  <c r="H322" i="30"/>
  <c r="J295" i="30"/>
  <c r="G295" i="30" s="1"/>
  <c r="G322" i="30" s="1"/>
  <c r="G333" i="30" s="1"/>
  <c r="C376" i="30"/>
  <c r="C727" i="30" s="1"/>
  <c r="H344" i="30"/>
  <c r="H352" i="30"/>
  <c r="H360" i="30"/>
  <c r="H368" i="30"/>
  <c r="J381" i="30"/>
  <c r="G381" i="30" s="1"/>
  <c r="G383" i="30" s="1"/>
  <c r="G404" i="30" s="1"/>
  <c r="J393" i="30"/>
  <c r="G393" i="30" s="1"/>
  <c r="G395" i="30" s="1"/>
  <c r="G406" i="30" s="1"/>
  <c r="J412" i="30"/>
  <c r="G412" i="30" s="1"/>
  <c r="G486" i="30" s="1"/>
  <c r="G729" i="30" s="1"/>
  <c r="G584" i="30"/>
  <c r="G730" i="30" s="1"/>
  <c r="H584" i="30"/>
  <c r="G722" i="30"/>
  <c r="G733" i="30" s="1"/>
  <c r="J603" i="30"/>
  <c r="G603" i="30" s="1"/>
  <c r="G678" i="30" s="1"/>
  <c r="G732" i="30" s="1"/>
  <c r="H722" i="30"/>
  <c r="D376" i="14"/>
  <c r="D1003" i="14" s="1"/>
  <c r="H376" i="14"/>
  <c r="H1003" i="14" s="1"/>
  <c r="D188" i="29"/>
  <c r="C188" i="29"/>
  <c r="B36" i="28"/>
  <c r="B150" i="28" s="1"/>
  <c r="F69" i="28"/>
  <c r="F151" i="28" s="1"/>
  <c r="C69" i="28"/>
  <c r="C151" i="28" s="1"/>
  <c r="D69" i="28"/>
  <c r="D151" i="28" s="1"/>
  <c r="D293" i="27"/>
  <c r="D395" i="27" s="1"/>
  <c r="B293" i="27"/>
  <c r="B252" i="27"/>
  <c r="B394" i="27" s="1"/>
  <c r="C293" i="27"/>
  <c r="C395" i="27" s="1"/>
  <c r="F125" i="26"/>
  <c r="H125" i="26"/>
  <c r="B121" i="26"/>
  <c r="C125" i="26"/>
  <c r="G125" i="26"/>
  <c r="G112" i="25"/>
  <c r="G338" i="25" s="1"/>
  <c r="I145" i="25"/>
  <c r="I339" i="25" s="1"/>
  <c r="D145" i="25"/>
  <c r="D339" i="25" s="1"/>
  <c r="E145" i="25"/>
  <c r="E339" i="25" s="1"/>
  <c r="F112" i="25"/>
  <c r="F338" i="25" s="1"/>
  <c r="C145" i="25"/>
  <c r="C339" i="25" s="1"/>
  <c r="G145" i="25"/>
  <c r="G339" i="25" s="1"/>
  <c r="H145" i="25"/>
  <c r="H339" i="25" s="1"/>
  <c r="B106" i="25"/>
  <c r="C112" i="25"/>
  <c r="C338" i="25" s="1"/>
  <c r="B108" i="25"/>
  <c r="B141" i="25"/>
  <c r="B375" i="22"/>
  <c r="B1002" i="22" s="1"/>
  <c r="B408" i="22"/>
  <c r="B1003" i="22" s="1"/>
  <c r="L501" i="14"/>
  <c r="L628" i="14"/>
  <c r="L659" i="14"/>
  <c r="L677" i="14"/>
  <c r="L866" i="14"/>
  <c r="L827" i="14"/>
  <c r="L842" i="14"/>
  <c r="L783" i="14"/>
  <c r="L389" i="14"/>
  <c r="L530" i="14"/>
  <c r="L954" i="14"/>
  <c r="L80" i="14"/>
  <c r="L41" i="14"/>
  <c r="B376" i="14"/>
  <c r="B1003" i="14" s="1"/>
  <c r="F376" i="14"/>
  <c r="F1003" i="14" s="1"/>
  <c r="J376" i="14"/>
  <c r="J1003" i="14" s="1"/>
  <c r="B409" i="14"/>
  <c r="B1004" i="14" s="1"/>
  <c r="F409" i="14"/>
  <c r="F1004" i="14" s="1"/>
  <c r="J409" i="14"/>
  <c r="J1004" i="14" s="1"/>
  <c r="L401" i="14"/>
  <c r="K845" i="14"/>
  <c r="C409" i="14"/>
  <c r="C1004" i="14" s="1"/>
  <c r="G409" i="14"/>
  <c r="G1004" i="14" s="1"/>
  <c r="L697" i="14"/>
  <c r="K533" i="14"/>
  <c r="L666" i="14"/>
  <c r="L717" i="14"/>
  <c r="K7" i="14"/>
  <c r="K356" i="14"/>
  <c r="I376" i="14"/>
  <c r="I1003" i="14" s="1"/>
  <c r="K412" i="14"/>
  <c r="E335" i="14"/>
  <c r="E1002" i="14" s="1"/>
  <c r="I335" i="14"/>
  <c r="I1002" i="14" s="1"/>
  <c r="L322" i="14"/>
  <c r="K364" i="14"/>
  <c r="E409" i="14"/>
  <c r="E1004" i="14" s="1"/>
  <c r="B335" i="14"/>
  <c r="B1002" i="14" s="1"/>
  <c r="F335" i="14"/>
  <c r="F1002" i="14" s="1"/>
  <c r="J335" i="14"/>
  <c r="J1002" i="14" s="1"/>
  <c r="K340" i="14"/>
  <c r="I409" i="14"/>
  <c r="I1004" i="14" s="1"/>
  <c r="K44" i="14"/>
  <c r="C376" i="14"/>
  <c r="C1003" i="14" s="1"/>
  <c r="C1031" i="14" s="1"/>
  <c r="G376" i="14"/>
  <c r="G1003" i="14" s="1"/>
  <c r="K348" i="14"/>
  <c r="E376" i="14"/>
  <c r="E1003" i="14" s="1"/>
  <c r="D409" i="14"/>
  <c r="D1004" i="14" s="1"/>
  <c r="D1031" i="14" s="1"/>
  <c r="H409" i="14"/>
  <c r="H1004" i="14" s="1"/>
  <c r="H1031" i="14" s="1"/>
  <c r="L383" i="14"/>
  <c r="L395" i="14"/>
  <c r="L419" i="14"/>
  <c r="K631" i="14"/>
  <c r="L344" i="14"/>
  <c r="L352" i="14"/>
  <c r="L360" i="14"/>
  <c r="L368" i="14"/>
  <c r="L653" i="14"/>
  <c r="K656" i="14"/>
  <c r="K690" i="14"/>
  <c r="L733" i="14"/>
  <c r="L777" i="14"/>
  <c r="L523" i="14"/>
  <c r="K669" i="14"/>
  <c r="K689" i="14"/>
  <c r="L949" i="14"/>
  <c r="L820" i="14"/>
  <c r="L836" i="14"/>
  <c r="L998" i="14"/>
  <c r="K958" i="14"/>
  <c r="K874" i="14"/>
  <c r="N367" i="22" l="1"/>
  <c r="N373" i="22" s="1"/>
  <c r="K112" i="25"/>
  <c r="K338" i="25" s="1"/>
  <c r="G252" i="27"/>
  <c r="G394" i="27" s="1"/>
  <c r="J75" i="31"/>
  <c r="E154" i="28"/>
  <c r="M334" i="22"/>
  <c r="M1001" i="22" s="1"/>
  <c r="M375" i="22"/>
  <c r="M1002" i="22" s="1"/>
  <c r="J1030" i="22"/>
  <c r="D1030" i="22"/>
  <c r="I1030" i="22"/>
  <c r="C1030" i="22"/>
  <c r="G1030" i="22"/>
  <c r="H1030" i="22"/>
  <c r="F1030" i="22"/>
  <c r="K1030" i="22"/>
  <c r="H295" i="31"/>
  <c r="J295" i="31" s="1"/>
  <c r="J600" i="30"/>
  <c r="H287" i="31"/>
  <c r="J287" i="31" s="1"/>
  <c r="K954" i="14"/>
  <c r="K1028" i="14" s="1"/>
  <c r="AS1030" i="9"/>
  <c r="J1031" i="14"/>
  <c r="K733" i="14"/>
  <c r="K1018" i="14" s="1"/>
  <c r="K836" i="14"/>
  <c r="K1023" i="14" s="1"/>
  <c r="K383" i="14"/>
  <c r="K404" i="14" s="1"/>
  <c r="K395" i="14"/>
  <c r="K406" i="14" s="1"/>
  <c r="K523" i="14"/>
  <c r="K1008" i="14" s="1"/>
  <c r="AR1030" i="9"/>
  <c r="K998" i="14"/>
  <c r="K1029" i="14" s="1"/>
  <c r="L1029" i="14"/>
  <c r="N1029" i="14" s="1"/>
  <c r="N998" i="14"/>
  <c r="N997" i="22"/>
  <c r="N1028" i="22" s="1"/>
  <c r="L956" i="22"/>
  <c r="L997" i="22" s="1"/>
  <c r="L1028" i="22" s="1"/>
  <c r="L1028" i="14"/>
  <c r="N1028" i="14" s="1"/>
  <c r="N954" i="14"/>
  <c r="L951" i="22"/>
  <c r="L953" i="22" s="1"/>
  <c r="L1027" i="22" s="1"/>
  <c r="N953" i="22"/>
  <c r="N1027" i="22" s="1"/>
  <c r="L1027" i="14"/>
  <c r="N1027" i="14" s="1"/>
  <c r="N949" i="14"/>
  <c r="K949" i="14"/>
  <c r="K1027" i="14" s="1"/>
  <c r="N948" i="22"/>
  <c r="N1026" i="22" s="1"/>
  <c r="L873" i="22"/>
  <c r="L948" i="22" s="1"/>
  <c r="L1026" i="22" s="1"/>
  <c r="K866" i="14"/>
  <c r="K1025" i="14" s="1"/>
  <c r="J272" i="31"/>
  <c r="L1025" i="14"/>
  <c r="N1025" i="14" s="1"/>
  <c r="N866" i="14"/>
  <c r="L1024" i="14"/>
  <c r="N1024" i="14" s="1"/>
  <c r="N842" i="14"/>
  <c r="L838" i="22"/>
  <c r="L841" i="22" s="1"/>
  <c r="L1023" i="22" s="1"/>
  <c r="N841" i="22"/>
  <c r="N1023" i="22" s="1"/>
  <c r="L1023" i="14"/>
  <c r="N1023" i="14" s="1"/>
  <c r="N836" i="14"/>
  <c r="N835" i="22"/>
  <c r="N1022" i="22" s="1"/>
  <c r="L829" i="22"/>
  <c r="L835" i="22" s="1"/>
  <c r="L1022" i="22" s="1"/>
  <c r="L1022" i="14"/>
  <c r="N1022" i="14" s="1"/>
  <c r="N827" i="14"/>
  <c r="J233" i="31"/>
  <c r="K820" i="14"/>
  <c r="K1021" i="14" s="1"/>
  <c r="L1021" i="14"/>
  <c r="N1021" i="14" s="1"/>
  <c r="N820" i="14"/>
  <c r="N819" i="22"/>
  <c r="N1020" i="22" s="1"/>
  <c r="L785" i="22"/>
  <c r="L819" i="22" s="1"/>
  <c r="L1020" i="22" s="1"/>
  <c r="L1020" i="14"/>
  <c r="N1020" i="14" s="1"/>
  <c r="N783" i="14"/>
  <c r="J189" i="31"/>
  <c r="N782" i="22"/>
  <c r="N1019" i="22" s="1"/>
  <c r="L779" i="22"/>
  <c r="L782" i="22" s="1"/>
  <c r="L1019" i="22" s="1"/>
  <c r="L1019" i="14"/>
  <c r="N1019" i="14" s="1"/>
  <c r="N777" i="14"/>
  <c r="N776" i="22"/>
  <c r="N1018" i="22" s="1"/>
  <c r="L735" i="22"/>
  <c r="L776" i="22" s="1"/>
  <c r="L1018" i="22" s="1"/>
  <c r="L1018" i="14"/>
  <c r="N1018" i="14" s="1"/>
  <c r="N733" i="14"/>
  <c r="N732" i="22"/>
  <c r="N1017" i="22" s="1"/>
  <c r="L719" i="22"/>
  <c r="L732" i="22" s="1"/>
  <c r="L1017" i="22" s="1"/>
  <c r="L1017" i="14"/>
  <c r="N1017" i="14" s="1"/>
  <c r="N717" i="14"/>
  <c r="N716" i="22"/>
  <c r="N1016" i="22" s="1"/>
  <c r="L699" i="22"/>
  <c r="L716" i="22" s="1"/>
  <c r="L1016" i="22" s="1"/>
  <c r="L1016" i="14"/>
  <c r="N1016" i="14" s="1"/>
  <c r="N697" i="14"/>
  <c r="L688" i="22"/>
  <c r="L696" i="22" s="1"/>
  <c r="L1015" i="22" s="1"/>
  <c r="N696" i="22"/>
  <c r="N1015" i="22" s="1"/>
  <c r="L679" i="22"/>
  <c r="L685" i="22" s="1"/>
  <c r="L1014" i="22" s="1"/>
  <c r="N685" i="22"/>
  <c r="N1014" i="22" s="1"/>
  <c r="K677" i="14"/>
  <c r="K1014" i="14" s="1"/>
  <c r="L1014" i="14"/>
  <c r="N1014" i="14" s="1"/>
  <c r="N677" i="14"/>
  <c r="H294" i="31"/>
  <c r="J294" i="31" s="1"/>
  <c r="L1013" i="14"/>
  <c r="N1013" i="14" s="1"/>
  <c r="N666" i="14"/>
  <c r="L1012" i="14"/>
  <c r="N1012" i="14" s="1"/>
  <c r="N659" i="14"/>
  <c r="K659" i="14"/>
  <c r="K1012" i="14" s="1"/>
  <c r="L1011" i="14"/>
  <c r="N1011" i="14" s="1"/>
  <c r="N653" i="14"/>
  <c r="K653" i="14"/>
  <c r="K1011" i="14" s="1"/>
  <c r="N652" i="22"/>
  <c r="N1010" i="22" s="1"/>
  <c r="L630" i="22"/>
  <c r="L652" i="22" s="1"/>
  <c r="L1010" i="22" s="1"/>
  <c r="L1010" i="14"/>
  <c r="N1010" i="14" s="1"/>
  <c r="N628" i="14"/>
  <c r="K628" i="14"/>
  <c r="K1010" i="14" s="1"/>
  <c r="N627" i="22"/>
  <c r="N1009" i="22" s="1"/>
  <c r="L532" i="22"/>
  <c r="L627" i="22" s="1"/>
  <c r="L1009" i="22" s="1"/>
  <c r="L1009" i="14"/>
  <c r="N1009" i="14" s="1"/>
  <c r="N530" i="14"/>
  <c r="L1008" i="14"/>
  <c r="N1008" i="14" s="1"/>
  <c r="N523" i="14"/>
  <c r="L1006" i="14"/>
  <c r="N1006" i="14" s="1"/>
  <c r="N501" i="14"/>
  <c r="L421" i="22"/>
  <c r="L500" i="22" s="1"/>
  <c r="L1005" i="22" s="1"/>
  <c r="N500" i="22"/>
  <c r="N1005" i="22" s="1"/>
  <c r="K419" i="14"/>
  <c r="K1005" i="14" s="1"/>
  <c r="L1005" i="14"/>
  <c r="N1005" i="14" s="1"/>
  <c r="N419" i="14"/>
  <c r="L411" i="22"/>
  <c r="L418" i="22" s="1"/>
  <c r="L1004" i="22" s="1"/>
  <c r="N418" i="22"/>
  <c r="N1004" i="22" s="1"/>
  <c r="L407" i="14"/>
  <c r="N407" i="14" s="1"/>
  <c r="N401" i="14"/>
  <c r="L397" i="22"/>
  <c r="L400" i="22" s="1"/>
  <c r="L406" i="22" s="1"/>
  <c r="N400" i="22"/>
  <c r="N406" i="22" s="1"/>
  <c r="L391" i="22"/>
  <c r="L394" i="22" s="1"/>
  <c r="L405" i="22" s="1"/>
  <c r="N394" i="22"/>
  <c r="N405" i="22" s="1"/>
  <c r="L406" i="14"/>
  <c r="N406" i="14" s="1"/>
  <c r="N395" i="14"/>
  <c r="L405" i="14"/>
  <c r="N405" i="14" s="1"/>
  <c r="N389" i="14"/>
  <c r="N388" i="22"/>
  <c r="N404" i="22" s="1"/>
  <c r="L385" i="22"/>
  <c r="L388" i="22" s="1"/>
  <c r="L404" i="22" s="1"/>
  <c r="L404" i="14"/>
  <c r="N404" i="14" s="1"/>
  <c r="N383" i="14"/>
  <c r="K368" i="14"/>
  <c r="K374" i="14" s="1"/>
  <c r="L374" i="14"/>
  <c r="N374" i="14" s="1"/>
  <c r="N368" i="14"/>
  <c r="K360" i="14"/>
  <c r="K373" i="14" s="1"/>
  <c r="N359" i="22"/>
  <c r="N372" i="22" s="1"/>
  <c r="L354" i="22"/>
  <c r="L359" i="22" s="1"/>
  <c r="L372" i="22" s="1"/>
  <c r="L373" i="14"/>
  <c r="N373" i="14" s="1"/>
  <c r="N360" i="14"/>
  <c r="L372" i="14"/>
  <c r="N372" i="14" s="1"/>
  <c r="N352" i="14"/>
  <c r="N351" i="22"/>
  <c r="N371" i="22" s="1"/>
  <c r="L346" i="22"/>
  <c r="L351" i="22" s="1"/>
  <c r="L371" i="22" s="1"/>
  <c r="K352" i="14"/>
  <c r="K372" i="14" s="1"/>
  <c r="L371" i="14"/>
  <c r="N371" i="14" s="1"/>
  <c r="N344" i="14"/>
  <c r="K344" i="14"/>
  <c r="K371" i="14" s="1"/>
  <c r="N343" i="22"/>
  <c r="N370" i="22" s="1"/>
  <c r="L338" i="22"/>
  <c r="L343" i="22" s="1"/>
  <c r="L370" i="22" s="1"/>
  <c r="K322" i="14"/>
  <c r="K333" i="14" s="1"/>
  <c r="L333" i="14"/>
  <c r="N333" i="14" s="1"/>
  <c r="N322" i="14"/>
  <c r="N321" i="22"/>
  <c r="N332" i="22" s="1"/>
  <c r="L294" i="22"/>
  <c r="L321" i="22" s="1"/>
  <c r="L332" i="22" s="1"/>
  <c r="L261" i="22"/>
  <c r="L291" i="22" s="1"/>
  <c r="L331" i="22" s="1"/>
  <c r="N291" i="22"/>
  <c r="N331" i="22" s="1"/>
  <c r="N258" i="22"/>
  <c r="N330" i="22" s="1"/>
  <c r="L231" i="22"/>
  <c r="L258" i="22" s="1"/>
  <c r="L330" i="22" s="1"/>
  <c r="L155" i="22"/>
  <c r="L197" i="22" s="1"/>
  <c r="L328" i="22" s="1"/>
  <c r="N197" i="22"/>
  <c r="N328" i="22" s="1"/>
  <c r="L82" i="22"/>
  <c r="L117" i="22" s="1"/>
  <c r="L326" i="22" s="1"/>
  <c r="N117" i="22"/>
  <c r="N326" i="22" s="1"/>
  <c r="H326" i="30"/>
  <c r="J326" i="30" s="1"/>
  <c r="L326" i="14"/>
  <c r="N326" i="14" s="1"/>
  <c r="N80" i="14"/>
  <c r="K80" i="14" s="1"/>
  <c r="K326" i="14" s="1"/>
  <c r="L325" i="14"/>
  <c r="N325" i="14" s="1"/>
  <c r="N41" i="14"/>
  <c r="K41" i="14" s="1"/>
  <c r="K325" i="14" s="1"/>
  <c r="L6" i="22"/>
  <c r="L40" i="22" s="1"/>
  <c r="L324" i="22" s="1"/>
  <c r="N40" i="22"/>
  <c r="N324" i="22" s="1"/>
  <c r="B180" i="32"/>
  <c r="G154" i="28"/>
  <c r="F154" i="28"/>
  <c r="D154" i="28"/>
  <c r="C398" i="27"/>
  <c r="E398" i="27"/>
  <c r="D398" i="27"/>
  <c r="D125" i="26"/>
  <c r="E347" i="25"/>
  <c r="F347" i="25"/>
  <c r="I347" i="25"/>
  <c r="C347" i="25"/>
  <c r="D347" i="25"/>
  <c r="H347" i="25"/>
  <c r="B145" i="25"/>
  <c r="B339" i="25" s="1"/>
  <c r="G347" i="25"/>
  <c r="B112" i="25"/>
  <c r="B338" i="25" s="1"/>
  <c r="F208" i="24"/>
  <c r="C208" i="24"/>
  <c r="E208" i="24"/>
  <c r="J248" i="31"/>
  <c r="H296" i="31"/>
  <c r="J296" i="31" s="1"/>
  <c r="H298" i="31"/>
  <c r="J298" i="31" s="1"/>
  <c r="H297" i="31"/>
  <c r="J297" i="31" s="1"/>
  <c r="J282" i="31"/>
  <c r="H293" i="31"/>
  <c r="J293" i="31" s="1"/>
  <c r="J13" i="31"/>
  <c r="E308" i="31"/>
  <c r="B308" i="31"/>
  <c r="H732" i="30"/>
  <c r="J732" i="30" s="1"/>
  <c r="H404" i="30"/>
  <c r="J404" i="30" s="1"/>
  <c r="H729" i="30"/>
  <c r="J729" i="30" s="1"/>
  <c r="H405" i="30"/>
  <c r="J405" i="30" s="1"/>
  <c r="B735" i="30"/>
  <c r="J395" i="30"/>
  <c r="J401" i="30"/>
  <c r="I735" i="30"/>
  <c r="G409" i="30"/>
  <c r="G728" i="30" s="1"/>
  <c r="E735" i="30"/>
  <c r="H302" i="31"/>
  <c r="J302" i="31" s="1"/>
  <c r="J242" i="31"/>
  <c r="H289" i="31"/>
  <c r="J289" i="31" s="1"/>
  <c r="J43" i="31"/>
  <c r="H305" i="31"/>
  <c r="J305" i="31" s="1"/>
  <c r="J277" i="31"/>
  <c r="H300" i="31"/>
  <c r="J300" i="31" s="1"/>
  <c r="J226" i="31"/>
  <c r="H288" i="31"/>
  <c r="J288" i="31" s="1"/>
  <c r="J34" i="31"/>
  <c r="D308" i="31"/>
  <c r="H290" i="31"/>
  <c r="J290" i="31" s="1"/>
  <c r="J50" i="31"/>
  <c r="J368" i="30"/>
  <c r="H374" i="30"/>
  <c r="J374" i="30" s="1"/>
  <c r="H373" i="30"/>
  <c r="J373" i="30" s="1"/>
  <c r="J360" i="30"/>
  <c r="H333" i="30"/>
  <c r="J333" i="30" s="1"/>
  <c r="J322" i="30"/>
  <c r="C735" i="30"/>
  <c r="H325" i="30"/>
  <c r="J41" i="30"/>
  <c r="G41" i="30" s="1"/>
  <c r="G325" i="30" s="1"/>
  <c r="H733" i="30"/>
  <c r="J733" i="30" s="1"/>
  <c r="J722" i="30"/>
  <c r="H372" i="30"/>
  <c r="J372" i="30" s="1"/>
  <c r="J352" i="30"/>
  <c r="G376" i="30"/>
  <c r="G727" i="30" s="1"/>
  <c r="F735" i="30"/>
  <c r="H730" i="30"/>
  <c r="J730" i="30" s="1"/>
  <c r="J584" i="30"/>
  <c r="J344" i="30"/>
  <c r="H371" i="30"/>
  <c r="D735" i="30"/>
  <c r="B188" i="29"/>
  <c r="C154" i="28"/>
  <c r="B154" i="28"/>
  <c r="B395" i="27"/>
  <c r="B398" i="27" s="1"/>
  <c r="I125" i="26"/>
  <c r="E125" i="26"/>
  <c r="B1030" i="22"/>
  <c r="K680" i="14"/>
  <c r="K686" i="14" s="1"/>
  <c r="K1015" i="14" s="1"/>
  <c r="K869" i="14"/>
  <c r="K871" i="14" s="1"/>
  <c r="K1026" i="14" s="1"/>
  <c r="F1031" i="14"/>
  <c r="G1031" i="14"/>
  <c r="K697" i="14"/>
  <c r="K1016" i="14" s="1"/>
  <c r="B1031" i="14"/>
  <c r="K386" i="14"/>
  <c r="K389" i="14" s="1"/>
  <c r="K405" i="14" s="1"/>
  <c r="K662" i="14"/>
  <c r="K666" i="14" s="1"/>
  <c r="K1013" i="14" s="1"/>
  <c r="K526" i="14"/>
  <c r="K530" i="14" s="1"/>
  <c r="K1009" i="14" s="1"/>
  <c r="K736" i="14"/>
  <c r="K777" i="14" s="1"/>
  <c r="K1019" i="14" s="1"/>
  <c r="K700" i="14"/>
  <c r="K717" i="14" s="1"/>
  <c r="K1017" i="14" s="1"/>
  <c r="K422" i="14"/>
  <c r="K501" i="14" s="1"/>
  <c r="K1006" i="14" s="1"/>
  <c r="I1031" i="14"/>
  <c r="K780" i="14"/>
  <c r="K783" i="14" s="1"/>
  <c r="K1020" i="14" s="1"/>
  <c r="K823" i="14"/>
  <c r="K827" i="14" s="1"/>
  <c r="K1022" i="14" s="1"/>
  <c r="K839" i="14"/>
  <c r="K842" i="14" s="1"/>
  <c r="K1024" i="14" s="1"/>
  <c r="K504" i="14"/>
  <c r="K514" i="14" s="1"/>
  <c r="K1007" i="14" s="1"/>
  <c r="K398" i="14"/>
  <c r="K401" i="14" s="1"/>
  <c r="K407" i="14" s="1"/>
  <c r="E1031" i="14"/>
  <c r="I79" i="9"/>
  <c r="I325" i="9" s="1"/>
  <c r="J325" i="9"/>
  <c r="K325" i="9"/>
  <c r="L325" i="9"/>
  <c r="M325" i="9"/>
  <c r="N325" i="9"/>
  <c r="O325" i="9"/>
  <c r="P325" i="9"/>
  <c r="Q325" i="9"/>
  <c r="R325" i="9"/>
  <c r="S325" i="9"/>
  <c r="T325" i="9"/>
  <c r="V325" i="9"/>
  <c r="W325" i="9"/>
  <c r="U325" i="9"/>
  <c r="X325" i="9"/>
  <c r="Y325" i="9"/>
  <c r="Z325" i="9"/>
  <c r="AA325" i="9"/>
  <c r="AB325" i="9"/>
  <c r="AC325" i="9"/>
  <c r="AD325" i="9"/>
  <c r="AE325" i="9"/>
  <c r="AF325" i="9"/>
  <c r="AG325" i="9"/>
  <c r="AH325" i="9"/>
  <c r="AI325" i="9"/>
  <c r="AJ325" i="9"/>
  <c r="AK325" i="9"/>
  <c r="AL325" i="9"/>
  <c r="AM325" i="9"/>
  <c r="AN325" i="9"/>
  <c r="AO325" i="9"/>
  <c r="I40" i="9"/>
  <c r="I324" i="9" s="1"/>
  <c r="J40" i="9"/>
  <c r="J324" i="9" s="1"/>
  <c r="K40" i="9"/>
  <c r="K324" i="9" s="1"/>
  <c r="L40" i="9"/>
  <c r="L324" i="9" s="1"/>
  <c r="M40" i="9"/>
  <c r="M324" i="9" s="1"/>
  <c r="N40" i="9"/>
  <c r="N324" i="9" s="1"/>
  <c r="O40" i="9"/>
  <c r="O324" i="9" s="1"/>
  <c r="P40" i="9"/>
  <c r="P324" i="9" s="1"/>
  <c r="Q40" i="9"/>
  <c r="Q324" i="9" s="1"/>
  <c r="R40" i="9"/>
  <c r="R324" i="9" s="1"/>
  <c r="S40" i="9"/>
  <c r="S324" i="9" s="1"/>
  <c r="T40" i="9"/>
  <c r="T324" i="9" s="1"/>
  <c r="V40" i="9"/>
  <c r="V324" i="9" s="1"/>
  <c r="W40" i="9"/>
  <c r="W324" i="9" s="1"/>
  <c r="U40" i="9"/>
  <c r="U324" i="9" s="1"/>
  <c r="X40" i="9"/>
  <c r="X324" i="9" s="1"/>
  <c r="Y40" i="9"/>
  <c r="Y324" i="9" s="1"/>
  <c r="Z40" i="9"/>
  <c r="Z324" i="9" s="1"/>
  <c r="AA40" i="9"/>
  <c r="AA324" i="9" s="1"/>
  <c r="AB40" i="9"/>
  <c r="AB324" i="9" s="1"/>
  <c r="AC40" i="9"/>
  <c r="AC324" i="9" s="1"/>
  <c r="AD40" i="9"/>
  <c r="AD324" i="9" s="1"/>
  <c r="AE40" i="9"/>
  <c r="AE324" i="9" s="1"/>
  <c r="AF40" i="9"/>
  <c r="AF324" i="9" s="1"/>
  <c r="AG40" i="9"/>
  <c r="AG324" i="9" s="1"/>
  <c r="AH40" i="9"/>
  <c r="AH324" i="9" s="1"/>
  <c r="AI40" i="9"/>
  <c r="AI324" i="9" s="1"/>
  <c r="AJ40" i="9"/>
  <c r="AJ324" i="9" s="1"/>
  <c r="AK40" i="9"/>
  <c r="AK324" i="9" s="1"/>
  <c r="AL40" i="9"/>
  <c r="AL324" i="9" s="1"/>
  <c r="AM40" i="9"/>
  <c r="AM324" i="9" s="1"/>
  <c r="AN40" i="9"/>
  <c r="AN324" i="9" s="1"/>
  <c r="AO40" i="9"/>
  <c r="AO324" i="9" s="1"/>
  <c r="M1030" i="22" l="1"/>
  <c r="L334" i="22"/>
  <c r="L1001" i="22" s="1"/>
  <c r="L408" i="22"/>
  <c r="L1003" i="22" s="1"/>
  <c r="L375" i="22"/>
  <c r="L1002" i="22" s="1"/>
  <c r="N375" i="22"/>
  <c r="N1002" i="22" s="1"/>
  <c r="AN334" i="9"/>
  <c r="AN1001" i="9" s="1"/>
  <c r="AN1030" i="9" s="1"/>
  <c r="AJ334" i="9"/>
  <c r="AJ1001" i="9" s="1"/>
  <c r="AJ1030" i="9" s="1"/>
  <c r="AF334" i="9"/>
  <c r="AF1001" i="9" s="1"/>
  <c r="AF1030" i="9" s="1"/>
  <c r="AB334" i="9"/>
  <c r="AB1001" i="9" s="1"/>
  <c r="AB1030" i="9" s="1"/>
  <c r="X334" i="9"/>
  <c r="X1001" i="9" s="1"/>
  <c r="X1030" i="9" s="1"/>
  <c r="T334" i="9"/>
  <c r="T1001" i="9" s="1"/>
  <c r="T1030" i="9" s="1"/>
  <c r="P334" i="9"/>
  <c r="P1001" i="9" s="1"/>
  <c r="P1030" i="9" s="1"/>
  <c r="L334" i="9"/>
  <c r="L1001" i="9" s="1"/>
  <c r="L1030" i="9" s="1"/>
  <c r="AL334" i="9"/>
  <c r="AL1001" i="9" s="1"/>
  <c r="AL1030" i="9" s="1"/>
  <c r="AH334" i="9"/>
  <c r="AH1001" i="9" s="1"/>
  <c r="AH1030" i="9" s="1"/>
  <c r="AD334" i="9"/>
  <c r="AD1001" i="9" s="1"/>
  <c r="AD1030" i="9" s="1"/>
  <c r="Z334" i="9"/>
  <c r="Z1001" i="9" s="1"/>
  <c r="Z1030" i="9" s="1"/>
  <c r="W334" i="9"/>
  <c r="W1001" i="9" s="1"/>
  <c r="W1030" i="9" s="1"/>
  <c r="R334" i="9"/>
  <c r="R1001" i="9" s="1"/>
  <c r="R1030" i="9" s="1"/>
  <c r="N334" i="9"/>
  <c r="N1001" i="9" s="1"/>
  <c r="N1030" i="9" s="1"/>
  <c r="J334" i="9"/>
  <c r="J1001" i="9" s="1"/>
  <c r="J1030" i="9" s="1"/>
  <c r="AO334" i="9"/>
  <c r="AO1001" i="9" s="1"/>
  <c r="AO1030" i="9" s="1"/>
  <c r="AK334" i="9"/>
  <c r="AK1001" i="9" s="1"/>
  <c r="AK1030" i="9" s="1"/>
  <c r="AG334" i="9"/>
  <c r="AG1001" i="9" s="1"/>
  <c r="AG1030" i="9" s="1"/>
  <c r="AC334" i="9"/>
  <c r="AC1001" i="9" s="1"/>
  <c r="AC1030" i="9" s="1"/>
  <c r="Y334" i="9"/>
  <c r="Y1001" i="9" s="1"/>
  <c r="Y1030" i="9" s="1"/>
  <c r="V334" i="9"/>
  <c r="V1001" i="9" s="1"/>
  <c r="V1030" i="9" s="1"/>
  <c r="Q334" i="9"/>
  <c r="Q1001" i="9" s="1"/>
  <c r="Q1030" i="9" s="1"/>
  <c r="M334" i="9"/>
  <c r="M1001" i="9" s="1"/>
  <c r="M1030" i="9" s="1"/>
  <c r="AM334" i="9"/>
  <c r="AM1001" i="9" s="1"/>
  <c r="AM1030" i="9" s="1"/>
  <c r="AI334" i="9"/>
  <c r="AI1001" i="9" s="1"/>
  <c r="AI1030" i="9" s="1"/>
  <c r="AE334" i="9"/>
  <c r="AE1001" i="9" s="1"/>
  <c r="AE1030" i="9" s="1"/>
  <c r="AA334" i="9"/>
  <c r="AA1001" i="9" s="1"/>
  <c r="AA1030" i="9" s="1"/>
  <c r="U334" i="9"/>
  <c r="U1001" i="9" s="1"/>
  <c r="U1030" i="9" s="1"/>
  <c r="S334" i="9"/>
  <c r="S1001" i="9" s="1"/>
  <c r="S1030" i="9" s="1"/>
  <c r="O334" i="9"/>
  <c r="O1001" i="9" s="1"/>
  <c r="O1030" i="9" s="1"/>
  <c r="K334" i="9"/>
  <c r="K1001" i="9" s="1"/>
  <c r="K1030" i="9" s="1"/>
  <c r="L376" i="14"/>
  <c r="N376" i="14" s="1"/>
  <c r="I334" i="9"/>
  <c r="I1001" i="9" s="1"/>
  <c r="I1030" i="9" s="1"/>
  <c r="N408" i="22"/>
  <c r="N1003" i="22" s="1"/>
  <c r="L409" i="14"/>
  <c r="L1004" i="14" s="1"/>
  <c r="N1004" i="14" s="1"/>
  <c r="K376" i="14"/>
  <c r="K1003" i="14" s="1"/>
  <c r="N334" i="22"/>
  <c r="N1001" i="22" s="1"/>
  <c r="B144" i="33"/>
  <c r="G308" i="31"/>
  <c r="H409" i="30"/>
  <c r="J409" i="30" s="1"/>
  <c r="J325" i="30"/>
  <c r="J371" i="30"/>
  <c r="H376" i="30"/>
  <c r="H728" i="30"/>
  <c r="J728" i="30" s="1"/>
  <c r="B208" i="24"/>
  <c r="K409" i="14"/>
  <c r="K1004" i="14" s="1"/>
  <c r="E27" i="8"/>
  <c r="D27" i="8"/>
  <c r="C27" i="8"/>
  <c r="B27" i="8"/>
  <c r="G26" i="8"/>
  <c r="F26" i="8" s="1"/>
  <c r="G25" i="8"/>
  <c r="F25" i="8" s="1"/>
  <c r="G24" i="8"/>
  <c r="F24" i="8" s="1"/>
  <c r="G23" i="8"/>
  <c r="F23" i="8" s="1"/>
  <c r="G22" i="8"/>
  <c r="F22" i="8" s="1"/>
  <c r="G21" i="8"/>
  <c r="F21" i="8" s="1"/>
  <c r="G20" i="8"/>
  <c r="F20" i="8" s="1"/>
  <c r="G19" i="8"/>
  <c r="F19" i="8" s="1"/>
  <c r="G18" i="8"/>
  <c r="F18" i="8" s="1"/>
  <c r="G17" i="8"/>
  <c r="F17" i="8" s="1"/>
  <c r="G16" i="8"/>
  <c r="F16" i="8" s="1"/>
  <c r="G15" i="8"/>
  <c r="F15" i="8" s="1"/>
  <c r="G14" i="8"/>
  <c r="F14" i="8" s="1"/>
  <c r="G13" i="8"/>
  <c r="F13" i="8" s="1"/>
  <c r="G12" i="8"/>
  <c r="F12" i="8" s="1"/>
  <c r="G11" i="8"/>
  <c r="F11" i="8" s="1"/>
  <c r="G10" i="8"/>
  <c r="F10" i="8" s="1"/>
  <c r="G9" i="8"/>
  <c r="F9" i="8" s="1"/>
  <c r="G8" i="8"/>
  <c r="F8" i="8" s="1"/>
  <c r="G7" i="8"/>
  <c r="F7" i="8" s="1"/>
  <c r="G6" i="8"/>
  <c r="F6" i="8" s="1"/>
  <c r="G5" i="8"/>
  <c r="F5" i="8" s="1"/>
  <c r="B13" i="12"/>
  <c r="D12" i="12"/>
  <c r="C12" i="12" s="1"/>
  <c r="D11" i="12"/>
  <c r="C11" i="12" s="1"/>
  <c r="D10" i="12"/>
  <c r="C10" i="12" s="1"/>
  <c r="D9" i="12"/>
  <c r="C9" i="12" s="1"/>
  <c r="D8" i="12"/>
  <c r="C8" i="12" s="1"/>
  <c r="D7" i="12"/>
  <c r="C7" i="12" s="1"/>
  <c r="D6" i="12"/>
  <c r="C6" i="12" s="1"/>
  <c r="D5" i="12"/>
  <c r="C5" i="12" s="1"/>
  <c r="D9" i="11"/>
  <c r="C9" i="11"/>
  <c r="B9" i="11"/>
  <c r="F8" i="11"/>
  <c r="E8" i="11" s="1"/>
  <c r="F7" i="11"/>
  <c r="E7" i="11" s="1"/>
  <c r="F6" i="11"/>
  <c r="E6" i="11" s="1"/>
  <c r="F5" i="11"/>
  <c r="E5" i="11" s="1"/>
  <c r="F8" i="10"/>
  <c r="E8" i="10"/>
  <c r="D8" i="10"/>
  <c r="C8" i="10"/>
  <c r="B8" i="10"/>
  <c r="H7" i="10"/>
  <c r="G7" i="10" s="1"/>
  <c r="H6" i="10"/>
  <c r="G6" i="10" s="1"/>
  <c r="H5" i="10"/>
  <c r="G5" i="10" s="1"/>
  <c r="H997" i="9"/>
  <c r="H1028" i="9" s="1"/>
  <c r="G997" i="9"/>
  <c r="G1028" i="9" s="1"/>
  <c r="F997" i="9"/>
  <c r="F1028" i="9" s="1"/>
  <c r="E997" i="9"/>
  <c r="E1028" i="9" s="1"/>
  <c r="D997" i="9"/>
  <c r="D1028" i="9" s="1"/>
  <c r="C997" i="9"/>
  <c r="C1028" i="9" s="1"/>
  <c r="B997" i="9"/>
  <c r="B1028" i="9" s="1"/>
  <c r="AQ996" i="9"/>
  <c r="AT996" i="9" s="1"/>
  <c r="AP996" i="9" s="1"/>
  <c r="AQ995" i="9"/>
  <c r="AT995" i="9" s="1"/>
  <c r="AP995" i="9" s="1"/>
  <c r="AQ994" i="9"/>
  <c r="AT994" i="9" s="1"/>
  <c r="AP994" i="9" s="1"/>
  <c r="AQ993" i="9"/>
  <c r="AT993" i="9" s="1"/>
  <c r="AP993" i="9" s="1"/>
  <c r="AQ992" i="9"/>
  <c r="AT992" i="9" s="1"/>
  <c r="AP992" i="9" s="1"/>
  <c r="AQ991" i="9"/>
  <c r="AT991" i="9" s="1"/>
  <c r="AP991" i="9" s="1"/>
  <c r="AQ990" i="9"/>
  <c r="AT990" i="9" s="1"/>
  <c r="AP990" i="9" s="1"/>
  <c r="AQ989" i="9"/>
  <c r="AT989" i="9" s="1"/>
  <c r="AP989" i="9" s="1"/>
  <c r="AQ988" i="9"/>
  <c r="AT988" i="9" s="1"/>
  <c r="AP988" i="9" s="1"/>
  <c r="AQ987" i="9"/>
  <c r="AT987" i="9" s="1"/>
  <c r="AP987" i="9" s="1"/>
  <c r="AQ986" i="9"/>
  <c r="AT986" i="9" s="1"/>
  <c r="AP986" i="9" s="1"/>
  <c r="AQ985" i="9"/>
  <c r="AT985" i="9" s="1"/>
  <c r="AP985" i="9" s="1"/>
  <c r="AQ984" i="9"/>
  <c r="AT984" i="9" s="1"/>
  <c r="AP984" i="9" s="1"/>
  <c r="AQ983" i="9"/>
  <c r="AT983" i="9" s="1"/>
  <c r="AP983" i="9" s="1"/>
  <c r="AQ982" i="9"/>
  <c r="AT982" i="9" s="1"/>
  <c r="AP982" i="9" s="1"/>
  <c r="AQ981" i="9"/>
  <c r="AT981" i="9" s="1"/>
  <c r="AP981" i="9" s="1"/>
  <c r="AQ980" i="9"/>
  <c r="AT980" i="9" s="1"/>
  <c r="AP980" i="9" s="1"/>
  <c r="AQ979" i="9"/>
  <c r="AT979" i="9" s="1"/>
  <c r="AP979" i="9" s="1"/>
  <c r="AQ978" i="9"/>
  <c r="AT978" i="9" s="1"/>
  <c r="AP978" i="9" s="1"/>
  <c r="AQ977" i="9"/>
  <c r="AT977" i="9" s="1"/>
  <c r="AP977" i="9" s="1"/>
  <c r="AQ976" i="9"/>
  <c r="AT976" i="9" s="1"/>
  <c r="AP976" i="9" s="1"/>
  <c r="AQ975" i="9"/>
  <c r="AT975" i="9" s="1"/>
  <c r="AP975" i="9" s="1"/>
  <c r="AQ974" i="9"/>
  <c r="AT974" i="9" s="1"/>
  <c r="AP974" i="9" s="1"/>
  <c r="AQ973" i="9"/>
  <c r="AT973" i="9" s="1"/>
  <c r="AP973" i="9" s="1"/>
  <c r="AQ972" i="9"/>
  <c r="AT972" i="9" s="1"/>
  <c r="AP972" i="9" s="1"/>
  <c r="AQ971" i="9"/>
  <c r="AT971" i="9" s="1"/>
  <c r="AP971" i="9" s="1"/>
  <c r="AQ970" i="9"/>
  <c r="AT970" i="9" s="1"/>
  <c r="AP970" i="9" s="1"/>
  <c r="AQ969" i="9"/>
  <c r="AT969" i="9" s="1"/>
  <c r="AP969" i="9" s="1"/>
  <c r="AQ968" i="9"/>
  <c r="AT968" i="9" s="1"/>
  <c r="AP968" i="9" s="1"/>
  <c r="AQ967" i="9"/>
  <c r="AT967" i="9" s="1"/>
  <c r="AP967" i="9" s="1"/>
  <c r="AQ966" i="9"/>
  <c r="AT966" i="9" s="1"/>
  <c r="AP966" i="9" s="1"/>
  <c r="AQ965" i="9"/>
  <c r="AT965" i="9" s="1"/>
  <c r="AP965" i="9" s="1"/>
  <c r="AQ964" i="9"/>
  <c r="AT964" i="9" s="1"/>
  <c r="AP964" i="9" s="1"/>
  <c r="AQ963" i="9"/>
  <c r="AT963" i="9" s="1"/>
  <c r="AP963" i="9" s="1"/>
  <c r="AQ962" i="9"/>
  <c r="AT962" i="9" s="1"/>
  <c r="AP962" i="9" s="1"/>
  <c r="AQ961" i="9"/>
  <c r="AT961" i="9" s="1"/>
  <c r="AP961" i="9" s="1"/>
  <c r="AQ960" i="9"/>
  <c r="AT960" i="9" s="1"/>
  <c r="AP960" i="9" s="1"/>
  <c r="AQ959" i="9"/>
  <c r="AT959" i="9" s="1"/>
  <c r="AP959" i="9" s="1"/>
  <c r="AQ958" i="9"/>
  <c r="AT958" i="9" s="1"/>
  <c r="AP958" i="9" s="1"/>
  <c r="AQ957" i="9"/>
  <c r="AT957" i="9" s="1"/>
  <c r="AP957" i="9" s="1"/>
  <c r="AQ956" i="9"/>
  <c r="H953" i="9"/>
  <c r="H1027" i="9" s="1"/>
  <c r="G953" i="9"/>
  <c r="G1027" i="9" s="1"/>
  <c r="F953" i="9"/>
  <c r="F1027" i="9" s="1"/>
  <c r="E953" i="9"/>
  <c r="E1027" i="9" s="1"/>
  <c r="D953" i="9"/>
  <c r="D1027" i="9" s="1"/>
  <c r="C953" i="9"/>
  <c r="C1027" i="9" s="1"/>
  <c r="B953" i="9"/>
  <c r="B1027" i="9" s="1"/>
  <c r="AQ952" i="9"/>
  <c r="AT952" i="9" s="1"/>
  <c r="AP952" i="9" s="1"/>
  <c r="AQ951" i="9"/>
  <c r="H948" i="9"/>
  <c r="H1026" i="9" s="1"/>
  <c r="G948" i="9"/>
  <c r="G1026" i="9" s="1"/>
  <c r="F948" i="9"/>
  <c r="F1026" i="9" s="1"/>
  <c r="E948" i="9"/>
  <c r="E1026" i="9" s="1"/>
  <c r="D948" i="9"/>
  <c r="D1026" i="9" s="1"/>
  <c r="C948" i="9"/>
  <c r="C1026" i="9" s="1"/>
  <c r="B948" i="9"/>
  <c r="B1026" i="9" s="1"/>
  <c r="AQ947" i="9"/>
  <c r="AT947" i="9" s="1"/>
  <c r="AP947" i="9" s="1"/>
  <c r="AQ946" i="9"/>
  <c r="AT946" i="9" s="1"/>
  <c r="AP946" i="9" s="1"/>
  <c r="AQ945" i="9"/>
  <c r="AT945" i="9" s="1"/>
  <c r="AP945" i="9" s="1"/>
  <c r="AQ944" i="9"/>
  <c r="AT944" i="9" s="1"/>
  <c r="AP944" i="9" s="1"/>
  <c r="AQ943" i="9"/>
  <c r="AT943" i="9" s="1"/>
  <c r="AP943" i="9" s="1"/>
  <c r="AQ942" i="9"/>
  <c r="AT942" i="9" s="1"/>
  <c r="AP942" i="9" s="1"/>
  <c r="AQ941" i="9"/>
  <c r="AT941" i="9" s="1"/>
  <c r="AP941" i="9" s="1"/>
  <c r="AQ940" i="9"/>
  <c r="AT940" i="9" s="1"/>
  <c r="AP940" i="9" s="1"/>
  <c r="AQ939" i="9"/>
  <c r="AT939" i="9" s="1"/>
  <c r="AP939" i="9" s="1"/>
  <c r="AQ938" i="9"/>
  <c r="AT938" i="9" s="1"/>
  <c r="AP938" i="9" s="1"/>
  <c r="AQ937" i="9"/>
  <c r="AT937" i="9" s="1"/>
  <c r="AP937" i="9" s="1"/>
  <c r="AQ936" i="9"/>
  <c r="AT936" i="9" s="1"/>
  <c r="AP936" i="9" s="1"/>
  <c r="AQ935" i="9"/>
  <c r="AT935" i="9" s="1"/>
  <c r="AP935" i="9" s="1"/>
  <c r="AQ934" i="9"/>
  <c r="AT934" i="9" s="1"/>
  <c r="AP934" i="9" s="1"/>
  <c r="AQ933" i="9"/>
  <c r="AT933" i="9" s="1"/>
  <c r="AP933" i="9" s="1"/>
  <c r="AQ932" i="9"/>
  <c r="AT932" i="9" s="1"/>
  <c r="AP932" i="9" s="1"/>
  <c r="AQ931" i="9"/>
  <c r="AT931" i="9" s="1"/>
  <c r="AP931" i="9" s="1"/>
  <c r="AQ930" i="9"/>
  <c r="AT930" i="9" s="1"/>
  <c r="AP930" i="9" s="1"/>
  <c r="AQ929" i="9"/>
  <c r="AT929" i="9" s="1"/>
  <c r="AP929" i="9" s="1"/>
  <c r="AQ928" i="9"/>
  <c r="AT928" i="9" s="1"/>
  <c r="AP928" i="9" s="1"/>
  <c r="AQ927" i="9"/>
  <c r="AT927" i="9" s="1"/>
  <c r="AP927" i="9" s="1"/>
  <c r="AQ926" i="9"/>
  <c r="AT926" i="9" s="1"/>
  <c r="AP926" i="9" s="1"/>
  <c r="AQ925" i="9"/>
  <c r="AT925" i="9" s="1"/>
  <c r="AP925" i="9" s="1"/>
  <c r="AQ924" i="9"/>
  <c r="AT924" i="9" s="1"/>
  <c r="AP924" i="9" s="1"/>
  <c r="AQ923" i="9"/>
  <c r="AT923" i="9" s="1"/>
  <c r="AP923" i="9" s="1"/>
  <c r="AQ922" i="9"/>
  <c r="AT922" i="9" s="1"/>
  <c r="AP922" i="9" s="1"/>
  <c r="AQ921" i="9"/>
  <c r="AT921" i="9" s="1"/>
  <c r="AP921" i="9" s="1"/>
  <c r="AQ920" i="9"/>
  <c r="AT920" i="9" s="1"/>
  <c r="AP920" i="9" s="1"/>
  <c r="AQ919" i="9"/>
  <c r="AT919" i="9" s="1"/>
  <c r="AP919" i="9" s="1"/>
  <c r="AQ918" i="9"/>
  <c r="AT918" i="9" s="1"/>
  <c r="AP918" i="9" s="1"/>
  <c r="AQ917" i="9"/>
  <c r="AT917" i="9" s="1"/>
  <c r="AP917" i="9" s="1"/>
  <c r="AQ916" i="9"/>
  <c r="AT916" i="9" s="1"/>
  <c r="AP916" i="9" s="1"/>
  <c r="AQ915" i="9"/>
  <c r="AT915" i="9" s="1"/>
  <c r="AP915" i="9" s="1"/>
  <c r="AQ914" i="9"/>
  <c r="AT914" i="9" s="1"/>
  <c r="AP914" i="9" s="1"/>
  <c r="AQ913" i="9"/>
  <c r="AT913" i="9" s="1"/>
  <c r="AP913" i="9" s="1"/>
  <c r="AQ912" i="9"/>
  <c r="AT912" i="9" s="1"/>
  <c r="AP912" i="9" s="1"/>
  <c r="AQ911" i="9"/>
  <c r="AT911" i="9" s="1"/>
  <c r="AP911" i="9" s="1"/>
  <c r="AQ910" i="9"/>
  <c r="AT910" i="9" s="1"/>
  <c r="AP910" i="9" s="1"/>
  <c r="AQ909" i="9"/>
  <c r="AT909" i="9" s="1"/>
  <c r="AP909" i="9" s="1"/>
  <c r="AQ908" i="9"/>
  <c r="AT908" i="9" s="1"/>
  <c r="AP908" i="9" s="1"/>
  <c r="AQ907" i="9"/>
  <c r="AT907" i="9" s="1"/>
  <c r="AP907" i="9" s="1"/>
  <c r="AQ906" i="9"/>
  <c r="AT906" i="9" s="1"/>
  <c r="AP906" i="9" s="1"/>
  <c r="AQ905" i="9"/>
  <c r="AT905" i="9" s="1"/>
  <c r="AP905" i="9" s="1"/>
  <c r="AQ904" i="9"/>
  <c r="AT904" i="9" s="1"/>
  <c r="AP904" i="9" s="1"/>
  <c r="AQ903" i="9"/>
  <c r="AT903" i="9" s="1"/>
  <c r="AP903" i="9" s="1"/>
  <c r="AQ902" i="9"/>
  <c r="AT902" i="9" s="1"/>
  <c r="AP902" i="9" s="1"/>
  <c r="AQ901" i="9"/>
  <c r="AT901" i="9" s="1"/>
  <c r="AP901" i="9" s="1"/>
  <c r="AQ900" i="9"/>
  <c r="AT900" i="9" s="1"/>
  <c r="AP900" i="9" s="1"/>
  <c r="AQ899" i="9"/>
  <c r="AT899" i="9" s="1"/>
  <c r="AP899" i="9" s="1"/>
  <c r="AQ898" i="9"/>
  <c r="AT898" i="9" s="1"/>
  <c r="AP898" i="9" s="1"/>
  <c r="AQ897" i="9"/>
  <c r="AT897" i="9" s="1"/>
  <c r="AP897" i="9" s="1"/>
  <c r="AQ896" i="9"/>
  <c r="AT896" i="9" s="1"/>
  <c r="AP896" i="9" s="1"/>
  <c r="AQ895" i="9"/>
  <c r="AT895" i="9" s="1"/>
  <c r="AP895" i="9" s="1"/>
  <c r="AQ894" i="9"/>
  <c r="AT894" i="9" s="1"/>
  <c r="AP894" i="9" s="1"/>
  <c r="AQ893" i="9"/>
  <c r="AT893" i="9" s="1"/>
  <c r="AP893" i="9" s="1"/>
  <c r="AQ892" i="9"/>
  <c r="AT892" i="9" s="1"/>
  <c r="AP892" i="9" s="1"/>
  <c r="AQ891" i="9"/>
  <c r="AT891" i="9" s="1"/>
  <c r="AP891" i="9" s="1"/>
  <c r="AQ890" i="9"/>
  <c r="AT890" i="9" s="1"/>
  <c r="AP890" i="9" s="1"/>
  <c r="AQ889" i="9"/>
  <c r="AT889" i="9" s="1"/>
  <c r="AP889" i="9" s="1"/>
  <c r="AQ888" i="9"/>
  <c r="AT888" i="9" s="1"/>
  <c r="AP888" i="9" s="1"/>
  <c r="AQ887" i="9"/>
  <c r="AT887" i="9" s="1"/>
  <c r="AP887" i="9" s="1"/>
  <c r="AQ886" i="9"/>
  <c r="AT886" i="9" s="1"/>
  <c r="AP886" i="9" s="1"/>
  <c r="AQ885" i="9"/>
  <c r="AT885" i="9" s="1"/>
  <c r="AP885" i="9" s="1"/>
  <c r="AQ884" i="9"/>
  <c r="AT884" i="9" s="1"/>
  <c r="AP884" i="9" s="1"/>
  <c r="AQ883" i="9"/>
  <c r="AT883" i="9" s="1"/>
  <c r="AP883" i="9" s="1"/>
  <c r="AQ882" i="9"/>
  <c r="AT882" i="9" s="1"/>
  <c r="AP882" i="9" s="1"/>
  <c r="AQ881" i="9"/>
  <c r="AT881" i="9" s="1"/>
  <c r="AP881" i="9" s="1"/>
  <c r="AQ880" i="9"/>
  <c r="AT880" i="9" s="1"/>
  <c r="AP880" i="9" s="1"/>
  <c r="AQ879" i="9"/>
  <c r="AT879" i="9" s="1"/>
  <c r="AP879" i="9" s="1"/>
  <c r="AQ878" i="9"/>
  <c r="AT878" i="9" s="1"/>
  <c r="AP878" i="9" s="1"/>
  <c r="AQ877" i="9"/>
  <c r="AT877" i="9" s="1"/>
  <c r="AP877" i="9" s="1"/>
  <c r="AQ876" i="9"/>
  <c r="AT876" i="9" s="1"/>
  <c r="AP876" i="9" s="1"/>
  <c r="AQ875" i="9"/>
  <c r="AT875" i="9" s="1"/>
  <c r="AP875" i="9" s="1"/>
  <c r="AQ874" i="9"/>
  <c r="AT874" i="9" s="1"/>
  <c r="AP874" i="9" s="1"/>
  <c r="AQ873" i="9"/>
  <c r="H870" i="9"/>
  <c r="H1025" i="9" s="1"/>
  <c r="G870" i="9"/>
  <c r="G1025" i="9" s="1"/>
  <c r="F870" i="9"/>
  <c r="F1025" i="9" s="1"/>
  <c r="E870" i="9"/>
  <c r="E1025" i="9" s="1"/>
  <c r="D870" i="9"/>
  <c r="D1025" i="9" s="1"/>
  <c r="C870" i="9"/>
  <c r="C1025" i="9" s="1"/>
  <c r="B870" i="9"/>
  <c r="B1025" i="9" s="1"/>
  <c r="AQ869" i="9"/>
  <c r="AT869" i="9" s="1"/>
  <c r="AP869" i="9" s="1"/>
  <c r="AQ868" i="9"/>
  <c r="H865" i="9"/>
  <c r="H1024" i="9" s="1"/>
  <c r="G865" i="9"/>
  <c r="G1024" i="9" s="1"/>
  <c r="F865" i="9"/>
  <c r="F1024" i="9" s="1"/>
  <c r="E865" i="9"/>
  <c r="E1024" i="9" s="1"/>
  <c r="D865" i="9"/>
  <c r="D1024" i="9" s="1"/>
  <c r="C865" i="9"/>
  <c r="C1024" i="9" s="1"/>
  <c r="B865" i="9"/>
  <c r="B1024" i="9" s="1"/>
  <c r="AQ864" i="9"/>
  <c r="AT864" i="9" s="1"/>
  <c r="AP864" i="9" s="1"/>
  <c r="AQ863" i="9"/>
  <c r="AT863" i="9" s="1"/>
  <c r="AP863" i="9" s="1"/>
  <c r="AQ862" i="9"/>
  <c r="AT862" i="9" s="1"/>
  <c r="AP862" i="9" s="1"/>
  <c r="AQ861" i="9"/>
  <c r="AT861" i="9" s="1"/>
  <c r="AP861" i="9" s="1"/>
  <c r="AQ860" i="9"/>
  <c r="AT860" i="9" s="1"/>
  <c r="AP860" i="9" s="1"/>
  <c r="AQ859" i="9"/>
  <c r="AT859" i="9" s="1"/>
  <c r="AP859" i="9" s="1"/>
  <c r="AQ858" i="9"/>
  <c r="AT858" i="9" s="1"/>
  <c r="AP858" i="9" s="1"/>
  <c r="AQ857" i="9"/>
  <c r="AT857" i="9" s="1"/>
  <c r="AP857" i="9" s="1"/>
  <c r="AQ856" i="9"/>
  <c r="AT856" i="9" s="1"/>
  <c r="AP856" i="9" s="1"/>
  <c r="AQ855" i="9"/>
  <c r="AT855" i="9" s="1"/>
  <c r="AP855" i="9" s="1"/>
  <c r="AQ854" i="9"/>
  <c r="AT854" i="9" s="1"/>
  <c r="AP854" i="9" s="1"/>
  <c r="AQ853" i="9"/>
  <c r="AT853" i="9" s="1"/>
  <c r="AP853" i="9" s="1"/>
  <c r="AQ852" i="9"/>
  <c r="AT852" i="9" s="1"/>
  <c r="AP852" i="9" s="1"/>
  <c r="AQ851" i="9"/>
  <c r="AT851" i="9" s="1"/>
  <c r="AP851" i="9" s="1"/>
  <c r="AQ850" i="9"/>
  <c r="AT850" i="9" s="1"/>
  <c r="AP850" i="9" s="1"/>
  <c r="AQ849" i="9"/>
  <c r="AT849" i="9" s="1"/>
  <c r="AP849" i="9" s="1"/>
  <c r="AQ848" i="9"/>
  <c r="AT848" i="9" s="1"/>
  <c r="AP848" i="9" s="1"/>
  <c r="AQ847" i="9"/>
  <c r="AT847" i="9" s="1"/>
  <c r="AP847" i="9" s="1"/>
  <c r="AQ846" i="9"/>
  <c r="AT846" i="9" s="1"/>
  <c r="AP846" i="9" s="1"/>
  <c r="AQ845" i="9"/>
  <c r="AT845" i="9" s="1"/>
  <c r="AP845" i="9" s="1"/>
  <c r="AQ844" i="9"/>
  <c r="H841" i="9"/>
  <c r="H1023" i="9" s="1"/>
  <c r="G841" i="9"/>
  <c r="G1023" i="9" s="1"/>
  <c r="F841" i="9"/>
  <c r="F1023" i="9" s="1"/>
  <c r="E841" i="9"/>
  <c r="E1023" i="9" s="1"/>
  <c r="D841" i="9"/>
  <c r="D1023" i="9" s="1"/>
  <c r="C841" i="9"/>
  <c r="C1023" i="9" s="1"/>
  <c r="B841" i="9"/>
  <c r="B1023" i="9" s="1"/>
  <c r="AQ840" i="9"/>
  <c r="AT840" i="9" s="1"/>
  <c r="AP840" i="9" s="1"/>
  <c r="AQ839" i="9"/>
  <c r="AT839" i="9" s="1"/>
  <c r="AP839" i="9" s="1"/>
  <c r="AQ838" i="9"/>
  <c r="H835" i="9"/>
  <c r="H1022" i="9" s="1"/>
  <c r="G835" i="9"/>
  <c r="G1022" i="9" s="1"/>
  <c r="F835" i="9"/>
  <c r="F1022" i="9" s="1"/>
  <c r="E835" i="9"/>
  <c r="E1022" i="9" s="1"/>
  <c r="D835" i="9"/>
  <c r="D1022" i="9" s="1"/>
  <c r="C835" i="9"/>
  <c r="C1022" i="9" s="1"/>
  <c r="B835" i="9"/>
  <c r="B1022" i="9" s="1"/>
  <c r="AQ834" i="9"/>
  <c r="AT834" i="9" s="1"/>
  <c r="AP834" i="9" s="1"/>
  <c r="AQ833" i="9"/>
  <c r="AT833" i="9" s="1"/>
  <c r="AP833" i="9" s="1"/>
  <c r="AQ832" i="9"/>
  <c r="AT832" i="9" s="1"/>
  <c r="AP832" i="9" s="1"/>
  <c r="AQ831" i="9"/>
  <c r="AT831" i="9" s="1"/>
  <c r="AP831" i="9" s="1"/>
  <c r="AQ830" i="9"/>
  <c r="AT830" i="9" s="1"/>
  <c r="AP830" i="9" s="1"/>
  <c r="AQ829" i="9"/>
  <c r="H826" i="9"/>
  <c r="H1021" i="9" s="1"/>
  <c r="G826" i="9"/>
  <c r="G1021" i="9" s="1"/>
  <c r="F826" i="9"/>
  <c r="F1021" i="9" s="1"/>
  <c r="E826" i="9"/>
  <c r="E1021" i="9" s="1"/>
  <c r="D826" i="9"/>
  <c r="D1021" i="9" s="1"/>
  <c r="C826" i="9"/>
  <c r="C1021" i="9" s="1"/>
  <c r="B826" i="9"/>
  <c r="B1021" i="9" s="1"/>
  <c r="AQ825" i="9"/>
  <c r="AT825" i="9" s="1"/>
  <c r="AP825" i="9" s="1"/>
  <c r="AQ824" i="9"/>
  <c r="AT824" i="9" s="1"/>
  <c r="AP824" i="9" s="1"/>
  <c r="AQ823" i="9"/>
  <c r="AT823" i="9" s="1"/>
  <c r="AP823" i="9" s="1"/>
  <c r="AQ822" i="9"/>
  <c r="H819" i="9"/>
  <c r="H1020" i="9" s="1"/>
  <c r="G819" i="9"/>
  <c r="G1020" i="9" s="1"/>
  <c r="F819" i="9"/>
  <c r="F1020" i="9" s="1"/>
  <c r="E819" i="9"/>
  <c r="E1020" i="9" s="1"/>
  <c r="D819" i="9"/>
  <c r="D1020" i="9" s="1"/>
  <c r="C819" i="9"/>
  <c r="C1020" i="9" s="1"/>
  <c r="B819" i="9"/>
  <c r="B1020" i="9" s="1"/>
  <c r="AQ818" i="9"/>
  <c r="AT818" i="9" s="1"/>
  <c r="AP818" i="9" s="1"/>
  <c r="AQ817" i="9"/>
  <c r="AT817" i="9" s="1"/>
  <c r="AP817" i="9" s="1"/>
  <c r="AQ816" i="9"/>
  <c r="AT816" i="9" s="1"/>
  <c r="AP816" i="9" s="1"/>
  <c r="AQ815" i="9"/>
  <c r="AT815" i="9" s="1"/>
  <c r="AP815" i="9" s="1"/>
  <c r="AQ814" i="9"/>
  <c r="AT814" i="9" s="1"/>
  <c r="AP814" i="9" s="1"/>
  <c r="AQ813" i="9"/>
  <c r="AT813" i="9" s="1"/>
  <c r="AP813" i="9" s="1"/>
  <c r="AQ812" i="9"/>
  <c r="AT812" i="9" s="1"/>
  <c r="AP812" i="9" s="1"/>
  <c r="AQ811" i="9"/>
  <c r="AT811" i="9" s="1"/>
  <c r="AP811" i="9" s="1"/>
  <c r="AQ810" i="9"/>
  <c r="AT810" i="9" s="1"/>
  <c r="AP810" i="9" s="1"/>
  <c r="AQ809" i="9"/>
  <c r="AT809" i="9" s="1"/>
  <c r="AP809" i="9" s="1"/>
  <c r="AQ808" i="9"/>
  <c r="AT808" i="9" s="1"/>
  <c r="AP808" i="9" s="1"/>
  <c r="AQ807" i="9"/>
  <c r="AT807" i="9" s="1"/>
  <c r="AP807" i="9" s="1"/>
  <c r="AQ806" i="9"/>
  <c r="AT806" i="9" s="1"/>
  <c r="AP806" i="9" s="1"/>
  <c r="AQ805" i="9"/>
  <c r="AT805" i="9" s="1"/>
  <c r="AP805" i="9" s="1"/>
  <c r="AQ804" i="9"/>
  <c r="AT804" i="9" s="1"/>
  <c r="AP804" i="9" s="1"/>
  <c r="AQ803" i="9"/>
  <c r="AT803" i="9" s="1"/>
  <c r="AP803" i="9" s="1"/>
  <c r="AQ802" i="9"/>
  <c r="AT802" i="9" s="1"/>
  <c r="AP802" i="9" s="1"/>
  <c r="AQ801" i="9"/>
  <c r="AT801" i="9" s="1"/>
  <c r="AP801" i="9" s="1"/>
  <c r="AQ800" i="9"/>
  <c r="AT800" i="9" s="1"/>
  <c r="AP800" i="9" s="1"/>
  <c r="AQ799" i="9"/>
  <c r="AT799" i="9" s="1"/>
  <c r="AP799" i="9" s="1"/>
  <c r="AQ798" i="9"/>
  <c r="AT798" i="9" s="1"/>
  <c r="AP798" i="9" s="1"/>
  <c r="AQ797" i="9"/>
  <c r="AT797" i="9" s="1"/>
  <c r="AP797" i="9" s="1"/>
  <c r="AQ796" i="9"/>
  <c r="AT796" i="9" s="1"/>
  <c r="AP796" i="9" s="1"/>
  <c r="AQ795" i="9"/>
  <c r="AT795" i="9" s="1"/>
  <c r="AP795" i="9" s="1"/>
  <c r="AQ794" i="9"/>
  <c r="AT794" i="9" s="1"/>
  <c r="AP794" i="9" s="1"/>
  <c r="AQ793" i="9"/>
  <c r="AT793" i="9" s="1"/>
  <c r="AP793" i="9" s="1"/>
  <c r="AQ792" i="9"/>
  <c r="AT792" i="9" s="1"/>
  <c r="AP792" i="9" s="1"/>
  <c r="AQ791" i="9"/>
  <c r="AT791" i="9" s="1"/>
  <c r="AP791" i="9" s="1"/>
  <c r="AQ790" i="9"/>
  <c r="AT790" i="9" s="1"/>
  <c r="AP790" i="9" s="1"/>
  <c r="AQ789" i="9"/>
  <c r="AT789" i="9" s="1"/>
  <c r="AP789" i="9" s="1"/>
  <c r="AQ788" i="9"/>
  <c r="AT788" i="9" s="1"/>
  <c r="AP788" i="9" s="1"/>
  <c r="AQ787" i="9"/>
  <c r="AT787" i="9" s="1"/>
  <c r="AP787" i="9" s="1"/>
  <c r="AQ786" i="9"/>
  <c r="AT786" i="9" s="1"/>
  <c r="AP786" i="9" s="1"/>
  <c r="AQ785" i="9"/>
  <c r="H782" i="9"/>
  <c r="H1019" i="9" s="1"/>
  <c r="G782" i="9"/>
  <c r="G1019" i="9" s="1"/>
  <c r="F782" i="9"/>
  <c r="F1019" i="9" s="1"/>
  <c r="E782" i="9"/>
  <c r="E1019" i="9" s="1"/>
  <c r="D782" i="9"/>
  <c r="D1019" i="9" s="1"/>
  <c r="C782" i="9"/>
  <c r="C1019" i="9" s="1"/>
  <c r="B782" i="9"/>
  <c r="B1019" i="9" s="1"/>
  <c r="AQ781" i="9"/>
  <c r="AT781" i="9" s="1"/>
  <c r="AP781" i="9" s="1"/>
  <c r="AQ780" i="9"/>
  <c r="AT780" i="9" s="1"/>
  <c r="AP780" i="9" s="1"/>
  <c r="AQ779" i="9"/>
  <c r="H776" i="9"/>
  <c r="H1018" i="9" s="1"/>
  <c r="G776" i="9"/>
  <c r="G1018" i="9" s="1"/>
  <c r="F776" i="9"/>
  <c r="F1018" i="9" s="1"/>
  <c r="E776" i="9"/>
  <c r="E1018" i="9" s="1"/>
  <c r="D776" i="9"/>
  <c r="D1018" i="9" s="1"/>
  <c r="C776" i="9"/>
  <c r="C1018" i="9" s="1"/>
  <c r="B776" i="9"/>
  <c r="B1018" i="9" s="1"/>
  <c r="AQ775" i="9"/>
  <c r="AT775" i="9" s="1"/>
  <c r="AP775" i="9" s="1"/>
  <c r="AQ774" i="9"/>
  <c r="AT774" i="9" s="1"/>
  <c r="AP774" i="9" s="1"/>
  <c r="AQ773" i="9"/>
  <c r="AT773" i="9" s="1"/>
  <c r="AP773" i="9" s="1"/>
  <c r="AQ772" i="9"/>
  <c r="AT772" i="9" s="1"/>
  <c r="AP772" i="9" s="1"/>
  <c r="AQ771" i="9"/>
  <c r="AT771" i="9" s="1"/>
  <c r="AP771" i="9" s="1"/>
  <c r="AQ770" i="9"/>
  <c r="AT770" i="9" s="1"/>
  <c r="AP770" i="9" s="1"/>
  <c r="AQ769" i="9"/>
  <c r="AT769" i="9" s="1"/>
  <c r="AP769" i="9" s="1"/>
  <c r="AQ768" i="9"/>
  <c r="AT768" i="9" s="1"/>
  <c r="AP768" i="9" s="1"/>
  <c r="AQ767" i="9"/>
  <c r="AT767" i="9" s="1"/>
  <c r="AP767" i="9" s="1"/>
  <c r="AQ766" i="9"/>
  <c r="AT766" i="9" s="1"/>
  <c r="AP766" i="9" s="1"/>
  <c r="AQ765" i="9"/>
  <c r="AT765" i="9" s="1"/>
  <c r="AP765" i="9" s="1"/>
  <c r="AQ764" i="9"/>
  <c r="AT764" i="9" s="1"/>
  <c r="AP764" i="9" s="1"/>
  <c r="AQ763" i="9"/>
  <c r="AT763" i="9" s="1"/>
  <c r="AP763" i="9" s="1"/>
  <c r="AQ762" i="9"/>
  <c r="AT762" i="9" s="1"/>
  <c r="AP762" i="9" s="1"/>
  <c r="AQ761" i="9"/>
  <c r="AT761" i="9" s="1"/>
  <c r="AP761" i="9" s="1"/>
  <c r="AQ760" i="9"/>
  <c r="AT760" i="9" s="1"/>
  <c r="AP760" i="9" s="1"/>
  <c r="AQ759" i="9"/>
  <c r="AT759" i="9" s="1"/>
  <c r="AP759" i="9" s="1"/>
  <c r="AQ758" i="9"/>
  <c r="AT758" i="9" s="1"/>
  <c r="AP758" i="9" s="1"/>
  <c r="AQ757" i="9"/>
  <c r="AT757" i="9" s="1"/>
  <c r="AP757" i="9" s="1"/>
  <c r="AQ756" i="9"/>
  <c r="AT756" i="9" s="1"/>
  <c r="AP756" i="9" s="1"/>
  <c r="AQ755" i="9"/>
  <c r="AT755" i="9" s="1"/>
  <c r="AP755" i="9" s="1"/>
  <c r="AQ754" i="9"/>
  <c r="AT754" i="9" s="1"/>
  <c r="AP754" i="9" s="1"/>
  <c r="AQ753" i="9"/>
  <c r="AT753" i="9" s="1"/>
  <c r="AP753" i="9" s="1"/>
  <c r="AQ752" i="9"/>
  <c r="AT752" i="9" s="1"/>
  <c r="AP752" i="9" s="1"/>
  <c r="AQ751" i="9"/>
  <c r="AT751" i="9" s="1"/>
  <c r="AP751" i="9" s="1"/>
  <c r="AQ750" i="9"/>
  <c r="AT750" i="9" s="1"/>
  <c r="AP750" i="9" s="1"/>
  <c r="AQ749" i="9"/>
  <c r="AT749" i="9" s="1"/>
  <c r="AP749" i="9" s="1"/>
  <c r="AQ748" i="9"/>
  <c r="AT748" i="9" s="1"/>
  <c r="AP748" i="9" s="1"/>
  <c r="AQ747" i="9"/>
  <c r="AT747" i="9" s="1"/>
  <c r="AP747" i="9" s="1"/>
  <c r="AQ746" i="9"/>
  <c r="AT746" i="9" s="1"/>
  <c r="AP746" i="9" s="1"/>
  <c r="AQ745" i="9"/>
  <c r="AT745" i="9" s="1"/>
  <c r="AP745" i="9" s="1"/>
  <c r="AQ744" i="9"/>
  <c r="AT744" i="9" s="1"/>
  <c r="AP744" i="9" s="1"/>
  <c r="AQ743" i="9"/>
  <c r="AT743" i="9" s="1"/>
  <c r="AP743" i="9" s="1"/>
  <c r="AQ742" i="9"/>
  <c r="AT742" i="9" s="1"/>
  <c r="AP742" i="9" s="1"/>
  <c r="AQ741" i="9"/>
  <c r="AT741" i="9" s="1"/>
  <c r="AP741" i="9" s="1"/>
  <c r="AQ740" i="9"/>
  <c r="AT740" i="9" s="1"/>
  <c r="AP740" i="9" s="1"/>
  <c r="AQ739" i="9"/>
  <c r="AT739" i="9" s="1"/>
  <c r="AP739" i="9" s="1"/>
  <c r="AQ738" i="9"/>
  <c r="AT738" i="9" s="1"/>
  <c r="AP738" i="9" s="1"/>
  <c r="AQ737" i="9"/>
  <c r="AT737" i="9" s="1"/>
  <c r="AP737" i="9" s="1"/>
  <c r="AQ736" i="9"/>
  <c r="AT736" i="9" s="1"/>
  <c r="AP736" i="9" s="1"/>
  <c r="AQ735" i="9"/>
  <c r="H732" i="9"/>
  <c r="H1017" i="9" s="1"/>
  <c r="G732" i="9"/>
  <c r="G1017" i="9" s="1"/>
  <c r="F732" i="9"/>
  <c r="F1017" i="9" s="1"/>
  <c r="E732" i="9"/>
  <c r="E1017" i="9" s="1"/>
  <c r="D732" i="9"/>
  <c r="D1017" i="9" s="1"/>
  <c r="C732" i="9"/>
  <c r="C1017" i="9" s="1"/>
  <c r="B732" i="9"/>
  <c r="B1017" i="9" s="1"/>
  <c r="AQ731" i="9"/>
  <c r="AT731" i="9" s="1"/>
  <c r="AP731" i="9" s="1"/>
  <c r="AQ730" i="9"/>
  <c r="AT730" i="9" s="1"/>
  <c r="AP730" i="9" s="1"/>
  <c r="AQ729" i="9"/>
  <c r="AT729" i="9" s="1"/>
  <c r="AP729" i="9" s="1"/>
  <c r="AQ728" i="9"/>
  <c r="AT728" i="9" s="1"/>
  <c r="AP728" i="9" s="1"/>
  <c r="AQ727" i="9"/>
  <c r="AT727" i="9" s="1"/>
  <c r="AP727" i="9" s="1"/>
  <c r="AQ726" i="9"/>
  <c r="AT726" i="9" s="1"/>
  <c r="AP726" i="9" s="1"/>
  <c r="AQ725" i="9"/>
  <c r="AT725" i="9" s="1"/>
  <c r="AP725" i="9" s="1"/>
  <c r="AQ724" i="9"/>
  <c r="AT724" i="9" s="1"/>
  <c r="AP724" i="9" s="1"/>
  <c r="AQ723" i="9"/>
  <c r="AT723" i="9" s="1"/>
  <c r="AP723" i="9" s="1"/>
  <c r="AQ722" i="9"/>
  <c r="AT722" i="9" s="1"/>
  <c r="AP722" i="9" s="1"/>
  <c r="AQ721" i="9"/>
  <c r="AT721" i="9" s="1"/>
  <c r="AP721" i="9" s="1"/>
  <c r="AQ720" i="9"/>
  <c r="AT720" i="9" s="1"/>
  <c r="AP720" i="9" s="1"/>
  <c r="AQ719" i="9"/>
  <c r="H1016" i="9"/>
  <c r="G1016" i="9"/>
  <c r="F1016" i="9"/>
  <c r="E1016" i="9"/>
  <c r="D1016" i="9"/>
  <c r="C1016" i="9"/>
  <c r="B1016" i="9"/>
  <c r="AQ715" i="9"/>
  <c r="AT715" i="9" s="1"/>
  <c r="AP715" i="9" s="1"/>
  <c r="AQ714" i="9"/>
  <c r="AT714" i="9" s="1"/>
  <c r="AP714" i="9" s="1"/>
  <c r="AQ713" i="9"/>
  <c r="AT713" i="9" s="1"/>
  <c r="AP713" i="9" s="1"/>
  <c r="AQ712" i="9"/>
  <c r="AT712" i="9" s="1"/>
  <c r="AP712" i="9" s="1"/>
  <c r="AQ711" i="9"/>
  <c r="AT711" i="9" s="1"/>
  <c r="AP711" i="9" s="1"/>
  <c r="AQ710" i="9"/>
  <c r="AT710" i="9" s="1"/>
  <c r="AP710" i="9" s="1"/>
  <c r="AQ709" i="9"/>
  <c r="AT709" i="9" s="1"/>
  <c r="AP709" i="9" s="1"/>
  <c r="AQ708" i="9"/>
  <c r="AT708" i="9" s="1"/>
  <c r="AP708" i="9" s="1"/>
  <c r="AQ707" i="9"/>
  <c r="AT707" i="9" s="1"/>
  <c r="AP707" i="9" s="1"/>
  <c r="AQ706" i="9"/>
  <c r="AT706" i="9" s="1"/>
  <c r="AP706" i="9" s="1"/>
  <c r="AQ705" i="9"/>
  <c r="AT705" i="9" s="1"/>
  <c r="AP705" i="9" s="1"/>
  <c r="AQ704" i="9"/>
  <c r="AT704" i="9" s="1"/>
  <c r="AP704" i="9" s="1"/>
  <c r="AQ703" i="9"/>
  <c r="AT703" i="9" s="1"/>
  <c r="AP703" i="9" s="1"/>
  <c r="AQ702" i="9"/>
  <c r="AT702" i="9" s="1"/>
  <c r="AP702" i="9" s="1"/>
  <c r="AQ701" i="9"/>
  <c r="AT701" i="9" s="1"/>
  <c r="AP701" i="9" s="1"/>
  <c r="AQ700" i="9"/>
  <c r="AT700" i="9" s="1"/>
  <c r="AP700" i="9" s="1"/>
  <c r="AQ699" i="9"/>
  <c r="H696" i="9"/>
  <c r="H1015" i="9" s="1"/>
  <c r="G696" i="9"/>
  <c r="G1015" i="9" s="1"/>
  <c r="F696" i="9"/>
  <c r="F1015" i="9" s="1"/>
  <c r="E696" i="9"/>
  <c r="E1015" i="9" s="1"/>
  <c r="D696" i="9"/>
  <c r="D1015" i="9" s="1"/>
  <c r="C696" i="9"/>
  <c r="C1015" i="9" s="1"/>
  <c r="B696" i="9"/>
  <c r="B1015" i="9" s="1"/>
  <c r="AQ695" i="9"/>
  <c r="AT695" i="9" s="1"/>
  <c r="AP695" i="9" s="1"/>
  <c r="AQ694" i="9"/>
  <c r="AT694" i="9" s="1"/>
  <c r="AP694" i="9" s="1"/>
  <c r="AQ693" i="9"/>
  <c r="AT693" i="9" s="1"/>
  <c r="AP693" i="9" s="1"/>
  <c r="AQ692" i="9"/>
  <c r="AT692" i="9" s="1"/>
  <c r="AP692" i="9" s="1"/>
  <c r="AQ691" i="9"/>
  <c r="AT691" i="9" s="1"/>
  <c r="AP691" i="9" s="1"/>
  <c r="AQ690" i="9"/>
  <c r="AT690" i="9" s="1"/>
  <c r="AP690" i="9" s="1"/>
  <c r="AQ689" i="9"/>
  <c r="AT689" i="9" s="1"/>
  <c r="AP689" i="9" s="1"/>
  <c r="AQ688" i="9"/>
  <c r="H685" i="9"/>
  <c r="H1014" i="9" s="1"/>
  <c r="G685" i="9"/>
  <c r="G1014" i="9" s="1"/>
  <c r="F685" i="9"/>
  <c r="F1014" i="9" s="1"/>
  <c r="E685" i="9"/>
  <c r="E1014" i="9" s="1"/>
  <c r="D685" i="9"/>
  <c r="D1014" i="9" s="1"/>
  <c r="C685" i="9"/>
  <c r="C1014" i="9" s="1"/>
  <c r="B685" i="9"/>
  <c r="B1014" i="9" s="1"/>
  <c r="AQ684" i="9"/>
  <c r="AT684" i="9" s="1"/>
  <c r="AP684" i="9" s="1"/>
  <c r="AQ683" i="9"/>
  <c r="AT683" i="9" s="1"/>
  <c r="AP683" i="9" s="1"/>
  <c r="AQ682" i="9"/>
  <c r="AT682" i="9" s="1"/>
  <c r="AP682" i="9" s="1"/>
  <c r="AQ681" i="9"/>
  <c r="AT681" i="9" s="1"/>
  <c r="AP681" i="9" s="1"/>
  <c r="AQ680" i="9"/>
  <c r="AT680" i="9" s="1"/>
  <c r="AP680" i="9" s="1"/>
  <c r="AQ679" i="9"/>
  <c r="H676" i="9"/>
  <c r="H1013" i="9" s="1"/>
  <c r="G676" i="9"/>
  <c r="G1013" i="9" s="1"/>
  <c r="F676" i="9"/>
  <c r="F1013" i="9" s="1"/>
  <c r="E676" i="9"/>
  <c r="E1013" i="9" s="1"/>
  <c r="D676" i="9"/>
  <c r="D1013" i="9" s="1"/>
  <c r="C676" i="9"/>
  <c r="B676" i="9"/>
  <c r="B1013" i="9" s="1"/>
  <c r="AQ675" i="9"/>
  <c r="AT675" i="9" s="1"/>
  <c r="AP675" i="9" s="1"/>
  <c r="AQ674" i="9"/>
  <c r="AT674" i="9" s="1"/>
  <c r="AP674" i="9" s="1"/>
  <c r="AQ673" i="9"/>
  <c r="AT673" i="9" s="1"/>
  <c r="AP673" i="9" s="1"/>
  <c r="AQ672" i="9"/>
  <c r="AT672" i="9" s="1"/>
  <c r="AP672" i="9" s="1"/>
  <c r="AQ671" i="9"/>
  <c r="AT671" i="9" s="1"/>
  <c r="AP671" i="9" s="1"/>
  <c r="AQ670" i="9"/>
  <c r="AT670" i="9" s="1"/>
  <c r="AP670" i="9" s="1"/>
  <c r="AQ669" i="9"/>
  <c r="AT669" i="9" s="1"/>
  <c r="AP669" i="9" s="1"/>
  <c r="AQ668" i="9"/>
  <c r="H665" i="9"/>
  <c r="H1012" i="9" s="1"/>
  <c r="G665" i="9"/>
  <c r="G1012" i="9" s="1"/>
  <c r="F665" i="9"/>
  <c r="F1012" i="9" s="1"/>
  <c r="E665" i="9"/>
  <c r="E1012" i="9" s="1"/>
  <c r="D665" i="9"/>
  <c r="D1012" i="9" s="1"/>
  <c r="C665" i="9"/>
  <c r="C1012" i="9" s="1"/>
  <c r="B665" i="9"/>
  <c r="B1012" i="9" s="1"/>
  <c r="AQ664" i="9"/>
  <c r="AT664" i="9" s="1"/>
  <c r="AP664" i="9" s="1"/>
  <c r="AQ663" i="9"/>
  <c r="AT663" i="9" s="1"/>
  <c r="AP663" i="9" s="1"/>
  <c r="AQ662" i="9"/>
  <c r="AT662" i="9" s="1"/>
  <c r="AP662" i="9" s="1"/>
  <c r="AQ661" i="9"/>
  <c r="H658" i="9"/>
  <c r="H1011" i="9" s="1"/>
  <c r="G658" i="9"/>
  <c r="G1011" i="9" s="1"/>
  <c r="F658" i="9"/>
  <c r="F1011" i="9" s="1"/>
  <c r="E658" i="9"/>
  <c r="E1011" i="9" s="1"/>
  <c r="D658" i="9"/>
  <c r="D1011" i="9" s="1"/>
  <c r="C658" i="9"/>
  <c r="C1011" i="9" s="1"/>
  <c r="B658" i="9"/>
  <c r="B1011" i="9" s="1"/>
  <c r="AQ657" i="9"/>
  <c r="AT657" i="9" s="1"/>
  <c r="AP657" i="9" s="1"/>
  <c r="AQ656" i="9"/>
  <c r="AT656" i="9" s="1"/>
  <c r="AP656" i="9" s="1"/>
  <c r="AQ655" i="9"/>
  <c r="H652" i="9"/>
  <c r="H1010" i="9" s="1"/>
  <c r="G652" i="9"/>
  <c r="G1010" i="9" s="1"/>
  <c r="F652" i="9"/>
  <c r="F1010" i="9" s="1"/>
  <c r="E652" i="9"/>
  <c r="E1010" i="9" s="1"/>
  <c r="D652" i="9"/>
  <c r="D1010" i="9" s="1"/>
  <c r="C652" i="9"/>
  <c r="C1010" i="9" s="1"/>
  <c r="B652" i="9"/>
  <c r="B1010" i="9" s="1"/>
  <c r="AQ651" i="9"/>
  <c r="AT651" i="9" s="1"/>
  <c r="AP651" i="9" s="1"/>
  <c r="AQ650" i="9"/>
  <c r="AT650" i="9" s="1"/>
  <c r="AP650" i="9" s="1"/>
  <c r="AQ649" i="9"/>
  <c r="AT649" i="9" s="1"/>
  <c r="AP649" i="9" s="1"/>
  <c r="AQ648" i="9"/>
  <c r="AT648" i="9" s="1"/>
  <c r="AP648" i="9" s="1"/>
  <c r="AQ647" i="9"/>
  <c r="AT647" i="9" s="1"/>
  <c r="AP647" i="9" s="1"/>
  <c r="AQ646" i="9"/>
  <c r="AT646" i="9" s="1"/>
  <c r="AP646" i="9" s="1"/>
  <c r="AQ645" i="9"/>
  <c r="AT645" i="9" s="1"/>
  <c r="AP645" i="9" s="1"/>
  <c r="AQ644" i="9"/>
  <c r="AT644" i="9" s="1"/>
  <c r="AP644" i="9" s="1"/>
  <c r="AQ643" i="9"/>
  <c r="AT643" i="9" s="1"/>
  <c r="AP643" i="9" s="1"/>
  <c r="AQ642" i="9"/>
  <c r="AT642" i="9" s="1"/>
  <c r="AP642" i="9" s="1"/>
  <c r="AQ641" i="9"/>
  <c r="AT641" i="9" s="1"/>
  <c r="AP641" i="9" s="1"/>
  <c r="AQ640" i="9"/>
  <c r="AT640" i="9" s="1"/>
  <c r="AP640" i="9" s="1"/>
  <c r="AQ639" i="9"/>
  <c r="AT639" i="9" s="1"/>
  <c r="AP639" i="9" s="1"/>
  <c r="AQ638" i="9"/>
  <c r="AT638" i="9" s="1"/>
  <c r="AP638" i="9" s="1"/>
  <c r="AQ637" i="9"/>
  <c r="AT637" i="9" s="1"/>
  <c r="AP637" i="9" s="1"/>
  <c r="AQ636" i="9"/>
  <c r="AT636" i="9" s="1"/>
  <c r="AP636" i="9" s="1"/>
  <c r="AQ635" i="9"/>
  <c r="AT635" i="9" s="1"/>
  <c r="AP635" i="9" s="1"/>
  <c r="AQ634" i="9"/>
  <c r="AT634" i="9" s="1"/>
  <c r="AP634" i="9" s="1"/>
  <c r="AQ633" i="9"/>
  <c r="AT633" i="9" s="1"/>
  <c r="AP633" i="9" s="1"/>
  <c r="AQ632" i="9"/>
  <c r="AT632" i="9" s="1"/>
  <c r="AP632" i="9" s="1"/>
  <c r="AQ631" i="9"/>
  <c r="AT631" i="9" s="1"/>
  <c r="AP631" i="9" s="1"/>
  <c r="AQ630" i="9"/>
  <c r="H627" i="9"/>
  <c r="H1009" i="9" s="1"/>
  <c r="G627" i="9"/>
  <c r="G1009" i="9" s="1"/>
  <c r="F627" i="9"/>
  <c r="F1009" i="9" s="1"/>
  <c r="E627" i="9"/>
  <c r="E1009" i="9" s="1"/>
  <c r="D627" i="9"/>
  <c r="D1009" i="9" s="1"/>
  <c r="C627" i="9"/>
  <c r="C1009" i="9" s="1"/>
  <c r="B627" i="9"/>
  <c r="B1009" i="9" s="1"/>
  <c r="AQ626" i="9"/>
  <c r="AT626" i="9" s="1"/>
  <c r="AP626" i="9" s="1"/>
  <c r="AQ625" i="9"/>
  <c r="AT625" i="9" s="1"/>
  <c r="AP625" i="9" s="1"/>
  <c r="AQ624" i="9"/>
  <c r="AT624" i="9" s="1"/>
  <c r="AP624" i="9" s="1"/>
  <c r="AQ623" i="9"/>
  <c r="AT623" i="9" s="1"/>
  <c r="AP623" i="9" s="1"/>
  <c r="AQ622" i="9"/>
  <c r="AT622" i="9" s="1"/>
  <c r="AP622" i="9" s="1"/>
  <c r="AQ621" i="9"/>
  <c r="AT621" i="9" s="1"/>
  <c r="AP621" i="9" s="1"/>
  <c r="AQ620" i="9"/>
  <c r="AT620" i="9" s="1"/>
  <c r="AP620" i="9" s="1"/>
  <c r="AQ619" i="9"/>
  <c r="AT619" i="9" s="1"/>
  <c r="AP619" i="9" s="1"/>
  <c r="AQ618" i="9"/>
  <c r="AT618" i="9" s="1"/>
  <c r="AP618" i="9" s="1"/>
  <c r="AQ617" i="9"/>
  <c r="AT617" i="9" s="1"/>
  <c r="AP617" i="9" s="1"/>
  <c r="AQ616" i="9"/>
  <c r="AT616" i="9" s="1"/>
  <c r="AP616" i="9" s="1"/>
  <c r="AQ615" i="9"/>
  <c r="AT615" i="9" s="1"/>
  <c r="AP615" i="9" s="1"/>
  <c r="AQ614" i="9"/>
  <c r="AT614" i="9" s="1"/>
  <c r="AP614" i="9" s="1"/>
  <c r="AQ613" i="9"/>
  <c r="AT613" i="9" s="1"/>
  <c r="AP613" i="9" s="1"/>
  <c r="AQ612" i="9"/>
  <c r="AT612" i="9" s="1"/>
  <c r="AP612" i="9" s="1"/>
  <c r="AQ611" i="9"/>
  <c r="AT611" i="9" s="1"/>
  <c r="AP611" i="9" s="1"/>
  <c r="AQ610" i="9"/>
  <c r="AT610" i="9" s="1"/>
  <c r="AP610" i="9" s="1"/>
  <c r="AQ609" i="9"/>
  <c r="AT609" i="9" s="1"/>
  <c r="AP609" i="9" s="1"/>
  <c r="AQ608" i="9"/>
  <c r="AT608" i="9" s="1"/>
  <c r="AP608" i="9" s="1"/>
  <c r="AQ607" i="9"/>
  <c r="AT607" i="9" s="1"/>
  <c r="AP607" i="9" s="1"/>
  <c r="AQ606" i="9"/>
  <c r="AT606" i="9" s="1"/>
  <c r="AP606" i="9" s="1"/>
  <c r="AQ605" i="9"/>
  <c r="AT605" i="9" s="1"/>
  <c r="AP605" i="9" s="1"/>
  <c r="AQ604" i="9"/>
  <c r="AT604" i="9" s="1"/>
  <c r="AP604" i="9" s="1"/>
  <c r="AQ603" i="9"/>
  <c r="AT603" i="9" s="1"/>
  <c r="AP603" i="9" s="1"/>
  <c r="AQ602" i="9"/>
  <c r="AT602" i="9" s="1"/>
  <c r="AP602" i="9" s="1"/>
  <c r="AQ601" i="9"/>
  <c r="AT601" i="9" s="1"/>
  <c r="AP601" i="9" s="1"/>
  <c r="AQ600" i="9"/>
  <c r="AT600" i="9" s="1"/>
  <c r="AP600" i="9" s="1"/>
  <c r="AQ599" i="9"/>
  <c r="AT599" i="9" s="1"/>
  <c r="AP599" i="9" s="1"/>
  <c r="AQ598" i="9"/>
  <c r="AT598" i="9" s="1"/>
  <c r="AP598" i="9" s="1"/>
  <c r="AQ597" i="9"/>
  <c r="AT597" i="9" s="1"/>
  <c r="AP597" i="9" s="1"/>
  <c r="AQ596" i="9"/>
  <c r="AT596" i="9" s="1"/>
  <c r="AP596" i="9" s="1"/>
  <c r="AQ595" i="9"/>
  <c r="AT595" i="9" s="1"/>
  <c r="AP595" i="9" s="1"/>
  <c r="AQ594" i="9"/>
  <c r="AT594" i="9" s="1"/>
  <c r="AP594" i="9" s="1"/>
  <c r="AQ593" i="9"/>
  <c r="AT593" i="9" s="1"/>
  <c r="AP593" i="9" s="1"/>
  <c r="AQ592" i="9"/>
  <c r="AT592" i="9" s="1"/>
  <c r="AP592" i="9" s="1"/>
  <c r="AQ591" i="9"/>
  <c r="AT591" i="9" s="1"/>
  <c r="AP591" i="9" s="1"/>
  <c r="AQ590" i="9"/>
  <c r="AT590" i="9" s="1"/>
  <c r="AP590" i="9" s="1"/>
  <c r="AQ589" i="9"/>
  <c r="AT589" i="9" s="1"/>
  <c r="AP589" i="9" s="1"/>
  <c r="AQ588" i="9"/>
  <c r="AT588" i="9" s="1"/>
  <c r="AP588" i="9" s="1"/>
  <c r="AQ587" i="9"/>
  <c r="AT587" i="9" s="1"/>
  <c r="AP587" i="9" s="1"/>
  <c r="AQ586" i="9"/>
  <c r="AT586" i="9" s="1"/>
  <c r="AP586" i="9" s="1"/>
  <c r="AQ585" i="9"/>
  <c r="AT585" i="9" s="1"/>
  <c r="AP585" i="9" s="1"/>
  <c r="AQ584" i="9"/>
  <c r="AT584" i="9" s="1"/>
  <c r="AP584" i="9" s="1"/>
  <c r="AQ583" i="9"/>
  <c r="AT583" i="9" s="1"/>
  <c r="AP583" i="9" s="1"/>
  <c r="AQ582" i="9"/>
  <c r="AT582" i="9" s="1"/>
  <c r="AP582" i="9" s="1"/>
  <c r="AQ581" i="9"/>
  <c r="AT581" i="9" s="1"/>
  <c r="AP581" i="9" s="1"/>
  <c r="AQ580" i="9"/>
  <c r="AT580" i="9" s="1"/>
  <c r="AP580" i="9" s="1"/>
  <c r="AQ579" i="9"/>
  <c r="AT579" i="9" s="1"/>
  <c r="AP579" i="9" s="1"/>
  <c r="AQ578" i="9"/>
  <c r="AT578" i="9" s="1"/>
  <c r="AP578" i="9" s="1"/>
  <c r="AQ577" i="9"/>
  <c r="AT577" i="9" s="1"/>
  <c r="AP577" i="9" s="1"/>
  <c r="AQ576" i="9"/>
  <c r="AT576" i="9" s="1"/>
  <c r="AP576" i="9" s="1"/>
  <c r="AQ575" i="9"/>
  <c r="AT575" i="9" s="1"/>
  <c r="AP575" i="9" s="1"/>
  <c r="AQ574" i="9"/>
  <c r="AT574" i="9" s="1"/>
  <c r="AP574" i="9" s="1"/>
  <c r="AQ573" i="9"/>
  <c r="AT573" i="9" s="1"/>
  <c r="AP573" i="9" s="1"/>
  <c r="AQ572" i="9"/>
  <c r="AT572" i="9" s="1"/>
  <c r="AP572" i="9" s="1"/>
  <c r="AQ571" i="9"/>
  <c r="AT571" i="9" s="1"/>
  <c r="AP571" i="9" s="1"/>
  <c r="AQ570" i="9"/>
  <c r="AT570" i="9" s="1"/>
  <c r="AP570" i="9" s="1"/>
  <c r="AQ569" i="9"/>
  <c r="AT569" i="9" s="1"/>
  <c r="AP569" i="9" s="1"/>
  <c r="AQ568" i="9"/>
  <c r="AT568" i="9" s="1"/>
  <c r="AP568" i="9" s="1"/>
  <c r="AQ567" i="9"/>
  <c r="AT567" i="9" s="1"/>
  <c r="AP567" i="9" s="1"/>
  <c r="AQ566" i="9"/>
  <c r="AT566" i="9" s="1"/>
  <c r="AP566" i="9" s="1"/>
  <c r="AQ565" i="9"/>
  <c r="AT565" i="9" s="1"/>
  <c r="AP565" i="9" s="1"/>
  <c r="AQ564" i="9"/>
  <c r="AT564" i="9" s="1"/>
  <c r="AP564" i="9" s="1"/>
  <c r="AQ563" i="9"/>
  <c r="AT563" i="9" s="1"/>
  <c r="AP563" i="9" s="1"/>
  <c r="AQ562" i="9"/>
  <c r="AT562" i="9" s="1"/>
  <c r="AP562" i="9" s="1"/>
  <c r="AQ561" i="9"/>
  <c r="AT561" i="9" s="1"/>
  <c r="AP561" i="9" s="1"/>
  <c r="AQ560" i="9"/>
  <c r="AT560" i="9" s="1"/>
  <c r="AP560" i="9" s="1"/>
  <c r="AQ559" i="9"/>
  <c r="AT559" i="9" s="1"/>
  <c r="AP559" i="9" s="1"/>
  <c r="AQ558" i="9"/>
  <c r="AT558" i="9" s="1"/>
  <c r="AP558" i="9" s="1"/>
  <c r="AQ557" i="9"/>
  <c r="AT557" i="9" s="1"/>
  <c r="AP557" i="9" s="1"/>
  <c r="AQ556" i="9"/>
  <c r="AT556" i="9" s="1"/>
  <c r="AP556" i="9" s="1"/>
  <c r="AQ555" i="9"/>
  <c r="AT555" i="9" s="1"/>
  <c r="AP555" i="9" s="1"/>
  <c r="AQ554" i="9"/>
  <c r="AT554" i="9" s="1"/>
  <c r="AP554" i="9" s="1"/>
  <c r="AQ553" i="9"/>
  <c r="AT553" i="9" s="1"/>
  <c r="AP553" i="9" s="1"/>
  <c r="AQ552" i="9"/>
  <c r="AT552" i="9" s="1"/>
  <c r="AP552" i="9" s="1"/>
  <c r="AQ551" i="9"/>
  <c r="AT551" i="9" s="1"/>
  <c r="AP551" i="9" s="1"/>
  <c r="AQ550" i="9"/>
  <c r="AT550" i="9" s="1"/>
  <c r="AP550" i="9" s="1"/>
  <c r="AQ549" i="9"/>
  <c r="AT549" i="9" s="1"/>
  <c r="AP549" i="9" s="1"/>
  <c r="AQ548" i="9"/>
  <c r="AT548" i="9" s="1"/>
  <c r="AP548" i="9" s="1"/>
  <c r="AQ547" i="9"/>
  <c r="AT547" i="9" s="1"/>
  <c r="AP547" i="9" s="1"/>
  <c r="AQ546" i="9"/>
  <c r="AT546" i="9" s="1"/>
  <c r="AP546" i="9" s="1"/>
  <c r="AQ545" i="9"/>
  <c r="AT545" i="9" s="1"/>
  <c r="AP545" i="9" s="1"/>
  <c r="AQ544" i="9"/>
  <c r="AT544" i="9" s="1"/>
  <c r="AP544" i="9" s="1"/>
  <c r="AQ543" i="9"/>
  <c r="AT543" i="9" s="1"/>
  <c r="AP543" i="9" s="1"/>
  <c r="AQ542" i="9"/>
  <c r="AT542" i="9" s="1"/>
  <c r="AP542" i="9" s="1"/>
  <c r="AQ541" i="9"/>
  <c r="AT541" i="9" s="1"/>
  <c r="AP541" i="9" s="1"/>
  <c r="AQ540" i="9"/>
  <c r="AT540" i="9" s="1"/>
  <c r="AP540" i="9" s="1"/>
  <c r="AQ539" i="9"/>
  <c r="AT539" i="9" s="1"/>
  <c r="AP539" i="9" s="1"/>
  <c r="AQ538" i="9"/>
  <c r="AT538" i="9" s="1"/>
  <c r="AP538" i="9" s="1"/>
  <c r="AQ537" i="9"/>
  <c r="AT537" i="9" s="1"/>
  <c r="AP537" i="9" s="1"/>
  <c r="AQ536" i="9"/>
  <c r="AT536" i="9" s="1"/>
  <c r="AP536" i="9" s="1"/>
  <c r="AQ535" i="9"/>
  <c r="AT535" i="9" s="1"/>
  <c r="AP535" i="9" s="1"/>
  <c r="AQ534" i="9"/>
  <c r="AT534" i="9" s="1"/>
  <c r="AP534" i="9" s="1"/>
  <c r="AQ533" i="9"/>
  <c r="AT533" i="9" s="1"/>
  <c r="AP533" i="9" s="1"/>
  <c r="AQ532" i="9"/>
  <c r="H529" i="9"/>
  <c r="H1008" i="9" s="1"/>
  <c r="G529" i="9"/>
  <c r="G1008" i="9" s="1"/>
  <c r="F529" i="9"/>
  <c r="F1008" i="9" s="1"/>
  <c r="E529" i="9"/>
  <c r="E1008" i="9" s="1"/>
  <c r="D529" i="9"/>
  <c r="D1008" i="9" s="1"/>
  <c r="C529" i="9"/>
  <c r="C1008" i="9" s="1"/>
  <c r="B529" i="9"/>
  <c r="B1008" i="9" s="1"/>
  <c r="AQ528" i="9"/>
  <c r="AT528" i="9" s="1"/>
  <c r="AP528" i="9" s="1"/>
  <c r="AQ527" i="9"/>
  <c r="AT527" i="9" s="1"/>
  <c r="AP527" i="9" s="1"/>
  <c r="AQ526" i="9"/>
  <c r="AT526" i="9" s="1"/>
  <c r="AP526" i="9" s="1"/>
  <c r="AQ525" i="9"/>
  <c r="H522" i="9"/>
  <c r="H1007" i="9" s="1"/>
  <c r="G522" i="9"/>
  <c r="G1007" i="9" s="1"/>
  <c r="F522" i="9"/>
  <c r="F1007" i="9" s="1"/>
  <c r="E522" i="9"/>
  <c r="E1007" i="9" s="1"/>
  <c r="D522" i="9"/>
  <c r="D1007" i="9" s="1"/>
  <c r="C522" i="9"/>
  <c r="C1007" i="9" s="1"/>
  <c r="B522" i="9"/>
  <c r="B1007" i="9" s="1"/>
  <c r="AQ521" i="9"/>
  <c r="AT521" i="9" s="1"/>
  <c r="AP521" i="9" s="1"/>
  <c r="AQ520" i="9"/>
  <c r="AT520" i="9" s="1"/>
  <c r="AP520" i="9" s="1"/>
  <c r="AQ519" i="9"/>
  <c r="AT519" i="9" s="1"/>
  <c r="AP519" i="9" s="1"/>
  <c r="AQ518" i="9"/>
  <c r="AT518" i="9" s="1"/>
  <c r="AP518" i="9" s="1"/>
  <c r="AQ517" i="9"/>
  <c r="AT517" i="9" s="1"/>
  <c r="AP517" i="9" s="1"/>
  <c r="AQ516" i="9"/>
  <c r="H513" i="9"/>
  <c r="H1006" i="9" s="1"/>
  <c r="G513" i="9"/>
  <c r="G1006" i="9" s="1"/>
  <c r="F513" i="9"/>
  <c r="F1006" i="9" s="1"/>
  <c r="E513" i="9"/>
  <c r="E1006" i="9" s="1"/>
  <c r="D513" i="9"/>
  <c r="D1006" i="9" s="1"/>
  <c r="C513" i="9"/>
  <c r="C1006" i="9" s="1"/>
  <c r="B513" i="9"/>
  <c r="B1006" i="9" s="1"/>
  <c r="AQ512" i="9"/>
  <c r="AT512" i="9" s="1"/>
  <c r="AP512" i="9" s="1"/>
  <c r="AQ511" i="9"/>
  <c r="AT511" i="9" s="1"/>
  <c r="AP511" i="9" s="1"/>
  <c r="AQ510" i="9"/>
  <c r="AT510" i="9" s="1"/>
  <c r="AP510" i="9" s="1"/>
  <c r="AQ509" i="9"/>
  <c r="AT509" i="9" s="1"/>
  <c r="AP509" i="9" s="1"/>
  <c r="AQ508" i="9"/>
  <c r="AT508" i="9" s="1"/>
  <c r="AP508" i="9" s="1"/>
  <c r="AQ507" i="9"/>
  <c r="AT507" i="9" s="1"/>
  <c r="AP507" i="9" s="1"/>
  <c r="AQ506" i="9"/>
  <c r="AT506" i="9" s="1"/>
  <c r="AP506" i="9" s="1"/>
  <c r="AQ505" i="9"/>
  <c r="AT505" i="9" s="1"/>
  <c r="AP505" i="9" s="1"/>
  <c r="AQ504" i="9"/>
  <c r="AT504" i="9" s="1"/>
  <c r="AP504" i="9" s="1"/>
  <c r="AQ503" i="9"/>
  <c r="H500" i="9"/>
  <c r="H1005" i="9" s="1"/>
  <c r="G500" i="9"/>
  <c r="G1005" i="9" s="1"/>
  <c r="F500" i="9"/>
  <c r="F1005" i="9" s="1"/>
  <c r="E500" i="9"/>
  <c r="E1005" i="9" s="1"/>
  <c r="D500" i="9"/>
  <c r="D1005" i="9" s="1"/>
  <c r="C500" i="9"/>
  <c r="C1005" i="9" s="1"/>
  <c r="B500" i="9"/>
  <c r="B1005" i="9" s="1"/>
  <c r="AQ499" i="9"/>
  <c r="AT499" i="9" s="1"/>
  <c r="AP499" i="9" s="1"/>
  <c r="AQ498" i="9"/>
  <c r="AT498" i="9" s="1"/>
  <c r="AP498" i="9" s="1"/>
  <c r="AQ497" i="9"/>
  <c r="AT497" i="9" s="1"/>
  <c r="AP497" i="9" s="1"/>
  <c r="AQ496" i="9"/>
  <c r="AT496" i="9" s="1"/>
  <c r="AP496" i="9" s="1"/>
  <c r="AQ495" i="9"/>
  <c r="AT495" i="9" s="1"/>
  <c r="AP495" i="9" s="1"/>
  <c r="AQ494" i="9"/>
  <c r="AT494" i="9" s="1"/>
  <c r="AP494" i="9" s="1"/>
  <c r="AQ493" i="9"/>
  <c r="AT493" i="9" s="1"/>
  <c r="AP493" i="9" s="1"/>
  <c r="AQ492" i="9"/>
  <c r="AT492" i="9" s="1"/>
  <c r="AP492" i="9" s="1"/>
  <c r="AQ491" i="9"/>
  <c r="AT491" i="9" s="1"/>
  <c r="AP491" i="9" s="1"/>
  <c r="AQ490" i="9"/>
  <c r="AT490" i="9" s="1"/>
  <c r="AP490" i="9" s="1"/>
  <c r="AQ489" i="9"/>
  <c r="AT489" i="9" s="1"/>
  <c r="AP489" i="9" s="1"/>
  <c r="AQ488" i="9"/>
  <c r="AT488" i="9" s="1"/>
  <c r="AP488" i="9" s="1"/>
  <c r="AQ487" i="9"/>
  <c r="AT487" i="9" s="1"/>
  <c r="AP487" i="9" s="1"/>
  <c r="AQ486" i="9"/>
  <c r="AT486" i="9" s="1"/>
  <c r="AP486" i="9" s="1"/>
  <c r="AQ485" i="9"/>
  <c r="AT485" i="9" s="1"/>
  <c r="AP485" i="9" s="1"/>
  <c r="AQ484" i="9"/>
  <c r="AT484" i="9" s="1"/>
  <c r="AP484" i="9" s="1"/>
  <c r="AQ483" i="9"/>
  <c r="AT483" i="9" s="1"/>
  <c r="AP483" i="9" s="1"/>
  <c r="AQ482" i="9"/>
  <c r="AT482" i="9" s="1"/>
  <c r="AP482" i="9" s="1"/>
  <c r="AQ481" i="9"/>
  <c r="AT481" i="9" s="1"/>
  <c r="AP481" i="9" s="1"/>
  <c r="AQ480" i="9"/>
  <c r="AT480" i="9" s="1"/>
  <c r="AP480" i="9" s="1"/>
  <c r="AQ479" i="9"/>
  <c r="AT479" i="9" s="1"/>
  <c r="AP479" i="9" s="1"/>
  <c r="AQ478" i="9"/>
  <c r="AT478" i="9" s="1"/>
  <c r="AP478" i="9" s="1"/>
  <c r="AQ477" i="9"/>
  <c r="AT477" i="9" s="1"/>
  <c r="AP477" i="9" s="1"/>
  <c r="AQ476" i="9"/>
  <c r="AT476" i="9" s="1"/>
  <c r="AP476" i="9" s="1"/>
  <c r="AQ475" i="9"/>
  <c r="AT475" i="9" s="1"/>
  <c r="AP475" i="9" s="1"/>
  <c r="AQ474" i="9"/>
  <c r="AT474" i="9" s="1"/>
  <c r="AP474" i="9" s="1"/>
  <c r="AQ473" i="9"/>
  <c r="AT473" i="9" s="1"/>
  <c r="AP473" i="9" s="1"/>
  <c r="AQ472" i="9"/>
  <c r="AT472" i="9" s="1"/>
  <c r="AP472" i="9" s="1"/>
  <c r="AQ471" i="9"/>
  <c r="AT471" i="9" s="1"/>
  <c r="AP471" i="9" s="1"/>
  <c r="AQ470" i="9"/>
  <c r="AT470" i="9" s="1"/>
  <c r="AP470" i="9" s="1"/>
  <c r="AQ469" i="9"/>
  <c r="AT469" i="9" s="1"/>
  <c r="AP469" i="9" s="1"/>
  <c r="AQ468" i="9"/>
  <c r="AT468" i="9" s="1"/>
  <c r="AP468" i="9" s="1"/>
  <c r="AQ467" i="9"/>
  <c r="AT467" i="9" s="1"/>
  <c r="AP467" i="9" s="1"/>
  <c r="AQ466" i="9"/>
  <c r="AT466" i="9" s="1"/>
  <c r="AP466" i="9" s="1"/>
  <c r="AQ465" i="9"/>
  <c r="AT465" i="9" s="1"/>
  <c r="AP465" i="9" s="1"/>
  <c r="AQ464" i="9"/>
  <c r="AT464" i="9" s="1"/>
  <c r="AP464" i="9" s="1"/>
  <c r="AQ463" i="9"/>
  <c r="AT463" i="9" s="1"/>
  <c r="AP463" i="9" s="1"/>
  <c r="AQ462" i="9"/>
  <c r="AT462" i="9" s="1"/>
  <c r="AP462" i="9" s="1"/>
  <c r="AQ461" i="9"/>
  <c r="AT461" i="9" s="1"/>
  <c r="AP461" i="9" s="1"/>
  <c r="AQ460" i="9"/>
  <c r="AT460" i="9" s="1"/>
  <c r="AP460" i="9" s="1"/>
  <c r="AQ459" i="9"/>
  <c r="AT459" i="9" s="1"/>
  <c r="AP459" i="9" s="1"/>
  <c r="AQ458" i="9"/>
  <c r="AT458" i="9" s="1"/>
  <c r="AP458" i="9" s="1"/>
  <c r="AQ457" i="9"/>
  <c r="AT457" i="9" s="1"/>
  <c r="AP457" i="9" s="1"/>
  <c r="AQ456" i="9"/>
  <c r="AT456" i="9" s="1"/>
  <c r="AP456" i="9" s="1"/>
  <c r="AQ455" i="9"/>
  <c r="AT455" i="9" s="1"/>
  <c r="AP455" i="9" s="1"/>
  <c r="AQ454" i="9"/>
  <c r="AT454" i="9" s="1"/>
  <c r="AP454" i="9" s="1"/>
  <c r="AQ453" i="9"/>
  <c r="AT453" i="9" s="1"/>
  <c r="AP453" i="9" s="1"/>
  <c r="AQ452" i="9"/>
  <c r="AT452" i="9" s="1"/>
  <c r="AP452" i="9" s="1"/>
  <c r="AQ451" i="9"/>
  <c r="AT451" i="9" s="1"/>
  <c r="AP451" i="9" s="1"/>
  <c r="AQ450" i="9"/>
  <c r="AT450" i="9" s="1"/>
  <c r="AP450" i="9" s="1"/>
  <c r="AQ449" i="9"/>
  <c r="AT449" i="9" s="1"/>
  <c r="AP449" i="9" s="1"/>
  <c r="AQ448" i="9"/>
  <c r="AT448" i="9" s="1"/>
  <c r="AP448" i="9" s="1"/>
  <c r="AQ447" i="9"/>
  <c r="AT447" i="9" s="1"/>
  <c r="AP447" i="9" s="1"/>
  <c r="AQ446" i="9"/>
  <c r="AT446" i="9" s="1"/>
  <c r="AP446" i="9" s="1"/>
  <c r="AQ445" i="9"/>
  <c r="AT445" i="9" s="1"/>
  <c r="AP445" i="9" s="1"/>
  <c r="AQ444" i="9"/>
  <c r="AT444" i="9" s="1"/>
  <c r="AP444" i="9" s="1"/>
  <c r="AQ443" i="9"/>
  <c r="AT443" i="9" s="1"/>
  <c r="AP443" i="9" s="1"/>
  <c r="AQ442" i="9"/>
  <c r="AT442" i="9" s="1"/>
  <c r="AP442" i="9" s="1"/>
  <c r="AQ441" i="9"/>
  <c r="AT441" i="9" s="1"/>
  <c r="AP441" i="9" s="1"/>
  <c r="AQ440" i="9"/>
  <c r="AT440" i="9" s="1"/>
  <c r="AP440" i="9" s="1"/>
  <c r="AQ439" i="9"/>
  <c r="AT439" i="9" s="1"/>
  <c r="AP439" i="9" s="1"/>
  <c r="AQ438" i="9"/>
  <c r="AT438" i="9" s="1"/>
  <c r="AP438" i="9" s="1"/>
  <c r="AQ437" i="9"/>
  <c r="AT437" i="9" s="1"/>
  <c r="AP437" i="9" s="1"/>
  <c r="AQ436" i="9"/>
  <c r="AT436" i="9" s="1"/>
  <c r="AP436" i="9" s="1"/>
  <c r="AQ435" i="9"/>
  <c r="AT435" i="9" s="1"/>
  <c r="AP435" i="9" s="1"/>
  <c r="AQ434" i="9"/>
  <c r="AT434" i="9" s="1"/>
  <c r="AP434" i="9" s="1"/>
  <c r="AQ433" i="9"/>
  <c r="AT433" i="9" s="1"/>
  <c r="AP433" i="9" s="1"/>
  <c r="AQ432" i="9"/>
  <c r="AT432" i="9" s="1"/>
  <c r="AP432" i="9" s="1"/>
  <c r="AQ431" i="9"/>
  <c r="AT431" i="9" s="1"/>
  <c r="AP431" i="9" s="1"/>
  <c r="AQ430" i="9"/>
  <c r="AT430" i="9" s="1"/>
  <c r="AP430" i="9" s="1"/>
  <c r="AQ429" i="9"/>
  <c r="AT429" i="9" s="1"/>
  <c r="AP429" i="9" s="1"/>
  <c r="AQ428" i="9"/>
  <c r="AT428" i="9" s="1"/>
  <c r="AP428" i="9" s="1"/>
  <c r="AQ427" i="9"/>
  <c r="AT427" i="9" s="1"/>
  <c r="AP427" i="9" s="1"/>
  <c r="AQ426" i="9"/>
  <c r="AT426" i="9" s="1"/>
  <c r="AP426" i="9" s="1"/>
  <c r="AQ425" i="9"/>
  <c r="AT425" i="9" s="1"/>
  <c r="AP425" i="9" s="1"/>
  <c r="AQ424" i="9"/>
  <c r="AT424" i="9" s="1"/>
  <c r="AP424" i="9" s="1"/>
  <c r="AQ423" i="9"/>
  <c r="AT423" i="9" s="1"/>
  <c r="AP423" i="9" s="1"/>
  <c r="AQ422" i="9"/>
  <c r="AT422" i="9" s="1"/>
  <c r="AP422" i="9" s="1"/>
  <c r="AQ421" i="9"/>
  <c r="H418" i="9"/>
  <c r="H1004" i="9" s="1"/>
  <c r="G418" i="9"/>
  <c r="G1004" i="9" s="1"/>
  <c r="F418" i="9"/>
  <c r="F1004" i="9" s="1"/>
  <c r="E418" i="9"/>
  <c r="E1004" i="9" s="1"/>
  <c r="D418" i="9"/>
  <c r="D1004" i="9" s="1"/>
  <c r="C418" i="9"/>
  <c r="C1004" i="9" s="1"/>
  <c r="B418" i="9"/>
  <c r="B1004" i="9" s="1"/>
  <c r="AQ417" i="9"/>
  <c r="AT417" i="9" s="1"/>
  <c r="AP417" i="9" s="1"/>
  <c r="AQ416" i="9"/>
  <c r="AT416" i="9" s="1"/>
  <c r="AP416" i="9" s="1"/>
  <c r="AQ415" i="9"/>
  <c r="AT415" i="9" s="1"/>
  <c r="AP415" i="9" s="1"/>
  <c r="AQ414" i="9"/>
  <c r="AT414" i="9" s="1"/>
  <c r="AP414" i="9" s="1"/>
  <c r="AQ413" i="9"/>
  <c r="AT413" i="9" s="1"/>
  <c r="AP413" i="9" s="1"/>
  <c r="AQ412" i="9"/>
  <c r="AT412" i="9" s="1"/>
  <c r="AP412" i="9" s="1"/>
  <c r="AQ411" i="9"/>
  <c r="H400" i="9"/>
  <c r="H406" i="9" s="1"/>
  <c r="G400" i="9"/>
  <c r="G406" i="9" s="1"/>
  <c r="F400" i="9"/>
  <c r="F406" i="9" s="1"/>
  <c r="E400" i="9"/>
  <c r="E406" i="9" s="1"/>
  <c r="D400" i="9"/>
  <c r="D406" i="9" s="1"/>
  <c r="C400" i="9"/>
  <c r="C406" i="9" s="1"/>
  <c r="B400" i="9"/>
  <c r="B406" i="9" s="1"/>
  <c r="AQ399" i="9"/>
  <c r="AT399" i="9" s="1"/>
  <c r="AP399" i="9" s="1"/>
  <c r="AQ398" i="9"/>
  <c r="AT398" i="9" s="1"/>
  <c r="AP398" i="9" s="1"/>
  <c r="AQ397" i="9"/>
  <c r="H394" i="9"/>
  <c r="H405" i="9" s="1"/>
  <c r="G394" i="9"/>
  <c r="G405" i="9" s="1"/>
  <c r="F394" i="9"/>
  <c r="F405" i="9" s="1"/>
  <c r="E394" i="9"/>
  <c r="E405" i="9" s="1"/>
  <c r="D394" i="9"/>
  <c r="D405" i="9" s="1"/>
  <c r="C394" i="9"/>
  <c r="C405" i="9" s="1"/>
  <c r="B394" i="9"/>
  <c r="B405" i="9" s="1"/>
  <c r="AQ393" i="9"/>
  <c r="AT393" i="9" s="1"/>
  <c r="AP393" i="9" s="1"/>
  <c r="AQ392" i="9"/>
  <c r="AT392" i="9" s="1"/>
  <c r="AP392" i="9" s="1"/>
  <c r="AQ391" i="9"/>
  <c r="H388" i="9"/>
  <c r="H404" i="9" s="1"/>
  <c r="G388" i="9"/>
  <c r="G404" i="9" s="1"/>
  <c r="F388" i="9"/>
  <c r="F404" i="9" s="1"/>
  <c r="E388" i="9"/>
  <c r="E404" i="9" s="1"/>
  <c r="D388" i="9"/>
  <c r="D404" i="9" s="1"/>
  <c r="C388" i="9"/>
  <c r="C404" i="9" s="1"/>
  <c r="B388" i="9"/>
  <c r="B404" i="9" s="1"/>
  <c r="AQ387" i="9"/>
  <c r="AT387" i="9" s="1"/>
  <c r="AP387" i="9" s="1"/>
  <c r="AQ386" i="9"/>
  <c r="AT386" i="9" s="1"/>
  <c r="AP386" i="9" s="1"/>
  <c r="AQ385" i="9"/>
  <c r="H382" i="9"/>
  <c r="H403" i="9" s="1"/>
  <c r="G382" i="9"/>
  <c r="G403" i="9" s="1"/>
  <c r="F382" i="9"/>
  <c r="F403" i="9" s="1"/>
  <c r="E382" i="9"/>
  <c r="E403" i="9" s="1"/>
  <c r="D382" i="9"/>
  <c r="D403" i="9" s="1"/>
  <c r="C382" i="9"/>
  <c r="C403" i="9" s="1"/>
  <c r="B382" i="9"/>
  <c r="B403" i="9" s="1"/>
  <c r="AQ381" i="9"/>
  <c r="AT381" i="9" s="1"/>
  <c r="AP381" i="9" s="1"/>
  <c r="AQ380" i="9"/>
  <c r="AT380" i="9" s="1"/>
  <c r="AP380" i="9" s="1"/>
  <c r="AQ379" i="9"/>
  <c r="H367" i="9"/>
  <c r="H373" i="9" s="1"/>
  <c r="G367" i="9"/>
  <c r="G373" i="9" s="1"/>
  <c r="F367" i="9"/>
  <c r="F373" i="9" s="1"/>
  <c r="E367" i="9"/>
  <c r="E373" i="9" s="1"/>
  <c r="D367" i="9"/>
  <c r="D373" i="9" s="1"/>
  <c r="C367" i="9"/>
  <c r="C373" i="9" s="1"/>
  <c r="B367" i="9"/>
  <c r="B373" i="9" s="1"/>
  <c r="AQ366" i="9"/>
  <c r="AT366" i="9" s="1"/>
  <c r="AP366" i="9" s="1"/>
  <c r="AQ365" i="9"/>
  <c r="AT365" i="9" s="1"/>
  <c r="AP365" i="9" s="1"/>
  <c r="AQ364" i="9"/>
  <c r="AT364" i="9" s="1"/>
  <c r="AP364" i="9" s="1"/>
  <c r="AQ363" i="9"/>
  <c r="AT363" i="9" s="1"/>
  <c r="AP363" i="9" s="1"/>
  <c r="AQ362" i="9"/>
  <c r="H372" i="9"/>
  <c r="G372" i="9"/>
  <c r="F372" i="9"/>
  <c r="E372" i="9"/>
  <c r="D372" i="9"/>
  <c r="B359" i="9"/>
  <c r="B372" i="9" s="1"/>
  <c r="AQ358" i="9"/>
  <c r="AT358" i="9" s="1"/>
  <c r="AP358" i="9" s="1"/>
  <c r="AQ357" i="9"/>
  <c r="AT357" i="9" s="1"/>
  <c r="AP357" i="9" s="1"/>
  <c r="AQ356" i="9"/>
  <c r="AT356" i="9" s="1"/>
  <c r="AP356" i="9" s="1"/>
  <c r="AQ355" i="9"/>
  <c r="AT355" i="9" s="1"/>
  <c r="AP355" i="9" s="1"/>
  <c r="AQ354" i="9"/>
  <c r="H371" i="9"/>
  <c r="G371" i="9"/>
  <c r="F371" i="9"/>
  <c r="E371" i="9"/>
  <c r="D371" i="9"/>
  <c r="C371" i="9"/>
  <c r="B351" i="9"/>
  <c r="B371" i="9" s="1"/>
  <c r="AQ350" i="9"/>
  <c r="AT350" i="9" s="1"/>
  <c r="AP350" i="9" s="1"/>
  <c r="AQ349" i="9"/>
  <c r="AT349" i="9" s="1"/>
  <c r="AP349" i="9" s="1"/>
  <c r="AQ348" i="9"/>
  <c r="AT348" i="9" s="1"/>
  <c r="AP348" i="9" s="1"/>
  <c r="AQ347" i="9"/>
  <c r="AT347" i="9" s="1"/>
  <c r="AP347" i="9" s="1"/>
  <c r="AQ346" i="9"/>
  <c r="H370" i="9"/>
  <c r="G370" i="9"/>
  <c r="F370" i="9"/>
  <c r="E370" i="9"/>
  <c r="D370" i="9"/>
  <c r="C370" i="9"/>
  <c r="B343" i="9"/>
  <c r="B370" i="9" s="1"/>
  <c r="AQ342" i="9"/>
  <c r="AT342" i="9" s="1"/>
  <c r="AP342" i="9" s="1"/>
  <c r="AQ341" i="9"/>
  <c r="AT341" i="9" s="1"/>
  <c r="AP341" i="9" s="1"/>
  <c r="AQ340" i="9"/>
  <c r="AT340" i="9" s="1"/>
  <c r="AP340" i="9" s="1"/>
  <c r="AQ339" i="9"/>
  <c r="AT339" i="9" s="1"/>
  <c r="AP339" i="9" s="1"/>
  <c r="AQ338" i="9"/>
  <c r="H321" i="9"/>
  <c r="H332" i="9" s="1"/>
  <c r="G321" i="9"/>
  <c r="G332" i="9" s="1"/>
  <c r="F321" i="9"/>
  <c r="F332" i="9" s="1"/>
  <c r="E321" i="9"/>
  <c r="E332" i="9" s="1"/>
  <c r="D321" i="9"/>
  <c r="D332" i="9" s="1"/>
  <c r="C321" i="9"/>
  <c r="C332" i="9" s="1"/>
  <c r="B321" i="9"/>
  <c r="B332" i="9" s="1"/>
  <c r="AQ320" i="9"/>
  <c r="AT320" i="9" s="1"/>
  <c r="AP320" i="9" s="1"/>
  <c r="AQ319" i="9"/>
  <c r="AT319" i="9" s="1"/>
  <c r="AP319" i="9" s="1"/>
  <c r="AQ318" i="9"/>
  <c r="AT318" i="9" s="1"/>
  <c r="AP318" i="9" s="1"/>
  <c r="AQ317" i="9"/>
  <c r="AT317" i="9" s="1"/>
  <c r="AP317" i="9" s="1"/>
  <c r="AQ316" i="9"/>
  <c r="AT316" i="9" s="1"/>
  <c r="AP316" i="9" s="1"/>
  <c r="AQ315" i="9"/>
  <c r="AT315" i="9" s="1"/>
  <c r="AP315" i="9" s="1"/>
  <c r="AQ314" i="9"/>
  <c r="AT314" i="9" s="1"/>
  <c r="AP314" i="9" s="1"/>
  <c r="AQ313" i="9"/>
  <c r="AT313" i="9" s="1"/>
  <c r="AP313" i="9" s="1"/>
  <c r="AQ312" i="9"/>
  <c r="AT312" i="9" s="1"/>
  <c r="AP312" i="9" s="1"/>
  <c r="AQ311" i="9"/>
  <c r="AT311" i="9" s="1"/>
  <c r="AP311" i="9" s="1"/>
  <c r="AQ310" i="9"/>
  <c r="AT310" i="9" s="1"/>
  <c r="AP310" i="9" s="1"/>
  <c r="AQ309" i="9"/>
  <c r="AT309" i="9" s="1"/>
  <c r="AP309" i="9" s="1"/>
  <c r="AQ308" i="9"/>
  <c r="AT308" i="9" s="1"/>
  <c r="AP308" i="9" s="1"/>
  <c r="AQ307" i="9"/>
  <c r="AT307" i="9" s="1"/>
  <c r="AP307" i="9" s="1"/>
  <c r="AQ306" i="9"/>
  <c r="AT306" i="9" s="1"/>
  <c r="AP306" i="9" s="1"/>
  <c r="AQ305" i="9"/>
  <c r="AT305" i="9" s="1"/>
  <c r="AP305" i="9" s="1"/>
  <c r="AQ304" i="9"/>
  <c r="AT304" i="9" s="1"/>
  <c r="AP304" i="9" s="1"/>
  <c r="AQ303" i="9"/>
  <c r="AT303" i="9" s="1"/>
  <c r="AP303" i="9" s="1"/>
  <c r="AQ302" i="9"/>
  <c r="AT302" i="9" s="1"/>
  <c r="AP302" i="9" s="1"/>
  <c r="AQ301" i="9"/>
  <c r="AT301" i="9" s="1"/>
  <c r="AP301" i="9" s="1"/>
  <c r="AQ300" i="9"/>
  <c r="AT300" i="9" s="1"/>
  <c r="AP300" i="9" s="1"/>
  <c r="AQ299" i="9"/>
  <c r="AT299" i="9" s="1"/>
  <c r="AP299" i="9" s="1"/>
  <c r="AQ298" i="9"/>
  <c r="AT298" i="9" s="1"/>
  <c r="AP298" i="9" s="1"/>
  <c r="AQ297" i="9"/>
  <c r="AT297" i="9" s="1"/>
  <c r="AP297" i="9" s="1"/>
  <c r="AQ296" i="9"/>
  <c r="AT296" i="9" s="1"/>
  <c r="AP296" i="9" s="1"/>
  <c r="AQ295" i="9"/>
  <c r="AT295" i="9" s="1"/>
  <c r="AP295" i="9" s="1"/>
  <c r="AQ294" i="9"/>
  <c r="H291" i="9"/>
  <c r="H331" i="9" s="1"/>
  <c r="G291" i="9"/>
  <c r="G331" i="9" s="1"/>
  <c r="F291" i="9"/>
  <c r="F331" i="9" s="1"/>
  <c r="E291" i="9"/>
  <c r="E331" i="9" s="1"/>
  <c r="D291" i="9"/>
  <c r="D331" i="9" s="1"/>
  <c r="C291" i="9"/>
  <c r="C331" i="9" s="1"/>
  <c r="B291" i="9"/>
  <c r="B331" i="9" s="1"/>
  <c r="AQ290" i="9"/>
  <c r="AT290" i="9" s="1"/>
  <c r="AP290" i="9" s="1"/>
  <c r="AQ289" i="9"/>
  <c r="AT289" i="9" s="1"/>
  <c r="AP289" i="9" s="1"/>
  <c r="AQ288" i="9"/>
  <c r="AT288" i="9" s="1"/>
  <c r="AP288" i="9" s="1"/>
  <c r="AQ287" i="9"/>
  <c r="AT287" i="9" s="1"/>
  <c r="AP287" i="9" s="1"/>
  <c r="AQ286" i="9"/>
  <c r="AT286" i="9" s="1"/>
  <c r="AP286" i="9" s="1"/>
  <c r="AQ285" i="9"/>
  <c r="AT285" i="9" s="1"/>
  <c r="AP285" i="9" s="1"/>
  <c r="AQ284" i="9"/>
  <c r="AT284" i="9" s="1"/>
  <c r="AP284" i="9" s="1"/>
  <c r="AQ283" i="9"/>
  <c r="AT283" i="9" s="1"/>
  <c r="AP283" i="9" s="1"/>
  <c r="AQ282" i="9"/>
  <c r="AT282" i="9" s="1"/>
  <c r="AP282" i="9" s="1"/>
  <c r="AQ281" i="9"/>
  <c r="AT281" i="9" s="1"/>
  <c r="AP281" i="9" s="1"/>
  <c r="AQ280" i="9"/>
  <c r="AT280" i="9" s="1"/>
  <c r="AP280" i="9" s="1"/>
  <c r="AQ279" i="9"/>
  <c r="AT279" i="9" s="1"/>
  <c r="AP279" i="9" s="1"/>
  <c r="AQ278" i="9"/>
  <c r="AT278" i="9" s="1"/>
  <c r="AP278" i="9" s="1"/>
  <c r="AQ277" i="9"/>
  <c r="AT277" i="9" s="1"/>
  <c r="AP277" i="9" s="1"/>
  <c r="AQ276" i="9"/>
  <c r="AT276" i="9" s="1"/>
  <c r="AP276" i="9" s="1"/>
  <c r="AQ275" i="9"/>
  <c r="AT275" i="9" s="1"/>
  <c r="AP275" i="9" s="1"/>
  <c r="AQ274" i="9"/>
  <c r="AT274" i="9" s="1"/>
  <c r="AP274" i="9" s="1"/>
  <c r="AQ273" i="9"/>
  <c r="AT273" i="9" s="1"/>
  <c r="AP273" i="9" s="1"/>
  <c r="AQ272" i="9"/>
  <c r="AT272" i="9" s="1"/>
  <c r="AP272" i="9" s="1"/>
  <c r="AQ271" i="9"/>
  <c r="AT271" i="9" s="1"/>
  <c r="AP271" i="9" s="1"/>
  <c r="AQ270" i="9"/>
  <c r="AT270" i="9" s="1"/>
  <c r="AP270" i="9" s="1"/>
  <c r="AQ269" i="9"/>
  <c r="AT269" i="9" s="1"/>
  <c r="AP269" i="9" s="1"/>
  <c r="AQ268" i="9"/>
  <c r="AT268" i="9" s="1"/>
  <c r="AP268" i="9" s="1"/>
  <c r="AQ267" i="9"/>
  <c r="AT267" i="9" s="1"/>
  <c r="AP267" i="9" s="1"/>
  <c r="AQ266" i="9"/>
  <c r="AT266" i="9" s="1"/>
  <c r="AP266" i="9" s="1"/>
  <c r="AQ265" i="9"/>
  <c r="AT265" i="9" s="1"/>
  <c r="AP265" i="9" s="1"/>
  <c r="AQ264" i="9"/>
  <c r="AT264" i="9" s="1"/>
  <c r="AP264" i="9" s="1"/>
  <c r="AQ263" i="9"/>
  <c r="AT263" i="9" s="1"/>
  <c r="AP263" i="9" s="1"/>
  <c r="AQ262" i="9"/>
  <c r="AT262" i="9" s="1"/>
  <c r="AP262" i="9" s="1"/>
  <c r="AQ261" i="9"/>
  <c r="AT261" i="9" s="1"/>
  <c r="AP261" i="9" s="1"/>
  <c r="H258" i="9"/>
  <c r="H330" i="9" s="1"/>
  <c r="G258" i="9"/>
  <c r="G330" i="9" s="1"/>
  <c r="F258" i="9"/>
  <c r="F330" i="9" s="1"/>
  <c r="E258" i="9"/>
  <c r="E330" i="9" s="1"/>
  <c r="D258" i="9"/>
  <c r="D330" i="9" s="1"/>
  <c r="C258" i="9"/>
  <c r="C330" i="9" s="1"/>
  <c r="B258" i="9"/>
  <c r="B330" i="9" s="1"/>
  <c r="AQ257" i="9"/>
  <c r="AT257" i="9" s="1"/>
  <c r="AP257" i="9" s="1"/>
  <c r="AQ256" i="9"/>
  <c r="AT256" i="9" s="1"/>
  <c r="AP256" i="9" s="1"/>
  <c r="AQ255" i="9"/>
  <c r="AT255" i="9" s="1"/>
  <c r="AP255" i="9" s="1"/>
  <c r="AQ254" i="9"/>
  <c r="AT254" i="9" s="1"/>
  <c r="AP254" i="9" s="1"/>
  <c r="AQ253" i="9"/>
  <c r="AT253" i="9" s="1"/>
  <c r="AP253" i="9" s="1"/>
  <c r="AQ252" i="9"/>
  <c r="AT252" i="9" s="1"/>
  <c r="AP252" i="9" s="1"/>
  <c r="AQ251" i="9"/>
  <c r="AT251" i="9" s="1"/>
  <c r="AP251" i="9" s="1"/>
  <c r="AQ250" i="9"/>
  <c r="AT250" i="9" s="1"/>
  <c r="AP250" i="9" s="1"/>
  <c r="AQ249" i="9"/>
  <c r="AT249" i="9" s="1"/>
  <c r="AP249" i="9" s="1"/>
  <c r="AQ248" i="9"/>
  <c r="AT248" i="9" s="1"/>
  <c r="AP248" i="9" s="1"/>
  <c r="AQ247" i="9"/>
  <c r="AT247" i="9" s="1"/>
  <c r="AP247" i="9" s="1"/>
  <c r="AQ246" i="9"/>
  <c r="AT246" i="9" s="1"/>
  <c r="AP246" i="9" s="1"/>
  <c r="AQ245" i="9"/>
  <c r="AT245" i="9" s="1"/>
  <c r="AP245" i="9" s="1"/>
  <c r="AQ244" i="9"/>
  <c r="AT244" i="9" s="1"/>
  <c r="AP244" i="9" s="1"/>
  <c r="AQ243" i="9"/>
  <c r="AT243" i="9" s="1"/>
  <c r="AP243" i="9" s="1"/>
  <c r="AQ242" i="9"/>
  <c r="AT242" i="9" s="1"/>
  <c r="AP242" i="9" s="1"/>
  <c r="AQ241" i="9"/>
  <c r="AT241" i="9" s="1"/>
  <c r="AP241" i="9" s="1"/>
  <c r="AQ240" i="9"/>
  <c r="AT240" i="9" s="1"/>
  <c r="AP240" i="9" s="1"/>
  <c r="AQ239" i="9"/>
  <c r="AT239" i="9" s="1"/>
  <c r="AP239" i="9" s="1"/>
  <c r="AQ238" i="9"/>
  <c r="AT238" i="9" s="1"/>
  <c r="AP238" i="9" s="1"/>
  <c r="AQ237" i="9"/>
  <c r="AT237" i="9" s="1"/>
  <c r="AP237" i="9" s="1"/>
  <c r="AQ236" i="9"/>
  <c r="AT236" i="9" s="1"/>
  <c r="AP236" i="9" s="1"/>
  <c r="AQ235" i="9"/>
  <c r="AT235" i="9" s="1"/>
  <c r="AP235" i="9" s="1"/>
  <c r="AQ234" i="9"/>
  <c r="AT234" i="9" s="1"/>
  <c r="AP234" i="9" s="1"/>
  <c r="AQ233" i="9"/>
  <c r="AT233" i="9" s="1"/>
  <c r="AP233" i="9" s="1"/>
  <c r="AQ232" i="9"/>
  <c r="AT232" i="9" s="1"/>
  <c r="AP232" i="9" s="1"/>
  <c r="AQ231" i="9"/>
  <c r="AT231" i="9" s="1"/>
  <c r="AP231" i="9" s="1"/>
  <c r="H228" i="9"/>
  <c r="H329" i="9" s="1"/>
  <c r="G228" i="9"/>
  <c r="G329" i="9" s="1"/>
  <c r="F228" i="9"/>
  <c r="F329" i="9" s="1"/>
  <c r="E228" i="9"/>
  <c r="E329" i="9" s="1"/>
  <c r="D228" i="9"/>
  <c r="D329" i="9" s="1"/>
  <c r="C228" i="9"/>
  <c r="C329" i="9" s="1"/>
  <c r="B228" i="9"/>
  <c r="B329" i="9" s="1"/>
  <c r="AQ227" i="9"/>
  <c r="AT227" i="9" s="1"/>
  <c r="AP227" i="9" s="1"/>
  <c r="AQ226" i="9"/>
  <c r="AT226" i="9" s="1"/>
  <c r="AP226" i="9" s="1"/>
  <c r="AQ225" i="9"/>
  <c r="AT225" i="9" s="1"/>
  <c r="AP225" i="9" s="1"/>
  <c r="AQ224" i="9"/>
  <c r="AT224" i="9" s="1"/>
  <c r="AP224" i="9" s="1"/>
  <c r="AQ223" i="9"/>
  <c r="AT223" i="9" s="1"/>
  <c r="AP223" i="9" s="1"/>
  <c r="AQ222" i="9"/>
  <c r="AT222" i="9" s="1"/>
  <c r="AP222" i="9" s="1"/>
  <c r="AQ221" i="9"/>
  <c r="AT221" i="9" s="1"/>
  <c r="AP221" i="9" s="1"/>
  <c r="AQ220" i="9"/>
  <c r="AT220" i="9" s="1"/>
  <c r="AP220" i="9" s="1"/>
  <c r="AQ219" i="9"/>
  <c r="AT219" i="9" s="1"/>
  <c r="AP219" i="9" s="1"/>
  <c r="AQ218" i="9"/>
  <c r="AT218" i="9" s="1"/>
  <c r="AP218" i="9" s="1"/>
  <c r="AQ217" i="9"/>
  <c r="AT217" i="9" s="1"/>
  <c r="AP217" i="9" s="1"/>
  <c r="AQ216" i="9"/>
  <c r="AT216" i="9" s="1"/>
  <c r="AP216" i="9" s="1"/>
  <c r="AQ215" i="9"/>
  <c r="AT215" i="9" s="1"/>
  <c r="AP215" i="9" s="1"/>
  <c r="AQ214" i="9"/>
  <c r="AT214" i="9" s="1"/>
  <c r="AP214" i="9" s="1"/>
  <c r="AQ213" i="9"/>
  <c r="AT213" i="9" s="1"/>
  <c r="AP213" i="9" s="1"/>
  <c r="AQ212" i="9"/>
  <c r="AT212" i="9" s="1"/>
  <c r="AP212" i="9" s="1"/>
  <c r="AQ211" i="9"/>
  <c r="AT211" i="9" s="1"/>
  <c r="AP211" i="9" s="1"/>
  <c r="AQ210" i="9"/>
  <c r="AT210" i="9" s="1"/>
  <c r="AP210" i="9" s="1"/>
  <c r="AQ209" i="9"/>
  <c r="AT209" i="9" s="1"/>
  <c r="AP209" i="9" s="1"/>
  <c r="AQ208" i="9"/>
  <c r="AT208" i="9" s="1"/>
  <c r="AP208" i="9" s="1"/>
  <c r="AQ207" i="9"/>
  <c r="AT207" i="9" s="1"/>
  <c r="AP207" i="9" s="1"/>
  <c r="AQ206" i="9"/>
  <c r="AT206" i="9" s="1"/>
  <c r="AP206" i="9" s="1"/>
  <c r="AQ205" i="9"/>
  <c r="AT205" i="9" s="1"/>
  <c r="AP205" i="9" s="1"/>
  <c r="AQ204" i="9"/>
  <c r="AT204" i="9" s="1"/>
  <c r="AP204" i="9" s="1"/>
  <c r="AQ203" i="9"/>
  <c r="AT203" i="9" s="1"/>
  <c r="AP203" i="9" s="1"/>
  <c r="AQ202" i="9"/>
  <c r="AT202" i="9" s="1"/>
  <c r="AP202" i="9" s="1"/>
  <c r="AQ201" i="9"/>
  <c r="AT201" i="9" s="1"/>
  <c r="AP201" i="9" s="1"/>
  <c r="AQ200" i="9"/>
  <c r="AT200" i="9" s="1"/>
  <c r="AP200" i="9" s="1"/>
  <c r="H197" i="9"/>
  <c r="H328" i="9" s="1"/>
  <c r="G197" i="9"/>
  <c r="G328" i="9" s="1"/>
  <c r="F197" i="9"/>
  <c r="F328" i="9" s="1"/>
  <c r="E197" i="9"/>
  <c r="E328" i="9" s="1"/>
  <c r="D197" i="9"/>
  <c r="D328" i="9" s="1"/>
  <c r="C197" i="9"/>
  <c r="C328" i="9" s="1"/>
  <c r="B197" i="9"/>
  <c r="B328" i="9" s="1"/>
  <c r="AQ196" i="9"/>
  <c r="AT196" i="9" s="1"/>
  <c r="AP196" i="9" s="1"/>
  <c r="AQ195" i="9"/>
  <c r="AT195" i="9" s="1"/>
  <c r="AP195" i="9" s="1"/>
  <c r="AQ194" i="9"/>
  <c r="AT194" i="9" s="1"/>
  <c r="AP194" i="9" s="1"/>
  <c r="AQ193" i="9"/>
  <c r="AT193" i="9" s="1"/>
  <c r="AP193" i="9" s="1"/>
  <c r="AQ192" i="9"/>
  <c r="AT192" i="9" s="1"/>
  <c r="AP192" i="9" s="1"/>
  <c r="AQ191" i="9"/>
  <c r="AT191" i="9" s="1"/>
  <c r="AP191" i="9" s="1"/>
  <c r="AQ190" i="9"/>
  <c r="AT190" i="9" s="1"/>
  <c r="AP190" i="9" s="1"/>
  <c r="AQ189" i="9"/>
  <c r="AT189" i="9" s="1"/>
  <c r="AP189" i="9" s="1"/>
  <c r="AQ188" i="9"/>
  <c r="AT188" i="9" s="1"/>
  <c r="AP188" i="9" s="1"/>
  <c r="AQ187" i="9"/>
  <c r="AT187" i="9" s="1"/>
  <c r="AP187" i="9" s="1"/>
  <c r="AQ186" i="9"/>
  <c r="AT186" i="9" s="1"/>
  <c r="AP186" i="9" s="1"/>
  <c r="AQ185" i="9"/>
  <c r="AT185" i="9" s="1"/>
  <c r="AP185" i="9" s="1"/>
  <c r="AQ184" i="9"/>
  <c r="AT184" i="9" s="1"/>
  <c r="AP184" i="9" s="1"/>
  <c r="AQ183" i="9"/>
  <c r="AT183" i="9" s="1"/>
  <c r="AP183" i="9" s="1"/>
  <c r="AQ182" i="9"/>
  <c r="AT182" i="9" s="1"/>
  <c r="AP182" i="9" s="1"/>
  <c r="AQ181" i="9"/>
  <c r="AT181" i="9" s="1"/>
  <c r="AP181" i="9" s="1"/>
  <c r="AQ180" i="9"/>
  <c r="AT180" i="9" s="1"/>
  <c r="AP180" i="9" s="1"/>
  <c r="AQ179" i="9"/>
  <c r="AT179" i="9" s="1"/>
  <c r="AP179" i="9" s="1"/>
  <c r="AQ178" i="9"/>
  <c r="AT178" i="9" s="1"/>
  <c r="AP178" i="9" s="1"/>
  <c r="AQ177" i="9"/>
  <c r="AT177" i="9" s="1"/>
  <c r="AP177" i="9" s="1"/>
  <c r="AQ176" i="9"/>
  <c r="AT176" i="9" s="1"/>
  <c r="AP176" i="9" s="1"/>
  <c r="AQ175" i="9"/>
  <c r="AT175" i="9" s="1"/>
  <c r="AP175" i="9" s="1"/>
  <c r="AQ174" i="9"/>
  <c r="AT174" i="9" s="1"/>
  <c r="AP174" i="9" s="1"/>
  <c r="AQ173" i="9"/>
  <c r="AT173" i="9" s="1"/>
  <c r="AP173" i="9" s="1"/>
  <c r="AQ172" i="9"/>
  <c r="AT172" i="9" s="1"/>
  <c r="AP172" i="9" s="1"/>
  <c r="AQ171" i="9"/>
  <c r="AT171" i="9" s="1"/>
  <c r="AP171" i="9" s="1"/>
  <c r="AQ170" i="9"/>
  <c r="AT170" i="9" s="1"/>
  <c r="AP170" i="9" s="1"/>
  <c r="AQ169" i="9"/>
  <c r="AT169" i="9" s="1"/>
  <c r="AP169" i="9" s="1"/>
  <c r="AQ168" i="9"/>
  <c r="AT168" i="9" s="1"/>
  <c r="AP168" i="9" s="1"/>
  <c r="AQ167" i="9"/>
  <c r="AT167" i="9" s="1"/>
  <c r="AP167" i="9" s="1"/>
  <c r="AQ166" i="9"/>
  <c r="AT166" i="9" s="1"/>
  <c r="AP166" i="9" s="1"/>
  <c r="AQ165" i="9"/>
  <c r="AT165" i="9" s="1"/>
  <c r="AP165" i="9" s="1"/>
  <c r="AQ164" i="9"/>
  <c r="AT164" i="9" s="1"/>
  <c r="AP164" i="9" s="1"/>
  <c r="AQ163" i="9"/>
  <c r="AT163" i="9" s="1"/>
  <c r="AP163" i="9" s="1"/>
  <c r="AQ162" i="9"/>
  <c r="AT162" i="9" s="1"/>
  <c r="AP162" i="9" s="1"/>
  <c r="AQ161" i="9"/>
  <c r="AT161" i="9" s="1"/>
  <c r="AP161" i="9" s="1"/>
  <c r="AQ160" i="9"/>
  <c r="AT160" i="9" s="1"/>
  <c r="AP160" i="9" s="1"/>
  <c r="AQ159" i="9"/>
  <c r="AT159" i="9" s="1"/>
  <c r="AP159" i="9" s="1"/>
  <c r="AQ158" i="9"/>
  <c r="AT158" i="9" s="1"/>
  <c r="AP158" i="9" s="1"/>
  <c r="AQ157" i="9"/>
  <c r="AT157" i="9" s="1"/>
  <c r="AP157" i="9" s="1"/>
  <c r="AQ156" i="9"/>
  <c r="AT156" i="9" s="1"/>
  <c r="AP156" i="9" s="1"/>
  <c r="AQ155" i="9"/>
  <c r="AT155" i="9" s="1"/>
  <c r="AP155" i="9" s="1"/>
  <c r="H152" i="9"/>
  <c r="H327" i="9" s="1"/>
  <c r="G152" i="9"/>
  <c r="G327" i="9" s="1"/>
  <c r="F152" i="9"/>
  <c r="F327" i="9" s="1"/>
  <c r="E152" i="9"/>
  <c r="E327" i="9" s="1"/>
  <c r="D152" i="9"/>
  <c r="D327" i="9" s="1"/>
  <c r="C152" i="9"/>
  <c r="B152" i="9"/>
  <c r="B327" i="9" s="1"/>
  <c r="AQ151" i="9"/>
  <c r="AT151" i="9" s="1"/>
  <c r="AP151" i="9" s="1"/>
  <c r="AQ150" i="9"/>
  <c r="AT150" i="9" s="1"/>
  <c r="AP150" i="9" s="1"/>
  <c r="AQ149" i="9"/>
  <c r="AT149" i="9" s="1"/>
  <c r="AP149" i="9" s="1"/>
  <c r="AQ148" i="9"/>
  <c r="AT148" i="9" s="1"/>
  <c r="AP148" i="9" s="1"/>
  <c r="AQ147" i="9"/>
  <c r="AT147" i="9" s="1"/>
  <c r="AP147" i="9" s="1"/>
  <c r="AQ146" i="9"/>
  <c r="AT146" i="9" s="1"/>
  <c r="AP146" i="9" s="1"/>
  <c r="AQ145" i="9"/>
  <c r="AT145" i="9" s="1"/>
  <c r="AP145" i="9" s="1"/>
  <c r="AQ144" i="9"/>
  <c r="AT144" i="9" s="1"/>
  <c r="AP144" i="9" s="1"/>
  <c r="AQ143" i="9"/>
  <c r="AT143" i="9" s="1"/>
  <c r="AP143" i="9" s="1"/>
  <c r="AQ142" i="9"/>
  <c r="AT142" i="9" s="1"/>
  <c r="AP142" i="9" s="1"/>
  <c r="AQ141" i="9"/>
  <c r="AT141" i="9" s="1"/>
  <c r="AP141" i="9" s="1"/>
  <c r="AQ140" i="9"/>
  <c r="AT140" i="9" s="1"/>
  <c r="AP140" i="9" s="1"/>
  <c r="AQ139" i="9"/>
  <c r="AT139" i="9" s="1"/>
  <c r="AP139" i="9" s="1"/>
  <c r="AQ138" i="9"/>
  <c r="AT138" i="9" s="1"/>
  <c r="AP138" i="9" s="1"/>
  <c r="AQ137" i="9"/>
  <c r="AT137" i="9" s="1"/>
  <c r="AP137" i="9" s="1"/>
  <c r="AQ136" i="9"/>
  <c r="AT136" i="9" s="1"/>
  <c r="AP136" i="9" s="1"/>
  <c r="AQ135" i="9"/>
  <c r="AT135" i="9" s="1"/>
  <c r="AP135" i="9" s="1"/>
  <c r="AQ134" i="9"/>
  <c r="AT134" i="9" s="1"/>
  <c r="AP134" i="9" s="1"/>
  <c r="AQ133" i="9"/>
  <c r="AT133" i="9" s="1"/>
  <c r="AP133" i="9" s="1"/>
  <c r="AQ132" i="9"/>
  <c r="AT132" i="9" s="1"/>
  <c r="AP132" i="9" s="1"/>
  <c r="AQ131" i="9"/>
  <c r="AT131" i="9" s="1"/>
  <c r="AP131" i="9" s="1"/>
  <c r="AQ130" i="9"/>
  <c r="AT130" i="9" s="1"/>
  <c r="AP130" i="9" s="1"/>
  <c r="AQ129" i="9"/>
  <c r="AT129" i="9" s="1"/>
  <c r="AP129" i="9" s="1"/>
  <c r="AQ128" i="9"/>
  <c r="AT128" i="9" s="1"/>
  <c r="AP128" i="9" s="1"/>
  <c r="AQ127" i="9"/>
  <c r="AT127" i="9" s="1"/>
  <c r="AP127" i="9" s="1"/>
  <c r="AQ126" i="9"/>
  <c r="AT126" i="9" s="1"/>
  <c r="AP126" i="9" s="1"/>
  <c r="AQ125" i="9"/>
  <c r="AT125" i="9" s="1"/>
  <c r="AP125" i="9" s="1"/>
  <c r="AQ124" i="9"/>
  <c r="AT124" i="9" s="1"/>
  <c r="AP124" i="9" s="1"/>
  <c r="AQ123" i="9"/>
  <c r="AT123" i="9" s="1"/>
  <c r="AP123" i="9" s="1"/>
  <c r="AQ122" i="9"/>
  <c r="AT122" i="9" s="1"/>
  <c r="AP122" i="9" s="1"/>
  <c r="AQ121" i="9"/>
  <c r="AT121" i="9" s="1"/>
  <c r="AP121" i="9" s="1"/>
  <c r="AQ120" i="9"/>
  <c r="AT120" i="9" s="1"/>
  <c r="AP120" i="9" s="1"/>
  <c r="H117" i="9"/>
  <c r="H326" i="9" s="1"/>
  <c r="G117" i="9"/>
  <c r="G326" i="9" s="1"/>
  <c r="F117" i="9"/>
  <c r="F326" i="9" s="1"/>
  <c r="E117" i="9"/>
  <c r="E326" i="9" s="1"/>
  <c r="D117" i="9"/>
  <c r="D326" i="9" s="1"/>
  <c r="C117" i="9"/>
  <c r="C326" i="9" s="1"/>
  <c r="B117" i="9"/>
  <c r="B326" i="9" s="1"/>
  <c r="AQ116" i="9"/>
  <c r="AT116" i="9" s="1"/>
  <c r="AP116" i="9" s="1"/>
  <c r="AQ115" i="9"/>
  <c r="AT115" i="9" s="1"/>
  <c r="AP115" i="9" s="1"/>
  <c r="AQ114" i="9"/>
  <c r="AT114" i="9" s="1"/>
  <c r="AP114" i="9" s="1"/>
  <c r="AQ113" i="9"/>
  <c r="AT113" i="9" s="1"/>
  <c r="AP113" i="9" s="1"/>
  <c r="AQ112" i="9"/>
  <c r="AT112" i="9" s="1"/>
  <c r="AP112" i="9" s="1"/>
  <c r="AQ111" i="9"/>
  <c r="AT111" i="9" s="1"/>
  <c r="AP111" i="9" s="1"/>
  <c r="AQ110" i="9"/>
  <c r="AT110" i="9" s="1"/>
  <c r="AP110" i="9" s="1"/>
  <c r="AQ109" i="9"/>
  <c r="AT109" i="9" s="1"/>
  <c r="AP109" i="9" s="1"/>
  <c r="AQ108" i="9"/>
  <c r="AT108" i="9" s="1"/>
  <c r="AP108" i="9" s="1"/>
  <c r="AQ107" i="9"/>
  <c r="AT107" i="9" s="1"/>
  <c r="AP107" i="9" s="1"/>
  <c r="AQ106" i="9"/>
  <c r="AT106" i="9" s="1"/>
  <c r="AP106" i="9" s="1"/>
  <c r="AQ105" i="9"/>
  <c r="AT105" i="9" s="1"/>
  <c r="AP105" i="9" s="1"/>
  <c r="AQ104" i="9"/>
  <c r="AT104" i="9" s="1"/>
  <c r="AP104" i="9" s="1"/>
  <c r="AQ103" i="9"/>
  <c r="AT103" i="9" s="1"/>
  <c r="AP103" i="9" s="1"/>
  <c r="AQ102" i="9"/>
  <c r="AT102" i="9" s="1"/>
  <c r="AP102" i="9" s="1"/>
  <c r="AQ101" i="9"/>
  <c r="AT101" i="9" s="1"/>
  <c r="AP101" i="9" s="1"/>
  <c r="AQ100" i="9"/>
  <c r="AT100" i="9" s="1"/>
  <c r="AP100" i="9" s="1"/>
  <c r="AQ99" i="9"/>
  <c r="AT99" i="9" s="1"/>
  <c r="AP99" i="9" s="1"/>
  <c r="AQ98" i="9"/>
  <c r="AT98" i="9" s="1"/>
  <c r="AP98" i="9" s="1"/>
  <c r="AQ97" i="9"/>
  <c r="AT97" i="9" s="1"/>
  <c r="AP97" i="9" s="1"/>
  <c r="AQ96" i="9"/>
  <c r="AT96" i="9" s="1"/>
  <c r="AP96" i="9" s="1"/>
  <c r="AQ95" i="9"/>
  <c r="AT95" i="9" s="1"/>
  <c r="AP95" i="9" s="1"/>
  <c r="AQ94" i="9"/>
  <c r="AT94" i="9" s="1"/>
  <c r="AP94" i="9" s="1"/>
  <c r="AQ93" i="9"/>
  <c r="AT93" i="9" s="1"/>
  <c r="AP93" i="9" s="1"/>
  <c r="AQ92" i="9"/>
  <c r="AT92" i="9" s="1"/>
  <c r="AP92" i="9" s="1"/>
  <c r="AQ91" i="9"/>
  <c r="AT91" i="9" s="1"/>
  <c r="AP91" i="9" s="1"/>
  <c r="AQ90" i="9"/>
  <c r="AT90" i="9" s="1"/>
  <c r="AP90" i="9" s="1"/>
  <c r="AQ89" i="9"/>
  <c r="AT89" i="9" s="1"/>
  <c r="AP89" i="9" s="1"/>
  <c r="AQ88" i="9"/>
  <c r="AT88" i="9" s="1"/>
  <c r="AP88" i="9" s="1"/>
  <c r="AQ87" i="9"/>
  <c r="AT87" i="9" s="1"/>
  <c r="AP87" i="9" s="1"/>
  <c r="AQ86" i="9"/>
  <c r="AT86" i="9" s="1"/>
  <c r="AP86" i="9" s="1"/>
  <c r="AQ85" i="9"/>
  <c r="AT85" i="9" s="1"/>
  <c r="AP85" i="9" s="1"/>
  <c r="AQ84" i="9"/>
  <c r="AT84" i="9" s="1"/>
  <c r="AP84" i="9" s="1"/>
  <c r="AQ83" i="9"/>
  <c r="AT83" i="9" s="1"/>
  <c r="AP83" i="9" s="1"/>
  <c r="AQ82" i="9"/>
  <c r="AT82" i="9" s="1"/>
  <c r="AP82" i="9" s="1"/>
  <c r="H79" i="9"/>
  <c r="H325" i="9" s="1"/>
  <c r="G79" i="9"/>
  <c r="G325" i="9" s="1"/>
  <c r="F79" i="9"/>
  <c r="F325" i="9" s="1"/>
  <c r="E79" i="9"/>
  <c r="E325" i="9" s="1"/>
  <c r="D79" i="9"/>
  <c r="D325" i="9" s="1"/>
  <c r="C79" i="9"/>
  <c r="C325" i="9" s="1"/>
  <c r="B79" i="9"/>
  <c r="B325" i="9" s="1"/>
  <c r="AQ78" i="9"/>
  <c r="AT78" i="9" s="1"/>
  <c r="AP78" i="9" s="1"/>
  <c r="AQ77" i="9"/>
  <c r="AT77" i="9" s="1"/>
  <c r="AP77" i="9" s="1"/>
  <c r="AQ76" i="9"/>
  <c r="AT76" i="9" s="1"/>
  <c r="AP76" i="9" s="1"/>
  <c r="AQ75" i="9"/>
  <c r="AT75" i="9" s="1"/>
  <c r="AP75" i="9" s="1"/>
  <c r="AQ74" i="9"/>
  <c r="AT74" i="9" s="1"/>
  <c r="AP74" i="9" s="1"/>
  <c r="AQ73" i="9"/>
  <c r="AT73" i="9" s="1"/>
  <c r="AP73" i="9" s="1"/>
  <c r="AQ72" i="9"/>
  <c r="AT72" i="9" s="1"/>
  <c r="AP72" i="9" s="1"/>
  <c r="AQ71" i="9"/>
  <c r="AT71" i="9" s="1"/>
  <c r="AP71" i="9" s="1"/>
  <c r="AQ70" i="9"/>
  <c r="AT70" i="9" s="1"/>
  <c r="AP70" i="9" s="1"/>
  <c r="AQ69" i="9"/>
  <c r="AT69" i="9" s="1"/>
  <c r="AP69" i="9" s="1"/>
  <c r="AQ68" i="9"/>
  <c r="AT68" i="9" s="1"/>
  <c r="AP68" i="9" s="1"/>
  <c r="AQ67" i="9"/>
  <c r="AT67" i="9" s="1"/>
  <c r="AP67" i="9" s="1"/>
  <c r="AQ66" i="9"/>
  <c r="AT66" i="9" s="1"/>
  <c r="AP66" i="9" s="1"/>
  <c r="AQ65" i="9"/>
  <c r="AT65" i="9" s="1"/>
  <c r="AP65" i="9" s="1"/>
  <c r="AQ64" i="9"/>
  <c r="AT64" i="9" s="1"/>
  <c r="AP64" i="9" s="1"/>
  <c r="AQ63" i="9"/>
  <c r="AT63" i="9" s="1"/>
  <c r="AP63" i="9" s="1"/>
  <c r="AQ62" i="9"/>
  <c r="AT62" i="9" s="1"/>
  <c r="AP62" i="9" s="1"/>
  <c r="AQ61" i="9"/>
  <c r="AT61" i="9" s="1"/>
  <c r="AP61" i="9" s="1"/>
  <c r="AQ60" i="9"/>
  <c r="AT60" i="9" s="1"/>
  <c r="AP60" i="9" s="1"/>
  <c r="AQ59" i="9"/>
  <c r="AT59" i="9" s="1"/>
  <c r="AP59" i="9" s="1"/>
  <c r="AQ58" i="9"/>
  <c r="AT58" i="9" s="1"/>
  <c r="AP58" i="9" s="1"/>
  <c r="AQ57" i="9"/>
  <c r="AT57" i="9" s="1"/>
  <c r="AP57" i="9" s="1"/>
  <c r="AQ56" i="9"/>
  <c r="AT56" i="9" s="1"/>
  <c r="AP56" i="9" s="1"/>
  <c r="AQ55" i="9"/>
  <c r="AT55" i="9" s="1"/>
  <c r="AP55" i="9" s="1"/>
  <c r="AQ54" i="9"/>
  <c r="AT54" i="9" s="1"/>
  <c r="AP54" i="9" s="1"/>
  <c r="AQ53" i="9"/>
  <c r="AT53" i="9" s="1"/>
  <c r="AP53" i="9" s="1"/>
  <c r="AQ52" i="9"/>
  <c r="AT52" i="9" s="1"/>
  <c r="AP52" i="9" s="1"/>
  <c r="AQ51" i="9"/>
  <c r="AT51" i="9" s="1"/>
  <c r="AP51" i="9" s="1"/>
  <c r="AQ50" i="9"/>
  <c r="AT50" i="9" s="1"/>
  <c r="AP50" i="9" s="1"/>
  <c r="AQ49" i="9"/>
  <c r="AT49" i="9" s="1"/>
  <c r="AP49" i="9" s="1"/>
  <c r="AQ48" i="9"/>
  <c r="AT48" i="9" s="1"/>
  <c r="AP48" i="9" s="1"/>
  <c r="AQ47" i="9"/>
  <c r="AT47" i="9" s="1"/>
  <c r="AP47" i="9" s="1"/>
  <c r="AQ46" i="9"/>
  <c r="AT46" i="9" s="1"/>
  <c r="AP46" i="9" s="1"/>
  <c r="AQ45" i="9"/>
  <c r="AT45" i="9" s="1"/>
  <c r="AP45" i="9" s="1"/>
  <c r="AQ44" i="9"/>
  <c r="AT44" i="9" s="1"/>
  <c r="AP44" i="9" s="1"/>
  <c r="AQ43" i="9"/>
  <c r="AT43" i="9" s="1"/>
  <c r="H40" i="9"/>
  <c r="H324" i="9" s="1"/>
  <c r="G40" i="9"/>
  <c r="G324" i="9" s="1"/>
  <c r="F40" i="9"/>
  <c r="F324" i="9" s="1"/>
  <c r="E40" i="9"/>
  <c r="E324" i="9" s="1"/>
  <c r="D40" i="9"/>
  <c r="D324" i="9" s="1"/>
  <c r="C40" i="9"/>
  <c r="C324" i="9" s="1"/>
  <c r="B40" i="9"/>
  <c r="B324" i="9" s="1"/>
  <c r="AQ39" i="9"/>
  <c r="AT39" i="9" s="1"/>
  <c r="AP39" i="9" s="1"/>
  <c r="AQ38" i="9"/>
  <c r="AT38" i="9" s="1"/>
  <c r="AP38" i="9" s="1"/>
  <c r="AQ37" i="9"/>
  <c r="AT37" i="9" s="1"/>
  <c r="AP37" i="9" s="1"/>
  <c r="AQ36" i="9"/>
  <c r="AT36" i="9" s="1"/>
  <c r="AP36" i="9" s="1"/>
  <c r="AQ35" i="9"/>
  <c r="AT35" i="9" s="1"/>
  <c r="AP35" i="9" s="1"/>
  <c r="AQ34" i="9"/>
  <c r="AT34" i="9" s="1"/>
  <c r="AP34" i="9" s="1"/>
  <c r="AQ33" i="9"/>
  <c r="AT33" i="9" s="1"/>
  <c r="AP33" i="9" s="1"/>
  <c r="AQ32" i="9"/>
  <c r="AT32" i="9" s="1"/>
  <c r="AP32" i="9" s="1"/>
  <c r="AQ31" i="9"/>
  <c r="AT31" i="9" s="1"/>
  <c r="AP31" i="9" s="1"/>
  <c r="AQ30" i="9"/>
  <c r="AT30" i="9" s="1"/>
  <c r="AP30" i="9" s="1"/>
  <c r="AQ29" i="9"/>
  <c r="AT29" i="9" s="1"/>
  <c r="AP29" i="9" s="1"/>
  <c r="AQ28" i="9"/>
  <c r="AT28" i="9" s="1"/>
  <c r="AP28" i="9" s="1"/>
  <c r="AQ27" i="9"/>
  <c r="AT27" i="9" s="1"/>
  <c r="AP27" i="9" s="1"/>
  <c r="AQ26" i="9"/>
  <c r="AT26" i="9" s="1"/>
  <c r="AP26" i="9" s="1"/>
  <c r="AQ25" i="9"/>
  <c r="AT25" i="9" s="1"/>
  <c r="AP25" i="9" s="1"/>
  <c r="AQ24" i="9"/>
  <c r="AT24" i="9" s="1"/>
  <c r="AP24" i="9" s="1"/>
  <c r="AQ23" i="9"/>
  <c r="AT23" i="9" s="1"/>
  <c r="AP23" i="9" s="1"/>
  <c r="AQ22" i="9"/>
  <c r="AT22" i="9" s="1"/>
  <c r="AP22" i="9" s="1"/>
  <c r="AQ21" i="9"/>
  <c r="AT21" i="9" s="1"/>
  <c r="AP21" i="9" s="1"/>
  <c r="AQ20" i="9"/>
  <c r="AT20" i="9" s="1"/>
  <c r="AP20" i="9" s="1"/>
  <c r="AQ19" i="9"/>
  <c r="AT19" i="9" s="1"/>
  <c r="AP19" i="9" s="1"/>
  <c r="AQ18" i="9"/>
  <c r="AT18" i="9" s="1"/>
  <c r="AP18" i="9" s="1"/>
  <c r="AQ17" i="9"/>
  <c r="AT17" i="9" s="1"/>
  <c r="AP17" i="9" s="1"/>
  <c r="AQ16" i="9"/>
  <c r="AT16" i="9" s="1"/>
  <c r="AP16" i="9" s="1"/>
  <c r="AQ15" i="9"/>
  <c r="AT15" i="9" s="1"/>
  <c r="AP15" i="9" s="1"/>
  <c r="AQ14" i="9"/>
  <c r="AT14" i="9" s="1"/>
  <c r="AP14" i="9" s="1"/>
  <c r="AQ13" i="9"/>
  <c r="AT13" i="9" s="1"/>
  <c r="AP13" i="9" s="1"/>
  <c r="AQ12" i="9"/>
  <c r="AT12" i="9" s="1"/>
  <c r="AP12" i="9" s="1"/>
  <c r="AQ11" i="9"/>
  <c r="AT11" i="9" s="1"/>
  <c r="AP11" i="9" s="1"/>
  <c r="AQ10" i="9"/>
  <c r="AT10" i="9" s="1"/>
  <c r="AP10" i="9" s="1"/>
  <c r="AQ9" i="9"/>
  <c r="AT9" i="9" s="1"/>
  <c r="AP9" i="9" s="1"/>
  <c r="AQ8" i="9"/>
  <c r="AT8" i="9" s="1"/>
  <c r="AP8" i="9" s="1"/>
  <c r="AQ7" i="9"/>
  <c r="AT7" i="9" s="1"/>
  <c r="AP7" i="9" s="1"/>
  <c r="AQ6" i="9"/>
  <c r="AT6" i="9" s="1"/>
  <c r="G27" i="7"/>
  <c r="F27" i="7"/>
  <c r="E27" i="7"/>
  <c r="D27" i="7"/>
  <c r="C27" i="7"/>
  <c r="B27" i="7"/>
  <c r="I26" i="7"/>
  <c r="H26" i="7" s="1"/>
  <c r="I25" i="7"/>
  <c r="H25" i="7" s="1"/>
  <c r="I24" i="7"/>
  <c r="H24" i="7" s="1"/>
  <c r="I23" i="7"/>
  <c r="H23" i="7" s="1"/>
  <c r="I22" i="7"/>
  <c r="H22" i="7" s="1"/>
  <c r="I21" i="7"/>
  <c r="H21" i="7" s="1"/>
  <c r="I20" i="7"/>
  <c r="H20" i="7" s="1"/>
  <c r="I19" i="7"/>
  <c r="H19" i="7" s="1"/>
  <c r="I18" i="7"/>
  <c r="H18" i="7" s="1"/>
  <c r="I17" i="7"/>
  <c r="H17" i="7" s="1"/>
  <c r="I16" i="7"/>
  <c r="H16" i="7" s="1"/>
  <c r="I15" i="7"/>
  <c r="H15" i="7" s="1"/>
  <c r="I14" i="7"/>
  <c r="H14" i="7" s="1"/>
  <c r="I13" i="7"/>
  <c r="H13" i="7" s="1"/>
  <c r="I12" i="7"/>
  <c r="H12" i="7" s="1"/>
  <c r="I11" i="7"/>
  <c r="H11" i="7" s="1"/>
  <c r="I10" i="7"/>
  <c r="H10" i="7" s="1"/>
  <c r="I9" i="7"/>
  <c r="H9" i="7" s="1"/>
  <c r="I8" i="7"/>
  <c r="H8" i="7" s="1"/>
  <c r="I7" i="7"/>
  <c r="H7" i="7" s="1"/>
  <c r="I6" i="7"/>
  <c r="H6" i="7" s="1"/>
  <c r="I5" i="7"/>
  <c r="H5" i="7" s="1"/>
  <c r="F101" i="6"/>
  <c r="E101" i="6"/>
  <c r="D101" i="6"/>
  <c r="C101" i="6"/>
  <c r="B101" i="6"/>
  <c r="H100" i="6"/>
  <c r="G100" i="6" s="1"/>
  <c r="H99" i="6"/>
  <c r="G99" i="6" s="1"/>
  <c r="H98" i="6"/>
  <c r="G98" i="6" s="1"/>
  <c r="H97" i="6"/>
  <c r="G97" i="6" s="1"/>
  <c r="H96" i="6"/>
  <c r="G96" i="6" s="1"/>
  <c r="H95" i="6"/>
  <c r="G95" i="6" s="1"/>
  <c r="H94" i="6"/>
  <c r="G94" i="6" s="1"/>
  <c r="H93" i="6"/>
  <c r="G93" i="6" s="1"/>
  <c r="H92" i="6"/>
  <c r="G92" i="6" s="1"/>
  <c r="H91" i="6"/>
  <c r="G91" i="6" s="1"/>
  <c r="H90" i="6"/>
  <c r="G90" i="6" s="1"/>
  <c r="H89" i="6"/>
  <c r="G89" i="6" s="1"/>
  <c r="H88" i="6"/>
  <c r="G88" i="6" s="1"/>
  <c r="H87" i="6"/>
  <c r="G87" i="6" s="1"/>
  <c r="H86" i="6"/>
  <c r="G86" i="6" s="1"/>
  <c r="H85" i="6"/>
  <c r="G85" i="6" s="1"/>
  <c r="H84" i="6"/>
  <c r="G84" i="6" s="1"/>
  <c r="H83" i="6"/>
  <c r="G83" i="6" s="1"/>
  <c r="H82" i="6"/>
  <c r="G82" i="6" s="1"/>
  <c r="H81" i="6"/>
  <c r="G81" i="6" s="1"/>
  <c r="H80" i="6"/>
  <c r="G80" i="6" s="1"/>
  <c r="H79" i="6"/>
  <c r="G79" i="6" s="1"/>
  <c r="H78" i="6"/>
  <c r="G78" i="6" s="1"/>
  <c r="H77" i="6"/>
  <c r="G77" i="6" s="1"/>
  <c r="H76" i="6"/>
  <c r="G76" i="6" s="1"/>
  <c r="H75" i="6"/>
  <c r="G75" i="6" s="1"/>
  <c r="H74" i="6"/>
  <c r="G74" i="6" s="1"/>
  <c r="H73" i="6"/>
  <c r="G73" i="6" s="1"/>
  <c r="H72" i="6"/>
  <c r="G72" i="6" s="1"/>
  <c r="H71" i="6"/>
  <c r="G71" i="6" s="1"/>
  <c r="H70" i="6"/>
  <c r="G70" i="6" s="1"/>
  <c r="H69" i="6"/>
  <c r="G69" i="6" s="1"/>
  <c r="H68" i="6"/>
  <c r="G68" i="6" s="1"/>
  <c r="H67" i="6"/>
  <c r="G67" i="6" s="1"/>
  <c r="H66" i="6"/>
  <c r="G66" i="6" s="1"/>
  <c r="H65" i="6"/>
  <c r="G65" i="6" s="1"/>
  <c r="H64" i="6"/>
  <c r="G64" i="6" s="1"/>
  <c r="H63" i="6"/>
  <c r="G63" i="6" s="1"/>
  <c r="H62" i="6"/>
  <c r="G62" i="6" s="1"/>
  <c r="H61" i="6"/>
  <c r="G61" i="6" s="1"/>
  <c r="H60" i="6"/>
  <c r="G60" i="6" s="1"/>
  <c r="H59" i="6"/>
  <c r="G59" i="6" s="1"/>
  <c r="H58" i="6"/>
  <c r="G58" i="6" s="1"/>
  <c r="H57" i="6"/>
  <c r="G57" i="6" s="1"/>
  <c r="H56" i="6"/>
  <c r="G56" i="6" s="1"/>
  <c r="H55" i="6"/>
  <c r="G55" i="6" s="1"/>
  <c r="H54" i="6"/>
  <c r="G54" i="6" s="1"/>
  <c r="H53" i="6"/>
  <c r="G53" i="6" s="1"/>
  <c r="H52" i="6"/>
  <c r="G52" i="6" s="1"/>
  <c r="H51" i="6"/>
  <c r="G51" i="6" s="1"/>
  <c r="H50" i="6"/>
  <c r="G50" i="6" s="1"/>
  <c r="H49" i="6"/>
  <c r="G49" i="6" s="1"/>
  <c r="H48" i="6"/>
  <c r="G48" i="6" s="1"/>
  <c r="H47" i="6"/>
  <c r="G47" i="6" s="1"/>
  <c r="H46" i="6"/>
  <c r="G46" i="6" s="1"/>
  <c r="H45" i="6"/>
  <c r="G45" i="6" s="1"/>
  <c r="H44" i="6"/>
  <c r="G44" i="6" s="1"/>
  <c r="H43" i="6"/>
  <c r="G43" i="6" s="1"/>
  <c r="H42" i="6"/>
  <c r="G42" i="6" s="1"/>
  <c r="H41" i="6"/>
  <c r="G41" i="6" s="1"/>
  <c r="H40" i="6"/>
  <c r="G40" i="6" s="1"/>
  <c r="H39" i="6"/>
  <c r="G39" i="6" s="1"/>
  <c r="H38" i="6"/>
  <c r="G38" i="6" s="1"/>
  <c r="H37" i="6"/>
  <c r="G37" i="6" s="1"/>
  <c r="H36" i="6"/>
  <c r="G36" i="6" s="1"/>
  <c r="H35" i="6"/>
  <c r="G35" i="6" s="1"/>
  <c r="H34" i="6"/>
  <c r="G34" i="6" s="1"/>
  <c r="H33" i="6"/>
  <c r="G33" i="6" s="1"/>
  <c r="H32" i="6"/>
  <c r="G32" i="6" s="1"/>
  <c r="H31" i="6"/>
  <c r="G31" i="6" s="1"/>
  <c r="H30" i="6"/>
  <c r="G30" i="6" s="1"/>
  <c r="H29" i="6"/>
  <c r="G29" i="6" s="1"/>
  <c r="H28" i="6"/>
  <c r="G28" i="6" s="1"/>
  <c r="H27" i="6"/>
  <c r="G27" i="6" s="1"/>
  <c r="H26" i="6"/>
  <c r="G26" i="6" s="1"/>
  <c r="H25" i="6"/>
  <c r="G25" i="6" s="1"/>
  <c r="H24" i="6"/>
  <c r="G24" i="6" s="1"/>
  <c r="H23" i="6"/>
  <c r="G23" i="6" s="1"/>
  <c r="H22" i="6"/>
  <c r="G22" i="6" s="1"/>
  <c r="H21" i="6"/>
  <c r="G21" i="6" s="1"/>
  <c r="H20" i="6"/>
  <c r="G20" i="6" s="1"/>
  <c r="H19" i="6"/>
  <c r="G19" i="6" s="1"/>
  <c r="H18" i="6"/>
  <c r="G18" i="6" s="1"/>
  <c r="H17" i="6"/>
  <c r="G17" i="6" s="1"/>
  <c r="H16" i="6"/>
  <c r="G16" i="6" s="1"/>
  <c r="H15" i="6"/>
  <c r="G15" i="6" s="1"/>
  <c r="H14" i="6"/>
  <c r="G14" i="6" s="1"/>
  <c r="H13" i="6"/>
  <c r="G13" i="6" s="1"/>
  <c r="H12" i="6"/>
  <c r="G12" i="6" s="1"/>
  <c r="H11" i="6"/>
  <c r="G11" i="6" s="1"/>
  <c r="H10" i="6"/>
  <c r="G10" i="6" s="1"/>
  <c r="H9" i="6"/>
  <c r="G9" i="6" s="1"/>
  <c r="H8" i="6"/>
  <c r="G8" i="6" s="1"/>
  <c r="H7" i="6"/>
  <c r="G7" i="6" s="1"/>
  <c r="H6" i="6"/>
  <c r="G6" i="6" s="1"/>
  <c r="F322" i="4"/>
  <c r="F333" i="4" s="1"/>
  <c r="E322" i="4"/>
  <c r="E333" i="4" s="1"/>
  <c r="D322" i="4"/>
  <c r="D333" i="4" s="1"/>
  <c r="C322" i="4"/>
  <c r="C333" i="4" s="1"/>
  <c r="B322" i="4"/>
  <c r="B333" i="4" s="1"/>
  <c r="H321" i="4"/>
  <c r="G321" i="4" s="1"/>
  <c r="H320" i="4"/>
  <c r="G320" i="4" s="1"/>
  <c r="H319" i="4"/>
  <c r="G319" i="4" s="1"/>
  <c r="H318" i="4"/>
  <c r="G318" i="4" s="1"/>
  <c r="H317" i="4"/>
  <c r="G317" i="4" s="1"/>
  <c r="H316" i="4"/>
  <c r="G316" i="4" s="1"/>
  <c r="H315" i="4"/>
  <c r="G315" i="4" s="1"/>
  <c r="H314" i="4"/>
  <c r="G314" i="4" s="1"/>
  <c r="H313" i="4"/>
  <c r="G313" i="4" s="1"/>
  <c r="H312" i="4"/>
  <c r="G312" i="4" s="1"/>
  <c r="H311" i="4"/>
  <c r="G311" i="4" s="1"/>
  <c r="H310" i="4"/>
  <c r="G310" i="4" s="1"/>
  <c r="H309" i="4"/>
  <c r="G309" i="4" s="1"/>
  <c r="H308" i="4"/>
  <c r="G308" i="4" s="1"/>
  <c r="H307" i="4"/>
  <c r="G307" i="4" s="1"/>
  <c r="H306" i="4"/>
  <c r="G306" i="4" s="1"/>
  <c r="H305" i="4"/>
  <c r="G305" i="4" s="1"/>
  <c r="H304" i="4"/>
  <c r="G304" i="4" s="1"/>
  <c r="H303" i="4"/>
  <c r="G303" i="4" s="1"/>
  <c r="H302" i="4"/>
  <c r="G302" i="4" s="1"/>
  <c r="H301" i="4"/>
  <c r="G301" i="4" s="1"/>
  <c r="H300" i="4"/>
  <c r="G300" i="4" s="1"/>
  <c r="H299" i="4"/>
  <c r="G299" i="4" s="1"/>
  <c r="H298" i="4"/>
  <c r="G298" i="4" s="1"/>
  <c r="H297" i="4"/>
  <c r="G297" i="4" s="1"/>
  <c r="H296" i="4"/>
  <c r="G296" i="4" s="1"/>
  <c r="H295" i="4"/>
  <c r="G295" i="4" s="1"/>
  <c r="F292" i="4"/>
  <c r="F332" i="4" s="1"/>
  <c r="E292" i="4"/>
  <c r="E332" i="4" s="1"/>
  <c r="D292" i="4"/>
  <c r="D332" i="4" s="1"/>
  <c r="C292" i="4"/>
  <c r="C332" i="4" s="1"/>
  <c r="B292" i="4"/>
  <c r="B332" i="4" s="1"/>
  <c r="H291" i="4"/>
  <c r="G291" i="4" s="1"/>
  <c r="H290" i="4"/>
  <c r="G290" i="4" s="1"/>
  <c r="H289" i="4"/>
  <c r="G289" i="4" s="1"/>
  <c r="H288" i="4"/>
  <c r="G288" i="4" s="1"/>
  <c r="H287" i="4"/>
  <c r="G287" i="4" s="1"/>
  <c r="H286" i="4"/>
  <c r="G286" i="4" s="1"/>
  <c r="H285" i="4"/>
  <c r="G285" i="4" s="1"/>
  <c r="H284" i="4"/>
  <c r="G284" i="4" s="1"/>
  <c r="H283" i="4"/>
  <c r="G283" i="4" s="1"/>
  <c r="H282" i="4"/>
  <c r="G282" i="4" s="1"/>
  <c r="H281" i="4"/>
  <c r="G281" i="4" s="1"/>
  <c r="H280" i="4"/>
  <c r="G280" i="4" s="1"/>
  <c r="H279" i="4"/>
  <c r="G279" i="4" s="1"/>
  <c r="H278" i="4"/>
  <c r="G278" i="4" s="1"/>
  <c r="H277" i="4"/>
  <c r="G277" i="4" s="1"/>
  <c r="H276" i="4"/>
  <c r="G276" i="4" s="1"/>
  <c r="H275" i="4"/>
  <c r="G275" i="4" s="1"/>
  <c r="H274" i="4"/>
  <c r="G274" i="4" s="1"/>
  <c r="H273" i="4"/>
  <c r="G273" i="4" s="1"/>
  <c r="H272" i="4"/>
  <c r="G272" i="4" s="1"/>
  <c r="H271" i="4"/>
  <c r="G271" i="4" s="1"/>
  <c r="H270" i="4"/>
  <c r="G270" i="4" s="1"/>
  <c r="H269" i="4"/>
  <c r="G269" i="4" s="1"/>
  <c r="H268" i="4"/>
  <c r="G268" i="4" s="1"/>
  <c r="H267" i="4"/>
  <c r="G267" i="4" s="1"/>
  <c r="H266" i="4"/>
  <c r="G266" i="4" s="1"/>
  <c r="H265" i="4"/>
  <c r="G265" i="4" s="1"/>
  <c r="H264" i="4"/>
  <c r="G264" i="4" s="1"/>
  <c r="H263" i="4"/>
  <c r="G263" i="4" s="1"/>
  <c r="H262" i="4"/>
  <c r="G262" i="4" s="1"/>
  <c r="F259" i="4"/>
  <c r="F331" i="4" s="1"/>
  <c r="E259" i="4"/>
  <c r="E331" i="4" s="1"/>
  <c r="D259" i="4"/>
  <c r="D331" i="4" s="1"/>
  <c r="C259" i="4"/>
  <c r="C331" i="4" s="1"/>
  <c r="B259" i="4"/>
  <c r="B331" i="4" s="1"/>
  <c r="H258" i="4"/>
  <c r="G258" i="4" s="1"/>
  <c r="H257" i="4"/>
  <c r="G257" i="4" s="1"/>
  <c r="H256" i="4"/>
  <c r="G256" i="4" s="1"/>
  <c r="H255" i="4"/>
  <c r="G255" i="4" s="1"/>
  <c r="H254" i="4"/>
  <c r="G254" i="4" s="1"/>
  <c r="H253" i="4"/>
  <c r="G253" i="4" s="1"/>
  <c r="H252" i="4"/>
  <c r="G252" i="4" s="1"/>
  <c r="H251" i="4"/>
  <c r="G251" i="4" s="1"/>
  <c r="H250" i="4"/>
  <c r="G250" i="4" s="1"/>
  <c r="H249" i="4"/>
  <c r="G249" i="4" s="1"/>
  <c r="H248" i="4"/>
  <c r="G248" i="4" s="1"/>
  <c r="H247" i="4"/>
  <c r="G247" i="4" s="1"/>
  <c r="H246" i="4"/>
  <c r="G246" i="4" s="1"/>
  <c r="H245" i="4"/>
  <c r="G245" i="4" s="1"/>
  <c r="H244" i="4"/>
  <c r="G244" i="4" s="1"/>
  <c r="H243" i="4"/>
  <c r="G243" i="4" s="1"/>
  <c r="H242" i="4"/>
  <c r="G242" i="4" s="1"/>
  <c r="H241" i="4"/>
  <c r="G241" i="4" s="1"/>
  <c r="H240" i="4"/>
  <c r="G240" i="4" s="1"/>
  <c r="H239" i="4"/>
  <c r="G239" i="4" s="1"/>
  <c r="H238" i="4"/>
  <c r="G238" i="4" s="1"/>
  <c r="H237" i="4"/>
  <c r="G237" i="4" s="1"/>
  <c r="H236" i="4"/>
  <c r="G236" i="4" s="1"/>
  <c r="H235" i="4"/>
  <c r="G235" i="4" s="1"/>
  <c r="H234" i="4"/>
  <c r="G234" i="4" s="1"/>
  <c r="H233" i="4"/>
  <c r="G233" i="4" s="1"/>
  <c r="H232" i="4"/>
  <c r="G232" i="4" s="1"/>
  <c r="F229" i="4"/>
  <c r="F330" i="4" s="1"/>
  <c r="E229" i="4"/>
  <c r="E330" i="4" s="1"/>
  <c r="D229" i="4"/>
  <c r="D330" i="4" s="1"/>
  <c r="C229" i="4"/>
  <c r="C330" i="4" s="1"/>
  <c r="B229" i="4"/>
  <c r="B330" i="4" s="1"/>
  <c r="H228" i="4"/>
  <c r="G228" i="4" s="1"/>
  <c r="H227" i="4"/>
  <c r="G227" i="4" s="1"/>
  <c r="H226" i="4"/>
  <c r="G226" i="4" s="1"/>
  <c r="H225" i="4"/>
  <c r="G225" i="4" s="1"/>
  <c r="H224" i="4"/>
  <c r="G224" i="4" s="1"/>
  <c r="H223" i="4"/>
  <c r="G223" i="4" s="1"/>
  <c r="H222" i="4"/>
  <c r="G222" i="4" s="1"/>
  <c r="H221" i="4"/>
  <c r="G221" i="4" s="1"/>
  <c r="H220" i="4"/>
  <c r="G220" i="4" s="1"/>
  <c r="H219" i="4"/>
  <c r="G219" i="4" s="1"/>
  <c r="H218" i="4"/>
  <c r="G218" i="4" s="1"/>
  <c r="H217" i="4"/>
  <c r="G217" i="4" s="1"/>
  <c r="H216" i="4"/>
  <c r="G216" i="4" s="1"/>
  <c r="H215" i="4"/>
  <c r="G215" i="4" s="1"/>
  <c r="H214" i="4"/>
  <c r="G214" i="4" s="1"/>
  <c r="H213" i="4"/>
  <c r="G213" i="4" s="1"/>
  <c r="H212" i="4"/>
  <c r="G212" i="4" s="1"/>
  <c r="H211" i="4"/>
  <c r="G211" i="4" s="1"/>
  <c r="H210" i="4"/>
  <c r="G210" i="4" s="1"/>
  <c r="H209" i="4"/>
  <c r="G209" i="4" s="1"/>
  <c r="H208" i="4"/>
  <c r="G208" i="4" s="1"/>
  <c r="H207" i="4"/>
  <c r="G207" i="4" s="1"/>
  <c r="H206" i="4"/>
  <c r="G206" i="4" s="1"/>
  <c r="H205" i="4"/>
  <c r="G205" i="4" s="1"/>
  <c r="H204" i="4"/>
  <c r="G204" i="4" s="1"/>
  <c r="H203" i="4"/>
  <c r="G203" i="4" s="1"/>
  <c r="H202" i="4"/>
  <c r="G202" i="4" s="1"/>
  <c r="H201" i="4"/>
  <c r="G201" i="4" s="1"/>
  <c r="F198" i="4"/>
  <c r="F329" i="4" s="1"/>
  <c r="E198" i="4"/>
  <c r="E329" i="4" s="1"/>
  <c r="D198" i="4"/>
  <c r="D329" i="4" s="1"/>
  <c r="C198" i="4"/>
  <c r="C329" i="4" s="1"/>
  <c r="B198" i="4"/>
  <c r="B329" i="4" s="1"/>
  <c r="H197" i="4"/>
  <c r="G197" i="4" s="1"/>
  <c r="H196" i="4"/>
  <c r="G196" i="4" s="1"/>
  <c r="H195" i="4"/>
  <c r="G195" i="4" s="1"/>
  <c r="H194" i="4"/>
  <c r="G194" i="4" s="1"/>
  <c r="H193" i="4"/>
  <c r="G193" i="4" s="1"/>
  <c r="H192" i="4"/>
  <c r="G192" i="4" s="1"/>
  <c r="H191" i="4"/>
  <c r="G191" i="4" s="1"/>
  <c r="H190" i="4"/>
  <c r="G190" i="4" s="1"/>
  <c r="H189" i="4"/>
  <c r="G189" i="4" s="1"/>
  <c r="H188" i="4"/>
  <c r="G188" i="4" s="1"/>
  <c r="H187" i="4"/>
  <c r="G187" i="4" s="1"/>
  <c r="H186" i="4"/>
  <c r="G186" i="4" s="1"/>
  <c r="H185" i="4"/>
  <c r="G185" i="4" s="1"/>
  <c r="H184" i="4"/>
  <c r="G184" i="4" s="1"/>
  <c r="H183" i="4"/>
  <c r="G183" i="4" s="1"/>
  <c r="H182" i="4"/>
  <c r="G182" i="4" s="1"/>
  <c r="H181" i="4"/>
  <c r="G181" i="4" s="1"/>
  <c r="H180" i="4"/>
  <c r="G180" i="4" s="1"/>
  <c r="H179" i="4"/>
  <c r="G179" i="4" s="1"/>
  <c r="H178" i="4"/>
  <c r="G178" i="4" s="1"/>
  <c r="H177" i="4"/>
  <c r="G177" i="4" s="1"/>
  <c r="H176" i="4"/>
  <c r="G176" i="4" s="1"/>
  <c r="H175" i="4"/>
  <c r="G175" i="4" s="1"/>
  <c r="H174" i="4"/>
  <c r="G174" i="4" s="1"/>
  <c r="H173" i="4"/>
  <c r="G173" i="4" s="1"/>
  <c r="H172" i="4"/>
  <c r="G172" i="4" s="1"/>
  <c r="H171" i="4"/>
  <c r="G171" i="4" s="1"/>
  <c r="H170" i="4"/>
  <c r="G170" i="4" s="1"/>
  <c r="H169" i="4"/>
  <c r="G169" i="4" s="1"/>
  <c r="H168" i="4"/>
  <c r="G168" i="4" s="1"/>
  <c r="H167" i="4"/>
  <c r="G167" i="4" s="1"/>
  <c r="H166" i="4"/>
  <c r="G166" i="4" s="1"/>
  <c r="H165" i="4"/>
  <c r="G165" i="4" s="1"/>
  <c r="H164" i="4"/>
  <c r="G164" i="4" s="1"/>
  <c r="H163" i="4"/>
  <c r="G163" i="4" s="1"/>
  <c r="H162" i="4"/>
  <c r="G162" i="4" s="1"/>
  <c r="H161" i="4"/>
  <c r="G161" i="4" s="1"/>
  <c r="H160" i="4"/>
  <c r="G160" i="4" s="1"/>
  <c r="H159" i="4"/>
  <c r="G159" i="4" s="1"/>
  <c r="H158" i="4"/>
  <c r="G158" i="4" s="1"/>
  <c r="H157" i="4"/>
  <c r="G157" i="4" s="1"/>
  <c r="H156" i="4"/>
  <c r="G156" i="4" s="1"/>
  <c r="F153" i="4"/>
  <c r="F328" i="4" s="1"/>
  <c r="E153" i="4"/>
  <c r="E328" i="4" s="1"/>
  <c r="D153" i="4"/>
  <c r="D328" i="4" s="1"/>
  <c r="C153" i="4"/>
  <c r="C328" i="4" s="1"/>
  <c r="B153" i="4"/>
  <c r="B328" i="4" s="1"/>
  <c r="H152" i="4"/>
  <c r="G152" i="4" s="1"/>
  <c r="H151" i="4"/>
  <c r="G151" i="4" s="1"/>
  <c r="H150" i="4"/>
  <c r="G150" i="4" s="1"/>
  <c r="H149" i="4"/>
  <c r="G149" i="4" s="1"/>
  <c r="H148" i="4"/>
  <c r="G148" i="4" s="1"/>
  <c r="H147" i="4"/>
  <c r="G147" i="4" s="1"/>
  <c r="H146" i="4"/>
  <c r="G146" i="4" s="1"/>
  <c r="H145" i="4"/>
  <c r="G145" i="4" s="1"/>
  <c r="H144" i="4"/>
  <c r="G144" i="4" s="1"/>
  <c r="H143" i="4"/>
  <c r="G143" i="4" s="1"/>
  <c r="H142" i="4"/>
  <c r="G142" i="4" s="1"/>
  <c r="H141" i="4"/>
  <c r="G141" i="4" s="1"/>
  <c r="H140" i="4"/>
  <c r="G140" i="4" s="1"/>
  <c r="H139" i="4"/>
  <c r="G139" i="4" s="1"/>
  <c r="H138" i="4"/>
  <c r="G138" i="4" s="1"/>
  <c r="H137" i="4"/>
  <c r="G137" i="4" s="1"/>
  <c r="H136" i="4"/>
  <c r="G136" i="4" s="1"/>
  <c r="H135" i="4"/>
  <c r="G135" i="4" s="1"/>
  <c r="H134" i="4"/>
  <c r="G134" i="4" s="1"/>
  <c r="H133" i="4"/>
  <c r="G133" i="4" s="1"/>
  <c r="H132" i="4"/>
  <c r="G132" i="4" s="1"/>
  <c r="H131" i="4"/>
  <c r="G131" i="4" s="1"/>
  <c r="H130" i="4"/>
  <c r="G130" i="4" s="1"/>
  <c r="H129" i="4"/>
  <c r="G129" i="4" s="1"/>
  <c r="H128" i="4"/>
  <c r="G128" i="4" s="1"/>
  <c r="H127" i="4"/>
  <c r="G127" i="4" s="1"/>
  <c r="H126" i="4"/>
  <c r="G126" i="4" s="1"/>
  <c r="H125" i="4"/>
  <c r="G125" i="4" s="1"/>
  <c r="H124" i="4"/>
  <c r="G124" i="4" s="1"/>
  <c r="H123" i="4"/>
  <c r="G123" i="4" s="1"/>
  <c r="H122" i="4"/>
  <c r="G122" i="4" s="1"/>
  <c r="H121" i="4"/>
  <c r="G121" i="4" s="1"/>
  <c r="F118" i="4"/>
  <c r="F327" i="4" s="1"/>
  <c r="E118" i="4"/>
  <c r="E327" i="4" s="1"/>
  <c r="D118" i="4"/>
  <c r="D327" i="4" s="1"/>
  <c r="C118" i="4"/>
  <c r="C327" i="4" s="1"/>
  <c r="B118" i="4"/>
  <c r="B327" i="4" s="1"/>
  <c r="H117" i="4"/>
  <c r="G117" i="4" s="1"/>
  <c r="H116" i="4"/>
  <c r="G116" i="4" s="1"/>
  <c r="H115" i="4"/>
  <c r="G115" i="4" s="1"/>
  <c r="H114" i="4"/>
  <c r="G114" i="4" s="1"/>
  <c r="H113" i="4"/>
  <c r="G113" i="4" s="1"/>
  <c r="H112" i="4"/>
  <c r="G112" i="4" s="1"/>
  <c r="H111" i="4"/>
  <c r="G111" i="4" s="1"/>
  <c r="H110" i="4"/>
  <c r="G110" i="4" s="1"/>
  <c r="H109" i="4"/>
  <c r="G109" i="4" s="1"/>
  <c r="H108" i="4"/>
  <c r="G108" i="4" s="1"/>
  <c r="H107" i="4"/>
  <c r="G107" i="4" s="1"/>
  <c r="H106" i="4"/>
  <c r="G106" i="4" s="1"/>
  <c r="H105" i="4"/>
  <c r="G105" i="4" s="1"/>
  <c r="H104" i="4"/>
  <c r="G104" i="4" s="1"/>
  <c r="H103" i="4"/>
  <c r="G103" i="4" s="1"/>
  <c r="H102" i="4"/>
  <c r="G102" i="4" s="1"/>
  <c r="H101" i="4"/>
  <c r="G101" i="4" s="1"/>
  <c r="H100" i="4"/>
  <c r="G100" i="4" s="1"/>
  <c r="H99" i="4"/>
  <c r="G99" i="4" s="1"/>
  <c r="H98" i="4"/>
  <c r="G98" i="4" s="1"/>
  <c r="H97" i="4"/>
  <c r="G97" i="4" s="1"/>
  <c r="H96" i="4"/>
  <c r="G96" i="4" s="1"/>
  <c r="H95" i="4"/>
  <c r="G95" i="4" s="1"/>
  <c r="H94" i="4"/>
  <c r="G94" i="4" s="1"/>
  <c r="H93" i="4"/>
  <c r="G93" i="4" s="1"/>
  <c r="H92" i="4"/>
  <c r="G92" i="4" s="1"/>
  <c r="H91" i="4"/>
  <c r="G91" i="4" s="1"/>
  <c r="H90" i="4"/>
  <c r="G90" i="4" s="1"/>
  <c r="H89" i="4"/>
  <c r="G89" i="4" s="1"/>
  <c r="H88" i="4"/>
  <c r="G88" i="4" s="1"/>
  <c r="H87" i="4"/>
  <c r="G87" i="4" s="1"/>
  <c r="H86" i="4"/>
  <c r="G86" i="4" s="1"/>
  <c r="H85" i="4"/>
  <c r="G85" i="4" s="1"/>
  <c r="H84" i="4"/>
  <c r="G84" i="4" s="1"/>
  <c r="H83" i="4"/>
  <c r="G83" i="4" s="1"/>
  <c r="F80" i="4"/>
  <c r="F326" i="4" s="1"/>
  <c r="E80" i="4"/>
  <c r="E326" i="4" s="1"/>
  <c r="D80" i="4"/>
  <c r="D326" i="4" s="1"/>
  <c r="C80" i="4"/>
  <c r="C326" i="4" s="1"/>
  <c r="B80" i="4"/>
  <c r="B326" i="4" s="1"/>
  <c r="H79" i="4"/>
  <c r="G79" i="4" s="1"/>
  <c r="H78" i="4"/>
  <c r="G78" i="4" s="1"/>
  <c r="H77" i="4"/>
  <c r="G77" i="4" s="1"/>
  <c r="H76" i="4"/>
  <c r="G76" i="4" s="1"/>
  <c r="H75" i="4"/>
  <c r="G75" i="4" s="1"/>
  <c r="H74" i="4"/>
  <c r="G74" i="4" s="1"/>
  <c r="H73" i="4"/>
  <c r="G73" i="4" s="1"/>
  <c r="H72" i="4"/>
  <c r="G72" i="4" s="1"/>
  <c r="H71" i="4"/>
  <c r="G71" i="4" s="1"/>
  <c r="H70" i="4"/>
  <c r="G70" i="4" s="1"/>
  <c r="H69" i="4"/>
  <c r="G69" i="4" s="1"/>
  <c r="H68" i="4"/>
  <c r="G68" i="4" s="1"/>
  <c r="H67" i="4"/>
  <c r="G67" i="4" s="1"/>
  <c r="H66" i="4"/>
  <c r="G66" i="4" s="1"/>
  <c r="H65" i="4"/>
  <c r="G65" i="4" s="1"/>
  <c r="H64" i="4"/>
  <c r="G64" i="4" s="1"/>
  <c r="H63" i="4"/>
  <c r="G63" i="4" s="1"/>
  <c r="H62" i="4"/>
  <c r="G62" i="4" s="1"/>
  <c r="H61" i="4"/>
  <c r="G61" i="4" s="1"/>
  <c r="H60" i="4"/>
  <c r="G60" i="4" s="1"/>
  <c r="H59" i="4"/>
  <c r="G59" i="4" s="1"/>
  <c r="H58" i="4"/>
  <c r="G58" i="4" s="1"/>
  <c r="H57" i="4"/>
  <c r="G57" i="4" s="1"/>
  <c r="H56" i="4"/>
  <c r="G56" i="4" s="1"/>
  <c r="H55" i="4"/>
  <c r="G55" i="4" s="1"/>
  <c r="H54" i="4"/>
  <c r="G54" i="4" s="1"/>
  <c r="H53" i="4"/>
  <c r="G53" i="4" s="1"/>
  <c r="H52" i="4"/>
  <c r="G52" i="4" s="1"/>
  <c r="H51" i="4"/>
  <c r="G51" i="4" s="1"/>
  <c r="H50" i="4"/>
  <c r="G50" i="4" s="1"/>
  <c r="H49" i="4"/>
  <c r="G49" i="4" s="1"/>
  <c r="H48" i="4"/>
  <c r="G48" i="4" s="1"/>
  <c r="H47" i="4"/>
  <c r="G47" i="4" s="1"/>
  <c r="H46" i="4"/>
  <c r="G46" i="4" s="1"/>
  <c r="H45" i="4"/>
  <c r="G45" i="4" s="1"/>
  <c r="H44" i="4"/>
  <c r="G44" i="4" s="1"/>
  <c r="F41" i="4"/>
  <c r="F325" i="4" s="1"/>
  <c r="E41" i="4"/>
  <c r="E325" i="4" s="1"/>
  <c r="D41" i="4"/>
  <c r="D325" i="4" s="1"/>
  <c r="C41" i="4"/>
  <c r="C325" i="4" s="1"/>
  <c r="B41" i="4"/>
  <c r="B325" i="4" s="1"/>
  <c r="H40" i="4"/>
  <c r="G40" i="4" s="1"/>
  <c r="H39" i="4"/>
  <c r="G39" i="4" s="1"/>
  <c r="H38" i="4"/>
  <c r="G38" i="4" s="1"/>
  <c r="H37" i="4"/>
  <c r="G37" i="4" s="1"/>
  <c r="H36" i="4"/>
  <c r="G36" i="4" s="1"/>
  <c r="H35" i="4"/>
  <c r="G35" i="4" s="1"/>
  <c r="H34" i="4"/>
  <c r="G34" i="4" s="1"/>
  <c r="H33" i="4"/>
  <c r="G33" i="4" s="1"/>
  <c r="H32" i="4"/>
  <c r="G32" i="4" s="1"/>
  <c r="H31" i="4"/>
  <c r="G31" i="4" s="1"/>
  <c r="H30" i="4"/>
  <c r="G30" i="4" s="1"/>
  <c r="H29" i="4"/>
  <c r="G29" i="4" s="1"/>
  <c r="H28" i="4"/>
  <c r="G28" i="4" s="1"/>
  <c r="H27" i="4"/>
  <c r="G27" i="4" s="1"/>
  <c r="H26" i="4"/>
  <c r="G26" i="4" s="1"/>
  <c r="H25" i="4"/>
  <c r="G25" i="4" s="1"/>
  <c r="H24" i="4"/>
  <c r="G24" i="4" s="1"/>
  <c r="H23" i="4"/>
  <c r="G23" i="4" s="1"/>
  <c r="H22" i="4"/>
  <c r="G22" i="4" s="1"/>
  <c r="H21" i="4"/>
  <c r="G21" i="4" s="1"/>
  <c r="H20" i="4"/>
  <c r="G20" i="4" s="1"/>
  <c r="H19" i="4"/>
  <c r="G19" i="4" s="1"/>
  <c r="H18" i="4"/>
  <c r="G18" i="4" s="1"/>
  <c r="H17" i="4"/>
  <c r="G17" i="4" s="1"/>
  <c r="H16" i="4"/>
  <c r="G16" i="4" s="1"/>
  <c r="H15" i="4"/>
  <c r="G15" i="4" s="1"/>
  <c r="H14" i="4"/>
  <c r="G14" i="4" s="1"/>
  <c r="H13" i="4"/>
  <c r="G13" i="4" s="1"/>
  <c r="H12" i="4"/>
  <c r="G12" i="4" s="1"/>
  <c r="H11" i="4"/>
  <c r="G11" i="4" s="1"/>
  <c r="H10" i="4"/>
  <c r="G10" i="4" s="1"/>
  <c r="H9" i="4"/>
  <c r="G9" i="4" s="1"/>
  <c r="H8" i="4"/>
  <c r="G8" i="4" s="1"/>
  <c r="H7" i="4"/>
  <c r="G7" i="4" s="1"/>
  <c r="C998" i="2"/>
  <c r="C1029" i="2" s="1"/>
  <c r="D998" i="2"/>
  <c r="D1029" i="2" s="1"/>
  <c r="E998" i="2"/>
  <c r="E1029" i="2" s="1"/>
  <c r="F998" i="2"/>
  <c r="F1029" i="2" s="1"/>
  <c r="G998" i="2"/>
  <c r="G1029" i="2" s="1"/>
  <c r="H998" i="2"/>
  <c r="H1029" i="2" s="1"/>
  <c r="I998" i="2"/>
  <c r="I1029" i="2" s="1"/>
  <c r="J998" i="2"/>
  <c r="B998" i="2"/>
  <c r="B1029" i="2" s="1"/>
  <c r="C954" i="2"/>
  <c r="C1028" i="2" s="1"/>
  <c r="D954" i="2"/>
  <c r="D1028" i="2" s="1"/>
  <c r="E954" i="2"/>
  <c r="E1028" i="2" s="1"/>
  <c r="F954" i="2"/>
  <c r="F1028" i="2" s="1"/>
  <c r="G954" i="2"/>
  <c r="G1028" i="2" s="1"/>
  <c r="H954" i="2"/>
  <c r="H1028" i="2" s="1"/>
  <c r="I954" i="2"/>
  <c r="I1028" i="2" s="1"/>
  <c r="J954" i="2"/>
  <c r="B954" i="2"/>
  <c r="B1028" i="2" s="1"/>
  <c r="C949" i="2"/>
  <c r="C1027" i="2" s="1"/>
  <c r="D949" i="2"/>
  <c r="D1027" i="2" s="1"/>
  <c r="E949" i="2"/>
  <c r="E1027" i="2" s="1"/>
  <c r="F949" i="2"/>
  <c r="F1027" i="2" s="1"/>
  <c r="G949" i="2"/>
  <c r="G1027" i="2" s="1"/>
  <c r="H949" i="2"/>
  <c r="H1027" i="2" s="1"/>
  <c r="I949" i="2"/>
  <c r="I1027" i="2" s="1"/>
  <c r="J949" i="2"/>
  <c r="B949" i="2"/>
  <c r="B1027" i="2" s="1"/>
  <c r="C871" i="2"/>
  <c r="C1026" i="2" s="1"/>
  <c r="D871" i="2"/>
  <c r="D1026" i="2" s="1"/>
  <c r="E871" i="2"/>
  <c r="E1026" i="2" s="1"/>
  <c r="F871" i="2"/>
  <c r="F1026" i="2" s="1"/>
  <c r="G871" i="2"/>
  <c r="G1026" i="2" s="1"/>
  <c r="H871" i="2"/>
  <c r="H1026" i="2" s="1"/>
  <c r="I871" i="2"/>
  <c r="I1026" i="2" s="1"/>
  <c r="J871" i="2"/>
  <c r="B871" i="2"/>
  <c r="B1026" i="2" s="1"/>
  <c r="C866" i="2"/>
  <c r="C1025" i="2" s="1"/>
  <c r="D866" i="2"/>
  <c r="D1025" i="2" s="1"/>
  <c r="E866" i="2"/>
  <c r="E1025" i="2" s="1"/>
  <c r="F866" i="2"/>
  <c r="F1025" i="2" s="1"/>
  <c r="G866" i="2"/>
  <c r="G1025" i="2" s="1"/>
  <c r="H866" i="2"/>
  <c r="H1025" i="2" s="1"/>
  <c r="I866" i="2"/>
  <c r="I1025" i="2" s="1"/>
  <c r="J866" i="2"/>
  <c r="B866" i="2"/>
  <c r="B1025" i="2" s="1"/>
  <c r="C842" i="2"/>
  <c r="C1024" i="2" s="1"/>
  <c r="D842" i="2"/>
  <c r="D1024" i="2" s="1"/>
  <c r="E842" i="2"/>
  <c r="E1024" i="2" s="1"/>
  <c r="F842" i="2"/>
  <c r="F1024" i="2" s="1"/>
  <c r="G842" i="2"/>
  <c r="G1024" i="2" s="1"/>
  <c r="H842" i="2"/>
  <c r="H1024" i="2" s="1"/>
  <c r="I842" i="2"/>
  <c r="I1024" i="2" s="1"/>
  <c r="J842" i="2"/>
  <c r="B842" i="2"/>
  <c r="B1024" i="2" s="1"/>
  <c r="C836" i="2"/>
  <c r="C1023" i="2" s="1"/>
  <c r="D836" i="2"/>
  <c r="D1023" i="2" s="1"/>
  <c r="E836" i="2"/>
  <c r="E1023" i="2" s="1"/>
  <c r="F836" i="2"/>
  <c r="F1023" i="2" s="1"/>
  <c r="G836" i="2"/>
  <c r="G1023" i="2" s="1"/>
  <c r="H836" i="2"/>
  <c r="H1023" i="2" s="1"/>
  <c r="I836" i="2"/>
  <c r="I1023" i="2" s="1"/>
  <c r="J836" i="2"/>
  <c r="B836" i="2"/>
  <c r="B1023" i="2" s="1"/>
  <c r="C827" i="2"/>
  <c r="C1022" i="2" s="1"/>
  <c r="D827" i="2"/>
  <c r="D1022" i="2" s="1"/>
  <c r="E827" i="2"/>
  <c r="E1022" i="2" s="1"/>
  <c r="F827" i="2"/>
  <c r="F1022" i="2" s="1"/>
  <c r="G827" i="2"/>
  <c r="G1022" i="2" s="1"/>
  <c r="H827" i="2"/>
  <c r="H1022" i="2" s="1"/>
  <c r="I827" i="2"/>
  <c r="I1022" i="2" s="1"/>
  <c r="J827" i="2"/>
  <c r="B827" i="2"/>
  <c r="B1022" i="2" s="1"/>
  <c r="C820" i="2"/>
  <c r="C1021" i="2" s="1"/>
  <c r="D820" i="2"/>
  <c r="D1021" i="2" s="1"/>
  <c r="E820" i="2"/>
  <c r="E1021" i="2" s="1"/>
  <c r="F820" i="2"/>
  <c r="F1021" i="2" s="1"/>
  <c r="G820" i="2"/>
  <c r="G1021" i="2" s="1"/>
  <c r="H820" i="2"/>
  <c r="H1021" i="2" s="1"/>
  <c r="I820" i="2"/>
  <c r="I1021" i="2" s="1"/>
  <c r="J820" i="2"/>
  <c r="B820" i="2"/>
  <c r="B1021" i="2" s="1"/>
  <c r="C783" i="2"/>
  <c r="C1020" i="2" s="1"/>
  <c r="D783" i="2"/>
  <c r="D1020" i="2" s="1"/>
  <c r="E783" i="2"/>
  <c r="E1020" i="2" s="1"/>
  <c r="F783" i="2"/>
  <c r="F1020" i="2" s="1"/>
  <c r="G783" i="2"/>
  <c r="G1020" i="2" s="1"/>
  <c r="H783" i="2"/>
  <c r="H1020" i="2" s="1"/>
  <c r="I783" i="2"/>
  <c r="I1020" i="2" s="1"/>
  <c r="J783" i="2"/>
  <c r="B783" i="2"/>
  <c r="B1020" i="2" s="1"/>
  <c r="C777" i="2"/>
  <c r="C1019" i="2" s="1"/>
  <c r="D777" i="2"/>
  <c r="D1019" i="2" s="1"/>
  <c r="E777" i="2"/>
  <c r="E1019" i="2" s="1"/>
  <c r="F777" i="2"/>
  <c r="F1019" i="2" s="1"/>
  <c r="G777" i="2"/>
  <c r="G1019" i="2" s="1"/>
  <c r="H777" i="2"/>
  <c r="H1019" i="2" s="1"/>
  <c r="I777" i="2"/>
  <c r="I1019" i="2" s="1"/>
  <c r="J777" i="2"/>
  <c r="B777" i="2"/>
  <c r="B1019" i="2" s="1"/>
  <c r="C733" i="2"/>
  <c r="C1018" i="2" s="1"/>
  <c r="D733" i="2"/>
  <c r="D1018" i="2" s="1"/>
  <c r="E733" i="2"/>
  <c r="E1018" i="2" s="1"/>
  <c r="F733" i="2"/>
  <c r="F1018" i="2" s="1"/>
  <c r="G733" i="2"/>
  <c r="G1018" i="2" s="1"/>
  <c r="H733" i="2"/>
  <c r="H1018" i="2" s="1"/>
  <c r="I733" i="2"/>
  <c r="I1018" i="2" s="1"/>
  <c r="J733" i="2"/>
  <c r="B733" i="2"/>
  <c r="B1018" i="2" s="1"/>
  <c r="C717" i="2"/>
  <c r="C1017" i="2" s="1"/>
  <c r="D717" i="2"/>
  <c r="D1017" i="2" s="1"/>
  <c r="E717" i="2"/>
  <c r="E1017" i="2" s="1"/>
  <c r="F717" i="2"/>
  <c r="F1017" i="2" s="1"/>
  <c r="G717" i="2"/>
  <c r="G1017" i="2" s="1"/>
  <c r="H717" i="2"/>
  <c r="H1017" i="2" s="1"/>
  <c r="I717" i="2"/>
  <c r="I1017" i="2" s="1"/>
  <c r="J717" i="2"/>
  <c r="B717" i="2"/>
  <c r="B1017" i="2" s="1"/>
  <c r="C697" i="2"/>
  <c r="C1016" i="2" s="1"/>
  <c r="D697" i="2"/>
  <c r="D1016" i="2" s="1"/>
  <c r="E697" i="2"/>
  <c r="E1016" i="2" s="1"/>
  <c r="F697" i="2"/>
  <c r="F1016" i="2" s="1"/>
  <c r="G697" i="2"/>
  <c r="G1016" i="2" s="1"/>
  <c r="H697" i="2"/>
  <c r="H1016" i="2" s="1"/>
  <c r="I697" i="2"/>
  <c r="I1016" i="2" s="1"/>
  <c r="J697" i="2"/>
  <c r="B697" i="2"/>
  <c r="B1016" i="2" s="1"/>
  <c r="C686" i="2"/>
  <c r="C1015" i="2" s="1"/>
  <c r="D686" i="2"/>
  <c r="D1015" i="2" s="1"/>
  <c r="E686" i="2"/>
  <c r="E1015" i="2" s="1"/>
  <c r="F686" i="2"/>
  <c r="F1015" i="2" s="1"/>
  <c r="G686" i="2"/>
  <c r="G1015" i="2" s="1"/>
  <c r="H686" i="2"/>
  <c r="H1015" i="2" s="1"/>
  <c r="I686" i="2"/>
  <c r="I1015" i="2" s="1"/>
  <c r="J686" i="2"/>
  <c r="B686" i="2"/>
  <c r="B1015" i="2" s="1"/>
  <c r="C677" i="2"/>
  <c r="C1014" i="2" s="1"/>
  <c r="D677" i="2"/>
  <c r="D1014" i="2" s="1"/>
  <c r="E677" i="2"/>
  <c r="E1014" i="2" s="1"/>
  <c r="F677" i="2"/>
  <c r="F1014" i="2" s="1"/>
  <c r="G677" i="2"/>
  <c r="G1014" i="2" s="1"/>
  <c r="H677" i="2"/>
  <c r="H1014" i="2" s="1"/>
  <c r="I677" i="2"/>
  <c r="I1014" i="2" s="1"/>
  <c r="J677" i="2"/>
  <c r="B677" i="2"/>
  <c r="B1014" i="2" s="1"/>
  <c r="C666" i="2"/>
  <c r="C1013" i="2" s="1"/>
  <c r="D666" i="2"/>
  <c r="D1013" i="2" s="1"/>
  <c r="E666" i="2"/>
  <c r="E1013" i="2" s="1"/>
  <c r="F666" i="2"/>
  <c r="F1013" i="2" s="1"/>
  <c r="G666" i="2"/>
  <c r="G1013" i="2" s="1"/>
  <c r="H666" i="2"/>
  <c r="H1013" i="2" s="1"/>
  <c r="I666" i="2"/>
  <c r="I1013" i="2" s="1"/>
  <c r="J666" i="2"/>
  <c r="B666" i="2"/>
  <c r="B1013" i="2" s="1"/>
  <c r="C659" i="2"/>
  <c r="C1012" i="2" s="1"/>
  <c r="D659" i="2"/>
  <c r="D1012" i="2" s="1"/>
  <c r="E659" i="2"/>
  <c r="E1012" i="2" s="1"/>
  <c r="F659" i="2"/>
  <c r="F1012" i="2" s="1"/>
  <c r="G659" i="2"/>
  <c r="G1012" i="2" s="1"/>
  <c r="H659" i="2"/>
  <c r="H1012" i="2" s="1"/>
  <c r="I659" i="2"/>
  <c r="I1012" i="2" s="1"/>
  <c r="J659" i="2"/>
  <c r="B659" i="2"/>
  <c r="B1012" i="2" s="1"/>
  <c r="C653" i="2"/>
  <c r="C1011" i="2" s="1"/>
  <c r="D653" i="2"/>
  <c r="D1011" i="2" s="1"/>
  <c r="E653" i="2"/>
  <c r="E1011" i="2" s="1"/>
  <c r="F653" i="2"/>
  <c r="F1011" i="2" s="1"/>
  <c r="G653" i="2"/>
  <c r="G1011" i="2" s="1"/>
  <c r="H653" i="2"/>
  <c r="H1011" i="2" s="1"/>
  <c r="I653" i="2"/>
  <c r="I1011" i="2" s="1"/>
  <c r="J653" i="2"/>
  <c r="B653" i="2"/>
  <c r="B1011" i="2" s="1"/>
  <c r="C628" i="2"/>
  <c r="C1010" i="2" s="1"/>
  <c r="D628" i="2"/>
  <c r="D1010" i="2" s="1"/>
  <c r="E628" i="2"/>
  <c r="E1010" i="2" s="1"/>
  <c r="F628" i="2"/>
  <c r="F1010" i="2" s="1"/>
  <c r="G628" i="2"/>
  <c r="G1010" i="2" s="1"/>
  <c r="H628" i="2"/>
  <c r="H1010" i="2" s="1"/>
  <c r="I628" i="2"/>
  <c r="I1010" i="2" s="1"/>
  <c r="J628" i="2"/>
  <c r="B628" i="2"/>
  <c r="B1010" i="2" s="1"/>
  <c r="C530" i="2"/>
  <c r="C1009" i="2" s="1"/>
  <c r="D530" i="2"/>
  <c r="D1009" i="2" s="1"/>
  <c r="E530" i="2"/>
  <c r="E1009" i="2" s="1"/>
  <c r="F530" i="2"/>
  <c r="F1009" i="2" s="1"/>
  <c r="G530" i="2"/>
  <c r="G1009" i="2" s="1"/>
  <c r="H530" i="2"/>
  <c r="H1009" i="2" s="1"/>
  <c r="I530" i="2"/>
  <c r="I1009" i="2" s="1"/>
  <c r="J530" i="2"/>
  <c r="B530" i="2"/>
  <c r="B1009" i="2" s="1"/>
  <c r="C523" i="2"/>
  <c r="C1008" i="2" s="1"/>
  <c r="D523" i="2"/>
  <c r="D1008" i="2" s="1"/>
  <c r="E523" i="2"/>
  <c r="E1008" i="2" s="1"/>
  <c r="F523" i="2"/>
  <c r="F1008" i="2" s="1"/>
  <c r="G523" i="2"/>
  <c r="G1008" i="2" s="1"/>
  <c r="H523" i="2"/>
  <c r="H1008" i="2" s="1"/>
  <c r="I523" i="2"/>
  <c r="I1008" i="2" s="1"/>
  <c r="J523" i="2"/>
  <c r="B523" i="2"/>
  <c r="B1008" i="2" s="1"/>
  <c r="C514" i="2"/>
  <c r="C1007" i="2" s="1"/>
  <c r="D514" i="2"/>
  <c r="D1007" i="2" s="1"/>
  <c r="E514" i="2"/>
  <c r="E1007" i="2" s="1"/>
  <c r="F514" i="2"/>
  <c r="F1007" i="2" s="1"/>
  <c r="G514" i="2"/>
  <c r="G1007" i="2" s="1"/>
  <c r="H514" i="2"/>
  <c r="H1007" i="2" s="1"/>
  <c r="I514" i="2"/>
  <c r="I1007" i="2" s="1"/>
  <c r="J514" i="2"/>
  <c r="B514" i="2"/>
  <c r="B1007" i="2" s="1"/>
  <c r="C501" i="2"/>
  <c r="C1006" i="2" s="1"/>
  <c r="D501" i="2"/>
  <c r="D1006" i="2" s="1"/>
  <c r="E501" i="2"/>
  <c r="E1006" i="2" s="1"/>
  <c r="F501" i="2"/>
  <c r="F1006" i="2" s="1"/>
  <c r="G501" i="2"/>
  <c r="G1006" i="2" s="1"/>
  <c r="H501" i="2"/>
  <c r="H1006" i="2" s="1"/>
  <c r="I501" i="2"/>
  <c r="I1006" i="2" s="1"/>
  <c r="J501" i="2"/>
  <c r="B501" i="2"/>
  <c r="B1006" i="2" s="1"/>
  <c r="C419" i="2"/>
  <c r="C1005" i="2" s="1"/>
  <c r="D419" i="2"/>
  <c r="D1005" i="2" s="1"/>
  <c r="E419" i="2"/>
  <c r="E1005" i="2" s="1"/>
  <c r="F419" i="2"/>
  <c r="F1005" i="2" s="1"/>
  <c r="G419" i="2"/>
  <c r="G1005" i="2" s="1"/>
  <c r="H419" i="2"/>
  <c r="H1005" i="2" s="1"/>
  <c r="I419" i="2"/>
  <c r="I1005" i="2" s="1"/>
  <c r="J419" i="2"/>
  <c r="B419" i="2"/>
  <c r="B1005" i="2" s="1"/>
  <c r="C401" i="2"/>
  <c r="C407" i="2" s="1"/>
  <c r="D401" i="2"/>
  <c r="D407" i="2" s="1"/>
  <c r="E401" i="2"/>
  <c r="E407" i="2" s="1"/>
  <c r="F401" i="2"/>
  <c r="F407" i="2" s="1"/>
  <c r="G401" i="2"/>
  <c r="G407" i="2" s="1"/>
  <c r="H401" i="2"/>
  <c r="H407" i="2" s="1"/>
  <c r="I401" i="2"/>
  <c r="I407" i="2" s="1"/>
  <c r="J401" i="2"/>
  <c r="B401" i="2"/>
  <c r="B407" i="2" s="1"/>
  <c r="C395" i="2"/>
  <c r="C406" i="2" s="1"/>
  <c r="D395" i="2"/>
  <c r="D406" i="2" s="1"/>
  <c r="E395" i="2"/>
  <c r="E406" i="2" s="1"/>
  <c r="F395" i="2"/>
  <c r="F406" i="2" s="1"/>
  <c r="G395" i="2"/>
  <c r="G406" i="2" s="1"/>
  <c r="H395" i="2"/>
  <c r="H406" i="2" s="1"/>
  <c r="I395" i="2"/>
  <c r="I406" i="2" s="1"/>
  <c r="J395" i="2"/>
  <c r="B395" i="2"/>
  <c r="B406" i="2" s="1"/>
  <c r="C389" i="2"/>
  <c r="C405" i="2" s="1"/>
  <c r="D389" i="2"/>
  <c r="D405" i="2" s="1"/>
  <c r="E389" i="2"/>
  <c r="E405" i="2" s="1"/>
  <c r="F389" i="2"/>
  <c r="F405" i="2" s="1"/>
  <c r="G389" i="2"/>
  <c r="G405" i="2" s="1"/>
  <c r="H389" i="2"/>
  <c r="H405" i="2" s="1"/>
  <c r="I389" i="2"/>
  <c r="I405" i="2" s="1"/>
  <c r="J389" i="2"/>
  <c r="B389" i="2"/>
  <c r="B405" i="2" s="1"/>
  <c r="C383" i="2"/>
  <c r="C404" i="2" s="1"/>
  <c r="C409" i="2" s="1"/>
  <c r="C1004" i="2" s="1"/>
  <c r="D383" i="2"/>
  <c r="D404" i="2" s="1"/>
  <c r="E383" i="2"/>
  <c r="E404" i="2" s="1"/>
  <c r="F383" i="2"/>
  <c r="F404" i="2" s="1"/>
  <c r="G383" i="2"/>
  <c r="G404" i="2" s="1"/>
  <c r="G409" i="2" s="1"/>
  <c r="G1004" i="2" s="1"/>
  <c r="H383" i="2"/>
  <c r="H404" i="2" s="1"/>
  <c r="H409" i="2" s="1"/>
  <c r="H1004" i="2" s="1"/>
  <c r="I383" i="2"/>
  <c r="I404" i="2" s="1"/>
  <c r="J383" i="2"/>
  <c r="B383" i="2"/>
  <c r="B404" i="2" s="1"/>
  <c r="B409" i="2" s="1"/>
  <c r="B1004" i="2" s="1"/>
  <c r="C368" i="2"/>
  <c r="C374" i="2" s="1"/>
  <c r="D368" i="2"/>
  <c r="D374" i="2" s="1"/>
  <c r="E368" i="2"/>
  <c r="E374" i="2" s="1"/>
  <c r="F368" i="2"/>
  <c r="F374" i="2" s="1"/>
  <c r="G368" i="2"/>
  <c r="G374" i="2" s="1"/>
  <c r="H368" i="2"/>
  <c r="H374" i="2" s="1"/>
  <c r="I368" i="2"/>
  <c r="I374" i="2" s="1"/>
  <c r="J368" i="2"/>
  <c r="B368" i="2"/>
  <c r="B374" i="2" s="1"/>
  <c r="C360" i="2"/>
  <c r="C373" i="2" s="1"/>
  <c r="D360" i="2"/>
  <c r="D373" i="2" s="1"/>
  <c r="E360" i="2"/>
  <c r="E373" i="2" s="1"/>
  <c r="F360" i="2"/>
  <c r="F373" i="2" s="1"/>
  <c r="G360" i="2"/>
  <c r="G373" i="2" s="1"/>
  <c r="H360" i="2"/>
  <c r="H373" i="2" s="1"/>
  <c r="I360" i="2"/>
  <c r="I373" i="2" s="1"/>
  <c r="J360" i="2"/>
  <c r="B360" i="2"/>
  <c r="B373" i="2" s="1"/>
  <c r="C352" i="2"/>
  <c r="C372" i="2" s="1"/>
  <c r="D352" i="2"/>
  <c r="D372" i="2" s="1"/>
  <c r="E352" i="2"/>
  <c r="E372" i="2" s="1"/>
  <c r="F352" i="2"/>
  <c r="F372" i="2" s="1"/>
  <c r="G352" i="2"/>
  <c r="G372" i="2" s="1"/>
  <c r="H352" i="2"/>
  <c r="H372" i="2" s="1"/>
  <c r="I352" i="2"/>
  <c r="I372" i="2" s="1"/>
  <c r="J352" i="2"/>
  <c r="B352" i="2"/>
  <c r="B372" i="2" s="1"/>
  <c r="C344" i="2"/>
  <c r="C371" i="2" s="1"/>
  <c r="D344" i="2"/>
  <c r="D371" i="2" s="1"/>
  <c r="E344" i="2"/>
  <c r="E371" i="2" s="1"/>
  <c r="F344" i="2"/>
  <c r="F371" i="2" s="1"/>
  <c r="G344" i="2"/>
  <c r="G371" i="2" s="1"/>
  <c r="H344" i="2"/>
  <c r="H371" i="2" s="1"/>
  <c r="I344" i="2"/>
  <c r="I371" i="2" s="1"/>
  <c r="J344" i="2"/>
  <c r="B344" i="2"/>
  <c r="B371" i="2" s="1"/>
  <c r="C322" i="2"/>
  <c r="C333" i="2" s="1"/>
  <c r="D322" i="2"/>
  <c r="D333" i="2" s="1"/>
  <c r="E322" i="2"/>
  <c r="E333" i="2" s="1"/>
  <c r="F322" i="2"/>
  <c r="F333" i="2" s="1"/>
  <c r="G322" i="2"/>
  <c r="G333" i="2" s="1"/>
  <c r="H322" i="2"/>
  <c r="H333" i="2" s="1"/>
  <c r="I322" i="2"/>
  <c r="I333" i="2" s="1"/>
  <c r="J322" i="2"/>
  <c r="B322" i="2"/>
  <c r="B333" i="2" s="1"/>
  <c r="C292" i="2"/>
  <c r="C332" i="2" s="1"/>
  <c r="D292" i="2"/>
  <c r="D332" i="2" s="1"/>
  <c r="E292" i="2"/>
  <c r="E332" i="2" s="1"/>
  <c r="F292" i="2"/>
  <c r="F332" i="2" s="1"/>
  <c r="G292" i="2"/>
  <c r="G332" i="2" s="1"/>
  <c r="H292" i="2"/>
  <c r="H332" i="2" s="1"/>
  <c r="I292" i="2"/>
  <c r="I332" i="2" s="1"/>
  <c r="J292" i="2"/>
  <c r="B292" i="2"/>
  <c r="B332" i="2" s="1"/>
  <c r="C259" i="2"/>
  <c r="C331" i="2" s="1"/>
  <c r="D259" i="2"/>
  <c r="D331" i="2" s="1"/>
  <c r="E259" i="2"/>
  <c r="E331" i="2" s="1"/>
  <c r="F259" i="2"/>
  <c r="F331" i="2" s="1"/>
  <c r="G259" i="2"/>
  <c r="G331" i="2" s="1"/>
  <c r="H259" i="2"/>
  <c r="H331" i="2" s="1"/>
  <c r="I259" i="2"/>
  <c r="I331" i="2" s="1"/>
  <c r="J259" i="2"/>
  <c r="B259" i="2"/>
  <c r="B331" i="2" s="1"/>
  <c r="C229" i="2"/>
  <c r="C330" i="2" s="1"/>
  <c r="D229" i="2"/>
  <c r="D330" i="2" s="1"/>
  <c r="E229" i="2"/>
  <c r="E330" i="2" s="1"/>
  <c r="F229" i="2"/>
  <c r="F330" i="2" s="1"/>
  <c r="G229" i="2"/>
  <c r="G330" i="2" s="1"/>
  <c r="H229" i="2"/>
  <c r="H330" i="2" s="1"/>
  <c r="I229" i="2"/>
  <c r="I330" i="2" s="1"/>
  <c r="J229" i="2"/>
  <c r="B229" i="2"/>
  <c r="B330" i="2" s="1"/>
  <c r="C198" i="2"/>
  <c r="C329" i="2" s="1"/>
  <c r="D198" i="2"/>
  <c r="D329" i="2" s="1"/>
  <c r="E198" i="2"/>
  <c r="E329" i="2" s="1"/>
  <c r="F198" i="2"/>
  <c r="F329" i="2" s="1"/>
  <c r="G198" i="2"/>
  <c r="G329" i="2" s="1"/>
  <c r="H198" i="2"/>
  <c r="H329" i="2" s="1"/>
  <c r="I198" i="2"/>
  <c r="I329" i="2" s="1"/>
  <c r="J198" i="2"/>
  <c r="B198" i="2"/>
  <c r="B329" i="2" s="1"/>
  <c r="L1030" i="22" l="1"/>
  <c r="L1003" i="14"/>
  <c r="N1003" i="14" s="1"/>
  <c r="N1030" i="22"/>
  <c r="AT79" i="9"/>
  <c r="G171" i="32"/>
  <c r="F171" i="32" s="1"/>
  <c r="H188" i="24"/>
  <c r="G188" i="24" s="1"/>
  <c r="G124" i="37"/>
  <c r="F124" i="37" s="1"/>
  <c r="H144" i="24"/>
  <c r="G144" i="24" s="1"/>
  <c r="E7" i="23"/>
  <c r="D7" i="23" s="1"/>
  <c r="F7" i="21"/>
  <c r="E7" i="21" s="1"/>
  <c r="I147" i="28"/>
  <c r="H147" i="28" s="1"/>
  <c r="K334" i="25"/>
  <c r="J334" i="25" s="1"/>
  <c r="F80" i="20"/>
  <c r="E80" i="20" s="1"/>
  <c r="G119" i="37"/>
  <c r="F119" i="37" s="1"/>
  <c r="H139" i="24"/>
  <c r="G139" i="24" s="1"/>
  <c r="G127" i="32"/>
  <c r="F127" i="32" s="1"/>
  <c r="E27" i="19"/>
  <c r="D27" i="19" s="1"/>
  <c r="K256" i="25"/>
  <c r="J256" i="25" s="1"/>
  <c r="G114" i="37"/>
  <c r="F114" i="37" s="1"/>
  <c r="E8" i="18"/>
  <c r="F8" i="18" s="1"/>
  <c r="D8" i="18" s="1"/>
  <c r="H134" i="24"/>
  <c r="G134" i="24" s="1"/>
  <c r="E46" i="34"/>
  <c r="D46" i="34" s="1"/>
  <c r="K118" i="26"/>
  <c r="J118" i="26" s="1"/>
  <c r="F11" i="17"/>
  <c r="E11" i="17" s="1"/>
  <c r="G108" i="37"/>
  <c r="F108" i="37" s="1"/>
  <c r="H128" i="24"/>
  <c r="G128" i="24" s="1"/>
  <c r="J137" i="33"/>
  <c r="I137" i="33" s="1"/>
  <c r="H121" i="24"/>
  <c r="G121" i="24" s="1"/>
  <c r="G101" i="37"/>
  <c r="F101" i="37" s="1"/>
  <c r="H84" i="24"/>
  <c r="G84" i="24" s="1"/>
  <c r="G153" i="38"/>
  <c r="F153" i="38" s="1"/>
  <c r="K232" i="25"/>
  <c r="J232" i="25" s="1"/>
  <c r="I18" i="35"/>
  <c r="K188" i="25"/>
  <c r="J188" i="25" s="1"/>
  <c r="G95" i="37"/>
  <c r="F95" i="37" s="1"/>
  <c r="K172" i="25"/>
  <c r="J172" i="25" s="1"/>
  <c r="G22" i="16"/>
  <c r="F22" i="16" s="1"/>
  <c r="G75" i="37"/>
  <c r="F75" i="37" s="1"/>
  <c r="H78" i="24"/>
  <c r="G78" i="24" s="1"/>
  <c r="G64" i="37"/>
  <c r="F64" i="37" s="1"/>
  <c r="H67" i="24"/>
  <c r="G67" i="24" s="1"/>
  <c r="G55" i="37"/>
  <c r="F55" i="37" s="1"/>
  <c r="H58" i="24"/>
  <c r="G58" i="24" s="1"/>
  <c r="G44" i="37"/>
  <c r="F44" i="37" s="1"/>
  <c r="H47" i="24"/>
  <c r="G47" i="24" s="1"/>
  <c r="F9" i="15"/>
  <c r="E9" i="15" s="1"/>
  <c r="G37" i="37"/>
  <c r="F37" i="37" s="1"/>
  <c r="H40" i="24"/>
  <c r="G40" i="24" s="1"/>
  <c r="E37" i="34"/>
  <c r="D37" i="34" s="1"/>
  <c r="K109" i="26"/>
  <c r="J109" i="26" s="1"/>
  <c r="J100" i="33"/>
  <c r="I100" i="33" s="1"/>
  <c r="G391" i="27"/>
  <c r="F391" i="27" s="1"/>
  <c r="G31" i="37"/>
  <c r="F31" i="37" s="1"/>
  <c r="K152" i="25"/>
  <c r="J152" i="25" s="1"/>
  <c r="G24" i="37"/>
  <c r="F24" i="37" s="1"/>
  <c r="H34" i="24"/>
  <c r="G34" i="24" s="1"/>
  <c r="G15" i="37"/>
  <c r="F15" i="37" s="1"/>
  <c r="H25" i="24"/>
  <c r="G25" i="24" s="1"/>
  <c r="K84" i="36"/>
  <c r="J84" i="36" s="1"/>
  <c r="K84" i="26"/>
  <c r="J84" i="26" s="1"/>
  <c r="E12" i="34"/>
  <c r="D12" i="34" s="1"/>
  <c r="H12" i="24"/>
  <c r="G12" i="24" s="1"/>
  <c r="I61" i="28"/>
  <c r="H61" i="28" s="1"/>
  <c r="K137" i="25"/>
  <c r="J137" i="25" s="1"/>
  <c r="K131" i="25"/>
  <c r="J131" i="25" s="1"/>
  <c r="I55" i="28"/>
  <c r="H55" i="28" s="1"/>
  <c r="K125" i="25"/>
  <c r="J125" i="25" s="1"/>
  <c r="I49" i="28"/>
  <c r="H49" i="28" s="1"/>
  <c r="N409" i="14"/>
  <c r="I43" i="28"/>
  <c r="H43" i="28" s="1"/>
  <c r="K119" i="25"/>
  <c r="J119" i="25" s="1"/>
  <c r="G95" i="32"/>
  <c r="F95" i="32" s="1"/>
  <c r="G285" i="27"/>
  <c r="F285" i="27" s="1"/>
  <c r="G87" i="32"/>
  <c r="F87" i="32" s="1"/>
  <c r="G277" i="27"/>
  <c r="F277" i="27" s="1"/>
  <c r="J372" i="2"/>
  <c r="G79" i="32"/>
  <c r="F79" i="32" s="1"/>
  <c r="G269" i="27"/>
  <c r="F269" i="27" s="1"/>
  <c r="F104" i="38"/>
  <c r="F71" i="32"/>
  <c r="G261" i="27"/>
  <c r="F261" i="27" s="1"/>
  <c r="J101" i="25"/>
  <c r="F240" i="27"/>
  <c r="G59" i="32"/>
  <c r="H292" i="30"/>
  <c r="F211" i="27"/>
  <c r="F87" i="38"/>
  <c r="J97" i="25"/>
  <c r="H259" i="30"/>
  <c r="J330" i="2"/>
  <c r="G76" i="38"/>
  <c r="F76" i="38" s="1"/>
  <c r="F178" i="27"/>
  <c r="J67" i="25"/>
  <c r="H229" i="30"/>
  <c r="F158" i="27"/>
  <c r="F148" i="29"/>
  <c r="H198" i="30"/>
  <c r="B347" i="25"/>
  <c r="H727" i="30"/>
  <c r="J727" i="30" s="1"/>
  <c r="J376" i="30"/>
  <c r="B125" i="26"/>
  <c r="J332" i="2"/>
  <c r="H332" i="4" s="1"/>
  <c r="G332" i="4" s="1"/>
  <c r="I376" i="2"/>
  <c r="I1003" i="2" s="1"/>
  <c r="E376" i="2"/>
  <c r="E1003" i="2" s="1"/>
  <c r="D376" i="2"/>
  <c r="D1003" i="2" s="1"/>
  <c r="D409" i="2"/>
  <c r="D1004" i="2" s="1"/>
  <c r="B376" i="2"/>
  <c r="B1003" i="2" s="1"/>
  <c r="C376" i="2"/>
  <c r="C1003" i="2" s="1"/>
  <c r="L259" i="14"/>
  <c r="N259" i="14" s="1"/>
  <c r="AQ258" i="9"/>
  <c r="H259" i="4"/>
  <c r="G259" i="4" s="1"/>
  <c r="J331" i="2"/>
  <c r="J374" i="2"/>
  <c r="G101" i="32" s="1"/>
  <c r="I409" i="2"/>
  <c r="I1004" i="2" s="1"/>
  <c r="F409" i="2"/>
  <c r="F1004" i="2" s="1"/>
  <c r="E409" i="2"/>
  <c r="E1004" i="2" s="1"/>
  <c r="H322" i="4"/>
  <c r="G322" i="4" s="1"/>
  <c r="J333" i="2"/>
  <c r="G376" i="2"/>
  <c r="G1003" i="2" s="1"/>
  <c r="F376" i="2"/>
  <c r="F1003" i="2" s="1"/>
  <c r="H376" i="2"/>
  <c r="H1003" i="2" s="1"/>
  <c r="L198" i="14"/>
  <c r="N198" i="14" s="1"/>
  <c r="AQ197" i="9"/>
  <c r="H198" i="4"/>
  <c r="G198" i="4" s="1"/>
  <c r="J329" i="2"/>
  <c r="H330" i="4"/>
  <c r="G330" i="4" s="1"/>
  <c r="J404" i="2"/>
  <c r="J406" i="2"/>
  <c r="H101" i="6"/>
  <c r="G101" i="6" s="1"/>
  <c r="H8" i="10"/>
  <c r="G8" i="10" s="1"/>
  <c r="D13" i="12"/>
  <c r="C13" i="12" s="1"/>
  <c r="J1006" i="2"/>
  <c r="J1008" i="2"/>
  <c r="J1010" i="2"/>
  <c r="J1012" i="2"/>
  <c r="J1014" i="2"/>
  <c r="J1016" i="2"/>
  <c r="J1018" i="2"/>
  <c r="J1020" i="2"/>
  <c r="J1022" i="2"/>
  <c r="J1024" i="2"/>
  <c r="J1026" i="2"/>
  <c r="J1028" i="2"/>
  <c r="L229" i="14"/>
  <c r="N229" i="14" s="1"/>
  <c r="H229" i="4"/>
  <c r="G229" i="4" s="1"/>
  <c r="AQ228" i="9"/>
  <c r="L292" i="14"/>
  <c r="N292" i="14" s="1"/>
  <c r="AQ291" i="9"/>
  <c r="H292" i="4"/>
  <c r="G292" i="4" s="1"/>
  <c r="J371" i="2"/>
  <c r="J373" i="2"/>
  <c r="J405" i="2"/>
  <c r="J407" i="2"/>
  <c r="G27" i="8"/>
  <c r="F27" i="8" s="1"/>
  <c r="I27" i="7"/>
  <c r="H27" i="7" s="1"/>
  <c r="F9" i="11"/>
  <c r="E9" i="11" s="1"/>
  <c r="J1005" i="2"/>
  <c r="J1007" i="2"/>
  <c r="J1009" i="2"/>
  <c r="J1011" i="2"/>
  <c r="J1013" i="2"/>
  <c r="J1015" i="2"/>
  <c r="J1017" i="2"/>
  <c r="J1019" i="2"/>
  <c r="J1021" i="2"/>
  <c r="J1023" i="2"/>
  <c r="J1025" i="2"/>
  <c r="J1027" i="2"/>
  <c r="J1029" i="2"/>
  <c r="AP43" i="9"/>
  <c r="AQ321" i="9"/>
  <c r="AQ332" i="9" s="1"/>
  <c r="AT294" i="9"/>
  <c r="AQ652" i="9"/>
  <c r="AQ1010" i="9" s="1"/>
  <c r="AT630" i="9"/>
  <c r="AQ826" i="9"/>
  <c r="AQ1021" i="9" s="1"/>
  <c r="AT822" i="9"/>
  <c r="AQ841" i="9"/>
  <c r="AQ1023" i="9" s="1"/>
  <c r="AT838" i="9"/>
  <c r="AQ367" i="9"/>
  <c r="AQ373" i="9" s="1"/>
  <c r="AT362" i="9"/>
  <c r="AQ382" i="9"/>
  <c r="AQ403" i="9" s="1"/>
  <c r="AT379" i="9"/>
  <c r="AQ394" i="9"/>
  <c r="AQ405" i="9" s="1"/>
  <c r="AT391" i="9"/>
  <c r="AQ418" i="9"/>
  <c r="AQ1004" i="9" s="1"/>
  <c r="AT411" i="9"/>
  <c r="AQ513" i="9"/>
  <c r="AQ1006" i="9" s="1"/>
  <c r="AT503" i="9"/>
  <c r="AQ658" i="9"/>
  <c r="AQ1011" i="9" s="1"/>
  <c r="AT655" i="9"/>
  <c r="AQ685" i="9"/>
  <c r="AQ1014" i="9" s="1"/>
  <c r="AT679" i="9"/>
  <c r="AQ716" i="9"/>
  <c r="AQ1016" i="9" s="1"/>
  <c r="AT699" i="9"/>
  <c r="AQ732" i="9"/>
  <c r="AQ1017" i="9" s="1"/>
  <c r="AT719" i="9"/>
  <c r="AQ776" i="9"/>
  <c r="AQ1018" i="9" s="1"/>
  <c r="AT735" i="9"/>
  <c r="AQ782" i="9"/>
  <c r="AQ1019" i="9" s="1"/>
  <c r="AT779" i="9"/>
  <c r="AQ953" i="9"/>
  <c r="AQ1027" i="9" s="1"/>
  <c r="AT951" i="9"/>
  <c r="AQ343" i="9"/>
  <c r="AQ370" i="9" s="1"/>
  <c r="AT338" i="9"/>
  <c r="AQ351" i="9"/>
  <c r="AQ371" i="9" s="1"/>
  <c r="AT346" i="9"/>
  <c r="AQ359" i="9"/>
  <c r="AQ372" i="9" s="1"/>
  <c r="AT354" i="9"/>
  <c r="AQ522" i="9"/>
  <c r="AQ1007" i="9" s="1"/>
  <c r="AT516" i="9"/>
  <c r="AQ627" i="9"/>
  <c r="AQ1009" i="9" s="1"/>
  <c r="AT532" i="9"/>
  <c r="AQ676" i="9"/>
  <c r="AQ1013" i="9" s="1"/>
  <c r="AT668" i="9"/>
  <c r="AQ696" i="9"/>
  <c r="AQ1015" i="9" s="1"/>
  <c r="AT688" i="9"/>
  <c r="AQ865" i="9"/>
  <c r="AQ1024" i="9" s="1"/>
  <c r="AT844" i="9"/>
  <c r="AQ870" i="9"/>
  <c r="AQ1025" i="9" s="1"/>
  <c r="AT868" i="9"/>
  <c r="AQ997" i="9"/>
  <c r="AQ1028" i="9" s="1"/>
  <c r="AT956" i="9"/>
  <c r="AT40" i="9"/>
  <c r="AP6" i="9"/>
  <c r="AQ388" i="9"/>
  <c r="AQ404" i="9" s="1"/>
  <c r="AT385" i="9"/>
  <c r="AQ400" i="9"/>
  <c r="AQ406" i="9" s="1"/>
  <c r="AT397" i="9"/>
  <c r="AQ500" i="9"/>
  <c r="AQ1005" i="9" s="1"/>
  <c r="AT421" i="9"/>
  <c r="AQ529" i="9"/>
  <c r="AQ1008" i="9" s="1"/>
  <c r="AT525" i="9"/>
  <c r="AQ665" i="9"/>
  <c r="AQ1012" i="9" s="1"/>
  <c r="AT661" i="9"/>
  <c r="AQ819" i="9"/>
  <c r="AQ1020" i="9" s="1"/>
  <c r="AT785" i="9"/>
  <c r="AQ835" i="9"/>
  <c r="AQ1022" i="9" s="1"/>
  <c r="AT829" i="9"/>
  <c r="AQ948" i="9"/>
  <c r="AQ1026" i="9" s="1"/>
  <c r="AT873" i="9"/>
  <c r="AQ40" i="9"/>
  <c r="AQ324" i="9" s="1"/>
  <c r="AQ79" i="9"/>
  <c r="AQ325" i="9" s="1"/>
  <c r="D334" i="9"/>
  <c r="D1001" i="9" s="1"/>
  <c r="D375" i="9"/>
  <c r="D1002" i="9" s="1"/>
  <c r="H375" i="9"/>
  <c r="H1002" i="9" s="1"/>
  <c r="H334" i="9"/>
  <c r="H1001" i="9" s="1"/>
  <c r="G375" i="9"/>
  <c r="G1002" i="9" s="1"/>
  <c r="E334" i="9"/>
  <c r="E1001" i="9" s="1"/>
  <c r="C372" i="9"/>
  <c r="C375" i="9" s="1"/>
  <c r="D408" i="9"/>
  <c r="D1003" i="9" s="1"/>
  <c r="H408" i="9"/>
  <c r="H1003" i="9" s="1"/>
  <c r="E335" i="4"/>
  <c r="B335" i="4"/>
  <c r="F375" i="9"/>
  <c r="F1002" i="9" s="1"/>
  <c r="C408" i="9"/>
  <c r="C1003" i="9" s="1"/>
  <c r="G334" i="9"/>
  <c r="G1001" i="9" s="1"/>
  <c r="E408" i="9"/>
  <c r="E1003" i="9" s="1"/>
  <c r="F408" i="9"/>
  <c r="F1003" i="9" s="1"/>
  <c r="B334" i="9"/>
  <c r="B1001" i="9" s="1"/>
  <c r="F334" i="9"/>
  <c r="F1001" i="9" s="1"/>
  <c r="B375" i="9"/>
  <c r="G408" i="9"/>
  <c r="G1003" i="9" s="1"/>
  <c r="E375" i="9"/>
  <c r="E1002" i="9" s="1"/>
  <c r="B408" i="9"/>
  <c r="B1003" i="9" s="1"/>
  <c r="C327" i="9"/>
  <c r="C334" i="9" s="1"/>
  <c r="C1013" i="9"/>
  <c r="C335" i="4"/>
  <c r="F335" i="4"/>
  <c r="D335" i="4"/>
  <c r="C153" i="2"/>
  <c r="C328" i="2" s="1"/>
  <c r="D153" i="2"/>
  <c r="D328" i="2" s="1"/>
  <c r="E153" i="2"/>
  <c r="E328" i="2" s="1"/>
  <c r="F153" i="2"/>
  <c r="F328" i="2" s="1"/>
  <c r="G153" i="2"/>
  <c r="G328" i="2" s="1"/>
  <c r="H153" i="2"/>
  <c r="H328" i="2" s="1"/>
  <c r="I153" i="2"/>
  <c r="I328" i="2" s="1"/>
  <c r="J153" i="2"/>
  <c r="B153" i="2"/>
  <c r="B328" i="2" s="1"/>
  <c r="C118" i="2"/>
  <c r="C327" i="2" s="1"/>
  <c r="D118" i="2"/>
  <c r="D327" i="2" s="1"/>
  <c r="E118" i="2"/>
  <c r="E327" i="2" s="1"/>
  <c r="F118" i="2"/>
  <c r="F327" i="2" s="1"/>
  <c r="G118" i="2"/>
  <c r="G327" i="2" s="1"/>
  <c r="H118" i="2"/>
  <c r="H327" i="2" s="1"/>
  <c r="I118" i="2"/>
  <c r="I327" i="2" s="1"/>
  <c r="J118" i="2"/>
  <c r="B118" i="2"/>
  <c r="B327" i="2" s="1"/>
  <c r="C80" i="2"/>
  <c r="C326" i="2" s="1"/>
  <c r="D80" i="2"/>
  <c r="D326" i="2" s="1"/>
  <c r="E80" i="2"/>
  <c r="E326" i="2" s="1"/>
  <c r="F80" i="2"/>
  <c r="F326" i="2" s="1"/>
  <c r="G80" i="2"/>
  <c r="G326" i="2" s="1"/>
  <c r="H80" i="2"/>
  <c r="H326" i="2" s="1"/>
  <c r="I80" i="2"/>
  <c r="I326" i="2" s="1"/>
  <c r="J80" i="2"/>
  <c r="B80" i="2"/>
  <c r="B326" i="2" s="1"/>
  <c r="I41" i="2"/>
  <c r="I325" i="2" s="1"/>
  <c r="C41" i="2"/>
  <c r="C325" i="2" s="1"/>
  <c r="D41" i="2"/>
  <c r="D325" i="2" s="1"/>
  <c r="E41" i="2"/>
  <c r="E325" i="2" s="1"/>
  <c r="F41" i="2"/>
  <c r="F325" i="2" s="1"/>
  <c r="G41" i="2"/>
  <c r="G325" i="2" s="1"/>
  <c r="H41" i="2"/>
  <c r="H325" i="2" s="1"/>
  <c r="J41" i="2"/>
  <c r="B41" i="2"/>
  <c r="B325" i="2" s="1"/>
  <c r="H18" i="35" l="1"/>
  <c r="H21" i="35" s="1"/>
  <c r="I21" i="35"/>
  <c r="F59" i="32"/>
  <c r="G64" i="32"/>
  <c r="G66" i="32" s="1"/>
  <c r="G175" i="32" s="1"/>
  <c r="E148" i="29"/>
  <c r="F185" i="29"/>
  <c r="E185" i="29" s="1"/>
  <c r="E178" i="29"/>
  <c r="F186" i="29"/>
  <c r="E186" i="29" s="1"/>
  <c r="H30" i="28"/>
  <c r="I34" i="28"/>
  <c r="G178" i="32"/>
  <c r="F178" i="32" s="1"/>
  <c r="H206" i="24"/>
  <c r="G206" i="24" s="1"/>
  <c r="G140" i="37"/>
  <c r="F140" i="37" s="1"/>
  <c r="H205" i="24"/>
  <c r="G205" i="24" s="1"/>
  <c r="I152" i="28"/>
  <c r="H152" i="28" s="1"/>
  <c r="K345" i="25"/>
  <c r="J345" i="25" s="1"/>
  <c r="G139" i="37"/>
  <c r="F139" i="37" s="1"/>
  <c r="H204" i="24"/>
  <c r="G204" i="24" s="1"/>
  <c r="G177" i="32"/>
  <c r="F177" i="32" s="1"/>
  <c r="K344" i="25"/>
  <c r="J344" i="25" s="1"/>
  <c r="G138" i="37"/>
  <c r="F138" i="37" s="1"/>
  <c r="H203" i="24"/>
  <c r="G203" i="24" s="1"/>
  <c r="E52" i="34"/>
  <c r="D52" i="34" s="1"/>
  <c r="K123" i="26"/>
  <c r="J123" i="26" s="1"/>
  <c r="G137" i="37"/>
  <c r="F137" i="37" s="1"/>
  <c r="H202" i="24"/>
  <c r="G202" i="24" s="1"/>
  <c r="J142" i="33"/>
  <c r="I142" i="33" s="1"/>
  <c r="H201" i="24"/>
  <c r="G201" i="24" s="1"/>
  <c r="G136" i="37"/>
  <c r="F136" i="37" s="1"/>
  <c r="H200" i="24"/>
  <c r="G200" i="24" s="1"/>
  <c r="G159" i="38"/>
  <c r="F159" i="38" s="1"/>
  <c r="K343" i="25"/>
  <c r="J343" i="25" s="1"/>
  <c r="K342" i="25"/>
  <c r="J342" i="25" s="1"/>
  <c r="G135" i="37"/>
  <c r="F135" i="37" s="1"/>
  <c r="K341" i="25"/>
  <c r="J341" i="25" s="1"/>
  <c r="G134" i="37"/>
  <c r="F134" i="37" s="1"/>
  <c r="H199" i="24"/>
  <c r="G199" i="24" s="1"/>
  <c r="G133" i="37"/>
  <c r="F133" i="37" s="1"/>
  <c r="H198" i="24"/>
  <c r="G198" i="24" s="1"/>
  <c r="G132" i="37"/>
  <c r="F132" i="37" s="1"/>
  <c r="H197" i="24"/>
  <c r="G197" i="24" s="1"/>
  <c r="G131" i="37"/>
  <c r="F131" i="37" s="1"/>
  <c r="H196" i="24"/>
  <c r="G196" i="24" s="1"/>
  <c r="G130" i="37"/>
  <c r="F130" i="37" s="1"/>
  <c r="H195" i="24"/>
  <c r="G195" i="24" s="1"/>
  <c r="E51" i="34"/>
  <c r="D51" i="34" s="1"/>
  <c r="K122" i="26"/>
  <c r="J141" i="33"/>
  <c r="G396" i="27"/>
  <c r="F396" i="27" s="1"/>
  <c r="G129" i="37"/>
  <c r="F129" i="37" s="1"/>
  <c r="K340" i="25"/>
  <c r="J340" i="25" s="1"/>
  <c r="G128" i="37"/>
  <c r="F128" i="37" s="1"/>
  <c r="H194" i="24"/>
  <c r="G194" i="24" s="1"/>
  <c r="G127" i="37"/>
  <c r="H193" i="24"/>
  <c r="G193" i="24" s="1"/>
  <c r="K87" i="36"/>
  <c r="J87" i="36" s="1"/>
  <c r="K121" i="26"/>
  <c r="J121" i="26" s="1"/>
  <c r="E50" i="34"/>
  <c r="H192" i="24"/>
  <c r="K143" i="25"/>
  <c r="J143" i="25" s="1"/>
  <c r="I67" i="28"/>
  <c r="H67" i="28" s="1"/>
  <c r="I66" i="28"/>
  <c r="H66" i="28" s="1"/>
  <c r="K142" i="25"/>
  <c r="J142" i="25" s="1"/>
  <c r="I65" i="28"/>
  <c r="H65" i="28" s="1"/>
  <c r="K141" i="25"/>
  <c r="J141" i="25" s="1"/>
  <c r="I64" i="28"/>
  <c r="H64" i="28" s="1"/>
  <c r="K140" i="25"/>
  <c r="J140" i="25" s="1"/>
  <c r="F101" i="32"/>
  <c r="G291" i="27"/>
  <c r="F291" i="27" s="1"/>
  <c r="G100" i="32"/>
  <c r="F100" i="32" s="1"/>
  <c r="G290" i="27"/>
  <c r="F290" i="27" s="1"/>
  <c r="G99" i="32"/>
  <c r="G289" i="27"/>
  <c r="F289" i="27" s="1"/>
  <c r="F98" i="32"/>
  <c r="F107" i="38"/>
  <c r="G288" i="27"/>
  <c r="F288" i="27" s="1"/>
  <c r="F250" i="27"/>
  <c r="J110" i="25"/>
  <c r="H332" i="30"/>
  <c r="J332" i="30" s="1"/>
  <c r="J292" i="30"/>
  <c r="G292" i="30" s="1"/>
  <c r="G332" i="30" s="1"/>
  <c r="F64" i="32"/>
  <c r="F249" i="27"/>
  <c r="F94" i="38"/>
  <c r="H34" i="28"/>
  <c r="J109" i="25"/>
  <c r="H331" i="30"/>
  <c r="J331" i="30" s="1"/>
  <c r="J259" i="30"/>
  <c r="G259" i="30" s="1"/>
  <c r="G331" i="30" s="1"/>
  <c r="H330" i="30"/>
  <c r="J330" i="30" s="1"/>
  <c r="J229" i="30"/>
  <c r="G229" i="30" s="1"/>
  <c r="G330" i="30" s="1"/>
  <c r="G93" i="38"/>
  <c r="F248" i="27"/>
  <c r="J108" i="25"/>
  <c r="H329" i="30"/>
  <c r="J329" i="30" s="1"/>
  <c r="J198" i="30"/>
  <c r="G198" i="30" s="1"/>
  <c r="G329" i="30" s="1"/>
  <c r="F247" i="27"/>
  <c r="F26" i="32"/>
  <c r="H153" i="30"/>
  <c r="F114" i="27"/>
  <c r="E103" i="29"/>
  <c r="F45" i="38"/>
  <c r="F11" i="32"/>
  <c r="H118" i="30"/>
  <c r="E80" i="29"/>
  <c r="F79" i="27"/>
  <c r="J50" i="25"/>
  <c r="F35" i="38"/>
  <c r="F43" i="27"/>
  <c r="J45" i="25"/>
  <c r="E53" i="29"/>
  <c r="F22" i="38"/>
  <c r="E24" i="29"/>
  <c r="F7" i="27"/>
  <c r="J39" i="25"/>
  <c r="H308" i="31"/>
  <c r="J308" i="31" s="1"/>
  <c r="F335" i="2"/>
  <c r="F1002" i="2" s="1"/>
  <c r="F1031" i="2" s="1"/>
  <c r="I335" i="2"/>
  <c r="I1002" i="2" s="1"/>
  <c r="I1031" i="2" s="1"/>
  <c r="L118" i="14"/>
  <c r="N118" i="14" s="1"/>
  <c r="AQ117" i="9"/>
  <c r="AQ326" i="9" s="1"/>
  <c r="H118" i="4"/>
  <c r="G118" i="4" s="1"/>
  <c r="J327" i="2"/>
  <c r="D335" i="2"/>
  <c r="D1002" i="2" s="1"/>
  <c r="D1031" i="2" s="1"/>
  <c r="B335" i="2"/>
  <c r="B1002" i="2" s="1"/>
  <c r="B1031" i="2" s="1"/>
  <c r="G335" i="2"/>
  <c r="G1002" i="2" s="1"/>
  <c r="G1031" i="2" s="1"/>
  <c r="C335" i="2"/>
  <c r="C1002" i="2" s="1"/>
  <c r="C1031" i="2" s="1"/>
  <c r="AT835" i="9"/>
  <c r="AT1022" i="9" s="1"/>
  <c r="AP829" i="9"/>
  <c r="AP835" i="9" s="1"/>
  <c r="AP1022" i="9" s="1"/>
  <c r="AT665" i="9"/>
  <c r="AT1012" i="9" s="1"/>
  <c r="AP661" i="9"/>
  <c r="AP665" i="9" s="1"/>
  <c r="AP1012" i="9" s="1"/>
  <c r="AT500" i="9"/>
  <c r="AT1005" i="9" s="1"/>
  <c r="AP421" i="9"/>
  <c r="AP500" i="9" s="1"/>
  <c r="AP1005" i="9" s="1"/>
  <c r="AT388" i="9"/>
  <c r="AT404" i="9" s="1"/>
  <c r="AP385" i="9"/>
  <c r="AP388" i="9" s="1"/>
  <c r="AP404" i="9" s="1"/>
  <c r="AQ375" i="9"/>
  <c r="AQ1002" i="9" s="1"/>
  <c r="AQ408" i="9"/>
  <c r="AQ1003" i="9" s="1"/>
  <c r="L332" i="14"/>
  <c r="N332" i="14" s="1"/>
  <c r="AQ330" i="9"/>
  <c r="AT258" i="9"/>
  <c r="AT997" i="9"/>
  <c r="AT1028" i="9" s="1"/>
  <c r="AP956" i="9"/>
  <c r="AP997" i="9" s="1"/>
  <c r="AP1028" i="9" s="1"/>
  <c r="AT865" i="9"/>
  <c r="AT1024" i="9" s="1"/>
  <c r="AP844" i="9"/>
  <c r="AP865" i="9" s="1"/>
  <c r="AP1024" i="9" s="1"/>
  <c r="AT676" i="9"/>
  <c r="AT1013" i="9" s="1"/>
  <c r="AP668" i="9"/>
  <c r="AP676" i="9" s="1"/>
  <c r="AP1013" i="9" s="1"/>
  <c r="AT522" i="9"/>
  <c r="AT1007" i="9" s="1"/>
  <c r="AP516" i="9"/>
  <c r="AP522" i="9" s="1"/>
  <c r="AP1007" i="9" s="1"/>
  <c r="AT351" i="9"/>
  <c r="AT371" i="9" s="1"/>
  <c r="AP346" i="9"/>
  <c r="AP351" i="9" s="1"/>
  <c r="AP371" i="9" s="1"/>
  <c r="AT782" i="9"/>
  <c r="AT1019" i="9" s="1"/>
  <c r="AP779" i="9"/>
  <c r="AP782" i="9" s="1"/>
  <c r="AP1019" i="9" s="1"/>
  <c r="AT732" i="9"/>
  <c r="AT1017" i="9" s="1"/>
  <c r="AP719" i="9"/>
  <c r="AP732" i="9" s="1"/>
  <c r="AP1017" i="9" s="1"/>
  <c r="AT685" i="9"/>
  <c r="AT1014" i="9" s="1"/>
  <c r="AP679" i="9"/>
  <c r="AP685" i="9" s="1"/>
  <c r="AP1014" i="9" s="1"/>
  <c r="AT513" i="9"/>
  <c r="AT1006" i="9" s="1"/>
  <c r="AP503" i="9"/>
  <c r="AP513" i="9" s="1"/>
  <c r="AP1006" i="9" s="1"/>
  <c r="AT394" i="9"/>
  <c r="AT405" i="9" s="1"/>
  <c r="AP391" i="9"/>
  <c r="AP394" i="9" s="1"/>
  <c r="AP405" i="9" s="1"/>
  <c r="AT367" i="9"/>
  <c r="AT373" i="9" s="1"/>
  <c r="AP362" i="9"/>
  <c r="AP367" i="9" s="1"/>
  <c r="AP373" i="9" s="1"/>
  <c r="AT841" i="9"/>
  <c r="AT1023" i="9" s="1"/>
  <c r="AP838" i="9"/>
  <c r="AP841" i="9" s="1"/>
  <c r="AP1023" i="9" s="1"/>
  <c r="AT652" i="9"/>
  <c r="AT1010" i="9" s="1"/>
  <c r="AP630" i="9"/>
  <c r="AP652" i="9" s="1"/>
  <c r="AP1010" i="9" s="1"/>
  <c r="J376" i="2"/>
  <c r="AQ331" i="9"/>
  <c r="AT291" i="9"/>
  <c r="AQ328" i="9"/>
  <c r="AT197" i="9"/>
  <c r="L329" i="14"/>
  <c r="N329" i="14" s="1"/>
  <c r="AT948" i="9"/>
  <c r="AT1026" i="9" s="1"/>
  <c r="AP873" i="9"/>
  <c r="AP948" i="9" s="1"/>
  <c r="AP1026" i="9" s="1"/>
  <c r="AT819" i="9"/>
  <c r="AT1020" i="9" s="1"/>
  <c r="AP785" i="9"/>
  <c r="AP819" i="9" s="1"/>
  <c r="AP1020" i="9" s="1"/>
  <c r="AT529" i="9"/>
  <c r="AT1008" i="9" s="1"/>
  <c r="AP525" i="9"/>
  <c r="AP529" i="9" s="1"/>
  <c r="AP1008" i="9" s="1"/>
  <c r="AT400" i="9"/>
  <c r="AT406" i="9" s="1"/>
  <c r="AP397" i="9"/>
  <c r="AP400" i="9" s="1"/>
  <c r="AP406" i="9" s="1"/>
  <c r="AT325" i="9"/>
  <c r="AP79" i="9"/>
  <c r="AP325" i="9" s="1"/>
  <c r="AQ329" i="9"/>
  <c r="AT228" i="9"/>
  <c r="J409" i="2"/>
  <c r="H329" i="4"/>
  <c r="G329" i="4" s="1"/>
  <c r="H333" i="4"/>
  <c r="G333" i="4" s="1"/>
  <c r="H41" i="4"/>
  <c r="G41" i="4" s="1"/>
  <c r="J325" i="2"/>
  <c r="E335" i="2"/>
  <c r="E1002" i="2" s="1"/>
  <c r="E1031" i="2" s="1"/>
  <c r="H335" i="2"/>
  <c r="H1002" i="2" s="1"/>
  <c r="H1031" i="2" s="1"/>
  <c r="H80" i="4"/>
  <c r="G80" i="4" s="1"/>
  <c r="J326" i="2"/>
  <c r="L153" i="14"/>
  <c r="N153" i="14" s="1"/>
  <c r="H153" i="4"/>
  <c r="G153" i="4" s="1"/>
  <c r="AQ152" i="9"/>
  <c r="J328" i="2"/>
  <c r="AP40" i="9"/>
  <c r="AP324" i="9" s="1"/>
  <c r="AT324" i="9"/>
  <c r="AT870" i="9"/>
  <c r="AT1025" i="9" s="1"/>
  <c r="AP868" i="9"/>
  <c r="AP870" i="9" s="1"/>
  <c r="AP1025" i="9" s="1"/>
  <c r="AT696" i="9"/>
  <c r="AT1015" i="9" s="1"/>
  <c r="AP688" i="9"/>
  <c r="AP696" i="9" s="1"/>
  <c r="AP1015" i="9" s="1"/>
  <c r="AT627" i="9"/>
  <c r="AT1009" i="9" s="1"/>
  <c r="AP532" i="9"/>
  <c r="AP627" i="9" s="1"/>
  <c r="AP1009" i="9" s="1"/>
  <c r="AT359" i="9"/>
  <c r="AT372" i="9" s="1"/>
  <c r="AP354" i="9"/>
  <c r="AP359" i="9" s="1"/>
  <c r="AP372" i="9" s="1"/>
  <c r="AT343" i="9"/>
  <c r="AT370" i="9" s="1"/>
  <c r="AP338" i="9"/>
  <c r="AP343" i="9" s="1"/>
  <c r="AP370" i="9" s="1"/>
  <c r="AT953" i="9"/>
  <c r="AT1027" i="9" s="1"/>
  <c r="AP951" i="9"/>
  <c r="AP953" i="9" s="1"/>
  <c r="AP1027" i="9" s="1"/>
  <c r="AT776" i="9"/>
  <c r="AT1018" i="9" s="1"/>
  <c r="AP735" i="9"/>
  <c r="AP776" i="9" s="1"/>
  <c r="AP1018" i="9" s="1"/>
  <c r="AT716" i="9"/>
  <c r="AT1016" i="9" s="1"/>
  <c r="AP699" i="9"/>
  <c r="AP716" i="9" s="1"/>
  <c r="AP1016" i="9" s="1"/>
  <c r="AT658" i="9"/>
  <c r="AT1011" i="9" s="1"/>
  <c r="AP655" i="9"/>
  <c r="AP658" i="9" s="1"/>
  <c r="AP1011" i="9" s="1"/>
  <c r="AT418" i="9"/>
  <c r="AT1004" i="9" s="1"/>
  <c r="AP411" i="9"/>
  <c r="AP418" i="9" s="1"/>
  <c r="AP1004" i="9" s="1"/>
  <c r="AT382" i="9"/>
  <c r="AT403" i="9" s="1"/>
  <c r="AP379" i="9"/>
  <c r="AP382" i="9" s="1"/>
  <c r="AP403" i="9" s="1"/>
  <c r="AT826" i="9"/>
  <c r="AT1021" i="9" s="1"/>
  <c r="AP822" i="9"/>
  <c r="AP826" i="9" s="1"/>
  <c r="AP1021" i="9" s="1"/>
  <c r="AT321" i="9"/>
  <c r="AT332" i="9" s="1"/>
  <c r="AP294" i="9"/>
  <c r="AP321" i="9" s="1"/>
  <c r="AP332" i="9" s="1"/>
  <c r="L330" i="14"/>
  <c r="N330" i="14" s="1"/>
  <c r="H331" i="4"/>
  <c r="G331" i="4" s="1"/>
  <c r="L331" i="14"/>
  <c r="N331" i="14" s="1"/>
  <c r="C1002" i="9"/>
  <c r="D1030" i="9"/>
  <c r="E1030" i="9"/>
  <c r="H1030" i="9"/>
  <c r="F1030" i="9"/>
  <c r="C1001" i="9"/>
  <c r="G1030" i="9"/>
  <c r="B1002" i="9"/>
  <c r="F127" i="37" l="1"/>
  <c r="G142" i="37"/>
  <c r="G192" i="24"/>
  <c r="G208" i="24" s="1"/>
  <c r="H208" i="24"/>
  <c r="F99" i="32"/>
  <c r="G103" i="32"/>
  <c r="G176" i="32" s="1"/>
  <c r="G180" i="32" s="1"/>
  <c r="J122" i="26"/>
  <c r="K125" i="26"/>
  <c r="I141" i="33"/>
  <c r="J144" i="33"/>
  <c r="G109" i="38"/>
  <c r="F93" i="38"/>
  <c r="G96" i="38"/>
  <c r="G157" i="38" s="1"/>
  <c r="D50" i="34"/>
  <c r="E54" i="34"/>
  <c r="F188" i="29"/>
  <c r="H8" i="28"/>
  <c r="I33" i="28"/>
  <c r="C1030" i="9"/>
  <c r="AT408" i="9"/>
  <c r="AT1003" i="9" s="1"/>
  <c r="AP408" i="9"/>
  <c r="AP1003" i="9" s="1"/>
  <c r="I69" i="28"/>
  <c r="H69" i="28" s="1"/>
  <c r="K145" i="25"/>
  <c r="J145" i="25" s="1"/>
  <c r="G293" i="27"/>
  <c r="F293" i="27" s="1"/>
  <c r="F63" i="32"/>
  <c r="E184" i="29"/>
  <c r="F246" i="27"/>
  <c r="H328" i="30"/>
  <c r="J328" i="30" s="1"/>
  <c r="J153" i="30"/>
  <c r="G153" i="30" s="1"/>
  <c r="G328" i="30" s="1"/>
  <c r="F92" i="38"/>
  <c r="F62" i="32"/>
  <c r="E183" i="29"/>
  <c r="F245" i="27"/>
  <c r="J106" i="25"/>
  <c r="H327" i="30"/>
  <c r="J118" i="30"/>
  <c r="G118" i="30" s="1"/>
  <c r="G327" i="30" s="1"/>
  <c r="F91" i="38"/>
  <c r="J105" i="25"/>
  <c r="F244" i="27"/>
  <c r="E182" i="29"/>
  <c r="F90" i="38"/>
  <c r="E181" i="29"/>
  <c r="F243" i="27"/>
  <c r="J104" i="25"/>
  <c r="K259" i="14"/>
  <c r="K331" i="14" s="1"/>
  <c r="AP375" i="9"/>
  <c r="AP1002" i="9" s="1"/>
  <c r="K229" i="14"/>
  <c r="K330" i="14" s="1"/>
  <c r="AT375" i="9"/>
  <c r="AT1002" i="9" s="1"/>
  <c r="H326" i="4"/>
  <c r="G326" i="4" s="1"/>
  <c r="AP197" i="9"/>
  <c r="AP328" i="9" s="1"/>
  <c r="AT328" i="9"/>
  <c r="H327" i="4"/>
  <c r="G327" i="4" s="1"/>
  <c r="AQ327" i="9"/>
  <c r="AQ334" i="9" s="1"/>
  <c r="AQ1001" i="9" s="1"/>
  <c r="AQ1030" i="9" s="1"/>
  <c r="AT152" i="9"/>
  <c r="J1004" i="2"/>
  <c r="AP228" i="9"/>
  <c r="AP329" i="9" s="1"/>
  <c r="AT329" i="9"/>
  <c r="J1003" i="2"/>
  <c r="AP258" i="9"/>
  <c r="AP330" i="9" s="1"/>
  <c r="AT330" i="9"/>
  <c r="H325" i="4"/>
  <c r="G325" i="4" s="1"/>
  <c r="J335" i="2"/>
  <c r="K198" i="14"/>
  <c r="K329" i="14" s="1"/>
  <c r="AP291" i="9"/>
  <c r="AP331" i="9" s="1"/>
  <c r="AT331" i="9"/>
  <c r="H328" i="4"/>
  <c r="G328" i="4" s="1"/>
  <c r="L328" i="14"/>
  <c r="N328" i="14" s="1"/>
  <c r="K292" i="14"/>
  <c r="K332" i="14" s="1"/>
  <c r="L327" i="14"/>
  <c r="B1030" i="9"/>
  <c r="F103" i="32" l="1"/>
  <c r="F109" i="38"/>
  <c r="G158" i="38"/>
  <c r="G161" i="38" s="1"/>
  <c r="H33" i="28"/>
  <c r="I36" i="28"/>
  <c r="I150" i="28" s="1"/>
  <c r="G335" i="30"/>
  <c r="G726" i="30" s="1"/>
  <c r="G735" i="30" s="1"/>
  <c r="K339" i="25"/>
  <c r="I151" i="28"/>
  <c r="H151" i="28" s="1"/>
  <c r="F176" i="32"/>
  <c r="G395" i="27"/>
  <c r="J327" i="30"/>
  <c r="H335" i="30"/>
  <c r="L335" i="14"/>
  <c r="L1002" i="14" s="1"/>
  <c r="N327" i="14"/>
  <c r="F96" i="38"/>
  <c r="F66" i="32"/>
  <c r="J112" i="25"/>
  <c r="F252" i="27"/>
  <c r="F394" i="27" s="1"/>
  <c r="E188" i="29"/>
  <c r="K118" i="14"/>
  <c r="K327" i="14" s="1"/>
  <c r="K153" i="14"/>
  <c r="K328" i="14" s="1"/>
  <c r="H335" i="4"/>
  <c r="G335" i="4" s="1"/>
  <c r="J1002" i="2"/>
  <c r="AP152" i="9"/>
  <c r="AP327" i="9" s="1"/>
  <c r="AT327" i="9"/>
  <c r="AT117" i="9"/>
  <c r="J339" i="25" l="1"/>
  <c r="K347" i="25"/>
  <c r="I154" i="28"/>
  <c r="F395" i="27"/>
  <c r="F398" i="27" s="1"/>
  <c r="G398" i="27"/>
  <c r="F158" i="38"/>
  <c r="H36" i="28"/>
  <c r="N335" i="14"/>
  <c r="J335" i="30"/>
  <c r="H726" i="30"/>
  <c r="F157" i="38"/>
  <c r="F175" i="32"/>
  <c r="H150" i="28"/>
  <c r="J338" i="25"/>
  <c r="L1031" i="14"/>
  <c r="N1031" i="14" s="1"/>
  <c r="N1002" i="14"/>
  <c r="K335" i="14"/>
  <c r="K1002" i="14" s="1"/>
  <c r="K1031" i="14" s="1"/>
  <c r="AP117" i="9"/>
  <c r="AP326" i="9" s="1"/>
  <c r="AP334" i="9" s="1"/>
  <c r="AP1001" i="9" s="1"/>
  <c r="AP1030" i="9" s="1"/>
  <c r="AT326" i="9"/>
  <c r="AT334" i="9" s="1"/>
  <c r="AT1001" i="9" s="1"/>
  <c r="AT1030" i="9" s="1"/>
  <c r="J1031" i="2"/>
  <c r="H735" i="30" l="1"/>
  <c r="J735" i="30" s="1"/>
  <c r="J726" i="30"/>
  <c r="F161" i="38"/>
  <c r="D54" i="34"/>
  <c r="F180" i="32"/>
  <c r="I144" i="33"/>
  <c r="F142" i="37"/>
  <c r="J125" i="26"/>
  <c r="J347" i="25"/>
  <c r="H154" i="28"/>
</calcChain>
</file>

<file path=xl/sharedStrings.xml><?xml version="1.0" encoding="utf-8"?>
<sst xmlns="http://schemas.openxmlformats.org/spreadsheetml/2006/main" count="8037" uniqueCount="1252">
  <si>
    <t>LACK 1 001</t>
  </si>
  <si>
    <t>LACK 1 002</t>
  </si>
  <si>
    <t>LACK 1 003</t>
  </si>
  <si>
    <t>LACK 1 004</t>
  </si>
  <si>
    <t>LACK 1 005</t>
  </si>
  <si>
    <t>LACK 2 001</t>
  </si>
  <si>
    <t>LACK 2 002</t>
  </si>
  <si>
    <t>LACK 2 003</t>
  </si>
  <si>
    <t>LACK 2 004</t>
  </si>
  <si>
    <t>LACK 2 005</t>
  </si>
  <si>
    <t>LACK 3 001</t>
  </si>
  <si>
    <t>LACK 3 002</t>
  </si>
  <si>
    <t>LACK 3 003</t>
  </si>
  <si>
    <t>LACK 3 004</t>
  </si>
  <si>
    <t>LACK 3 005</t>
  </si>
  <si>
    <t>LACK 4 001</t>
  </si>
  <si>
    <t>LACK 4 002</t>
  </si>
  <si>
    <t>LACK 4 003</t>
  </si>
  <si>
    <t>LACK 4 004</t>
  </si>
  <si>
    <t>LACK 4 005</t>
  </si>
  <si>
    <t>CTON 1 001</t>
  </si>
  <si>
    <t>CTON 1 002</t>
  </si>
  <si>
    <t>CTON 1 003</t>
  </si>
  <si>
    <t>CTON 2 001</t>
  </si>
  <si>
    <t>CTON 2 002</t>
  </si>
  <si>
    <t>CTON 2 003</t>
  </si>
  <si>
    <t>CTON 3 001</t>
  </si>
  <si>
    <t>CTON 3 002</t>
  </si>
  <si>
    <t>CTON 3 003</t>
  </si>
  <si>
    <t>CTON 4 001</t>
  </si>
  <si>
    <t>CTON 4 002</t>
  </si>
  <si>
    <t>CTON 4 003</t>
  </si>
  <si>
    <t>ALDN 001</t>
  </si>
  <si>
    <t>ALDN 002</t>
  </si>
  <si>
    <t>ALDN 003</t>
  </si>
  <si>
    <t>ALDN 004</t>
  </si>
  <si>
    <t>ALDN 005</t>
  </si>
  <si>
    <t>ALDN 006</t>
  </si>
  <si>
    <t>ALDN 007</t>
  </si>
  <si>
    <t>AMHS 001</t>
  </si>
  <si>
    <t>AMHS 002</t>
  </si>
  <si>
    <t>AMHS 003</t>
  </si>
  <si>
    <t>AMHS 004</t>
  </si>
  <si>
    <t>AMHS 005</t>
  </si>
  <si>
    <t>AMHS 006</t>
  </si>
  <si>
    <t>AMHS 007</t>
  </si>
  <si>
    <t>AMHS 008</t>
  </si>
  <si>
    <t>AMHS 009</t>
  </si>
  <si>
    <t>AMHS 010</t>
  </si>
  <si>
    <t>AMHS 011</t>
  </si>
  <si>
    <t>AMHS 012</t>
  </si>
  <si>
    <t>AMHS 013</t>
  </si>
  <si>
    <t>AMHS 014</t>
  </si>
  <si>
    <t>AMHS 015</t>
  </si>
  <si>
    <t>AMHS 016</t>
  </si>
  <si>
    <t>AMHS 017</t>
  </si>
  <si>
    <t>AMHS 018</t>
  </si>
  <si>
    <t>AMHS 019</t>
  </si>
  <si>
    <t>AMHS 020</t>
  </si>
  <si>
    <t>AMHS 021</t>
  </si>
  <si>
    <t>AMHS 022</t>
  </si>
  <si>
    <t>AMHS 023</t>
  </si>
  <si>
    <t>AMHS 024</t>
  </si>
  <si>
    <t>AMHS 025</t>
  </si>
  <si>
    <t>AMHS 026</t>
  </si>
  <si>
    <t>AMHS 027</t>
  </si>
  <si>
    <t>AMHS 028</t>
  </si>
  <si>
    <t>AMHS 029</t>
  </si>
  <si>
    <t>AMHS 030</t>
  </si>
  <si>
    <t>AMHS 031</t>
  </si>
  <si>
    <t>AMHS 032</t>
  </si>
  <si>
    <t>AMHS 033</t>
  </si>
  <si>
    <t>AMHS 034</t>
  </si>
  <si>
    <t>AMHS 035</t>
  </si>
  <si>
    <t>AMHS 036</t>
  </si>
  <si>
    <t>AMHS 037</t>
  </si>
  <si>
    <t>AMHS 038</t>
  </si>
  <si>
    <t>AMHS 039</t>
  </si>
  <si>
    <t>AMHS 040</t>
  </si>
  <si>
    <t>AMHS 041</t>
  </si>
  <si>
    <t>AMHS 042</t>
  </si>
  <si>
    <t>AMHS 043</t>
  </si>
  <si>
    <t>AMHS 044</t>
  </si>
  <si>
    <t>AMHS 045</t>
  </si>
  <si>
    <t>AMHS 046</t>
  </si>
  <si>
    <t>AMHS 047</t>
  </si>
  <si>
    <t>AMHS 048</t>
  </si>
  <si>
    <t>AMHS 049</t>
  </si>
  <si>
    <t>AMHS 050</t>
  </si>
  <si>
    <t>AMHS 051</t>
  </si>
  <si>
    <t>AMHS 052</t>
  </si>
  <si>
    <t>AMHS 053</t>
  </si>
  <si>
    <t>AMHS 054</t>
  </si>
  <si>
    <t>AMHS 055</t>
  </si>
  <si>
    <t>AMHS 056</t>
  </si>
  <si>
    <t>AMHS 057</t>
  </si>
  <si>
    <t>AMHS 058</t>
  </si>
  <si>
    <t>AMHS 059</t>
  </si>
  <si>
    <t>AMHS 060</t>
  </si>
  <si>
    <t>AMHS 061</t>
  </si>
  <si>
    <t>AMHS 062</t>
  </si>
  <si>
    <t>AMHS 063</t>
  </si>
  <si>
    <t>AMHS 064</t>
  </si>
  <si>
    <t>AMHS 065</t>
  </si>
  <si>
    <t>AMHS 066</t>
  </si>
  <si>
    <t>AMHS 067</t>
  </si>
  <si>
    <t>AMHS 068</t>
  </si>
  <si>
    <t>AMHS 069</t>
  </si>
  <si>
    <t>AMHS 070</t>
  </si>
  <si>
    <t>AMHS 071</t>
  </si>
  <si>
    <t>AMHS 072</t>
  </si>
  <si>
    <t>AMHS 073</t>
  </si>
  <si>
    <t>AMHS 074</t>
  </si>
  <si>
    <t>AMHS 075</t>
  </si>
  <si>
    <t>AMHS 076</t>
  </si>
  <si>
    <t>AMHS 077</t>
  </si>
  <si>
    <t>AMHS 078</t>
  </si>
  <si>
    <t>AMHS 079</t>
  </si>
  <si>
    <t>AURA 001</t>
  </si>
  <si>
    <t>AURA 002</t>
  </si>
  <si>
    <t>AURA 003</t>
  </si>
  <si>
    <t>AURA 004</t>
  </si>
  <si>
    <t>AURA 005</t>
  </si>
  <si>
    <t>AURA 006</t>
  </si>
  <si>
    <t>AURA 007</t>
  </si>
  <si>
    <t>AURA 008</t>
  </si>
  <si>
    <t>AURA 009</t>
  </si>
  <si>
    <t>AURA 010</t>
  </si>
  <si>
    <t>BOST 001</t>
  </si>
  <si>
    <t>BOST 002</t>
  </si>
  <si>
    <t>BOST 003</t>
  </si>
  <si>
    <t>BOST 004</t>
  </si>
  <si>
    <t>BOST 005</t>
  </si>
  <si>
    <t>BOST 006</t>
  </si>
  <si>
    <t>BRNT 001</t>
  </si>
  <si>
    <t>BRNT 002</t>
  </si>
  <si>
    <t>BRNT 003</t>
  </si>
  <si>
    <t>BRNT 004</t>
  </si>
  <si>
    <t>CKTW 001</t>
  </si>
  <si>
    <t>CKTW 002</t>
  </si>
  <si>
    <t>CKTW 003</t>
  </si>
  <si>
    <t>CKTW 004</t>
  </si>
  <si>
    <t>CKTW 005</t>
  </si>
  <si>
    <t>CKTW 006</t>
  </si>
  <si>
    <t>CKTW 007</t>
  </si>
  <si>
    <t>CKTW 008</t>
  </si>
  <si>
    <t>CKTW 009</t>
  </si>
  <si>
    <t>CKTW 010</t>
  </si>
  <si>
    <t>CKTW 011</t>
  </si>
  <si>
    <t>CKTW 012</t>
  </si>
  <si>
    <t>CKTW 013</t>
  </si>
  <si>
    <t>CKTW 014</t>
  </si>
  <si>
    <t>CKTW 015</t>
  </si>
  <si>
    <t>CKTW 016</t>
  </si>
  <si>
    <t>CKTW 017</t>
  </si>
  <si>
    <t>CKTW 018</t>
  </si>
  <si>
    <t>CKTW 019</t>
  </si>
  <si>
    <t>CKTW 020</t>
  </si>
  <si>
    <t>CKTW 021</t>
  </si>
  <si>
    <t>CKTW 022</t>
  </si>
  <si>
    <t>CKTW 023</t>
  </si>
  <si>
    <t>CKTW 024</t>
  </si>
  <si>
    <t>CKTW 025</t>
  </si>
  <si>
    <t>CKTW 026</t>
  </si>
  <si>
    <t>CKTW 027</t>
  </si>
  <si>
    <t>CKTW 028</t>
  </si>
  <si>
    <t>CKTW 029</t>
  </si>
  <si>
    <t>CKTW 030</t>
  </si>
  <si>
    <t>CKTW 031</t>
  </si>
  <si>
    <t>CKTW 032</t>
  </si>
  <si>
    <t>CKTW 033</t>
  </si>
  <si>
    <t>CKTW 034</t>
  </si>
  <si>
    <t>CKTW 035</t>
  </si>
  <si>
    <t>CKTW 036</t>
  </si>
  <si>
    <t>CKTW 037</t>
  </si>
  <si>
    <t>CKTW 038</t>
  </si>
  <si>
    <t>CKTW 039</t>
  </si>
  <si>
    <t>CKTW 040</t>
  </si>
  <si>
    <t>CKTW 041</t>
  </si>
  <si>
    <t>CKTW 042</t>
  </si>
  <si>
    <t>CKTW 043</t>
  </si>
  <si>
    <t>CKTW 044</t>
  </si>
  <si>
    <t>CKTW 045</t>
  </si>
  <si>
    <t>CKTW 046</t>
  </si>
  <si>
    <t>CKTW 047</t>
  </si>
  <si>
    <t>CKTW 048</t>
  </si>
  <si>
    <t>CKTW 049</t>
  </si>
  <si>
    <t>CKTW 050</t>
  </si>
  <si>
    <t>CKTW 051</t>
  </si>
  <si>
    <t>CKTW 052</t>
  </si>
  <si>
    <t>CKTW 053</t>
  </si>
  <si>
    <t>CKTW 054</t>
  </si>
  <si>
    <t>CKTW 055</t>
  </si>
  <si>
    <t>CKTW 056</t>
  </si>
  <si>
    <t>CKTW 057</t>
  </si>
  <si>
    <t>CKTW 058</t>
  </si>
  <si>
    <t>CKTW 059</t>
  </si>
  <si>
    <t>CKTW 060</t>
  </si>
  <si>
    <t>CKTW 061</t>
  </si>
  <si>
    <t>CKTW 062</t>
  </si>
  <si>
    <t>CKTW 063</t>
  </si>
  <si>
    <t>CKTW 064</t>
  </si>
  <si>
    <t>CKTW 065</t>
  </si>
  <si>
    <t>CKTW 066</t>
  </si>
  <si>
    <t>CKTW 067</t>
  </si>
  <si>
    <t>CKTW 068</t>
  </si>
  <si>
    <t>CKTW 069</t>
  </si>
  <si>
    <t>CKTW 070</t>
  </si>
  <si>
    <t>CKTW 071</t>
  </si>
  <si>
    <t>CKTW 072</t>
  </si>
  <si>
    <t>CKTW 073</t>
  </si>
  <si>
    <t>CKTW 074</t>
  </si>
  <si>
    <t>CKTW 075</t>
  </si>
  <si>
    <t>CKTW 076</t>
  </si>
  <si>
    <t>CKTW 077</t>
  </si>
  <si>
    <t>CKTW 078</t>
  </si>
  <si>
    <t>CKTW 079</t>
  </si>
  <si>
    <t>CKTW 080</t>
  </si>
  <si>
    <t>CKTW 081</t>
  </si>
  <si>
    <t>CKTW 082</t>
  </si>
  <si>
    <t>CKTW 083</t>
  </si>
  <si>
    <t>CKTW 084</t>
  </si>
  <si>
    <t>CKTW 085</t>
  </si>
  <si>
    <t>CKTW 086</t>
  </si>
  <si>
    <t>CKTW 087</t>
  </si>
  <si>
    <t>CKTW 088</t>
  </si>
  <si>
    <t>CKTW 089</t>
  </si>
  <si>
    <t>CKTW 090</t>
  </si>
  <si>
    <t>CKTW 091</t>
  </si>
  <si>
    <t>CKTW 092</t>
  </si>
  <si>
    <t>CKTW 093</t>
  </si>
  <si>
    <t>CKTW 094</t>
  </si>
  <si>
    <t>CKTW 095</t>
  </si>
  <si>
    <t>CLAR 001</t>
  </si>
  <si>
    <t>CLAR 002</t>
  </si>
  <si>
    <t>CLAR 003</t>
  </si>
  <si>
    <t>CLAR 004</t>
  </si>
  <si>
    <t>CLAR 005</t>
  </si>
  <si>
    <t>CLAR 006</t>
  </si>
  <si>
    <t>CLAR 007</t>
  </si>
  <si>
    <t>CLAR 008</t>
  </si>
  <si>
    <t>CLAR 009</t>
  </si>
  <si>
    <t>CLAR 010</t>
  </si>
  <si>
    <t>CLAR 011</t>
  </si>
  <si>
    <t>CLAR 012</t>
  </si>
  <si>
    <t>CLAR 013</t>
  </si>
  <si>
    <t>CLAR 014</t>
  </si>
  <si>
    <t>CLAR 015</t>
  </si>
  <si>
    <t>CLAR 016</t>
  </si>
  <si>
    <t>CLAR 017</t>
  </si>
  <si>
    <t>CLAR 018</t>
  </si>
  <si>
    <t>CLAR 019</t>
  </si>
  <si>
    <t>CLAR 020</t>
  </si>
  <si>
    <t>CLAR 021</t>
  </si>
  <si>
    <t>CLAR 022</t>
  </si>
  <si>
    <t>CLDN 001</t>
  </si>
  <si>
    <t>CLDN 002</t>
  </si>
  <si>
    <t>CLDN 003</t>
  </si>
  <si>
    <t>COLL 001</t>
  </si>
  <si>
    <t>COLL 002</t>
  </si>
  <si>
    <t>COLL 003</t>
  </si>
  <si>
    <t>COLL 004</t>
  </si>
  <si>
    <t>CONC 001</t>
  </si>
  <si>
    <t>CONC 002</t>
  </si>
  <si>
    <t>CONC 003</t>
  </si>
  <si>
    <t>CONC 004</t>
  </si>
  <si>
    <t>CONC 005</t>
  </si>
  <si>
    <t>CONC 006</t>
  </si>
  <si>
    <t>CONC 007</t>
  </si>
  <si>
    <t>CONC 008</t>
  </si>
  <si>
    <t>EDEN 001</t>
  </si>
  <si>
    <t>EDEN 002</t>
  </si>
  <si>
    <t>EDEN 003</t>
  </si>
  <si>
    <t>EDEN 004</t>
  </si>
  <si>
    <t>EDEN 005</t>
  </si>
  <si>
    <t>EDEN 006</t>
  </si>
  <si>
    <t>ELMA 001</t>
  </si>
  <si>
    <t>ELMA 002</t>
  </si>
  <si>
    <t>ELMA 003</t>
  </si>
  <si>
    <t>ELMA 004</t>
  </si>
  <si>
    <t>ELMA 005</t>
  </si>
  <si>
    <t>ELMA 006</t>
  </si>
  <si>
    <t>ELMA 007</t>
  </si>
  <si>
    <t>ELMA 008</t>
  </si>
  <si>
    <t>EVNS 001</t>
  </si>
  <si>
    <t>EVNS 002</t>
  </si>
  <si>
    <t>EVNS 003</t>
  </si>
  <si>
    <t>EVNS 004</t>
  </si>
  <si>
    <t>EVNS 005</t>
  </si>
  <si>
    <t>EVNS 006</t>
  </si>
  <si>
    <t>EVNS 007</t>
  </si>
  <si>
    <t>EVNS 008</t>
  </si>
  <si>
    <t>EVNS 009</t>
  </si>
  <si>
    <t>EVNS 010</t>
  </si>
  <si>
    <t>EVNS 011</t>
  </si>
  <si>
    <t>EVNS 012</t>
  </si>
  <si>
    <t>EVNS 013</t>
  </si>
  <si>
    <t>EVNS 014</t>
  </si>
  <si>
    <t>EVNS 015</t>
  </si>
  <si>
    <t>EVNS 016</t>
  </si>
  <si>
    <t>EVNS 017</t>
  </si>
  <si>
    <t>GRIS 001</t>
  </si>
  <si>
    <t>GRIS 002</t>
  </si>
  <si>
    <t>GRIS 003</t>
  </si>
  <si>
    <t>GRIS 004</t>
  </si>
  <si>
    <t>GRIS 005</t>
  </si>
  <si>
    <t>GRIS 006</t>
  </si>
  <si>
    <t>GRIS 007</t>
  </si>
  <si>
    <t>GRIS 008</t>
  </si>
  <si>
    <t>GRIS 009</t>
  </si>
  <si>
    <t>GRIS 010</t>
  </si>
  <si>
    <t>GRIS 011</t>
  </si>
  <si>
    <t>GRIS 012</t>
  </si>
  <si>
    <t>GRIS 013</t>
  </si>
  <si>
    <t>HAMB 001</t>
  </si>
  <si>
    <t>HAMB 002</t>
  </si>
  <si>
    <t>HAMB 003</t>
  </si>
  <si>
    <t>HAMB 004</t>
  </si>
  <si>
    <t>HAMB 005</t>
  </si>
  <si>
    <t>HAMB 006</t>
  </si>
  <si>
    <t>HAMB 007</t>
  </si>
  <si>
    <t>HAMB 008</t>
  </si>
  <si>
    <t>HAMB 009</t>
  </si>
  <si>
    <t>HAMB 010</t>
  </si>
  <si>
    <t>HAMB 011</t>
  </si>
  <si>
    <t>HAMB 012</t>
  </si>
  <si>
    <t>HAMB 013</t>
  </si>
  <si>
    <t>HAMB 014</t>
  </si>
  <si>
    <t>HAMB 015</t>
  </si>
  <si>
    <t>HAMB 016</t>
  </si>
  <si>
    <t>HAMB 017</t>
  </si>
  <si>
    <t>HAMB 018</t>
  </si>
  <si>
    <t>HAMB 019</t>
  </si>
  <si>
    <t>HAMB 020</t>
  </si>
  <si>
    <t>HAMB 021</t>
  </si>
  <si>
    <t>HAMB 022</t>
  </si>
  <si>
    <t>HAMB 023</t>
  </si>
  <si>
    <t>HAMB 024</t>
  </si>
  <si>
    <t>HAMB 025</t>
  </si>
  <si>
    <t>HAMB 026</t>
  </si>
  <si>
    <t>HAMB 027</t>
  </si>
  <si>
    <t>HAMB 028</t>
  </si>
  <si>
    <t>HAMB 029</t>
  </si>
  <si>
    <t>HAMB 030</t>
  </si>
  <si>
    <t>HAMB 031</t>
  </si>
  <si>
    <t>HAMB 032</t>
  </si>
  <si>
    <t>HAMB 033</t>
  </si>
  <si>
    <t>HAMB 034</t>
  </si>
  <si>
    <t>HAMB 035</t>
  </si>
  <si>
    <t>HAMB 036</t>
  </si>
  <si>
    <t>HAMB 037</t>
  </si>
  <si>
    <t>HAMB 038</t>
  </si>
  <si>
    <t>HAMB 039</t>
  </si>
  <si>
    <t>HAMB 040</t>
  </si>
  <si>
    <t>HAMB 041</t>
  </si>
  <si>
    <t>HOLL 001</t>
  </si>
  <si>
    <t>HOLL 002</t>
  </si>
  <si>
    <t>HOLL 003</t>
  </si>
  <si>
    <t>LANC 001</t>
  </si>
  <si>
    <t>LANC 002</t>
  </si>
  <si>
    <t>LANC 003</t>
  </si>
  <si>
    <t>LANC 004</t>
  </si>
  <si>
    <t>LANC 005</t>
  </si>
  <si>
    <t>LANC 006</t>
  </si>
  <si>
    <t>LANC 007</t>
  </si>
  <si>
    <t>LANC 008</t>
  </si>
  <si>
    <t>LANC 009</t>
  </si>
  <si>
    <t>LANC 010</t>
  </si>
  <si>
    <t>LANC 011</t>
  </si>
  <si>
    <t>LANC 012</t>
  </si>
  <si>
    <t>LANC 013</t>
  </si>
  <si>
    <t>LANC 014</t>
  </si>
  <si>
    <t>LANC 015</t>
  </si>
  <si>
    <t>LANC 016</t>
  </si>
  <si>
    <t>LANC 017</t>
  </si>
  <si>
    <t>LANC 018</t>
  </si>
  <si>
    <t>LANC 019</t>
  </si>
  <si>
    <t>LANC 020</t>
  </si>
  <si>
    <t>LANC 021</t>
  </si>
  <si>
    <t>LANC 022</t>
  </si>
  <si>
    <t>LANC 023</t>
  </si>
  <si>
    <t>LANC 024</t>
  </si>
  <si>
    <t>LANC 025</t>
  </si>
  <si>
    <t>LANC 026</t>
  </si>
  <si>
    <t>LANC 027</t>
  </si>
  <si>
    <t>LANC 028</t>
  </si>
  <si>
    <t>LANC 029</t>
  </si>
  <si>
    <t>LANC 030</t>
  </si>
  <si>
    <t>LANC 031</t>
  </si>
  <si>
    <t>LANC 032</t>
  </si>
  <si>
    <t>LANC 033</t>
  </si>
  <si>
    <t>LANC 034</t>
  </si>
  <si>
    <t>MARL 001</t>
  </si>
  <si>
    <t>MARL 002</t>
  </si>
  <si>
    <t>MARL 003</t>
  </si>
  <si>
    <t>MARL 004</t>
  </si>
  <si>
    <t>NEWS 001</t>
  </si>
  <si>
    <t>NEWS 002</t>
  </si>
  <si>
    <t>NEWS 003</t>
  </si>
  <si>
    <t>NEWS 004</t>
  </si>
  <si>
    <t>NEWS 005</t>
  </si>
  <si>
    <t>NEWS 006</t>
  </si>
  <si>
    <t>NCOL 001</t>
  </si>
  <si>
    <t>NCOL 002</t>
  </si>
  <si>
    <t>NCOL 003</t>
  </si>
  <si>
    <t>ORPK 001</t>
  </si>
  <si>
    <t>ORPK 002</t>
  </si>
  <si>
    <t>ORPK 003</t>
  </si>
  <si>
    <t>ORPK 004</t>
  </si>
  <si>
    <t>ORPK 005</t>
  </si>
  <si>
    <t>ORPK 006</t>
  </si>
  <si>
    <t>ORPK 007</t>
  </si>
  <si>
    <t>ORPK 008</t>
  </si>
  <si>
    <t>ORPK 009</t>
  </si>
  <si>
    <t>ORPK 010</t>
  </si>
  <si>
    <t>ORPK 011</t>
  </si>
  <si>
    <t>ORPK 012</t>
  </si>
  <si>
    <t>ORPK 013</t>
  </si>
  <si>
    <t>ORPK 014</t>
  </si>
  <si>
    <t>ORPK 015</t>
  </si>
  <si>
    <t>ORPK 016</t>
  </si>
  <si>
    <t>ORPK 017</t>
  </si>
  <si>
    <t>ORPK 018</t>
  </si>
  <si>
    <t>ORPK 019</t>
  </si>
  <si>
    <t>ORPK 020</t>
  </si>
  <si>
    <t>ORPK 021</t>
  </si>
  <si>
    <t>SARD 001</t>
  </si>
  <si>
    <t>SARD 002</t>
  </si>
  <si>
    <t>TTON 001</t>
  </si>
  <si>
    <t>TTON 002</t>
  </si>
  <si>
    <t>TTON 003</t>
  </si>
  <si>
    <t>TTON 004</t>
  </si>
  <si>
    <t>TTON 005</t>
  </si>
  <si>
    <t>TTON 006</t>
  </si>
  <si>
    <t>TTON 007</t>
  </si>
  <si>
    <t>TTON 008</t>
  </si>
  <si>
    <t>TTON 009</t>
  </si>
  <si>
    <t>TTON 010</t>
  </si>
  <si>
    <t>TTON 011</t>
  </si>
  <si>
    <t>TTON 012</t>
  </si>
  <si>
    <t>TTON 013</t>
  </si>
  <si>
    <t>TTON 014</t>
  </si>
  <si>
    <t>TTON 015</t>
  </si>
  <si>
    <t>TTON 016</t>
  </si>
  <si>
    <t>TTON 017</t>
  </si>
  <si>
    <t>TTON 018</t>
  </si>
  <si>
    <t>TTON 019</t>
  </si>
  <si>
    <t>TTON 020</t>
  </si>
  <si>
    <t>TTON 021</t>
  </si>
  <si>
    <t>TTON 022</t>
  </si>
  <si>
    <t>TTON 023</t>
  </si>
  <si>
    <t>TTON 024</t>
  </si>
  <si>
    <t>TTON 025</t>
  </si>
  <si>
    <t>TTON 026</t>
  </si>
  <si>
    <t>TTON 027</t>
  </si>
  <si>
    <t>TTON 028</t>
  </si>
  <si>
    <t>TTON 029</t>
  </si>
  <si>
    <t>TTON 030</t>
  </si>
  <si>
    <t>TTON 031</t>
  </si>
  <si>
    <t>TTON 032</t>
  </si>
  <si>
    <t>TTON 033</t>
  </si>
  <si>
    <t>TTON 034</t>
  </si>
  <si>
    <t>TTON 035</t>
  </si>
  <si>
    <t>TTON 036</t>
  </si>
  <si>
    <t>TTON 037</t>
  </si>
  <si>
    <t>TTON 038</t>
  </si>
  <si>
    <t>TTON 039</t>
  </si>
  <si>
    <t>TTON 040</t>
  </si>
  <si>
    <t>TTON 041</t>
  </si>
  <si>
    <t>TTON 042</t>
  </si>
  <si>
    <t>TTON 043</t>
  </si>
  <si>
    <t>TTON 044</t>
  </si>
  <si>
    <t>TTON 045</t>
  </si>
  <si>
    <t>TTON 046</t>
  </si>
  <si>
    <t>TTON 047</t>
  </si>
  <si>
    <t>TTON 048</t>
  </si>
  <si>
    <t>TTON 049</t>
  </si>
  <si>
    <t>TTON 050</t>
  </si>
  <si>
    <t>TTON 051</t>
  </si>
  <si>
    <t>TTON 052</t>
  </si>
  <si>
    <t>TTON 053</t>
  </si>
  <si>
    <t>TTON 054</t>
  </si>
  <si>
    <t>TTON 055</t>
  </si>
  <si>
    <t>TTON 056</t>
  </si>
  <si>
    <t>TTON 057</t>
  </si>
  <si>
    <t>TTON 058</t>
  </si>
  <si>
    <t>TTON 059</t>
  </si>
  <si>
    <t>TTON 060</t>
  </si>
  <si>
    <t>TTON 061</t>
  </si>
  <si>
    <t>TTON 062</t>
  </si>
  <si>
    <t>TTON 063</t>
  </si>
  <si>
    <t>TTON 064</t>
  </si>
  <si>
    <t>TTON 065</t>
  </si>
  <si>
    <t>TTON 066</t>
  </si>
  <si>
    <t>TTON 067</t>
  </si>
  <si>
    <t>TTON 068</t>
  </si>
  <si>
    <t>TTON 069</t>
  </si>
  <si>
    <t>TTON 070</t>
  </si>
  <si>
    <t>TTON 071</t>
  </si>
  <si>
    <t>TTON 072</t>
  </si>
  <si>
    <t>TTON 073</t>
  </si>
  <si>
    <t>TTON 074</t>
  </si>
  <si>
    <t>TTON 075</t>
  </si>
  <si>
    <t>WALS 001</t>
  </si>
  <si>
    <t>WALS 002</t>
  </si>
  <si>
    <t>WSEN 001</t>
  </si>
  <si>
    <t>WSEN 002</t>
  </si>
  <si>
    <t>WSEN 003</t>
  </si>
  <si>
    <t>WSEN 004</t>
  </si>
  <si>
    <t>WSEN 005</t>
  </si>
  <si>
    <t>WSEN 006</t>
  </si>
  <si>
    <t>WSEN 007</t>
  </si>
  <si>
    <t>WSEN 008</t>
  </si>
  <si>
    <t>WSEN 009</t>
  </si>
  <si>
    <t>WSEN 010</t>
  </si>
  <si>
    <t>WSEN 011</t>
  </si>
  <si>
    <t>WSEN 012</t>
  </si>
  <si>
    <t>WSEN 013</t>
  </si>
  <si>
    <t>WSEN 014</t>
  </si>
  <si>
    <t>WSEN 015</t>
  </si>
  <si>
    <t>WSEN 016</t>
  </si>
  <si>
    <t>WSEN 017</t>
  </si>
  <si>
    <t>WSEN 018</t>
  </si>
  <si>
    <t>WSEN 019</t>
  </si>
  <si>
    <t>WSEN 020</t>
  </si>
  <si>
    <t>WSEN 021</t>
  </si>
  <si>
    <t>WSEN 022</t>
  </si>
  <si>
    <t>WSEN 023</t>
  </si>
  <si>
    <t>WSEN 024</t>
  </si>
  <si>
    <t>WSEN 025</t>
  </si>
  <si>
    <t>WSEN 026</t>
  </si>
  <si>
    <t>WSEN 027</t>
  </si>
  <si>
    <t>WSEN 028</t>
  </si>
  <si>
    <t>WSEN 029</t>
  </si>
  <si>
    <t>WSEN 030</t>
  </si>
  <si>
    <t>WSEN 031</t>
  </si>
  <si>
    <t>WSEN 032</t>
  </si>
  <si>
    <t>WSEN 033</t>
  </si>
  <si>
    <t>WSEN 034</t>
  </si>
  <si>
    <t>WSEN 035</t>
  </si>
  <si>
    <t>WSEN 036</t>
  </si>
  <si>
    <t>WSEN 037</t>
  </si>
  <si>
    <t>WSEN 038</t>
  </si>
  <si>
    <t>WSEN 039</t>
  </si>
  <si>
    <t>WSEN 040</t>
  </si>
  <si>
    <t>WSEN 041</t>
  </si>
  <si>
    <t>8A</t>
  </si>
  <si>
    <t>8B</t>
  </si>
  <si>
    <t>8C</t>
  </si>
  <si>
    <t>8E</t>
  </si>
  <si>
    <t>8F</t>
  </si>
  <si>
    <t>8G</t>
  </si>
  <si>
    <t>8H</t>
  </si>
  <si>
    <t>Blank, Void, &amp; Scattering</t>
  </si>
  <si>
    <t>Total</t>
  </si>
  <si>
    <t>District Attorney                                                                   4 Year Term                                                             Vote for One</t>
  </si>
  <si>
    <t>City of Buffalo</t>
  </si>
  <si>
    <t>Delaware</t>
  </si>
  <si>
    <t>Delaware Total</t>
  </si>
  <si>
    <t>Ellicott</t>
  </si>
  <si>
    <t>Ellicott Total</t>
  </si>
  <si>
    <t>Fillmore</t>
  </si>
  <si>
    <t>Fillmore Total</t>
  </si>
  <si>
    <t>Lovejoy</t>
  </si>
  <si>
    <t>Lovejoy Total</t>
  </si>
  <si>
    <t>Masten</t>
  </si>
  <si>
    <t>Masten Total</t>
  </si>
  <si>
    <t>Niagara</t>
  </si>
  <si>
    <t>Niagara Total</t>
  </si>
  <si>
    <t>North</t>
  </si>
  <si>
    <t>North Total</t>
  </si>
  <si>
    <t>South</t>
  </si>
  <si>
    <t>South Total</t>
  </si>
  <si>
    <t>University</t>
  </si>
  <si>
    <t>University Total</t>
  </si>
  <si>
    <t>City of Buffalo Recapitulation</t>
  </si>
  <si>
    <t>Delaware District</t>
  </si>
  <si>
    <t>Ellicott District</t>
  </si>
  <si>
    <t>Fillmore District</t>
  </si>
  <si>
    <t>Lovejoy District</t>
  </si>
  <si>
    <t>City of Buffalo Total</t>
  </si>
  <si>
    <t>City of Lackawanna</t>
  </si>
  <si>
    <t>First Ward</t>
  </si>
  <si>
    <t>First Ward Total</t>
  </si>
  <si>
    <t>Second Ward</t>
  </si>
  <si>
    <t>Second Ward Total</t>
  </si>
  <si>
    <t>Third Ward</t>
  </si>
  <si>
    <t>Third Ward Total</t>
  </si>
  <si>
    <t>Fourth Ward</t>
  </si>
  <si>
    <t>Fourth Ward Total</t>
  </si>
  <si>
    <t>City of Tonawanda</t>
  </si>
  <si>
    <t>Alden</t>
  </si>
  <si>
    <t>City of Lackawanna Total</t>
  </si>
  <si>
    <t>Alden Total</t>
  </si>
  <si>
    <t>Amherst</t>
  </si>
  <si>
    <t>Amherst Total</t>
  </si>
  <si>
    <t>Aurora</t>
  </si>
  <si>
    <t>Del 001</t>
  </si>
  <si>
    <t>Del 002</t>
  </si>
  <si>
    <t>Del 003</t>
  </si>
  <si>
    <t>Del 004</t>
  </si>
  <si>
    <t>Del 005</t>
  </si>
  <si>
    <t>Del 006</t>
  </si>
  <si>
    <t>Del 007</t>
  </si>
  <si>
    <t>Del 008</t>
  </si>
  <si>
    <t>Del 009</t>
  </si>
  <si>
    <t>Del 010</t>
  </si>
  <si>
    <t>Del 011</t>
  </si>
  <si>
    <t>Del 012</t>
  </si>
  <si>
    <t>Del 013</t>
  </si>
  <si>
    <t>Del 014</t>
  </si>
  <si>
    <t>Del 015</t>
  </si>
  <si>
    <t>Del 016</t>
  </si>
  <si>
    <t>Del 017</t>
  </si>
  <si>
    <t>Del 018</t>
  </si>
  <si>
    <t>Del 019</t>
  </si>
  <si>
    <t>Del 020</t>
  </si>
  <si>
    <t>Del 021</t>
  </si>
  <si>
    <t>Del 022</t>
  </si>
  <si>
    <t>Del 023</t>
  </si>
  <si>
    <t>Del 024</t>
  </si>
  <si>
    <t>Del 025</t>
  </si>
  <si>
    <t>Del 026</t>
  </si>
  <si>
    <t>Del 027</t>
  </si>
  <si>
    <t>Del 028</t>
  </si>
  <si>
    <t>Del 029</t>
  </si>
  <si>
    <t>Del 030</t>
  </si>
  <si>
    <t>Del 031</t>
  </si>
  <si>
    <t>Del 032</t>
  </si>
  <si>
    <t>Del 033</t>
  </si>
  <si>
    <t>Del 034</t>
  </si>
  <si>
    <t>Ell 001</t>
  </si>
  <si>
    <t>Ell 002</t>
  </si>
  <si>
    <t>Ell 003</t>
  </si>
  <si>
    <t>Ell 004</t>
  </si>
  <si>
    <t>Ell 005</t>
  </si>
  <si>
    <t>Ell 006</t>
  </si>
  <si>
    <t>Ell 007</t>
  </si>
  <si>
    <t>Ell 008</t>
  </si>
  <si>
    <t>Ell 009</t>
  </si>
  <si>
    <t>Ell 010</t>
  </si>
  <si>
    <t>Ell 011</t>
  </si>
  <si>
    <t>Ell 012</t>
  </si>
  <si>
    <t>Ell 013</t>
  </si>
  <si>
    <t>Ell 014</t>
  </si>
  <si>
    <t>Ell 015</t>
  </si>
  <si>
    <t>Ell 016</t>
  </si>
  <si>
    <t>Ell 017</t>
  </si>
  <si>
    <t>Ell 018</t>
  </si>
  <si>
    <t>Ell 019</t>
  </si>
  <si>
    <t>Ell 020</t>
  </si>
  <si>
    <t>Ell 021</t>
  </si>
  <si>
    <t>Ell 022</t>
  </si>
  <si>
    <t>Ell 023</t>
  </si>
  <si>
    <t>Ell 024</t>
  </si>
  <si>
    <t>Ell 025</t>
  </si>
  <si>
    <t>Ell 026</t>
  </si>
  <si>
    <t>Ell 027</t>
  </si>
  <si>
    <t>Ell 028</t>
  </si>
  <si>
    <t>Ell 029</t>
  </si>
  <si>
    <t>Ell 030</t>
  </si>
  <si>
    <t>Ell 031</t>
  </si>
  <si>
    <t>Ell 032</t>
  </si>
  <si>
    <t>Ell 033</t>
  </si>
  <si>
    <t>Ell 034</t>
  </si>
  <si>
    <t>Ell 035</t>
  </si>
  <si>
    <t>Ell 036</t>
  </si>
  <si>
    <t>Fil 001</t>
  </si>
  <si>
    <t>Fil 002</t>
  </si>
  <si>
    <t>Fil 003</t>
  </si>
  <si>
    <t>Fil 004</t>
  </si>
  <si>
    <t>Fil 005</t>
  </si>
  <si>
    <t>Fil 006</t>
  </si>
  <si>
    <t>Fil 007</t>
  </si>
  <si>
    <t>Fil 008</t>
  </si>
  <si>
    <t>Fil 009</t>
  </si>
  <si>
    <t>Fil 010</t>
  </si>
  <si>
    <t>Fil 011</t>
  </si>
  <si>
    <t>Fil 012</t>
  </si>
  <si>
    <t>Fil 013</t>
  </si>
  <si>
    <t>Fil 014</t>
  </si>
  <si>
    <t>Fil 015</t>
  </si>
  <si>
    <t>Fil 016</t>
  </si>
  <si>
    <t>Fil 017</t>
  </si>
  <si>
    <t>Fil 018</t>
  </si>
  <si>
    <t>Fil 019</t>
  </si>
  <si>
    <t>Fil 020</t>
  </si>
  <si>
    <t>Fil 021</t>
  </si>
  <si>
    <t>Fil 022</t>
  </si>
  <si>
    <t>Fil 023</t>
  </si>
  <si>
    <t>Fil 024</t>
  </si>
  <si>
    <t>Fil 025</t>
  </si>
  <si>
    <t>Fil 026</t>
  </si>
  <si>
    <t>Fil 027</t>
  </si>
  <si>
    <t>Fil 028</t>
  </si>
  <si>
    <t>Fil 029</t>
  </si>
  <si>
    <t>Fil 030</t>
  </si>
  <si>
    <t>Fil 031</t>
  </si>
  <si>
    <t>Fil 032</t>
  </si>
  <si>
    <t>Fil 033</t>
  </si>
  <si>
    <t>Fil 034</t>
  </si>
  <si>
    <t>Fil 035</t>
  </si>
  <si>
    <t>Lov 001</t>
  </si>
  <si>
    <t>Lov 002</t>
  </si>
  <si>
    <t>Lov 003</t>
  </si>
  <si>
    <t>Lov 004</t>
  </si>
  <si>
    <t>Lov 005</t>
  </si>
  <si>
    <t>Lov 006</t>
  </si>
  <si>
    <t>Lov 007</t>
  </si>
  <si>
    <t>Lov 008</t>
  </si>
  <si>
    <t>Lov 009</t>
  </si>
  <si>
    <t>Lov 010</t>
  </si>
  <si>
    <t>Lov 011</t>
  </si>
  <si>
    <t>Lov 012</t>
  </si>
  <si>
    <t>Lov 013</t>
  </si>
  <si>
    <t>Lov 014</t>
  </si>
  <si>
    <t>Lov 015</t>
  </si>
  <si>
    <t>Lov 016</t>
  </si>
  <si>
    <t>Lov 017</t>
  </si>
  <si>
    <t>Lov 018</t>
  </si>
  <si>
    <t>Lov 019</t>
  </si>
  <si>
    <t>Lov 020</t>
  </si>
  <si>
    <t>Lov 021</t>
  </si>
  <si>
    <t>Lov 022</t>
  </si>
  <si>
    <t>Lov 023</t>
  </si>
  <si>
    <t>Lov 024</t>
  </si>
  <si>
    <t>Lov 025</t>
  </si>
  <si>
    <t>Lov 026</t>
  </si>
  <si>
    <t>Lov 027</t>
  </si>
  <si>
    <t>Lov 028</t>
  </si>
  <si>
    <t>Lov 029</t>
  </si>
  <si>
    <t>Lov 030</t>
  </si>
  <si>
    <t>Lov 031</t>
  </si>
  <si>
    <t>Lov 032</t>
  </si>
  <si>
    <t>Mas 001</t>
  </si>
  <si>
    <t>Mas 002</t>
  </si>
  <si>
    <t>Mas 003</t>
  </si>
  <si>
    <t>Mas 004</t>
  </si>
  <si>
    <t>Mas 005</t>
  </si>
  <si>
    <t>Mas 006</t>
  </si>
  <si>
    <t>Mas 007</t>
  </si>
  <si>
    <t>Mas 008</t>
  </si>
  <si>
    <t>Mas 009</t>
  </si>
  <si>
    <t>Mas 010</t>
  </si>
  <si>
    <t>Mas 011</t>
  </si>
  <si>
    <t>Mas 012</t>
  </si>
  <si>
    <t>Mas 013</t>
  </si>
  <si>
    <t>Mas 014</t>
  </si>
  <si>
    <t>Mas 015</t>
  </si>
  <si>
    <t>Mas 016</t>
  </si>
  <si>
    <t>Mas 017</t>
  </si>
  <si>
    <t>Mas 018</t>
  </si>
  <si>
    <t>Mas 019</t>
  </si>
  <si>
    <t>Mas 020</t>
  </si>
  <si>
    <t>Mas 021</t>
  </si>
  <si>
    <t>Mas 022</t>
  </si>
  <si>
    <t>Mas 023</t>
  </si>
  <si>
    <t>Mas 024</t>
  </si>
  <si>
    <t>Mas 025</t>
  </si>
  <si>
    <t>Mas 026</t>
  </si>
  <si>
    <t>Mas 027</t>
  </si>
  <si>
    <t>Mas 028</t>
  </si>
  <si>
    <t>Mas 029</t>
  </si>
  <si>
    <t>Mas 030</t>
  </si>
  <si>
    <t>Mas 031</t>
  </si>
  <si>
    <t>Mas 032</t>
  </si>
  <si>
    <t>Mas 033</t>
  </si>
  <si>
    <t>Mas 034</t>
  </si>
  <si>
    <t>Mas 035</t>
  </si>
  <si>
    <t>Mas 036</t>
  </si>
  <si>
    <t>Mas 037</t>
  </si>
  <si>
    <t>Mas 038</t>
  </si>
  <si>
    <t>Mas 039</t>
  </si>
  <si>
    <t>Mas 040</t>
  </si>
  <si>
    <t>Mas 041</t>
  </si>
  <si>
    <t>Mas 042</t>
  </si>
  <si>
    <t>Nia 001</t>
  </si>
  <si>
    <t>Nia 002</t>
  </si>
  <si>
    <t>Nia 003</t>
  </si>
  <si>
    <t>Nia 004</t>
  </si>
  <si>
    <t>Nia 005</t>
  </si>
  <si>
    <t>Nia 006</t>
  </si>
  <si>
    <t>Nia 007</t>
  </si>
  <si>
    <t>Nia 008</t>
  </si>
  <si>
    <t>Nia 009</t>
  </si>
  <si>
    <t>Nia 010</t>
  </si>
  <si>
    <t>Nia 011</t>
  </si>
  <si>
    <t>Nia 012</t>
  </si>
  <si>
    <t>Nia 013</t>
  </si>
  <si>
    <t>Nia 014</t>
  </si>
  <si>
    <t>Nia 015</t>
  </si>
  <si>
    <t>Nia 016</t>
  </si>
  <si>
    <t>Nia 017</t>
  </si>
  <si>
    <t>Nia 018</t>
  </si>
  <si>
    <t>Nia 019</t>
  </si>
  <si>
    <t>Nia 020</t>
  </si>
  <si>
    <t>Nia 021</t>
  </si>
  <si>
    <t>Nia 022</t>
  </si>
  <si>
    <t>Nia 023</t>
  </si>
  <si>
    <t>Nia 024</t>
  </si>
  <si>
    <t>Nia 025</t>
  </si>
  <si>
    <t>Nia 026</t>
  </si>
  <si>
    <t>Nia 027</t>
  </si>
  <si>
    <t>Nia 028</t>
  </si>
  <si>
    <t>Nor 001</t>
  </si>
  <si>
    <t>Nor 002</t>
  </si>
  <si>
    <t>Nor 003</t>
  </si>
  <si>
    <t>Nor 004</t>
  </si>
  <si>
    <t>Nor 005</t>
  </si>
  <si>
    <t>Nor 006</t>
  </si>
  <si>
    <t>Nor 007</t>
  </si>
  <si>
    <t>Nor 008</t>
  </si>
  <si>
    <t>Nor 009</t>
  </si>
  <si>
    <t>Nor 010</t>
  </si>
  <si>
    <t>Nor 011</t>
  </si>
  <si>
    <t>Nor 012</t>
  </si>
  <si>
    <t>Nor 013</t>
  </si>
  <si>
    <t>Nor 014</t>
  </si>
  <si>
    <t>Nor 015</t>
  </si>
  <si>
    <t>Nor 016</t>
  </si>
  <si>
    <t>Nor 017</t>
  </si>
  <si>
    <t>Nor 018</t>
  </si>
  <si>
    <t>Nor 019</t>
  </si>
  <si>
    <t>Nor 020</t>
  </si>
  <si>
    <t>Nor 021</t>
  </si>
  <si>
    <t>Nor 022</t>
  </si>
  <si>
    <t>Nor 023</t>
  </si>
  <si>
    <t>Nor 024</t>
  </si>
  <si>
    <t>Nor 025</t>
  </si>
  <si>
    <t>Nor 026</t>
  </si>
  <si>
    <t>Nor 027</t>
  </si>
  <si>
    <t>Sou 001</t>
  </si>
  <si>
    <t>Sou 002</t>
  </si>
  <si>
    <t>Sou 003</t>
  </si>
  <si>
    <t>Sou 004</t>
  </si>
  <si>
    <t>Sou 005</t>
  </si>
  <si>
    <t>Sou 006</t>
  </si>
  <si>
    <t>Sou 007</t>
  </si>
  <si>
    <t>Sou 008</t>
  </si>
  <si>
    <t>Sou 009</t>
  </si>
  <si>
    <t>Sou 010</t>
  </si>
  <si>
    <t>Sou 011</t>
  </si>
  <si>
    <t>Sou 012</t>
  </si>
  <si>
    <t>Sou 013</t>
  </si>
  <si>
    <t>Sou 014</t>
  </si>
  <si>
    <t>Sou 015</t>
  </si>
  <si>
    <t>Sou 016</t>
  </si>
  <si>
    <t>Sou 017</t>
  </si>
  <si>
    <t>Sou 018</t>
  </si>
  <si>
    <t>Sou 019</t>
  </si>
  <si>
    <t>Sou 020</t>
  </si>
  <si>
    <t>Sou 021</t>
  </si>
  <si>
    <t>Sou 022</t>
  </si>
  <si>
    <t>Sou 023</t>
  </si>
  <si>
    <t>Sou 024</t>
  </si>
  <si>
    <t>Sou 025</t>
  </si>
  <si>
    <t>Sou 026</t>
  </si>
  <si>
    <t>Sou 027</t>
  </si>
  <si>
    <t>Sou 028</t>
  </si>
  <si>
    <t>Sou 029</t>
  </si>
  <si>
    <t>Sou 030</t>
  </si>
  <si>
    <t>Uni 001</t>
  </si>
  <si>
    <t>Uni 002</t>
  </si>
  <si>
    <t>Uni 003</t>
  </si>
  <si>
    <t>Uni 004</t>
  </si>
  <si>
    <t>Uni 005</t>
  </si>
  <si>
    <t>Uni 006</t>
  </si>
  <si>
    <t>Uni 007</t>
  </si>
  <si>
    <t>Uni 008</t>
  </si>
  <si>
    <t>Uni 009</t>
  </si>
  <si>
    <t>Uni 010</t>
  </si>
  <si>
    <t>Uni 011</t>
  </si>
  <si>
    <t>Uni 012</t>
  </si>
  <si>
    <t>Uni 013</t>
  </si>
  <si>
    <t>Uni 014</t>
  </si>
  <si>
    <t>Uni 015</t>
  </si>
  <si>
    <t>Uni 016</t>
  </si>
  <si>
    <t>Uni 017</t>
  </si>
  <si>
    <t>Uni 018</t>
  </si>
  <si>
    <t>Uni 019</t>
  </si>
  <si>
    <t>Uni 020</t>
  </si>
  <si>
    <t>Uni 021</t>
  </si>
  <si>
    <t>Uni 022</t>
  </si>
  <si>
    <t>Uni 023</t>
  </si>
  <si>
    <t>Uni 024</t>
  </si>
  <si>
    <t>Uni 025</t>
  </si>
  <si>
    <t>Uni 026</t>
  </si>
  <si>
    <t>Uni 027</t>
  </si>
  <si>
    <t>Aurora Total</t>
  </si>
  <si>
    <t>Boston</t>
  </si>
  <si>
    <t>Boston Total</t>
  </si>
  <si>
    <t>Brant</t>
  </si>
  <si>
    <t>Brant Total</t>
  </si>
  <si>
    <t>Cheektowaga</t>
  </si>
  <si>
    <t>Cheektowaga Total</t>
  </si>
  <si>
    <t>Clarence</t>
  </si>
  <si>
    <t>Clarence Total</t>
  </si>
  <si>
    <t>Colden</t>
  </si>
  <si>
    <t>Colden Total</t>
  </si>
  <si>
    <t xml:space="preserve">Collins </t>
  </si>
  <si>
    <t>Collins Total</t>
  </si>
  <si>
    <t>Concord</t>
  </si>
  <si>
    <t>Concord Total</t>
  </si>
  <si>
    <t>Eden</t>
  </si>
  <si>
    <t>Eden Total</t>
  </si>
  <si>
    <t>Elma</t>
  </si>
  <si>
    <t>Elma Total</t>
  </si>
  <si>
    <t>Evans</t>
  </si>
  <si>
    <t>Evans Total</t>
  </si>
  <si>
    <t>Grand Island</t>
  </si>
  <si>
    <t>Grand Island Total</t>
  </si>
  <si>
    <t>Hamburg</t>
  </si>
  <si>
    <t>Hamburg Total</t>
  </si>
  <si>
    <t>Holland</t>
  </si>
  <si>
    <t>Holland Total</t>
  </si>
  <si>
    <t>Lancaster</t>
  </si>
  <si>
    <t>Lancaster Total</t>
  </si>
  <si>
    <t>Marilla</t>
  </si>
  <si>
    <t>Marilla Total</t>
  </si>
  <si>
    <t>Newstead</t>
  </si>
  <si>
    <t>Newstead Total</t>
  </si>
  <si>
    <t>North Collins</t>
  </si>
  <si>
    <t>North Collins Total</t>
  </si>
  <si>
    <t>Orchard Park</t>
  </si>
  <si>
    <t>Orchard Park Total</t>
  </si>
  <si>
    <t>Sardinia</t>
  </si>
  <si>
    <t>Sardinia Total</t>
  </si>
  <si>
    <t>Tonawanda</t>
  </si>
  <si>
    <t>Tonawanda Total</t>
  </si>
  <si>
    <t>Wales</t>
  </si>
  <si>
    <t>Wales Total</t>
  </si>
  <si>
    <t>West Seneca</t>
  </si>
  <si>
    <t>West Seneca Total</t>
  </si>
  <si>
    <t xml:space="preserve">City of Buffalo </t>
  </si>
  <si>
    <t xml:space="preserve">City of Lackawanna </t>
  </si>
  <si>
    <t>Collins</t>
  </si>
  <si>
    <t>Office Total</t>
  </si>
  <si>
    <t>District Attorney Recapitulation</t>
  </si>
  <si>
    <t>City of Lackawanna Recapitulation</t>
  </si>
  <si>
    <t>City of Tonawanda Recapitulation</t>
  </si>
  <si>
    <t>City of Tonawanda Total</t>
  </si>
  <si>
    <t>Craig D Hannah                                                 Democratic</t>
  </si>
  <si>
    <t>Craig D Hannah                                                Republican</t>
  </si>
  <si>
    <t>Craig D Hannah                                                 Conservative</t>
  </si>
  <si>
    <t>Craig D Hannah                                                                           Working Families</t>
  </si>
  <si>
    <t>Craig D Hannah                                                 Independence</t>
  </si>
  <si>
    <t>9A</t>
  </si>
  <si>
    <t>9B</t>
  </si>
  <si>
    <t>9C</t>
  </si>
  <si>
    <t>9E</t>
  </si>
  <si>
    <t>9F</t>
  </si>
  <si>
    <t>Alice Magierski                                                 Democratic</t>
  </si>
  <si>
    <t>Patrick J Delaney                                                Republican</t>
  </si>
  <si>
    <t>Patrick J Delaney                                                 Conservative</t>
  </si>
  <si>
    <t>Patrick J Delaney                                                 Independence</t>
  </si>
  <si>
    <t>Dennis A Smith Jr                                                                           Working Families</t>
  </si>
  <si>
    <t>Timothy A Tryjankowski                                                 Democratic</t>
  </si>
  <si>
    <t>Timothy A Tryjankowski                                                                           Working Families</t>
  </si>
  <si>
    <t>Timothy A Tryjankowski                                                Women's Equality</t>
  </si>
  <si>
    <t>9G</t>
  </si>
  <si>
    <t>Paul Shear                                                 Republican</t>
  </si>
  <si>
    <t>Paul Shear                                                 Conservative</t>
  </si>
  <si>
    <t>Paul Shear                                                 Independence</t>
  </si>
  <si>
    <t>10A</t>
  </si>
  <si>
    <t>10B</t>
  </si>
  <si>
    <t>10C</t>
  </si>
  <si>
    <t>10F</t>
  </si>
  <si>
    <t>Michael B Powers 
Democratic</t>
  </si>
  <si>
    <t>Michael B Powers 
Republican</t>
  </si>
  <si>
    <t>Michael B Powers 
Conservative</t>
  </si>
  <si>
    <t>Michael B Powers 
Independence</t>
  </si>
  <si>
    <t>Arantxa Aranja                                                          Write-In</t>
  </si>
  <si>
    <t>Neer R. Asherie                                                                        Write-In</t>
  </si>
  <si>
    <t>Mark Blickley                                                                                                    Write-In</t>
  </si>
  <si>
    <t>Robert L. Buchanan                                                                                 Write-In</t>
  </si>
  <si>
    <t>Gary S. Canns                                                                       Write-In</t>
  </si>
  <si>
    <t>Willie Carter                                                                      Write-In</t>
  </si>
  <si>
    <t>Darrell Castle                                                                    Write-In</t>
  </si>
  <si>
    <t>Ariel Cohen                                                                                Write-In</t>
  </si>
  <si>
    <t>William J. Connolly                                                                             Write-In</t>
  </si>
  <si>
    <t>“Rocky” Rogue De La Fuente                                                             Write-In</t>
  </si>
  <si>
    <t>Jason Fried                                                                 Write-In</t>
  </si>
  <si>
    <t>Ben Hartnell                                                                         Write-In</t>
  </si>
  <si>
    <t>Tom Hoefling                                                                Write-In</t>
  </si>
  <si>
    <t>Michael Frederick Ingbar                                                         Write-In</t>
  </si>
  <si>
    <t>Lynn Kahn                                                      Write-In</t>
  </si>
  <si>
    <t>Chris Keniston                                                               Write-In</t>
  </si>
  <si>
    <t>Gloria La Riva                                                                         Write-In</t>
  </si>
  <si>
    <t>Jeffrey Mackler                                                                             Write-In</t>
  </si>
  <si>
    <t>Michael A. Maturen                                                                            Write-In</t>
  </si>
  <si>
    <t>Evan McMullin                                                                            Write-In</t>
  </si>
  <si>
    <t>Monica Moorehead                                                               Write-In</t>
  </si>
  <si>
    <t>Jason Mutford                                                                            Write-In</t>
  </si>
  <si>
    <t>Clifton Roberts                                                                            Write-In</t>
  </si>
  <si>
    <t>Marshall Schoenke                                                                                          Write-In</t>
  </si>
  <si>
    <t>Ryan Alan Scott                                                                                            Write-In</t>
  </si>
  <si>
    <t>Emidio Soltysik                                                                                          Write-In</t>
  </si>
  <si>
    <t>Tony Valdivia                                                                                       Write-In</t>
  </si>
  <si>
    <t>J. J. Vogel-Walcutt                                                                                                             Write-In</t>
  </si>
  <si>
    <t>Esther Welsh                                                                       Write-In</t>
  </si>
  <si>
    <t>Barbara Whitaker                                                                                               Write-In</t>
  </si>
  <si>
    <t>Robert M. Wolff                                                                                         Write-In</t>
  </si>
  <si>
    <t>Zoltan Istvan Gyurko                                              Write-In</t>
  </si>
  <si>
    <t>FEDERAL</t>
  </si>
  <si>
    <t>SPECIAL FEDERAL</t>
  </si>
  <si>
    <t>TOTAL</t>
  </si>
  <si>
    <t>President of the United States Recapitulation</t>
  </si>
  <si>
    <t>Hillary Clinton/ Tim Kaine
Democratic</t>
  </si>
  <si>
    <t>Donald J Trump/ Michael R Pence Republican</t>
  </si>
  <si>
    <t>Donald J Trump/ Michael R Pence
Conservative</t>
  </si>
  <si>
    <t>Hillary Clinton/ Tim Kaine                                        Working Families</t>
  </si>
  <si>
    <t>Hillary Clinton/ Tim Kaine                                                 Women's Equality</t>
  </si>
  <si>
    <t>Jill Stein/ Ajamu Baraka                                       Green</t>
  </si>
  <si>
    <t>Gary Johnson/ Bill Weld
Independence</t>
  </si>
  <si>
    <t>Gary Johnson/ Bill Weld
Libertarian</t>
  </si>
  <si>
    <t>1A</t>
  </si>
  <si>
    <t>1B</t>
  </si>
  <si>
    <t>1C</t>
  </si>
  <si>
    <t>1D</t>
  </si>
  <si>
    <t>1E</t>
  </si>
  <si>
    <t>1F</t>
  </si>
  <si>
    <t>1G</t>
  </si>
  <si>
    <t>1I</t>
  </si>
  <si>
    <t>Charles E Schumer
Democratic</t>
  </si>
  <si>
    <t>Wendy Long                                             Republican</t>
  </si>
  <si>
    <t>Wendy Long
Conservative</t>
  </si>
  <si>
    <t>Robin Laverne Wilson                     Green</t>
  </si>
  <si>
    <t>Charles E Schumer                                   Working Families</t>
  </si>
  <si>
    <t>Charles E Schumer
Independence</t>
  </si>
  <si>
    <t>Charles E Schumer                                           Women's Equality</t>
  </si>
  <si>
    <t>Alex Merced                                               Libertarian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</si>
  <si>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</si>
  <si>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</si>
  <si>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</si>
  <si>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</si>
  <si>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</si>
  <si>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</si>
  <si>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</si>
  <si>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</si>
  <si>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</si>
  <si>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Wendy Long                                             Reform</t>
  </si>
  <si>
    <t>United States Senator Recapitulation</t>
  </si>
  <si>
    <t>Erie County Total</t>
  </si>
  <si>
    <t>United States Senator                                                               6 Year Term                                                             Vote for One</t>
  </si>
  <si>
    <t>John J Flynn 
Democratic</t>
  </si>
  <si>
    <t>Joe Treanor                                    Republican</t>
  </si>
  <si>
    <t>Joe Treanor                                                 Conservative</t>
  </si>
  <si>
    <t>John J Flynn                                                                           Working Families</t>
  </si>
  <si>
    <t>Joe Treanor                                                Independence</t>
  </si>
  <si>
    <t>Joe Treanor                                                                       Reform</t>
  </si>
  <si>
    <t>John J Flynn                                                 Women's Equality</t>
  </si>
  <si>
    <t>Martin McMahon                  Democratic</t>
  </si>
  <si>
    <t>Martin McMahon                  Republican</t>
  </si>
  <si>
    <t>Martin McMahon                  Conservative</t>
  </si>
  <si>
    <t>Martin McMahon                  Working Families</t>
  </si>
  <si>
    <t>Martin McMahon                  Independence</t>
  </si>
  <si>
    <t>Walter C Cain                                             Conservative</t>
  </si>
  <si>
    <t>Walter C Cain                                             Independence</t>
  </si>
  <si>
    <t>Walter C Cain                                             Republican</t>
  </si>
  <si>
    <t>Peter D Waterman                                             Republican</t>
  </si>
  <si>
    <t>Peter D Waterman                                             Conservative</t>
  </si>
  <si>
    <t>Peter D Waterman                                             Independence</t>
  </si>
  <si>
    <t>William F Snyder III                                                Republican</t>
  </si>
  <si>
    <t>Dennis P Glascott                                                 Democratic</t>
  </si>
  <si>
    <t>Dennis P Glascott                                                 Conservative</t>
  </si>
  <si>
    <t>Dennis P Glascott                                                                           Working Families</t>
  </si>
  <si>
    <t>Dennis P Glascott                                                 Independence</t>
  </si>
  <si>
    <t>Councilman                                         (To Fill Vacancy)                                                                   4 Year Term                                                             Vote for One</t>
  </si>
  <si>
    <t>Linda A Chaffee                                      Democratic</t>
  </si>
  <si>
    <t>Edmund J Burke Jr                                Republican</t>
  </si>
  <si>
    <t>Edmund J Burke Jr                          Conservative</t>
  </si>
  <si>
    <t>Town Justice                                                                   4 Year Term                                                             Vote for One</t>
  </si>
  <si>
    <t>Councilman                                      (To Fill Vacancy)                                                                   4 Year Term                                                             Vote for One</t>
  </si>
  <si>
    <t>Superintendent of Highways                                              (To Fill Vacancy)                                                         4 Year Term                                                             Vote for One</t>
  </si>
  <si>
    <t>Town Justice                                                                 4 Year Term                                                             Vote for One</t>
  </si>
  <si>
    <t>Town Justice                                                                  4 Year Term                                                             Vote for One</t>
  </si>
  <si>
    <t>Town Justice                                                                              4 Year Term                                                             Vote for One</t>
  </si>
  <si>
    <t>Councilman                                                   (To Fill Vacancy)                                                                   4 Year Term                                                             Vote for One</t>
  </si>
  <si>
    <t>William R Moritz 
Republican</t>
  </si>
  <si>
    <t>Peter D Robbins                           Republican</t>
  </si>
  <si>
    <t>Councilman                                   (To Fill Vancancy)                                                                            4 Year Term                                                             Vote for Any Two</t>
  </si>
  <si>
    <t>YES</t>
  </si>
  <si>
    <t>NO</t>
  </si>
  <si>
    <t>Councilman                                                                  4 Year Term                                                             Vote for One</t>
  </si>
  <si>
    <t>William C Conrad III                                               Democratic</t>
  </si>
  <si>
    <t>William C Conrad III                                             Conservative</t>
  </si>
  <si>
    <t>William C Conrad III                                                                         Working Families</t>
  </si>
  <si>
    <t>Raymond N Poliseno                    Republican</t>
  </si>
  <si>
    <t>Raymond N Poliseno                                        Conservative</t>
  </si>
  <si>
    <t>Raymond N Poliseno                                Independence</t>
  </si>
  <si>
    <t>Assessor                                                           (To Fill Vacancy)                                                                  4 Year Term                                                             Vote for One</t>
  </si>
  <si>
    <t>Julie G Barry                             Republican</t>
  </si>
  <si>
    <t>Julie G Barry                                              Conservative</t>
  </si>
  <si>
    <t>Representative in Congress                                              26th District                                                              2 Year Term                                                             Vote for One</t>
  </si>
  <si>
    <t>Representative in Congress                                              27th District                                                              2 Year Term                                                             Vote for One</t>
  </si>
  <si>
    <t>5A</t>
  </si>
  <si>
    <t>5B</t>
  </si>
  <si>
    <t>5C</t>
  </si>
  <si>
    <t>Brian Higgins
Democratic</t>
  </si>
  <si>
    <t>Shelly Schratz                                             Republican</t>
  </si>
  <si>
    <t>Shelly Schratz
Conservative</t>
  </si>
  <si>
    <t>Brian Higgins                                  Working Families</t>
  </si>
  <si>
    <t>Brian Higgins                                           Women's Equality</t>
  </si>
  <si>
    <t>5E</t>
  </si>
  <si>
    <t>5G</t>
  </si>
  <si>
    <t>Diana K Kastenbaum
Democratic</t>
  </si>
  <si>
    <t>Chris Collins                                            Republican</t>
  </si>
  <si>
    <t>Chris Collins
Conservative</t>
  </si>
  <si>
    <t>Chris Collins
Independence</t>
  </si>
  <si>
    <t>Chris Collins                                            Reform</t>
  </si>
  <si>
    <t>5F</t>
  </si>
  <si>
    <t>5H</t>
  </si>
  <si>
    <t>Justice of the Supreme Court                                                                   14 Year Term                                                             Vote for Two</t>
  </si>
  <si>
    <t>Lynn Wessel Keane                         Democratic</t>
  </si>
  <si>
    <t>Grace M Hanlon                     Democratic</t>
  </si>
  <si>
    <t>Mary L Slisz                       Republican</t>
  </si>
  <si>
    <t>Daniel J Furlong                            Republican</t>
  </si>
  <si>
    <t>Daniel J Furlong                                  Conservative</t>
  </si>
  <si>
    <t>Kenneth D Schaeffer                                         Working Families</t>
  </si>
  <si>
    <t>Grace M Hanlon                                      Working Families</t>
  </si>
  <si>
    <t>Lynn Wessel Keane                           Independence</t>
  </si>
  <si>
    <t>Grace M Hanlon                            Independence</t>
  </si>
  <si>
    <t>3A</t>
  </si>
  <si>
    <t>4A</t>
  </si>
  <si>
    <t>3B</t>
  </si>
  <si>
    <t>4B</t>
  </si>
  <si>
    <t>3C</t>
  </si>
  <si>
    <t>4C</t>
  </si>
  <si>
    <t>3E</t>
  </si>
  <si>
    <t>4E</t>
  </si>
  <si>
    <t>3F</t>
  </si>
  <si>
    <t>4F</t>
  </si>
  <si>
    <t>Justice of the Supreme Court Recapitulation</t>
  </si>
  <si>
    <t>Tom Casey                            Democratic</t>
  </si>
  <si>
    <t>6A</t>
  </si>
  <si>
    <t>Patrick M Gallivan                             Republican</t>
  </si>
  <si>
    <t>Patrick M Gallivan                                Conservative</t>
  </si>
  <si>
    <t>Patrick M Gallivan                                  Independence</t>
  </si>
  <si>
    <t>Patrick M Gallivan                                           Reform</t>
  </si>
  <si>
    <t>6B</t>
  </si>
  <si>
    <t>6C</t>
  </si>
  <si>
    <t>6F</t>
  </si>
  <si>
    <t>6H</t>
  </si>
  <si>
    <t>Amber A Small                                    Democratic</t>
  </si>
  <si>
    <t>Christopher L Jacobs                                      Republican</t>
  </si>
  <si>
    <t>Christopher L Jacobs                       Conservative</t>
  </si>
  <si>
    <t>James V DePasquale                                                Green</t>
  </si>
  <si>
    <t>Amber A Small                                                           Working Families</t>
  </si>
  <si>
    <t>Christopher L Jacobs                                          Independence</t>
  </si>
  <si>
    <t>Amber A Small                                      Women's Equality</t>
  </si>
  <si>
    <t>Christopher L Jacobs                                         Reform</t>
  </si>
  <si>
    <t>6D</t>
  </si>
  <si>
    <t>6E</t>
  </si>
  <si>
    <t>6G</t>
  </si>
  <si>
    <t>State Senator - 60th District Recapitulation</t>
  </si>
  <si>
    <t>State Senator - 59th District Recapitulation</t>
  </si>
  <si>
    <t>State Senator                                                60th District                                                                   2 Year Term                                                             Vote for One</t>
  </si>
  <si>
    <t>State Senator                                                59th District                                                                   2 Year Term                                                             Vote for One</t>
  </si>
  <si>
    <t>State Senator                                                61st District                                                                   2 Year Term                                                             Vote for One</t>
  </si>
  <si>
    <t>State Senator                                                63rd District                                                                   2 Year Term                                                             Vote for One</t>
  </si>
  <si>
    <t>Ruben Cartagena Jr                       Green</t>
  </si>
  <si>
    <t>Thomas A Loughran                              Democratic</t>
  </si>
  <si>
    <t>Michael H Ranzenhofer                           Republican</t>
  </si>
  <si>
    <t>Michael H Ranzenhofer                        Conservative</t>
  </si>
  <si>
    <t>Thomas A Loughran                           Working Families</t>
  </si>
  <si>
    <t>Michael H Ranzenhofer                           Independence</t>
  </si>
  <si>
    <t>Thomas A Loughran                       Women's Equality</t>
  </si>
  <si>
    <t>Michael H Ranzenhofer                                                Reform</t>
  </si>
  <si>
    <t>State Senator - 61st District Recapitulation</t>
  </si>
  <si>
    <t>Timothy M Kennedy                                     Democratic</t>
  </si>
  <si>
    <t>Timothy M Kennedy                                                      Working Families</t>
  </si>
  <si>
    <t>Timothy M Kennedy                              Independence</t>
  </si>
  <si>
    <t>Timothy M Kennedy                                Women's Equality</t>
  </si>
  <si>
    <t>State Senator - 63rd District Recapitulation</t>
  </si>
  <si>
    <t>Member of Assembly                                          140th District                                                                 2 Year Term                                                             Vote for One</t>
  </si>
  <si>
    <t>Robin Schimminger                           Democratic</t>
  </si>
  <si>
    <t>Robin Schimminger                                       Independence</t>
  </si>
  <si>
    <t>Danielle M Rotolo                                 Republican</t>
  </si>
  <si>
    <t>Danielle M Rotolo                              Reform</t>
  </si>
  <si>
    <t>Robin Schimminger                           Conservative</t>
  </si>
  <si>
    <t>Anthony Baney                                       Green</t>
  </si>
  <si>
    <t>7A</t>
  </si>
  <si>
    <t>7B</t>
  </si>
  <si>
    <t>7C</t>
  </si>
  <si>
    <t>7D</t>
  </si>
  <si>
    <t>7F</t>
  </si>
  <si>
    <t>7H</t>
  </si>
  <si>
    <t>Member of Assembly - 140th District Recapitulation</t>
  </si>
  <si>
    <t>Member of Assembly                                          141st District                                                                 2 Year Term                                                             Vote for One</t>
  </si>
  <si>
    <t>7E</t>
  </si>
  <si>
    <t>Crystal D Peoples                                      Democratic</t>
  </si>
  <si>
    <t>Ross M Kostecky                        Republican</t>
  </si>
  <si>
    <t>Crystal D Peoples                                        Working Families</t>
  </si>
  <si>
    <t>Member of Assembly                                          142nd District                                                                 2 Year Term                                                             Vote for One</t>
  </si>
  <si>
    <t>Michael P Kearns                           Democratic</t>
  </si>
  <si>
    <t>Michael P Kearns                         Republican</t>
  </si>
  <si>
    <t>Michael P Kearns                          Conservative</t>
  </si>
  <si>
    <t>Michael P Kearns                             Independence</t>
  </si>
  <si>
    <t>Member of Assembly Recapitulation</t>
  </si>
  <si>
    <t>North District</t>
  </si>
  <si>
    <t>Member of Assembly                                          143rd District                                                                 2 Year Term                                                             Vote for One</t>
  </si>
  <si>
    <t>7G</t>
  </si>
  <si>
    <t>Monica P Wallace                          Democratic</t>
  </si>
  <si>
    <t>Monica P Wallace                                   Working Families</t>
  </si>
  <si>
    <t>Monica P Wallace                                       Women's Equality</t>
  </si>
  <si>
    <t>Russell W Sugg                        Reform</t>
  </si>
  <si>
    <t>Russell W Sugg                         Independence</t>
  </si>
  <si>
    <t>Russell W Sugg                                       Conservative</t>
  </si>
  <si>
    <t>Russell W Sugg                                      Republican</t>
  </si>
  <si>
    <t>Member of Assembly - 143rd District Recapitulation</t>
  </si>
  <si>
    <t>Michael J Norris                     Republican</t>
  </si>
  <si>
    <t>Michael J Norris                      Independence</t>
  </si>
  <si>
    <t>Member of Assembly - 144th District Recapitulation</t>
  </si>
  <si>
    <t>Member of Assembly                                          144th District                                                                 2 Year Term                                                             Vote for One</t>
  </si>
  <si>
    <t>Member of Assembly                                          145th District                                                                 2 Year Term                                                             Vote for One</t>
  </si>
  <si>
    <t>John D Ceretto                                   Democratic</t>
  </si>
  <si>
    <t>John D Ceretto                                           Working Families</t>
  </si>
  <si>
    <t>Angelo J Morinello                                Republican</t>
  </si>
  <si>
    <t>Angelo J Morinello                                        Conservative</t>
  </si>
  <si>
    <t>Angelo J Morinello                                Independence</t>
  </si>
  <si>
    <t>Angelo J Morinello                                      Reform</t>
  </si>
  <si>
    <t>Member of Assembly - 145th District Recapitulation</t>
  </si>
  <si>
    <t>Member of Assembly                                          146th District                                                                 2 Year Term                                                             Vote for One</t>
  </si>
  <si>
    <t>Steven G Meyer                                    Democratic</t>
  </si>
  <si>
    <t>Raymond W Walter                             Republican</t>
  </si>
  <si>
    <t>Raymond W Walter                         Conservative</t>
  </si>
  <si>
    <t>Steven G Meyer                                     Green</t>
  </si>
  <si>
    <t>Steven G Meyer                                       Working Families</t>
  </si>
  <si>
    <t>Raymond W Walter                   Independence</t>
  </si>
  <si>
    <t>Steven G Meyer                           Women's Equality</t>
  </si>
  <si>
    <t>Raymond W Walter                                      Reform</t>
  </si>
  <si>
    <t>Member of Assembly - 146th District Recapitulation</t>
  </si>
  <si>
    <t>Member of Assembly                                          147th District                                                                 2 Year Term                                                             Vote for One</t>
  </si>
  <si>
    <t>David J DiPietro                                                           Republican</t>
  </si>
  <si>
    <t>David J DiPietro                                       Conservative</t>
  </si>
  <si>
    <t>David J DiPietro                            Independence</t>
  </si>
  <si>
    <t>David J DiPietro                                    Reform</t>
  </si>
  <si>
    <t>Member of Assembly - 147th District Recapitulation</t>
  </si>
  <si>
    <t>Member of Assembly                                          149th District                                                                 2 Year Term                                                             Vote for One</t>
  </si>
  <si>
    <t>Sean M Ryan                               Democratic</t>
  </si>
  <si>
    <t>Sean M Ryan                                                         Working Families</t>
  </si>
  <si>
    <t>Sean M Ryan                            Independence</t>
  </si>
  <si>
    <t>Sean M Ryan                                 Women's Equality</t>
  </si>
  <si>
    <t>Member of Assembly - 149th District Recapitulation</t>
  </si>
  <si>
    <t>President and Vice President of the United States                                                                                  4 Year Term                                                             Vote Once</t>
  </si>
  <si>
    <t xml:space="preserve">Proposotion No. 1                                                      </t>
  </si>
  <si>
    <t>Shall the Town Board of the Town of Orchard Park be authorized to construct a Community Activity Center at a cost not to exceed sixteen million dollars to be funded by Municipal Bonds authorized pursuant to the Local Finance Law of New York State.</t>
  </si>
  <si>
    <t>City Court Judge                                                                   10 Year Term                                                             Vote for One</t>
  </si>
  <si>
    <t>Member of Assembly - 141st District Recapitulation</t>
  </si>
  <si>
    <t>Representative in Congress - 27th District Recapitulation</t>
  </si>
  <si>
    <t>Representative in Congress - 26th District  Recapitulation</t>
  </si>
  <si>
    <t>Mary L Slisz                        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</si>
</sst>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theme="1"/>
      <name val="Arial"/>
      <family val="2"/>
    </font>
    <font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18" applyNumberFormat="0" applyAlignment="0" applyProtection="0"/>
    <xf numFmtId="0" fontId="16" fillId="8" borderId="19" applyNumberFormat="0" applyAlignment="0" applyProtection="0"/>
    <xf numFmtId="0" fontId="17" fillId="8" borderId="18" applyNumberFormat="0" applyAlignment="0" applyProtection="0"/>
    <xf numFmtId="0" fontId="18" fillId="0" borderId="20" applyNumberFormat="0" applyFill="0" applyAlignment="0" applyProtection="0"/>
    <xf numFmtId="0" fontId="19" fillId="9" borderId="21" applyNumberFormat="0" applyAlignment="0" applyProtection="0"/>
    <xf numFmtId="0" fontId="20" fillId="0" borderId="0" applyNumberFormat="0" applyFill="0" applyBorder="0" applyAlignment="0" applyProtection="0"/>
    <xf numFmtId="0" fontId="7" fillId="10" borderId="22" applyNumberFormat="0" applyFont="0" applyAlignment="0" applyProtection="0"/>
    <xf numFmtId="0" fontId="21" fillId="0" borderId="0" applyNumberFormat="0" applyFill="0" applyBorder="0" applyAlignment="0" applyProtection="0"/>
    <xf numFmtId="0" fontId="6" fillId="0" borderId="23" applyNumberFormat="0" applyFill="0" applyAlignment="0" applyProtection="0"/>
    <xf numFmtId="0" fontId="22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2" fillId="34" borderId="0" applyNumberFormat="0" applyBorder="0" applyAlignment="0" applyProtection="0"/>
    <xf numFmtId="0" fontId="23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3" borderId="0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3" borderId="0" xfId="1" applyFont="1" applyFill="1" applyBorder="1" applyAlignment="1">
      <alignment horizontal="left"/>
    </xf>
    <xf numFmtId="0" fontId="5" fillId="3" borderId="3" xfId="1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textRotation="90" wrapText="1"/>
    </xf>
    <xf numFmtId="0" fontId="4" fillId="0" borderId="6" xfId="0" applyFont="1" applyBorder="1" applyAlignment="1">
      <alignment horizontal="center" textRotation="90"/>
    </xf>
    <xf numFmtId="0" fontId="5" fillId="3" borderId="6" xfId="1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textRotation="90" wrapText="1"/>
    </xf>
    <xf numFmtId="0" fontId="6" fillId="0" borderId="6" xfId="0" applyFont="1" applyBorder="1" applyAlignment="1">
      <alignment horizontal="center" textRotation="90" wrapText="1"/>
    </xf>
    <xf numFmtId="0" fontId="6" fillId="0" borderId="12" xfId="0" applyFont="1" applyBorder="1" applyAlignment="1">
      <alignment horizontal="center" textRotation="90" wrapText="1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center" textRotation="90"/>
    </xf>
    <xf numFmtId="0" fontId="4" fillId="0" borderId="13" xfId="0" applyFont="1" applyBorder="1" applyAlignment="1">
      <alignment horizontal="center"/>
    </xf>
    <xf numFmtId="0" fontId="4" fillId="0" borderId="7" xfId="0" applyFont="1" applyBorder="1"/>
    <xf numFmtId="0" fontId="2" fillId="0" borderId="7" xfId="0" applyFont="1" applyBorder="1"/>
    <xf numFmtId="0" fontId="2" fillId="2" borderId="7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/>
    <xf numFmtId="0" fontId="2" fillId="0" borderId="24" xfId="0" applyFont="1" applyBorder="1" applyAlignment="1">
      <alignment horizont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_Sheet1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3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1" width="38.85546875" style="1" customWidth="1"/>
    <col min="2" max="3" width="7" style="3" bestFit="1" customWidth="1"/>
    <col min="4" max="4" width="6" style="3" bestFit="1" customWidth="1"/>
    <col min="5" max="9" width="5.42578125" style="3" bestFit="1" customWidth="1"/>
    <col min="10" max="10" width="6.5703125" style="3" bestFit="1" customWidth="1"/>
    <col min="11" max="41" width="5.42578125" style="3" bestFit="1" customWidth="1"/>
    <col min="42" max="42" width="7" style="3" bestFit="1" customWidth="1"/>
    <col min="43" max="45" width="7" style="3" hidden="1" customWidth="1"/>
    <col min="46" max="46" width="7" style="3" bestFit="1" customWidth="1"/>
    <col min="47" max="16384" width="9.140625" style="2"/>
  </cols>
  <sheetData>
    <row r="1" spans="1:46" s="4" customFormat="1" ht="156.75" customHeight="1" thickBot="1" x14ac:dyDescent="0.25">
      <c r="A1" s="19" t="s">
        <v>1244</v>
      </c>
      <c r="B1" s="20" t="s">
        <v>1007</v>
      </c>
      <c r="C1" s="20" t="s">
        <v>1008</v>
      </c>
      <c r="D1" s="20" t="s">
        <v>1009</v>
      </c>
      <c r="E1" s="20" t="s">
        <v>1012</v>
      </c>
      <c r="F1" s="20" t="s">
        <v>1010</v>
      </c>
      <c r="G1" s="20" t="s">
        <v>1013</v>
      </c>
      <c r="H1" s="20" t="s">
        <v>1011</v>
      </c>
      <c r="I1" s="20" t="s">
        <v>1014</v>
      </c>
      <c r="J1" s="34" t="s">
        <v>971</v>
      </c>
      <c r="K1" s="20" t="s">
        <v>972</v>
      </c>
      <c r="L1" s="20" t="s">
        <v>973</v>
      </c>
      <c r="M1" s="20" t="s">
        <v>974</v>
      </c>
      <c r="N1" s="20" t="s">
        <v>975</v>
      </c>
      <c r="O1" s="20" t="s">
        <v>976</v>
      </c>
      <c r="P1" s="20" t="s">
        <v>977</v>
      </c>
      <c r="Q1" s="20" t="s">
        <v>978</v>
      </c>
      <c r="R1" s="20" t="s">
        <v>979</v>
      </c>
      <c r="S1" s="20" t="s">
        <v>980</v>
      </c>
      <c r="T1" s="20" t="s">
        <v>981</v>
      </c>
      <c r="U1" s="20" t="s">
        <v>1002</v>
      </c>
      <c r="V1" s="20" t="s">
        <v>982</v>
      </c>
      <c r="W1" s="20" t="s">
        <v>983</v>
      </c>
      <c r="X1" s="20" t="s">
        <v>984</v>
      </c>
      <c r="Y1" s="20" t="s">
        <v>985</v>
      </c>
      <c r="Z1" s="20" t="s">
        <v>986</v>
      </c>
      <c r="AA1" s="20" t="s">
        <v>987</v>
      </c>
      <c r="AB1" s="20" t="s">
        <v>988</v>
      </c>
      <c r="AC1" s="20" t="s">
        <v>989</v>
      </c>
      <c r="AD1" s="20" t="s">
        <v>990</v>
      </c>
      <c r="AE1" s="20" t="s">
        <v>991</v>
      </c>
      <c r="AF1" s="20" t="s">
        <v>992</v>
      </c>
      <c r="AG1" s="20" t="s">
        <v>993</v>
      </c>
      <c r="AH1" s="20" t="s">
        <v>994</v>
      </c>
      <c r="AI1" s="20" t="s">
        <v>995</v>
      </c>
      <c r="AJ1" s="20" t="s">
        <v>996</v>
      </c>
      <c r="AK1" s="20" t="s">
        <v>997</v>
      </c>
      <c r="AL1" s="20" t="s">
        <v>998</v>
      </c>
      <c r="AM1" s="20" t="s">
        <v>999</v>
      </c>
      <c r="AN1" s="20" t="s">
        <v>1000</v>
      </c>
      <c r="AO1" s="20" t="s">
        <v>1001</v>
      </c>
      <c r="AP1" s="20" t="s">
        <v>553</v>
      </c>
      <c r="AQ1" s="21" t="s">
        <v>554</v>
      </c>
      <c r="AR1" s="33" t="s">
        <v>1003</v>
      </c>
      <c r="AS1" s="32" t="s">
        <v>1004</v>
      </c>
      <c r="AT1" s="32" t="s">
        <v>1005</v>
      </c>
    </row>
    <row r="2" spans="1:46" s="4" customFormat="1" ht="12.75" thickBot="1" x14ac:dyDescent="0.25">
      <c r="A2" s="22">
        <v>2016</v>
      </c>
      <c r="B2" s="23" t="s">
        <v>1015</v>
      </c>
      <c r="C2" s="23" t="s">
        <v>1016</v>
      </c>
      <c r="D2" s="23" t="s">
        <v>1017</v>
      </c>
      <c r="E2" s="23" t="s">
        <v>1018</v>
      </c>
      <c r="F2" s="23" t="s">
        <v>1019</v>
      </c>
      <c r="G2" s="23" t="s">
        <v>1020</v>
      </c>
      <c r="H2" s="23" t="s">
        <v>1021</v>
      </c>
      <c r="I2" s="23" t="s">
        <v>1022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4" customFormat="1" x14ac:dyDescent="0.2">
      <c r="A4" s="6" t="s">
        <v>556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s="4" customFormat="1" x14ac:dyDescent="0.2">
      <c r="A5" s="6" t="s">
        <v>557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">
      <c r="A6" s="8" t="s">
        <v>597</v>
      </c>
      <c r="B6" s="9">
        <v>11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0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  <c r="AP6" s="9">
        <f t="shared" ref="AP6:AP40" si="0">AT6-SUM(B6:AO6)</f>
        <v>0</v>
      </c>
      <c r="AQ6" s="9">
        <f>'District Attorney'!J7</f>
        <v>12</v>
      </c>
      <c r="AR6" s="24">
        <v>0</v>
      </c>
      <c r="AS6" s="24">
        <v>0</v>
      </c>
      <c r="AT6" s="24">
        <f>AQ6+AR6+AS6</f>
        <v>12</v>
      </c>
    </row>
    <row r="7" spans="1:46" x14ac:dyDescent="0.2">
      <c r="A7" s="8" t="s">
        <v>598</v>
      </c>
      <c r="B7" s="9">
        <v>612</v>
      </c>
      <c r="C7" s="9">
        <v>180</v>
      </c>
      <c r="D7" s="9">
        <v>26</v>
      </c>
      <c r="E7" s="9">
        <v>17</v>
      </c>
      <c r="F7" s="9">
        <v>33</v>
      </c>
      <c r="G7" s="9">
        <v>16</v>
      </c>
      <c r="H7" s="9">
        <v>5</v>
      </c>
      <c r="I7" s="24">
        <v>13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1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4">
        <v>0</v>
      </c>
      <c r="AP7" s="9">
        <f t="shared" si="0"/>
        <v>14</v>
      </c>
      <c r="AQ7" s="9">
        <f>'District Attorney'!J8</f>
        <v>910</v>
      </c>
      <c r="AR7" s="24">
        <v>7</v>
      </c>
      <c r="AS7" s="24">
        <v>0</v>
      </c>
      <c r="AT7" s="24">
        <f t="shared" ref="AT7:AT70" si="1">AQ7+AR7+AS7</f>
        <v>917</v>
      </c>
    </row>
    <row r="8" spans="1:46" x14ac:dyDescent="0.2">
      <c r="A8" s="8" t="s">
        <v>599</v>
      </c>
      <c r="B8" s="9">
        <v>252</v>
      </c>
      <c r="C8" s="9">
        <v>114</v>
      </c>
      <c r="D8" s="9">
        <v>15</v>
      </c>
      <c r="E8" s="9">
        <v>8</v>
      </c>
      <c r="F8" s="9">
        <v>14</v>
      </c>
      <c r="G8" s="9">
        <v>6</v>
      </c>
      <c r="H8" s="9">
        <v>5</v>
      </c>
      <c r="I8" s="24">
        <v>6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9">
        <f t="shared" si="0"/>
        <v>11</v>
      </c>
      <c r="AQ8" s="9">
        <f>'District Attorney'!J9</f>
        <v>428</v>
      </c>
      <c r="AR8" s="24">
        <v>3</v>
      </c>
      <c r="AS8" s="24">
        <v>0</v>
      </c>
      <c r="AT8" s="24">
        <f t="shared" si="1"/>
        <v>431</v>
      </c>
    </row>
    <row r="9" spans="1:46" x14ac:dyDescent="0.2">
      <c r="A9" s="8" t="s">
        <v>600</v>
      </c>
      <c r="B9" s="9">
        <v>229</v>
      </c>
      <c r="C9" s="9">
        <v>75</v>
      </c>
      <c r="D9" s="9">
        <v>14</v>
      </c>
      <c r="E9" s="9">
        <v>10</v>
      </c>
      <c r="F9" s="9">
        <v>5</v>
      </c>
      <c r="G9" s="9">
        <v>9</v>
      </c>
      <c r="H9" s="9">
        <v>6</v>
      </c>
      <c r="I9" s="24">
        <v>3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9">
        <f t="shared" si="0"/>
        <v>5</v>
      </c>
      <c r="AQ9" s="9">
        <f>'District Attorney'!J10</f>
        <v>354</v>
      </c>
      <c r="AR9" s="24">
        <v>2</v>
      </c>
      <c r="AS9" s="24">
        <v>0</v>
      </c>
      <c r="AT9" s="24">
        <f t="shared" si="1"/>
        <v>356</v>
      </c>
    </row>
    <row r="10" spans="1:46" x14ac:dyDescent="0.2">
      <c r="A10" s="8" t="s">
        <v>601</v>
      </c>
      <c r="B10" s="9">
        <v>270</v>
      </c>
      <c r="C10" s="9">
        <v>77</v>
      </c>
      <c r="D10" s="9">
        <v>14</v>
      </c>
      <c r="E10" s="9">
        <v>7</v>
      </c>
      <c r="F10" s="9">
        <v>15</v>
      </c>
      <c r="G10" s="9">
        <v>4</v>
      </c>
      <c r="H10" s="9">
        <v>5</v>
      </c>
      <c r="I10" s="24">
        <v>7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1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9">
        <f t="shared" si="0"/>
        <v>5</v>
      </c>
      <c r="AQ10" s="9">
        <f>'District Attorney'!J11</f>
        <v>399</v>
      </c>
      <c r="AR10" s="24">
        <v>6</v>
      </c>
      <c r="AS10" s="24">
        <v>0</v>
      </c>
      <c r="AT10" s="24">
        <f t="shared" si="1"/>
        <v>405</v>
      </c>
    </row>
    <row r="11" spans="1:46" x14ac:dyDescent="0.2">
      <c r="A11" s="8" t="s">
        <v>602</v>
      </c>
      <c r="B11" s="9">
        <v>179</v>
      </c>
      <c r="C11" s="9">
        <v>57</v>
      </c>
      <c r="D11" s="9">
        <v>11</v>
      </c>
      <c r="E11" s="9">
        <v>4</v>
      </c>
      <c r="F11" s="9">
        <v>12</v>
      </c>
      <c r="G11" s="9">
        <v>3</v>
      </c>
      <c r="H11" s="9">
        <v>5</v>
      </c>
      <c r="I11" s="24">
        <v>8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9">
        <f t="shared" si="0"/>
        <v>4</v>
      </c>
      <c r="AQ11" s="9">
        <f>'District Attorney'!J12</f>
        <v>283</v>
      </c>
      <c r="AR11" s="24">
        <v>0</v>
      </c>
      <c r="AS11" s="24">
        <v>0</v>
      </c>
      <c r="AT11" s="24">
        <f t="shared" si="1"/>
        <v>283</v>
      </c>
    </row>
    <row r="12" spans="1:46" x14ac:dyDescent="0.2">
      <c r="A12" s="8" t="s">
        <v>603</v>
      </c>
      <c r="B12" s="9">
        <v>310</v>
      </c>
      <c r="C12" s="9">
        <v>98</v>
      </c>
      <c r="D12" s="9">
        <v>9</v>
      </c>
      <c r="E12" s="9">
        <v>9</v>
      </c>
      <c r="F12" s="9">
        <v>22</v>
      </c>
      <c r="G12" s="9">
        <v>9</v>
      </c>
      <c r="H12" s="9">
        <v>3</v>
      </c>
      <c r="I12" s="24">
        <v>9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9">
        <f t="shared" si="0"/>
        <v>6</v>
      </c>
      <c r="AQ12" s="9">
        <f>'District Attorney'!J13</f>
        <v>474</v>
      </c>
      <c r="AR12" s="24">
        <v>1</v>
      </c>
      <c r="AS12" s="24">
        <v>0</v>
      </c>
      <c r="AT12" s="24">
        <f t="shared" si="1"/>
        <v>475</v>
      </c>
    </row>
    <row r="13" spans="1:46" x14ac:dyDescent="0.2">
      <c r="A13" s="8" t="s">
        <v>604</v>
      </c>
      <c r="B13" s="9">
        <v>354</v>
      </c>
      <c r="C13" s="9">
        <v>137</v>
      </c>
      <c r="D13" s="10">
        <v>25</v>
      </c>
      <c r="E13" s="9">
        <v>10</v>
      </c>
      <c r="F13" s="9">
        <v>21</v>
      </c>
      <c r="G13" s="9">
        <v>10</v>
      </c>
      <c r="H13" s="9">
        <v>1</v>
      </c>
      <c r="I13" s="24">
        <v>9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1</v>
      </c>
      <c r="AD13" s="24">
        <v>1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9">
        <f t="shared" si="0"/>
        <v>15</v>
      </c>
      <c r="AQ13" s="9">
        <f>'District Attorney'!J14</f>
        <v>579</v>
      </c>
      <c r="AR13" s="24">
        <v>5</v>
      </c>
      <c r="AS13" s="24">
        <v>0</v>
      </c>
      <c r="AT13" s="24">
        <f t="shared" si="1"/>
        <v>584</v>
      </c>
    </row>
    <row r="14" spans="1:46" x14ac:dyDescent="0.2">
      <c r="A14" s="8" t="s">
        <v>605</v>
      </c>
      <c r="B14" s="9">
        <v>426</v>
      </c>
      <c r="C14" s="9">
        <v>126</v>
      </c>
      <c r="D14" s="9">
        <v>18</v>
      </c>
      <c r="E14" s="9">
        <v>8</v>
      </c>
      <c r="F14" s="9">
        <v>20</v>
      </c>
      <c r="G14" s="9">
        <v>10</v>
      </c>
      <c r="H14" s="9">
        <v>9</v>
      </c>
      <c r="I14" s="24">
        <v>9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24">
        <v>0</v>
      </c>
      <c r="AF14" s="24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  <c r="AP14" s="9">
        <f t="shared" si="0"/>
        <v>9</v>
      </c>
      <c r="AQ14" s="9">
        <f>'District Attorney'!J15</f>
        <v>632</v>
      </c>
      <c r="AR14" s="24">
        <v>3</v>
      </c>
      <c r="AS14" s="24">
        <v>0</v>
      </c>
      <c r="AT14" s="24">
        <f t="shared" si="1"/>
        <v>635</v>
      </c>
    </row>
    <row r="15" spans="1:46" x14ac:dyDescent="0.2">
      <c r="A15" s="8" t="s">
        <v>606</v>
      </c>
      <c r="B15" s="9">
        <v>156</v>
      </c>
      <c r="C15" s="9">
        <v>41</v>
      </c>
      <c r="D15" s="9">
        <v>7</v>
      </c>
      <c r="E15" s="9">
        <v>3</v>
      </c>
      <c r="F15" s="9">
        <v>5</v>
      </c>
      <c r="G15" s="9">
        <v>2</v>
      </c>
      <c r="H15" s="9">
        <v>1</v>
      </c>
      <c r="I15" s="24">
        <v>2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9">
        <f t="shared" si="0"/>
        <v>2</v>
      </c>
      <c r="AQ15" s="9">
        <f>'District Attorney'!J16</f>
        <v>216</v>
      </c>
      <c r="AR15" s="24">
        <v>3</v>
      </c>
      <c r="AS15" s="24">
        <v>0</v>
      </c>
      <c r="AT15" s="24">
        <f t="shared" si="1"/>
        <v>219</v>
      </c>
    </row>
    <row r="16" spans="1:46" x14ac:dyDescent="0.2">
      <c r="A16" s="8" t="s">
        <v>607</v>
      </c>
      <c r="B16" s="9">
        <v>383</v>
      </c>
      <c r="C16" s="9">
        <v>114</v>
      </c>
      <c r="D16" s="9">
        <v>17</v>
      </c>
      <c r="E16" s="9">
        <v>22</v>
      </c>
      <c r="F16" s="9">
        <v>20</v>
      </c>
      <c r="G16" s="9">
        <v>8</v>
      </c>
      <c r="H16" s="9">
        <v>8</v>
      </c>
      <c r="I16" s="24">
        <v>6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9">
        <f t="shared" si="0"/>
        <v>7</v>
      </c>
      <c r="AQ16" s="9">
        <f>'District Attorney'!J17</f>
        <v>582</v>
      </c>
      <c r="AR16" s="24">
        <v>3</v>
      </c>
      <c r="AS16" s="24">
        <v>0</v>
      </c>
      <c r="AT16" s="24">
        <f t="shared" si="1"/>
        <v>585</v>
      </c>
    </row>
    <row r="17" spans="1:46" x14ac:dyDescent="0.2">
      <c r="A17" s="8" t="s">
        <v>608</v>
      </c>
      <c r="B17" s="9">
        <v>321</v>
      </c>
      <c r="C17" s="9">
        <v>100</v>
      </c>
      <c r="D17" s="9">
        <v>18</v>
      </c>
      <c r="E17" s="9">
        <v>10</v>
      </c>
      <c r="F17" s="9">
        <v>17</v>
      </c>
      <c r="G17" s="9">
        <v>11</v>
      </c>
      <c r="H17" s="9">
        <v>4</v>
      </c>
      <c r="I17" s="24">
        <v>7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9">
        <f t="shared" si="0"/>
        <v>4</v>
      </c>
      <c r="AQ17" s="9">
        <f>'District Attorney'!J18</f>
        <v>489</v>
      </c>
      <c r="AR17" s="24">
        <v>3</v>
      </c>
      <c r="AS17" s="24">
        <v>0</v>
      </c>
      <c r="AT17" s="24">
        <f t="shared" si="1"/>
        <v>492</v>
      </c>
    </row>
    <row r="18" spans="1:46" x14ac:dyDescent="0.2">
      <c r="A18" s="8" t="s">
        <v>609</v>
      </c>
      <c r="B18" s="9">
        <v>206</v>
      </c>
      <c r="C18" s="9">
        <v>56</v>
      </c>
      <c r="D18" s="9">
        <v>5</v>
      </c>
      <c r="E18" s="9">
        <v>11</v>
      </c>
      <c r="F18" s="9">
        <v>9</v>
      </c>
      <c r="G18" s="9">
        <v>8</v>
      </c>
      <c r="H18" s="9">
        <v>0</v>
      </c>
      <c r="I18" s="24">
        <v>1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2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9">
        <f t="shared" si="0"/>
        <v>4</v>
      </c>
      <c r="AQ18" s="9">
        <f>'District Attorney'!J19</f>
        <v>299</v>
      </c>
      <c r="AR18" s="24">
        <v>3</v>
      </c>
      <c r="AS18" s="24">
        <v>0</v>
      </c>
      <c r="AT18" s="24">
        <f t="shared" si="1"/>
        <v>302</v>
      </c>
    </row>
    <row r="19" spans="1:46" x14ac:dyDescent="0.2">
      <c r="A19" s="8" t="s">
        <v>610</v>
      </c>
      <c r="B19" s="9">
        <v>314</v>
      </c>
      <c r="C19" s="9">
        <v>95</v>
      </c>
      <c r="D19" s="9">
        <v>15</v>
      </c>
      <c r="E19" s="9">
        <v>11</v>
      </c>
      <c r="F19" s="9">
        <v>15</v>
      </c>
      <c r="G19" s="9">
        <v>6</v>
      </c>
      <c r="H19" s="9">
        <v>4</v>
      </c>
      <c r="I19" s="24">
        <v>3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9">
        <f t="shared" si="0"/>
        <v>4</v>
      </c>
      <c r="AQ19" s="9">
        <f>'District Attorney'!J20</f>
        <v>465</v>
      </c>
      <c r="AR19" s="24">
        <v>2</v>
      </c>
      <c r="AS19" s="24">
        <v>0</v>
      </c>
      <c r="AT19" s="24">
        <f t="shared" si="1"/>
        <v>467</v>
      </c>
    </row>
    <row r="20" spans="1:46" x14ac:dyDescent="0.2">
      <c r="A20" s="8" t="s">
        <v>611</v>
      </c>
      <c r="B20" s="9">
        <v>150</v>
      </c>
      <c r="C20" s="9">
        <v>83</v>
      </c>
      <c r="D20" s="9">
        <v>15</v>
      </c>
      <c r="E20" s="9">
        <v>9</v>
      </c>
      <c r="F20" s="9">
        <v>6</v>
      </c>
      <c r="G20" s="9">
        <v>3</v>
      </c>
      <c r="H20" s="9">
        <v>0</v>
      </c>
      <c r="I20" s="24">
        <v>3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2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9">
        <f t="shared" si="0"/>
        <v>8</v>
      </c>
      <c r="AQ20" s="9">
        <f>'District Attorney'!J21</f>
        <v>278</v>
      </c>
      <c r="AR20" s="24">
        <v>1</v>
      </c>
      <c r="AS20" s="24">
        <v>0</v>
      </c>
      <c r="AT20" s="24">
        <f t="shared" si="1"/>
        <v>279</v>
      </c>
    </row>
    <row r="21" spans="1:46" x14ac:dyDescent="0.2">
      <c r="A21" s="8" t="s">
        <v>612</v>
      </c>
      <c r="B21" s="9">
        <v>434</v>
      </c>
      <c r="C21" s="9">
        <v>103</v>
      </c>
      <c r="D21" s="9">
        <v>14</v>
      </c>
      <c r="E21" s="9">
        <v>16</v>
      </c>
      <c r="F21" s="9">
        <v>31</v>
      </c>
      <c r="G21" s="9">
        <v>8</v>
      </c>
      <c r="H21" s="9">
        <v>11</v>
      </c>
      <c r="I21" s="24">
        <v>6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1</v>
      </c>
      <c r="AB21" s="24">
        <v>0</v>
      </c>
      <c r="AC21" s="24">
        <v>0</v>
      </c>
      <c r="AD21" s="24">
        <v>1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9">
        <f t="shared" si="0"/>
        <v>16</v>
      </c>
      <c r="AQ21" s="9">
        <f>'District Attorney'!J22</f>
        <v>637</v>
      </c>
      <c r="AR21" s="24">
        <v>4</v>
      </c>
      <c r="AS21" s="24">
        <v>0</v>
      </c>
      <c r="AT21" s="24">
        <f t="shared" si="1"/>
        <v>641</v>
      </c>
    </row>
    <row r="22" spans="1:46" x14ac:dyDescent="0.2">
      <c r="A22" s="8" t="s">
        <v>613</v>
      </c>
      <c r="B22" s="9">
        <v>300</v>
      </c>
      <c r="C22" s="9">
        <v>74</v>
      </c>
      <c r="D22" s="9">
        <v>11</v>
      </c>
      <c r="E22" s="9">
        <v>14</v>
      </c>
      <c r="F22" s="9">
        <v>22</v>
      </c>
      <c r="G22" s="9">
        <v>12</v>
      </c>
      <c r="H22" s="9">
        <v>8</v>
      </c>
      <c r="I22" s="24">
        <v>5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4">
        <v>2</v>
      </c>
      <c r="AD22" s="24">
        <v>2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9">
        <f t="shared" si="0"/>
        <v>8</v>
      </c>
      <c r="AQ22" s="9">
        <f>'District Attorney'!J23</f>
        <v>452</v>
      </c>
      <c r="AR22" s="24">
        <v>6</v>
      </c>
      <c r="AS22" s="24">
        <v>0</v>
      </c>
      <c r="AT22" s="24">
        <f t="shared" si="1"/>
        <v>458</v>
      </c>
    </row>
    <row r="23" spans="1:46" x14ac:dyDescent="0.2">
      <c r="A23" s="8" t="s">
        <v>614</v>
      </c>
      <c r="B23" s="9">
        <v>154</v>
      </c>
      <c r="C23" s="9">
        <v>62</v>
      </c>
      <c r="D23" s="9">
        <v>7</v>
      </c>
      <c r="E23" s="9">
        <v>6</v>
      </c>
      <c r="F23" s="9">
        <v>7</v>
      </c>
      <c r="G23" s="9">
        <v>0</v>
      </c>
      <c r="H23" s="9">
        <v>4</v>
      </c>
      <c r="I23" s="24">
        <v>3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9">
        <f t="shared" si="0"/>
        <v>4</v>
      </c>
      <c r="AQ23" s="9">
        <f>'District Attorney'!J24</f>
        <v>245</v>
      </c>
      <c r="AR23" s="24">
        <v>2</v>
      </c>
      <c r="AS23" s="24">
        <v>0</v>
      </c>
      <c r="AT23" s="24">
        <f t="shared" si="1"/>
        <v>247</v>
      </c>
    </row>
    <row r="24" spans="1:46" x14ac:dyDescent="0.2">
      <c r="A24" s="8" t="s">
        <v>615</v>
      </c>
      <c r="B24" s="9">
        <v>267</v>
      </c>
      <c r="C24" s="9">
        <v>47</v>
      </c>
      <c r="D24" s="9">
        <v>13</v>
      </c>
      <c r="E24" s="9">
        <v>6</v>
      </c>
      <c r="F24" s="9">
        <v>12</v>
      </c>
      <c r="G24" s="9">
        <v>5</v>
      </c>
      <c r="H24" s="9">
        <v>2</v>
      </c>
      <c r="I24" s="24">
        <v>4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2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3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9">
        <f t="shared" si="0"/>
        <v>7</v>
      </c>
      <c r="AQ24" s="9">
        <f>'District Attorney'!J25</f>
        <v>361</v>
      </c>
      <c r="AR24" s="24">
        <v>7</v>
      </c>
      <c r="AS24" s="24">
        <v>0</v>
      </c>
      <c r="AT24" s="24">
        <f t="shared" si="1"/>
        <v>368</v>
      </c>
    </row>
    <row r="25" spans="1:46" x14ac:dyDescent="0.2">
      <c r="A25" s="8" t="s">
        <v>616</v>
      </c>
      <c r="B25" s="9">
        <v>225</v>
      </c>
      <c r="C25" s="9">
        <v>58</v>
      </c>
      <c r="D25" s="9">
        <v>10</v>
      </c>
      <c r="E25" s="9">
        <v>2</v>
      </c>
      <c r="F25" s="9">
        <v>8</v>
      </c>
      <c r="G25" s="9">
        <v>8</v>
      </c>
      <c r="H25" s="9">
        <v>4</v>
      </c>
      <c r="I25" s="24">
        <v>4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9">
        <f t="shared" si="0"/>
        <v>2</v>
      </c>
      <c r="AQ25" s="9">
        <f>'District Attorney'!J26</f>
        <v>313</v>
      </c>
      <c r="AR25" s="24">
        <v>8</v>
      </c>
      <c r="AS25" s="24">
        <v>0</v>
      </c>
      <c r="AT25" s="24">
        <f t="shared" si="1"/>
        <v>321</v>
      </c>
    </row>
    <row r="26" spans="1:46" x14ac:dyDescent="0.2">
      <c r="A26" s="8" t="s">
        <v>617</v>
      </c>
      <c r="B26" s="9">
        <v>336</v>
      </c>
      <c r="C26" s="9">
        <v>88</v>
      </c>
      <c r="D26" s="9">
        <v>18</v>
      </c>
      <c r="E26" s="9">
        <v>8</v>
      </c>
      <c r="F26" s="9">
        <v>16</v>
      </c>
      <c r="G26" s="9">
        <v>10</v>
      </c>
      <c r="H26" s="9">
        <v>8</v>
      </c>
      <c r="I26" s="24">
        <v>7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2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9">
        <f t="shared" si="0"/>
        <v>10</v>
      </c>
      <c r="AQ26" s="9">
        <f>'District Attorney'!J27</f>
        <v>499</v>
      </c>
      <c r="AR26" s="24">
        <v>4</v>
      </c>
      <c r="AS26" s="24">
        <v>0</v>
      </c>
      <c r="AT26" s="24">
        <f t="shared" si="1"/>
        <v>503</v>
      </c>
    </row>
    <row r="27" spans="1:46" x14ac:dyDescent="0.2">
      <c r="A27" s="8" t="s">
        <v>618</v>
      </c>
      <c r="B27" s="9">
        <v>205</v>
      </c>
      <c r="C27" s="9">
        <v>82</v>
      </c>
      <c r="D27" s="9">
        <v>9</v>
      </c>
      <c r="E27" s="9">
        <v>3</v>
      </c>
      <c r="F27" s="9">
        <v>4</v>
      </c>
      <c r="G27" s="9">
        <v>5</v>
      </c>
      <c r="H27" s="9">
        <v>3</v>
      </c>
      <c r="I27" s="24">
        <v>4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9">
        <f t="shared" si="0"/>
        <v>17</v>
      </c>
      <c r="AQ27" s="9">
        <f>'District Attorney'!J28</f>
        <v>329</v>
      </c>
      <c r="AR27" s="24">
        <v>3</v>
      </c>
      <c r="AS27" s="24">
        <v>0</v>
      </c>
      <c r="AT27" s="24">
        <f t="shared" si="1"/>
        <v>332</v>
      </c>
    </row>
    <row r="28" spans="1:46" x14ac:dyDescent="0.2">
      <c r="A28" s="8" t="s">
        <v>619</v>
      </c>
      <c r="B28" s="9">
        <v>351</v>
      </c>
      <c r="C28" s="9">
        <v>78</v>
      </c>
      <c r="D28" s="9">
        <v>15</v>
      </c>
      <c r="E28" s="9">
        <v>17</v>
      </c>
      <c r="F28" s="9">
        <v>30</v>
      </c>
      <c r="G28" s="9">
        <v>4</v>
      </c>
      <c r="H28" s="9">
        <v>6</v>
      </c>
      <c r="I28" s="24">
        <v>5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1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9">
        <f t="shared" si="0"/>
        <v>6</v>
      </c>
      <c r="AQ28" s="9">
        <f>'District Attorney'!J29</f>
        <v>503</v>
      </c>
      <c r="AR28" s="24">
        <v>10</v>
      </c>
      <c r="AS28" s="24">
        <v>0</v>
      </c>
      <c r="AT28" s="24">
        <f t="shared" si="1"/>
        <v>513</v>
      </c>
    </row>
    <row r="29" spans="1:46" x14ac:dyDescent="0.2">
      <c r="A29" s="8" t="s">
        <v>620</v>
      </c>
      <c r="B29" s="9">
        <v>252</v>
      </c>
      <c r="C29" s="9">
        <v>31</v>
      </c>
      <c r="D29" s="9">
        <v>5</v>
      </c>
      <c r="E29" s="9">
        <v>4</v>
      </c>
      <c r="F29" s="9">
        <v>28</v>
      </c>
      <c r="G29" s="9">
        <v>2</v>
      </c>
      <c r="H29" s="9">
        <v>3</v>
      </c>
      <c r="I29" s="24">
        <v>2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2</v>
      </c>
      <c r="AD29" s="24">
        <v>0</v>
      </c>
      <c r="AE29" s="24">
        <v>0</v>
      </c>
      <c r="AF29" s="24">
        <v>0</v>
      </c>
      <c r="AG29" s="24">
        <v>0</v>
      </c>
      <c r="AH29" s="24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4">
        <v>0</v>
      </c>
      <c r="AP29" s="9">
        <f t="shared" si="0"/>
        <v>4</v>
      </c>
      <c r="AQ29" s="9">
        <f>'District Attorney'!J30</f>
        <v>329</v>
      </c>
      <c r="AR29" s="24">
        <v>4</v>
      </c>
      <c r="AS29" s="24">
        <v>0</v>
      </c>
      <c r="AT29" s="24">
        <f t="shared" si="1"/>
        <v>333</v>
      </c>
    </row>
    <row r="30" spans="1:46" x14ac:dyDescent="0.2">
      <c r="A30" s="8" t="s">
        <v>621</v>
      </c>
      <c r="B30" s="9">
        <v>372</v>
      </c>
      <c r="C30" s="9">
        <v>47</v>
      </c>
      <c r="D30" s="9">
        <v>17</v>
      </c>
      <c r="E30" s="9">
        <v>16</v>
      </c>
      <c r="F30" s="9">
        <v>43</v>
      </c>
      <c r="G30" s="9">
        <v>6</v>
      </c>
      <c r="H30" s="9">
        <v>4</v>
      </c>
      <c r="I30" s="24">
        <v>4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4">
        <v>0</v>
      </c>
      <c r="AP30" s="9">
        <f t="shared" si="0"/>
        <v>7</v>
      </c>
      <c r="AQ30" s="9">
        <f>'District Attorney'!J31</f>
        <v>500</v>
      </c>
      <c r="AR30" s="24">
        <v>16</v>
      </c>
      <c r="AS30" s="24">
        <v>0</v>
      </c>
      <c r="AT30" s="24">
        <f t="shared" si="1"/>
        <v>516</v>
      </c>
    </row>
    <row r="31" spans="1:46" x14ac:dyDescent="0.2">
      <c r="A31" s="8" t="s">
        <v>622</v>
      </c>
      <c r="B31" s="9">
        <v>321</v>
      </c>
      <c r="C31" s="9">
        <v>98</v>
      </c>
      <c r="D31" s="9">
        <v>11</v>
      </c>
      <c r="E31" s="9">
        <v>20</v>
      </c>
      <c r="F31" s="9">
        <v>10</v>
      </c>
      <c r="G31" s="9">
        <v>11</v>
      </c>
      <c r="H31" s="9">
        <v>4</v>
      </c>
      <c r="I31" s="24">
        <v>12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9">
        <f t="shared" si="0"/>
        <v>15</v>
      </c>
      <c r="AQ31" s="9">
        <f>'District Attorney'!J32</f>
        <v>492</v>
      </c>
      <c r="AR31" s="24">
        <v>10</v>
      </c>
      <c r="AS31" s="24">
        <v>0</v>
      </c>
      <c r="AT31" s="24">
        <f t="shared" si="1"/>
        <v>502</v>
      </c>
    </row>
    <row r="32" spans="1:46" x14ac:dyDescent="0.2">
      <c r="A32" s="8" t="s">
        <v>623</v>
      </c>
      <c r="B32" s="9">
        <v>152</v>
      </c>
      <c r="C32" s="9">
        <v>14</v>
      </c>
      <c r="D32" s="9">
        <v>1</v>
      </c>
      <c r="E32" s="9">
        <v>2</v>
      </c>
      <c r="F32" s="9">
        <v>4</v>
      </c>
      <c r="G32" s="9">
        <v>2</v>
      </c>
      <c r="H32" s="9">
        <v>2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  <c r="AP32" s="9">
        <f t="shared" si="0"/>
        <v>2</v>
      </c>
      <c r="AQ32" s="9">
        <f>'District Attorney'!J33</f>
        <v>179</v>
      </c>
      <c r="AR32" s="24">
        <v>0</v>
      </c>
      <c r="AS32" s="24">
        <v>0</v>
      </c>
      <c r="AT32" s="24">
        <f t="shared" si="1"/>
        <v>179</v>
      </c>
    </row>
    <row r="33" spans="1:46" x14ac:dyDescent="0.2">
      <c r="A33" s="8" t="s">
        <v>624</v>
      </c>
      <c r="B33" s="9">
        <v>234</v>
      </c>
      <c r="C33" s="9">
        <v>28</v>
      </c>
      <c r="D33" s="9">
        <v>5</v>
      </c>
      <c r="E33" s="9">
        <v>7</v>
      </c>
      <c r="F33" s="9">
        <v>17</v>
      </c>
      <c r="G33" s="9">
        <v>6</v>
      </c>
      <c r="H33" s="9">
        <v>3</v>
      </c>
      <c r="I33" s="24">
        <v>6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9">
        <f t="shared" si="0"/>
        <v>4</v>
      </c>
      <c r="AQ33" s="9">
        <f>'District Attorney'!J34</f>
        <v>300</v>
      </c>
      <c r="AR33" s="24">
        <v>10</v>
      </c>
      <c r="AS33" s="24">
        <v>0</v>
      </c>
      <c r="AT33" s="24">
        <f t="shared" si="1"/>
        <v>310</v>
      </c>
    </row>
    <row r="34" spans="1:46" x14ac:dyDescent="0.2">
      <c r="A34" s="8" t="s">
        <v>625</v>
      </c>
      <c r="B34" s="9">
        <v>406</v>
      </c>
      <c r="C34" s="9">
        <v>75</v>
      </c>
      <c r="D34" s="9">
        <v>8</v>
      </c>
      <c r="E34" s="9">
        <v>23</v>
      </c>
      <c r="F34" s="9">
        <v>29</v>
      </c>
      <c r="G34" s="9">
        <v>7</v>
      </c>
      <c r="H34" s="9">
        <v>8</v>
      </c>
      <c r="I34" s="24">
        <v>9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4">
        <v>1</v>
      </c>
      <c r="AE34" s="24">
        <v>0</v>
      </c>
      <c r="AF34" s="24">
        <v>0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4">
        <v>0</v>
      </c>
      <c r="AP34" s="9">
        <f t="shared" si="0"/>
        <v>11</v>
      </c>
      <c r="AQ34" s="9">
        <f>'District Attorney'!J35</f>
        <v>571</v>
      </c>
      <c r="AR34" s="24">
        <v>6</v>
      </c>
      <c r="AS34" s="24">
        <v>0</v>
      </c>
      <c r="AT34" s="24">
        <f t="shared" si="1"/>
        <v>577</v>
      </c>
    </row>
    <row r="35" spans="1:46" x14ac:dyDescent="0.2">
      <c r="A35" s="8" t="s">
        <v>626</v>
      </c>
      <c r="B35" s="9">
        <v>412</v>
      </c>
      <c r="C35" s="9">
        <v>91</v>
      </c>
      <c r="D35" s="9">
        <v>11</v>
      </c>
      <c r="E35" s="9">
        <v>16</v>
      </c>
      <c r="F35" s="9">
        <v>29</v>
      </c>
      <c r="G35" s="9">
        <v>6</v>
      </c>
      <c r="H35" s="9">
        <v>6</v>
      </c>
      <c r="I35" s="24">
        <v>12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1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4">
        <v>0</v>
      </c>
      <c r="AP35" s="9">
        <f t="shared" si="0"/>
        <v>13</v>
      </c>
      <c r="AQ35" s="9">
        <f>'District Attorney'!J36</f>
        <v>589</v>
      </c>
      <c r="AR35" s="24">
        <v>8</v>
      </c>
      <c r="AS35" s="24">
        <v>0</v>
      </c>
      <c r="AT35" s="24">
        <f t="shared" si="1"/>
        <v>597</v>
      </c>
    </row>
    <row r="36" spans="1:46" x14ac:dyDescent="0.2">
      <c r="A36" s="8" t="s">
        <v>627</v>
      </c>
      <c r="B36" s="9">
        <v>513</v>
      </c>
      <c r="C36" s="9">
        <v>81</v>
      </c>
      <c r="D36" s="9">
        <v>14</v>
      </c>
      <c r="E36" s="9">
        <v>27</v>
      </c>
      <c r="F36" s="9">
        <v>47</v>
      </c>
      <c r="G36" s="9">
        <v>9</v>
      </c>
      <c r="H36" s="9">
        <v>7</v>
      </c>
      <c r="I36" s="24">
        <v>6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4">
        <v>0</v>
      </c>
      <c r="AD36" s="24">
        <v>2</v>
      </c>
      <c r="AE36" s="24">
        <v>0</v>
      </c>
      <c r="AF36" s="24">
        <v>0</v>
      </c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4">
        <v>0</v>
      </c>
      <c r="AP36" s="9">
        <f t="shared" si="0"/>
        <v>18</v>
      </c>
      <c r="AQ36" s="9">
        <f>'District Attorney'!J37</f>
        <v>717</v>
      </c>
      <c r="AR36" s="24">
        <v>7</v>
      </c>
      <c r="AS36" s="24">
        <v>0</v>
      </c>
      <c r="AT36" s="24">
        <f t="shared" si="1"/>
        <v>724</v>
      </c>
    </row>
    <row r="37" spans="1:46" x14ac:dyDescent="0.2">
      <c r="A37" s="8" t="s">
        <v>628</v>
      </c>
      <c r="B37" s="9">
        <v>476</v>
      </c>
      <c r="C37" s="9">
        <v>88</v>
      </c>
      <c r="D37" s="9">
        <v>13</v>
      </c>
      <c r="E37" s="9">
        <v>17</v>
      </c>
      <c r="F37" s="9">
        <v>20</v>
      </c>
      <c r="G37" s="9">
        <v>13</v>
      </c>
      <c r="H37" s="9">
        <v>8</v>
      </c>
      <c r="I37" s="24">
        <v>12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0</v>
      </c>
      <c r="AD37" s="24">
        <v>1</v>
      </c>
      <c r="AE37" s="24">
        <v>0</v>
      </c>
      <c r="AF37" s="24">
        <v>0</v>
      </c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4">
        <v>0</v>
      </c>
      <c r="AP37" s="9">
        <f t="shared" si="0"/>
        <v>21</v>
      </c>
      <c r="AQ37" s="9">
        <f>'District Attorney'!J38</f>
        <v>656</v>
      </c>
      <c r="AR37" s="24">
        <v>13</v>
      </c>
      <c r="AS37" s="24">
        <v>0</v>
      </c>
      <c r="AT37" s="24">
        <f t="shared" si="1"/>
        <v>669</v>
      </c>
    </row>
    <row r="38" spans="1:46" x14ac:dyDescent="0.2">
      <c r="A38" s="8" t="s">
        <v>629</v>
      </c>
      <c r="B38" s="9">
        <v>295</v>
      </c>
      <c r="C38" s="9">
        <v>53</v>
      </c>
      <c r="D38" s="9">
        <v>5</v>
      </c>
      <c r="E38" s="9">
        <v>11</v>
      </c>
      <c r="F38" s="9">
        <v>10</v>
      </c>
      <c r="G38" s="9">
        <v>9</v>
      </c>
      <c r="H38" s="9">
        <v>4</v>
      </c>
      <c r="I38" s="24">
        <v>4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  <c r="AP38" s="9">
        <f t="shared" si="0"/>
        <v>6</v>
      </c>
      <c r="AQ38" s="9">
        <f>'District Attorney'!J39</f>
        <v>384</v>
      </c>
      <c r="AR38" s="24">
        <v>13</v>
      </c>
      <c r="AS38" s="24">
        <v>0</v>
      </c>
      <c r="AT38" s="24">
        <f t="shared" si="1"/>
        <v>397</v>
      </c>
    </row>
    <row r="39" spans="1:46" x14ac:dyDescent="0.2">
      <c r="A39" s="12" t="s">
        <v>630</v>
      </c>
      <c r="B39" s="9">
        <v>351</v>
      </c>
      <c r="C39" s="9">
        <v>88</v>
      </c>
      <c r="D39" s="9">
        <v>11</v>
      </c>
      <c r="E39" s="9">
        <v>7</v>
      </c>
      <c r="F39" s="9">
        <v>9</v>
      </c>
      <c r="G39" s="9">
        <v>8</v>
      </c>
      <c r="H39" s="9">
        <v>3</v>
      </c>
      <c r="I39" s="24">
        <v>7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4">
        <v>0</v>
      </c>
      <c r="AD39" s="24">
        <v>1</v>
      </c>
      <c r="AE39" s="24">
        <v>0</v>
      </c>
      <c r="AF39" s="24">
        <v>0</v>
      </c>
      <c r="AG39" s="24">
        <v>0</v>
      </c>
      <c r="AH39" s="24">
        <v>0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4">
        <v>0</v>
      </c>
      <c r="AP39" s="9">
        <f t="shared" si="0"/>
        <v>14</v>
      </c>
      <c r="AQ39" s="9">
        <f>'District Attorney'!J40</f>
        <v>488</v>
      </c>
      <c r="AR39" s="24">
        <v>11</v>
      </c>
      <c r="AS39" s="24">
        <v>0</v>
      </c>
      <c r="AT39" s="24">
        <f t="shared" si="1"/>
        <v>499</v>
      </c>
    </row>
    <row r="40" spans="1:46" s="4" customFormat="1" x14ac:dyDescent="0.2">
      <c r="A40" s="13" t="s">
        <v>558</v>
      </c>
      <c r="B40" s="11">
        <f>SUM(B6:B39)</f>
        <v>10229</v>
      </c>
      <c r="C40" s="11">
        <f t="shared" ref="C40:AT40" si="2">SUM(C6:C39)</f>
        <v>2639</v>
      </c>
      <c r="D40" s="11">
        <f t="shared" si="2"/>
        <v>407</v>
      </c>
      <c r="E40" s="11">
        <f t="shared" si="2"/>
        <v>361</v>
      </c>
      <c r="F40" s="11">
        <f t="shared" si="2"/>
        <v>590</v>
      </c>
      <c r="G40" s="11">
        <f t="shared" si="2"/>
        <v>236</v>
      </c>
      <c r="H40" s="11">
        <f t="shared" si="2"/>
        <v>155</v>
      </c>
      <c r="I40" s="11">
        <f t="shared" si="2"/>
        <v>198</v>
      </c>
      <c r="J40" s="11">
        <f t="shared" si="2"/>
        <v>0</v>
      </c>
      <c r="K40" s="11">
        <f t="shared" si="2"/>
        <v>0</v>
      </c>
      <c r="L40" s="11">
        <f t="shared" si="2"/>
        <v>0</v>
      </c>
      <c r="M40" s="11">
        <f t="shared" si="2"/>
        <v>0</v>
      </c>
      <c r="N40" s="11">
        <f t="shared" si="2"/>
        <v>0</v>
      </c>
      <c r="O40" s="11">
        <f t="shared" si="2"/>
        <v>0</v>
      </c>
      <c r="P40" s="11">
        <f t="shared" si="2"/>
        <v>2</v>
      </c>
      <c r="Q40" s="11">
        <f t="shared" si="2"/>
        <v>0</v>
      </c>
      <c r="R40" s="11">
        <f t="shared" si="2"/>
        <v>0</v>
      </c>
      <c r="S40" s="11">
        <f t="shared" si="2"/>
        <v>0</v>
      </c>
      <c r="T40" s="11">
        <f t="shared" si="2"/>
        <v>0</v>
      </c>
      <c r="U40" s="11">
        <f>SUM(U6:U39)</f>
        <v>0</v>
      </c>
      <c r="V40" s="11">
        <f t="shared" si="2"/>
        <v>0</v>
      </c>
      <c r="W40" s="11">
        <f t="shared" si="2"/>
        <v>0</v>
      </c>
      <c r="X40" s="11">
        <f t="shared" si="2"/>
        <v>0</v>
      </c>
      <c r="Y40" s="11">
        <f t="shared" si="2"/>
        <v>0</v>
      </c>
      <c r="Z40" s="11">
        <f t="shared" si="2"/>
        <v>0</v>
      </c>
      <c r="AA40" s="11">
        <f t="shared" si="2"/>
        <v>1</v>
      </c>
      <c r="AB40" s="11">
        <f t="shared" si="2"/>
        <v>0</v>
      </c>
      <c r="AC40" s="11">
        <f t="shared" si="2"/>
        <v>5</v>
      </c>
      <c r="AD40" s="11">
        <f t="shared" si="2"/>
        <v>21</v>
      </c>
      <c r="AE40" s="11">
        <f t="shared" si="2"/>
        <v>1</v>
      </c>
      <c r="AF40" s="11">
        <f t="shared" si="2"/>
        <v>0</v>
      </c>
      <c r="AG40" s="11">
        <f t="shared" si="2"/>
        <v>0</v>
      </c>
      <c r="AH40" s="11">
        <f t="shared" si="2"/>
        <v>0</v>
      </c>
      <c r="AI40" s="11">
        <f t="shared" si="2"/>
        <v>0</v>
      </c>
      <c r="AJ40" s="11">
        <f t="shared" si="2"/>
        <v>0</v>
      </c>
      <c r="AK40" s="11">
        <f t="shared" si="2"/>
        <v>0</v>
      </c>
      <c r="AL40" s="11">
        <f t="shared" si="2"/>
        <v>0</v>
      </c>
      <c r="AM40" s="11">
        <f t="shared" si="2"/>
        <v>0</v>
      </c>
      <c r="AN40" s="11">
        <f t="shared" si="2"/>
        <v>0</v>
      </c>
      <c r="AO40" s="11">
        <f t="shared" si="2"/>
        <v>0</v>
      </c>
      <c r="AP40" s="11">
        <f t="shared" si="0"/>
        <v>283</v>
      </c>
      <c r="AQ40" s="11">
        <f t="shared" si="2"/>
        <v>14944</v>
      </c>
      <c r="AR40" s="11">
        <f t="shared" si="2"/>
        <v>184</v>
      </c>
      <c r="AS40" s="11">
        <f t="shared" si="2"/>
        <v>0</v>
      </c>
      <c r="AT40" s="11">
        <f t="shared" si="2"/>
        <v>15128</v>
      </c>
    </row>
    <row r="41" spans="1:46" x14ac:dyDescent="0.2">
      <c r="A41" s="6"/>
      <c r="AP41" s="5"/>
      <c r="AQ41" s="5"/>
      <c r="AR41" s="5"/>
      <c r="AS41" s="5"/>
      <c r="AT41" s="5"/>
    </row>
    <row r="42" spans="1:46" x14ac:dyDescent="0.2">
      <c r="A42" s="6" t="s">
        <v>559</v>
      </c>
      <c r="AP42" s="5"/>
      <c r="AQ42" s="5"/>
      <c r="AR42" s="5"/>
      <c r="AS42" s="5"/>
      <c r="AT42" s="5"/>
    </row>
    <row r="43" spans="1:46" x14ac:dyDescent="0.2">
      <c r="A43" s="8" t="s">
        <v>631</v>
      </c>
      <c r="B43" s="9">
        <v>669</v>
      </c>
      <c r="C43" s="9">
        <v>74</v>
      </c>
      <c r="D43" s="9">
        <v>13</v>
      </c>
      <c r="E43" s="9">
        <v>24</v>
      </c>
      <c r="F43" s="9">
        <v>16</v>
      </c>
      <c r="G43" s="9">
        <v>4</v>
      </c>
      <c r="H43" s="9">
        <v>9</v>
      </c>
      <c r="I43" s="24">
        <v>10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1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1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9">
        <f t="shared" ref="AP43:AP79" si="3">AT43-SUM(B43:AO43)</f>
        <v>4</v>
      </c>
      <c r="AQ43" s="9">
        <f>'District Attorney'!J44</f>
        <v>816</v>
      </c>
      <c r="AR43" s="24">
        <v>9</v>
      </c>
      <c r="AS43" s="24">
        <v>0</v>
      </c>
      <c r="AT43" s="24">
        <f t="shared" si="1"/>
        <v>825</v>
      </c>
    </row>
    <row r="44" spans="1:46" x14ac:dyDescent="0.2">
      <c r="A44" s="8" t="s">
        <v>632</v>
      </c>
      <c r="B44" s="9">
        <v>153</v>
      </c>
      <c r="C44" s="9">
        <v>23</v>
      </c>
      <c r="D44" s="9">
        <v>1</v>
      </c>
      <c r="E44" s="9">
        <v>5</v>
      </c>
      <c r="F44" s="9">
        <v>15</v>
      </c>
      <c r="G44" s="9">
        <v>2</v>
      </c>
      <c r="H44" s="9">
        <v>4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  <c r="AP44" s="9">
        <f t="shared" si="3"/>
        <v>1</v>
      </c>
      <c r="AQ44" s="9">
        <f>'District Attorney'!J45</f>
        <v>205</v>
      </c>
      <c r="AR44" s="24">
        <v>0</v>
      </c>
      <c r="AS44" s="24">
        <v>0</v>
      </c>
      <c r="AT44" s="24">
        <f t="shared" si="1"/>
        <v>205</v>
      </c>
    </row>
    <row r="45" spans="1:46" x14ac:dyDescent="0.2">
      <c r="A45" s="8" t="s">
        <v>633</v>
      </c>
      <c r="B45" s="9">
        <v>273</v>
      </c>
      <c r="C45" s="9">
        <v>41</v>
      </c>
      <c r="D45" s="9">
        <v>3</v>
      </c>
      <c r="E45" s="9">
        <v>7</v>
      </c>
      <c r="F45" s="9">
        <v>4</v>
      </c>
      <c r="G45" s="9">
        <v>4</v>
      </c>
      <c r="H45" s="9">
        <v>7</v>
      </c>
      <c r="I45" s="24">
        <v>4</v>
      </c>
      <c r="J45" s="24">
        <v>0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4">
        <v>0</v>
      </c>
      <c r="AP45" s="9">
        <f t="shared" si="3"/>
        <v>11</v>
      </c>
      <c r="AQ45" s="9">
        <f>'District Attorney'!J46</f>
        <v>348</v>
      </c>
      <c r="AR45" s="24">
        <v>7</v>
      </c>
      <c r="AS45" s="24">
        <v>0</v>
      </c>
      <c r="AT45" s="24">
        <f t="shared" si="1"/>
        <v>355</v>
      </c>
    </row>
    <row r="46" spans="1:46" x14ac:dyDescent="0.2">
      <c r="A46" s="8" t="s">
        <v>634</v>
      </c>
      <c r="B46" s="9">
        <v>153</v>
      </c>
      <c r="C46" s="9">
        <v>3</v>
      </c>
      <c r="D46" s="9">
        <v>1</v>
      </c>
      <c r="E46" s="9">
        <v>0</v>
      </c>
      <c r="F46" s="9">
        <v>7</v>
      </c>
      <c r="G46" s="9">
        <v>0</v>
      </c>
      <c r="H46" s="9">
        <v>2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  <c r="AP46" s="9">
        <f t="shared" si="3"/>
        <v>2</v>
      </c>
      <c r="AQ46" s="9">
        <f>'District Attorney'!J47</f>
        <v>168</v>
      </c>
      <c r="AR46" s="24">
        <v>0</v>
      </c>
      <c r="AS46" s="24">
        <v>0</v>
      </c>
      <c r="AT46" s="24">
        <f t="shared" si="1"/>
        <v>168</v>
      </c>
    </row>
    <row r="47" spans="1:46" x14ac:dyDescent="0.2">
      <c r="A47" s="8" t="s">
        <v>635</v>
      </c>
      <c r="B47" s="9">
        <v>107</v>
      </c>
      <c r="C47" s="9">
        <v>7</v>
      </c>
      <c r="D47" s="9">
        <v>0</v>
      </c>
      <c r="E47" s="9">
        <v>1</v>
      </c>
      <c r="F47" s="9">
        <v>2</v>
      </c>
      <c r="G47" s="9">
        <v>0</v>
      </c>
      <c r="H47" s="9">
        <v>0</v>
      </c>
      <c r="I47" s="24">
        <v>1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4">
        <v>0</v>
      </c>
      <c r="AP47" s="9">
        <f t="shared" si="3"/>
        <v>0</v>
      </c>
      <c r="AQ47" s="9">
        <f>'District Attorney'!J48</f>
        <v>118</v>
      </c>
      <c r="AR47" s="24">
        <v>0</v>
      </c>
      <c r="AS47" s="24">
        <v>0</v>
      </c>
      <c r="AT47" s="24">
        <f t="shared" si="1"/>
        <v>118</v>
      </c>
    </row>
    <row r="48" spans="1:46" x14ac:dyDescent="0.2">
      <c r="A48" s="8" t="s">
        <v>636</v>
      </c>
      <c r="B48" s="9">
        <v>204</v>
      </c>
      <c r="C48" s="9">
        <v>4</v>
      </c>
      <c r="D48" s="9">
        <v>1</v>
      </c>
      <c r="E48" s="9">
        <v>0</v>
      </c>
      <c r="F48" s="9">
        <v>4</v>
      </c>
      <c r="G48" s="9">
        <v>1</v>
      </c>
      <c r="H48" s="9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  <c r="AP48" s="9">
        <f t="shared" si="3"/>
        <v>4</v>
      </c>
      <c r="AQ48" s="9">
        <f>'District Attorney'!J49</f>
        <v>218</v>
      </c>
      <c r="AR48" s="24">
        <v>0</v>
      </c>
      <c r="AS48" s="24">
        <v>0</v>
      </c>
      <c r="AT48" s="24">
        <f t="shared" si="1"/>
        <v>218</v>
      </c>
    </row>
    <row r="49" spans="1:46" x14ac:dyDescent="0.2">
      <c r="A49" s="8" t="s">
        <v>637</v>
      </c>
      <c r="B49" s="9">
        <v>242</v>
      </c>
      <c r="C49" s="9">
        <v>4</v>
      </c>
      <c r="D49" s="9">
        <v>0</v>
      </c>
      <c r="E49" s="9">
        <v>2</v>
      </c>
      <c r="F49" s="9">
        <v>1</v>
      </c>
      <c r="G49" s="9">
        <v>0</v>
      </c>
      <c r="H49" s="9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4">
        <v>0</v>
      </c>
      <c r="AD49" s="24">
        <v>0</v>
      </c>
      <c r="AE49" s="24">
        <v>0</v>
      </c>
      <c r="AF49" s="24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4">
        <v>0</v>
      </c>
      <c r="AP49" s="9">
        <f t="shared" si="3"/>
        <v>4</v>
      </c>
      <c r="AQ49" s="9">
        <f>'District Attorney'!J50</f>
        <v>253</v>
      </c>
      <c r="AR49" s="24">
        <v>0</v>
      </c>
      <c r="AS49" s="24">
        <v>0</v>
      </c>
      <c r="AT49" s="24">
        <f t="shared" si="1"/>
        <v>253</v>
      </c>
    </row>
    <row r="50" spans="1:46" x14ac:dyDescent="0.2">
      <c r="A50" s="8" t="s">
        <v>638</v>
      </c>
      <c r="B50" s="9">
        <v>61</v>
      </c>
      <c r="C50" s="9">
        <v>11</v>
      </c>
      <c r="D50" s="9">
        <v>4</v>
      </c>
      <c r="E50" s="9">
        <v>3</v>
      </c>
      <c r="F50" s="9">
        <v>4</v>
      </c>
      <c r="G50" s="9">
        <v>2</v>
      </c>
      <c r="H50" s="9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  <c r="AP50" s="9">
        <f t="shared" si="3"/>
        <v>6</v>
      </c>
      <c r="AQ50" s="9">
        <f>'District Attorney'!J51</f>
        <v>90</v>
      </c>
      <c r="AR50" s="24">
        <v>2</v>
      </c>
      <c r="AS50" s="24">
        <v>0</v>
      </c>
      <c r="AT50" s="24">
        <f t="shared" si="1"/>
        <v>92</v>
      </c>
    </row>
    <row r="51" spans="1:46" x14ac:dyDescent="0.2">
      <c r="A51" s="8" t="s">
        <v>639</v>
      </c>
      <c r="B51" s="9">
        <v>86</v>
      </c>
      <c r="C51" s="9">
        <v>10</v>
      </c>
      <c r="D51" s="9">
        <v>3</v>
      </c>
      <c r="E51" s="9">
        <v>6</v>
      </c>
      <c r="F51" s="9">
        <v>2</v>
      </c>
      <c r="G51" s="9">
        <v>2</v>
      </c>
      <c r="H51" s="9">
        <v>1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9">
        <f t="shared" si="3"/>
        <v>1</v>
      </c>
      <c r="AQ51" s="9">
        <f>'District Attorney'!J52</f>
        <v>111</v>
      </c>
      <c r="AR51" s="24">
        <v>0</v>
      </c>
      <c r="AS51" s="24">
        <v>0</v>
      </c>
      <c r="AT51" s="24">
        <f t="shared" si="1"/>
        <v>111</v>
      </c>
    </row>
    <row r="52" spans="1:46" x14ac:dyDescent="0.2">
      <c r="A52" s="8" t="s">
        <v>640</v>
      </c>
      <c r="B52" s="9">
        <v>219</v>
      </c>
      <c r="C52" s="9">
        <v>5</v>
      </c>
      <c r="D52" s="9">
        <v>4</v>
      </c>
      <c r="E52" s="9">
        <v>4</v>
      </c>
      <c r="F52" s="9">
        <v>6</v>
      </c>
      <c r="G52" s="9">
        <v>2</v>
      </c>
      <c r="H52" s="9">
        <v>1</v>
      </c>
      <c r="I52" s="24">
        <v>2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24">
        <v>0</v>
      </c>
      <c r="AF52" s="24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  <c r="AP52" s="9">
        <f t="shared" si="3"/>
        <v>4</v>
      </c>
      <c r="AQ52" s="9">
        <f>'District Attorney'!J53</f>
        <v>247</v>
      </c>
      <c r="AR52" s="24">
        <v>0</v>
      </c>
      <c r="AS52" s="24">
        <v>0</v>
      </c>
      <c r="AT52" s="24">
        <f t="shared" si="1"/>
        <v>247</v>
      </c>
    </row>
    <row r="53" spans="1:46" x14ac:dyDescent="0.2">
      <c r="A53" s="8" t="s">
        <v>641</v>
      </c>
      <c r="B53" s="9">
        <v>196</v>
      </c>
      <c r="C53" s="9">
        <v>6</v>
      </c>
      <c r="D53" s="9">
        <v>0</v>
      </c>
      <c r="E53" s="9">
        <v>5</v>
      </c>
      <c r="F53" s="9">
        <v>2</v>
      </c>
      <c r="G53" s="9">
        <v>0</v>
      </c>
      <c r="H53" s="9">
        <v>1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4">
        <v>0</v>
      </c>
      <c r="AE53" s="24">
        <v>0</v>
      </c>
      <c r="AF53" s="24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4">
        <v>0</v>
      </c>
      <c r="AP53" s="9">
        <f t="shared" si="3"/>
        <v>5</v>
      </c>
      <c r="AQ53" s="9">
        <f>'District Attorney'!J54</f>
        <v>215</v>
      </c>
      <c r="AR53" s="24">
        <v>0</v>
      </c>
      <c r="AS53" s="24">
        <v>0</v>
      </c>
      <c r="AT53" s="24">
        <f t="shared" si="1"/>
        <v>215</v>
      </c>
    </row>
    <row r="54" spans="1:46" x14ac:dyDescent="0.2">
      <c r="A54" s="8" t="s">
        <v>642</v>
      </c>
      <c r="B54" s="9">
        <v>339</v>
      </c>
      <c r="C54" s="9">
        <v>4</v>
      </c>
      <c r="D54" s="9">
        <v>0</v>
      </c>
      <c r="E54" s="9">
        <v>2</v>
      </c>
      <c r="F54" s="9">
        <v>3</v>
      </c>
      <c r="G54" s="9">
        <v>1</v>
      </c>
      <c r="H54" s="9">
        <v>3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  <c r="AP54" s="9">
        <f t="shared" si="3"/>
        <v>8</v>
      </c>
      <c r="AQ54" s="9">
        <f>'District Attorney'!J55</f>
        <v>360</v>
      </c>
      <c r="AR54" s="24">
        <v>0</v>
      </c>
      <c r="AS54" s="24">
        <v>0</v>
      </c>
      <c r="AT54" s="24">
        <f t="shared" si="1"/>
        <v>360</v>
      </c>
    </row>
    <row r="55" spans="1:46" x14ac:dyDescent="0.2">
      <c r="A55" s="8" t="s">
        <v>643</v>
      </c>
      <c r="B55" s="9">
        <v>362</v>
      </c>
      <c r="C55" s="9">
        <v>6</v>
      </c>
      <c r="D55" s="9">
        <v>1</v>
      </c>
      <c r="E55" s="9">
        <v>2</v>
      </c>
      <c r="F55" s="9">
        <v>6</v>
      </c>
      <c r="G55" s="9">
        <v>1</v>
      </c>
      <c r="H55" s="9">
        <v>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4">
        <v>0</v>
      </c>
      <c r="AP55" s="9">
        <f t="shared" si="3"/>
        <v>3</v>
      </c>
      <c r="AQ55" s="9">
        <f>'District Attorney'!J56</f>
        <v>382</v>
      </c>
      <c r="AR55" s="24">
        <v>0</v>
      </c>
      <c r="AS55" s="24">
        <v>0</v>
      </c>
      <c r="AT55" s="24">
        <f t="shared" si="1"/>
        <v>382</v>
      </c>
    </row>
    <row r="56" spans="1:46" x14ac:dyDescent="0.2">
      <c r="A56" s="8" t="s">
        <v>644</v>
      </c>
      <c r="B56" s="9">
        <v>127</v>
      </c>
      <c r="C56" s="9">
        <v>29</v>
      </c>
      <c r="D56" s="9">
        <v>4</v>
      </c>
      <c r="E56" s="9">
        <v>3</v>
      </c>
      <c r="F56" s="9">
        <v>7</v>
      </c>
      <c r="G56" s="9">
        <v>0</v>
      </c>
      <c r="H56" s="9">
        <v>2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  <c r="AP56" s="9">
        <f t="shared" si="3"/>
        <v>6</v>
      </c>
      <c r="AQ56" s="9">
        <f>'District Attorney'!J57</f>
        <v>174</v>
      </c>
      <c r="AR56" s="24">
        <v>4</v>
      </c>
      <c r="AS56" s="24">
        <v>0</v>
      </c>
      <c r="AT56" s="24">
        <f t="shared" si="1"/>
        <v>178</v>
      </c>
    </row>
    <row r="57" spans="1:46" x14ac:dyDescent="0.2">
      <c r="A57" s="8" t="s">
        <v>645</v>
      </c>
      <c r="B57" s="9">
        <v>180</v>
      </c>
      <c r="C57" s="9">
        <v>32</v>
      </c>
      <c r="D57" s="9">
        <v>3</v>
      </c>
      <c r="E57" s="9">
        <v>5</v>
      </c>
      <c r="F57" s="9">
        <v>3</v>
      </c>
      <c r="G57" s="9">
        <v>5</v>
      </c>
      <c r="H57" s="9">
        <v>1</v>
      </c>
      <c r="I57" s="24">
        <v>2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4">
        <v>0</v>
      </c>
      <c r="AP57" s="9">
        <f t="shared" si="3"/>
        <v>1</v>
      </c>
      <c r="AQ57" s="9">
        <f>'District Attorney'!J58</f>
        <v>228</v>
      </c>
      <c r="AR57" s="24">
        <v>4</v>
      </c>
      <c r="AS57" s="24">
        <v>0</v>
      </c>
      <c r="AT57" s="24">
        <f t="shared" si="1"/>
        <v>232</v>
      </c>
    </row>
    <row r="58" spans="1:46" x14ac:dyDescent="0.2">
      <c r="A58" s="8" t="s">
        <v>646</v>
      </c>
      <c r="B58" s="9">
        <v>234</v>
      </c>
      <c r="C58" s="9">
        <v>29</v>
      </c>
      <c r="D58" s="9">
        <v>5</v>
      </c>
      <c r="E58" s="9">
        <v>5</v>
      </c>
      <c r="F58" s="9">
        <v>6</v>
      </c>
      <c r="G58" s="9">
        <v>5</v>
      </c>
      <c r="H58" s="9">
        <v>2</v>
      </c>
      <c r="I58" s="24">
        <v>5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24">
        <v>0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1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4">
        <v>0</v>
      </c>
      <c r="AP58" s="9">
        <f t="shared" si="3"/>
        <v>6</v>
      </c>
      <c r="AQ58" s="9">
        <f>'District Attorney'!J59</f>
        <v>294</v>
      </c>
      <c r="AR58" s="24">
        <v>4</v>
      </c>
      <c r="AS58" s="24">
        <v>0</v>
      </c>
      <c r="AT58" s="24">
        <f t="shared" si="1"/>
        <v>298</v>
      </c>
    </row>
    <row r="59" spans="1:46" x14ac:dyDescent="0.2">
      <c r="A59" s="8" t="s">
        <v>647</v>
      </c>
      <c r="B59" s="9">
        <v>214</v>
      </c>
      <c r="C59" s="9">
        <v>15</v>
      </c>
      <c r="D59" s="9">
        <v>4</v>
      </c>
      <c r="E59" s="9">
        <v>3</v>
      </c>
      <c r="F59" s="9">
        <v>5</v>
      </c>
      <c r="G59" s="9">
        <v>3</v>
      </c>
      <c r="H59" s="9">
        <v>0</v>
      </c>
      <c r="I59" s="24">
        <v>1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4">
        <v>0</v>
      </c>
      <c r="AP59" s="9">
        <f t="shared" si="3"/>
        <v>4</v>
      </c>
      <c r="AQ59" s="9">
        <f>'District Attorney'!J60</f>
        <v>249</v>
      </c>
      <c r="AR59" s="24">
        <v>0</v>
      </c>
      <c r="AS59" s="24">
        <v>0</v>
      </c>
      <c r="AT59" s="24">
        <f t="shared" si="1"/>
        <v>249</v>
      </c>
    </row>
    <row r="60" spans="1:46" x14ac:dyDescent="0.2">
      <c r="A60" s="8" t="s">
        <v>648</v>
      </c>
      <c r="B60" s="9">
        <v>139</v>
      </c>
      <c r="C60" s="9">
        <v>5</v>
      </c>
      <c r="D60" s="9">
        <v>0</v>
      </c>
      <c r="E60" s="9">
        <v>1</v>
      </c>
      <c r="F60" s="9">
        <v>3</v>
      </c>
      <c r="G60" s="9">
        <v>0</v>
      </c>
      <c r="H60" s="9">
        <v>0</v>
      </c>
      <c r="I60" s="24">
        <v>1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  <c r="AP60" s="9">
        <f t="shared" si="3"/>
        <v>3</v>
      </c>
      <c r="AQ60" s="9">
        <f>'District Attorney'!J61</f>
        <v>152</v>
      </c>
      <c r="AR60" s="24">
        <v>0</v>
      </c>
      <c r="AS60" s="24">
        <v>0</v>
      </c>
      <c r="AT60" s="24">
        <f t="shared" si="1"/>
        <v>152</v>
      </c>
    </row>
    <row r="61" spans="1:46" x14ac:dyDescent="0.2">
      <c r="A61" s="8" t="s">
        <v>649</v>
      </c>
      <c r="B61" s="9">
        <v>406</v>
      </c>
      <c r="C61" s="9">
        <v>11</v>
      </c>
      <c r="D61" s="9">
        <v>2</v>
      </c>
      <c r="E61" s="9">
        <v>0</v>
      </c>
      <c r="F61" s="9">
        <v>4</v>
      </c>
      <c r="G61" s="9">
        <v>1</v>
      </c>
      <c r="H61" s="9">
        <v>2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0</v>
      </c>
      <c r="AE61" s="24">
        <v>0</v>
      </c>
      <c r="AF61" s="24">
        <v>0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4">
        <v>0</v>
      </c>
      <c r="AP61" s="9">
        <f t="shared" si="3"/>
        <v>4</v>
      </c>
      <c r="AQ61" s="9">
        <f>'District Attorney'!J62</f>
        <v>429</v>
      </c>
      <c r="AR61" s="24">
        <v>1</v>
      </c>
      <c r="AS61" s="24">
        <v>0</v>
      </c>
      <c r="AT61" s="24">
        <f t="shared" si="1"/>
        <v>430</v>
      </c>
    </row>
    <row r="62" spans="1:46" x14ac:dyDescent="0.2">
      <c r="A62" s="8" t="s">
        <v>650</v>
      </c>
      <c r="B62" s="9">
        <v>209</v>
      </c>
      <c r="C62" s="9">
        <v>0</v>
      </c>
      <c r="D62" s="9">
        <v>0</v>
      </c>
      <c r="E62" s="9">
        <v>0</v>
      </c>
      <c r="F62" s="9">
        <v>2</v>
      </c>
      <c r="G62" s="9">
        <v>0</v>
      </c>
      <c r="H62" s="9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4">
        <v>0</v>
      </c>
      <c r="AP62" s="9">
        <f t="shared" si="3"/>
        <v>1</v>
      </c>
      <c r="AQ62" s="9">
        <f>'District Attorney'!J63</f>
        <v>212</v>
      </c>
      <c r="AR62" s="24">
        <v>0</v>
      </c>
      <c r="AS62" s="24">
        <v>0</v>
      </c>
      <c r="AT62" s="24">
        <f t="shared" si="1"/>
        <v>212</v>
      </c>
    </row>
    <row r="63" spans="1:46" x14ac:dyDescent="0.2">
      <c r="A63" s="8" t="s">
        <v>651</v>
      </c>
      <c r="B63" s="9">
        <v>367</v>
      </c>
      <c r="C63" s="9">
        <v>5</v>
      </c>
      <c r="D63" s="9">
        <v>3</v>
      </c>
      <c r="E63" s="9">
        <v>2</v>
      </c>
      <c r="F63" s="9">
        <v>3</v>
      </c>
      <c r="G63" s="9">
        <v>1</v>
      </c>
      <c r="H63" s="9">
        <v>1</v>
      </c>
      <c r="I63" s="24">
        <v>1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4">
        <v>0</v>
      </c>
      <c r="AD63" s="24">
        <v>0</v>
      </c>
      <c r="AE63" s="24">
        <v>0</v>
      </c>
      <c r="AF63" s="24">
        <v>0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4">
        <v>0</v>
      </c>
      <c r="AP63" s="9">
        <f t="shared" si="3"/>
        <v>5</v>
      </c>
      <c r="AQ63" s="9">
        <f>'District Attorney'!J64</f>
        <v>387</v>
      </c>
      <c r="AR63" s="24">
        <v>1</v>
      </c>
      <c r="AS63" s="24">
        <v>0</v>
      </c>
      <c r="AT63" s="24">
        <f t="shared" si="1"/>
        <v>388</v>
      </c>
    </row>
    <row r="64" spans="1:46" x14ac:dyDescent="0.2">
      <c r="A64" s="8" t="s">
        <v>652</v>
      </c>
      <c r="B64" s="9">
        <v>400</v>
      </c>
      <c r="C64" s="9">
        <v>14</v>
      </c>
      <c r="D64" s="9">
        <v>1</v>
      </c>
      <c r="E64" s="9">
        <v>0</v>
      </c>
      <c r="F64" s="9">
        <v>4</v>
      </c>
      <c r="G64" s="9">
        <v>2</v>
      </c>
      <c r="H64" s="9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  <c r="AP64" s="9">
        <f t="shared" si="3"/>
        <v>2</v>
      </c>
      <c r="AQ64" s="9">
        <f>'District Attorney'!J65</f>
        <v>421</v>
      </c>
      <c r="AR64" s="24">
        <v>2</v>
      </c>
      <c r="AS64" s="24">
        <v>0</v>
      </c>
      <c r="AT64" s="24">
        <f t="shared" si="1"/>
        <v>423</v>
      </c>
    </row>
    <row r="65" spans="1:46" x14ac:dyDescent="0.2">
      <c r="A65" s="8" t="s">
        <v>653</v>
      </c>
      <c r="B65" s="9">
        <v>214</v>
      </c>
      <c r="C65" s="9">
        <v>3</v>
      </c>
      <c r="D65" s="9">
        <v>0</v>
      </c>
      <c r="E65" s="9">
        <v>4</v>
      </c>
      <c r="F65" s="9">
        <v>0</v>
      </c>
      <c r="G65" s="9">
        <v>1</v>
      </c>
      <c r="H65" s="9">
        <v>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0</v>
      </c>
      <c r="AD65" s="24">
        <v>0</v>
      </c>
      <c r="AE65" s="24">
        <v>0</v>
      </c>
      <c r="AF65" s="24">
        <v>0</v>
      </c>
      <c r="AG65" s="24">
        <v>0</v>
      </c>
      <c r="AH65" s="24">
        <v>0</v>
      </c>
      <c r="AI65" s="24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4">
        <v>0</v>
      </c>
      <c r="AP65" s="9">
        <f t="shared" si="3"/>
        <v>0</v>
      </c>
      <c r="AQ65" s="9">
        <f>'District Attorney'!J66</f>
        <v>223</v>
      </c>
      <c r="AR65" s="24">
        <v>0</v>
      </c>
      <c r="AS65" s="24">
        <v>0</v>
      </c>
      <c r="AT65" s="24">
        <f t="shared" si="1"/>
        <v>223</v>
      </c>
    </row>
    <row r="66" spans="1:46" x14ac:dyDescent="0.2">
      <c r="A66" s="8" t="s">
        <v>654</v>
      </c>
      <c r="B66" s="9">
        <v>73</v>
      </c>
      <c r="C66" s="9">
        <v>27</v>
      </c>
      <c r="D66" s="9">
        <v>3</v>
      </c>
      <c r="E66" s="9">
        <v>1</v>
      </c>
      <c r="F66" s="9">
        <v>2</v>
      </c>
      <c r="G66" s="9">
        <v>0</v>
      </c>
      <c r="H66" s="9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4">
        <v>0</v>
      </c>
      <c r="S66" s="24">
        <v>0</v>
      </c>
      <c r="T66" s="24">
        <v>0</v>
      </c>
      <c r="U66" s="24">
        <v>0</v>
      </c>
      <c r="V66" s="24">
        <v>0</v>
      </c>
      <c r="W66" s="24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0</v>
      </c>
      <c r="AD66" s="24">
        <v>0</v>
      </c>
      <c r="AE66" s="24">
        <v>0</v>
      </c>
      <c r="AF66" s="24">
        <v>0</v>
      </c>
      <c r="AG66" s="24">
        <v>0</v>
      </c>
      <c r="AH66" s="24">
        <v>0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4">
        <v>0</v>
      </c>
      <c r="AP66" s="9">
        <f t="shared" si="3"/>
        <v>2</v>
      </c>
      <c r="AQ66" s="9">
        <f>'District Attorney'!J67</f>
        <v>108</v>
      </c>
      <c r="AR66" s="24">
        <v>0</v>
      </c>
      <c r="AS66" s="24">
        <v>0</v>
      </c>
      <c r="AT66" s="24">
        <f t="shared" si="1"/>
        <v>108</v>
      </c>
    </row>
    <row r="67" spans="1:46" x14ac:dyDescent="0.2">
      <c r="A67" s="8" t="s">
        <v>655</v>
      </c>
      <c r="B67" s="9">
        <v>183</v>
      </c>
      <c r="C67" s="9">
        <v>26</v>
      </c>
      <c r="D67" s="9">
        <v>3</v>
      </c>
      <c r="E67" s="9">
        <v>0</v>
      </c>
      <c r="F67" s="9">
        <v>4</v>
      </c>
      <c r="G67" s="9">
        <v>1</v>
      </c>
      <c r="H67" s="9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  <c r="AF67" s="24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4">
        <v>0</v>
      </c>
      <c r="AP67" s="9">
        <f t="shared" si="3"/>
        <v>3</v>
      </c>
      <c r="AQ67" s="9">
        <f>'District Attorney'!J68</f>
        <v>218</v>
      </c>
      <c r="AR67" s="24">
        <v>3</v>
      </c>
      <c r="AS67" s="24">
        <v>0</v>
      </c>
      <c r="AT67" s="24">
        <f t="shared" si="1"/>
        <v>221</v>
      </c>
    </row>
    <row r="68" spans="1:46" x14ac:dyDescent="0.2">
      <c r="A68" s="8" t="s">
        <v>656</v>
      </c>
      <c r="B68" s="9">
        <v>416</v>
      </c>
      <c r="C68" s="9">
        <v>37</v>
      </c>
      <c r="D68" s="9">
        <v>2</v>
      </c>
      <c r="E68" s="9">
        <v>7</v>
      </c>
      <c r="F68" s="9">
        <v>4</v>
      </c>
      <c r="G68" s="9">
        <v>3</v>
      </c>
      <c r="H68" s="9">
        <v>0</v>
      </c>
      <c r="I68" s="24">
        <v>5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1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9">
        <f t="shared" si="3"/>
        <v>3</v>
      </c>
      <c r="AQ68" s="9">
        <f>'District Attorney'!J69</f>
        <v>478</v>
      </c>
      <c r="AR68" s="24">
        <v>0</v>
      </c>
      <c r="AS68" s="24">
        <v>0</v>
      </c>
      <c r="AT68" s="24">
        <f t="shared" si="1"/>
        <v>478</v>
      </c>
    </row>
    <row r="69" spans="1:46" x14ac:dyDescent="0.2">
      <c r="A69" s="8" t="s">
        <v>657</v>
      </c>
      <c r="B69" s="9">
        <v>219</v>
      </c>
      <c r="C69" s="9">
        <v>7</v>
      </c>
      <c r="D69" s="9">
        <v>0</v>
      </c>
      <c r="E69" s="9">
        <v>1</v>
      </c>
      <c r="F69" s="9">
        <v>2</v>
      </c>
      <c r="G69" s="9">
        <v>1</v>
      </c>
      <c r="H69" s="9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4">
        <v>0</v>
      </c>
      <c r="AD69" s="24">
        <v>0</v>
      </c>
      <c r="AE69" s="24">
        <v>0</v>
      </c>
      <c r="AF69" s="24">
        <v>0</v>
      </c>
      <c r="AG69" s="24">
        <v>0</v>
      </c>
      <c r="AH69" s="24">
        <v>0</v>
      </c>
      <c r="AI69" s="24">
        <v>0</v>
      </c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4">
        <v>0</v>
      </c>
      <c r="AP69" s="9">
        <f t="shared" si="3"/>
        <v>1</v>
      </c>
      <c r="AQ69" s="9">
        <f>'District Attorney'!J70</f>
        <v>231</v>
      </c>
      <c r="AR69" s="24">
        <v>0</v>
      </c>
      <c r="AS69" s="24">
        <v>0</v>
      </c>
      <c r="AT69" s="24">
        <f t="shared" si="1"/>
        <v>231</v>
      </c>
    </row>
    <row r="70" spans="1:46" x14ac:dyDescent="0.2">
      <c r="A70" s="8" t="s">
        <v>658</v>
      </c>
      <c r="B70" s="9">
        <v>247</v>
      </c>
      <c r="C70" s="9">
        <v>2</v>
      </c>
      <c r="D70" s="9">
        <v>0</v>
      </c>
      <c r="E70" s="9">
        <v>0</v>
      </c>
      <c r="F70" s="9">
        <v>1</v>
      </c>
      <c r="G70" s="9">
        <v>1</v>
      </c>
      <c r="H70" s="9">
        <v>1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4">
        <v>0</v>
      </c>
      <c r="AE70" s="24">
        <v>0</v>
      </c>
      <c r="AF70" s="24">
        <v>0</v>
      </c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4">
        <v>0</v>
      </c>
      <c r="AP70" s="9">
        <f t="shared" si="3"/>
        <v>4</v>
      </c>
      <c r="AQ70" s="9">
        <f>'District Attorney'!J71</f>
        <v>256</v>
      </c>
      <c r="AR70" s="24">
        <v>1</v>
      </c>
      <c r="AS70" s="24">
        <v>0</v>
      </c>
      <c r="AT70" s="24">
        <f t="shared" si="1"/>
        <v>257</v>
      </c>
    </row>
    <row r="71" spans="1:46" x14ac:dyDescent="0.2">
      <c r="A71" s="8" t="s">
        <v>659</v>
      </c>
      <c r="B71" s="9">
        <v>547</v>
      </c>
      <c r="C71" s="9">
        <v>31</v>
      </c>
      <c r="D71" s="9">
        <v>3</v>
      </c>
      <c r="E71" s="9">
        <v>6</v>
      </c>
      <c r="F71" s="9">
        <v>0</v>
      </c>
      <c r="G71" s="9">
        <v>4</v>
      </c>
      <c r="H71" s="9">
        <v>2</v>
      </c>
      <c r="I71" s="24">
        <v>3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1</v>
      </c>
      <c r="V71" s="24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4">
        <v>0</v>
      </c>
      <c r="AD71" s="24">
        <v>1</v>
      </c>
      <c r="AE71" s="24">
        <v>0</v>
      </c>
      <c r="AF71" s="24">
        <v>0</v>
      </c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>
        <v>0</v>
      </c>
      <c r="AM71" s="24">
        <v>0</v>
      </c>
      <c r="AN71" s="24">
        <v>0</v>
      </c>
      <c r="AO71" s="24">
        <v>0</v>
      </c>
      <c r="AP71" s="9">
        <f t="shared" si="3"/>
        <v>5</v>
      </c>
      <c r="AQ71" s="9">
        <f>'District Attorney'!J72</f>
        <v>603</v>
      </c>
      <c r="AR71" s="24">
        <v>0</v>
      </c>
      <c r="AS71" s="24">
        <v>0</v>
      </c>
      <c r="AT71" s="24">
        <f t="shared" ref="AT71:AT134" si="4">AQ71+AR71+AS71</f>
        <v>603</v>
      </c>
    </row>
    <row r="72" spans="1:46" x14ac:dyDescent="0.2">
      <c r="A72" s="8" t="s">
        <v>660</v>
      </c>
      <c r="B72" s="9">
        <v>203</v>
      </c>
      <c r="C72" s="9">
        <v>2</v>
      </c>
      <c r="D72" s="9">
        <v>0</v>
      </c>
      <c r="E72" s="9">
        <v>2</v>
      </c>
      <c r="F72" s="9">
        <v>3</v>
      </c>
      <c r="G72" s="9">
        <v>1</v>
      </c>
      <c r="H72" s="9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4">
        <v>0</v>
      </c>
      <c r="AE72" s="24">
        <v>0</v>
      </c>
      <c r="AF72" s="24">
        <v>0</v>
      </c>
      <c r="AG72" s="24">
        <v>0</v>
      </c>
      <c r="AH72" s="24">
        <v>0</v>
      </c>
      <c r="AI72" s="24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4">
        <v>0</v>
      </c>
      <c r="AP72" s="9">
        <f t="shared" si="3"/>
        <v>2</v>
      </c>
      <c r="AQ72" s="9">
        <f>'District Attorney'!J73</f>
        <v>213</v>
      </c>
      <c r="AR72" s="24">
        <v>0</v>
      </c>
      <c r="AS72" s="24">
        <v>0</v>
      </c>
      <c r="AT72" s="24">
        <f t="shared" si="4"/>
        <v>213</v>
      </c>
    </row>
    <row r="73" spans="1:46" x14ac:dyDescent="0.2">
      <c r="A73" s="8" t="s">
        <v>661</v>
      </c>
      <c r="B73" s="9">
        <v>589</v>
      </c>
      <c r="C73" s="9">
        <v>12</v>
      </c>
      <c r="D73" s="9">
        <v>2</v>
      </c>
      <c r="E73" s="9">
        <v>2</v>
      </c>
      <c r="F73" s="9">
        <v>6</v>
      </c>
      <c r="G73" s="9">
        <v>1</v>
      </c>
      <c r="H73" s="9">
        <v>3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4">
        <v>0</v>
      </c>
      <c r="AP73" s="9">
        <f t="shared" si="3"/>
        <v>5</v>
      </c>
      <c r="AQ73" s="9">
        <f>'District Attorney'!J74</f>
        <v>619</v>
      </c>
      <c r="AR73" s="24">
        <v>1</v>
      </c>
      <c r="AS73" s="24">
        <v>0</v>
      </c>
      <c r="AT73" s="24">
        <f t="shared" si="4"/>
        <v>620</v>
      </c>
    </row>
    <row r="74" spans="1:46" x14ac:dyDescent="0.2">
      <c r="A74" s="8" t="s">
        <v>662</v>
      </c>
      <c r="B74" s="9">
        <v>138</v>
      </c>
      <c r="C74" s="9">
        <v>4</v>
      </c>
      <c r="D74" s="9">
        <v>0</v>
      </c>
      <c r="E74" s="9">
        <v>1</v>
      </c>
      <c r="F74" s="9">
        <v>2</v>
      </c>
      <c r="G74" s="9">
        <v>0</v>
      </c>
      <c r="H74" s="9">
        <v>1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4">
        <v>0</v>
      </c>
      <c r="AP74" s="9">
        <f t="shared" si="3"/>
        <v>0</v>
      </c>
      <c r="AQ74" s="9">
        <f>'District Attorney'!J75</f>
        <v>145</v>
      </c>
      <c r="AR74" s="24">
        <v>1</v>
      </c>
      <c r="AS74" s="24">
        <v>0</v>
      </c>
      <c r="AT74" s="24">
        <f t="shared" si="4"/>
        <v>146</v>
      </c>
    </row>
    <row r="75" spans="1:46" x14ac:dyDescent="0.2">
      <c r="A75" s="8" t="s">
        <v>663</v>
      </c>
      <c r="B75" s="9">
        <v>102</v>
      </c>
      <c r="C75" s="9">
        <v>74</v>
      </c>
      <c r="D75" s="9">
        <v>10</v>
      </c>
      <c r="E75" s="9">
        <v>0</v>
      </c>
      <c r="F75" s="9">
        <v>1</v>
      </c>
      <c r="G75" s="9">
        <v>1</v>
      </c>
      <c r="H75" s="9">
        <v>2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4">
        <v>0</v>
      </c>
      <c r="AD75" s="24">
        <v>0</v>
      </c>
      <c r="AE75" s="24">
        <v>0</v>
      </c>
      <c r="AF75" s="24">
        <v>0</v>
      </c>
      <c r="AG75" s="24">
        <v>0</v>
      </c>
      <c r="AH75" s="24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4">
        <v>0</v>
      </c>
      <c r="AP75" s="9">
        <f t="shared" si="3"/>
        <v>6</v>
      </c>
      <c r="AQ75" s="9">
        <f>'District Attorney'!J76</f>
        <v>194</v>
      </c>
      <c r="AR75" s="24">
        <v>2</v>
      </c>
      <c r="AS75" s="24">
        <v>0</v>
      </c>
      <c r="AT75" s="24">
        <f t="shared" si="4"/>
        <v>196</v>
      </c>
    </row>
    <row r="76" spans="1:46" x14ac:dyDescent="0.2">
      <c r="A76" s="8" t="s">
        <v>664</v>
      </c>
      <c r="B76" s="9">
        <v>169</v>
      </c>
      <c r="C76" s="9">
        <v>17</v>
      </c>
      <c r="D76" s="9">
        <v>1</v>
      </c>
      <c r="E76" s="9">
        <v>1</v>
      </c>
      <c r="F76" s="9">
        <v>6</v>
      </c>
      <c r="G76" s="9">
        <v>1</v>
      </c>
      <c r="H76" s="9">
        <v>1</v>
      </c>
      <c r="I76" s="24">
        <v>2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4">
        <v>0</v>
      </c>
      <c r="S76" s="24">
        <v>0</v>
      </c>
      <c r="T76" s="24">
        <v>0</v>
      </c>
      <c r="U76" s="24">
        <v>0</v>
      </c>
      <c r="V76" s="24">
        <v>0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4">
        <v>0</v>
      </c>
      <c r="AD76" s="24">
        <v>0</v>
      </c>
      <c r="AE76" s="24">
        <v>0</v>
      </c>
      <c r="AF76" s="24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  <c r="AO76" s="24">
        <v>0</v>
      </c>
      <c r="AP76" s="9">
        <f t="shared" si="3"/>
        <v>4</v>
      </c>
      <c r="AQ76" s="9">
        <f>'District Attorney'!J77</f>
        <v>194</v>
      </c>
      <c r="AR76" s="24">
        <v>8</v>
      </c>
      <c r="AS76" s="24">
        <v>0</v>
      </c>
      <c r="AT76" s="24">
        <f t="shared" si="4"/>
        <v>202</v>
      </c>
    </row>
    <row r="77" spans="1:46" x14ac:dyDescent="0.2">
      <c r="A77" s="8" t="s">
        <v>665</v>
      </c>
      <c r="B77" s="9">
        <v>551</v>
      </c>
      <c r="C77" s="9">
        <v>49</v>
      </c>
      <c r="D77" s="9">
        <v>2</v>
      </c>
      <c r="E77" s="9">
        <v>10</v>
      </c>
      <c r="F77" s="9">
        <v>8</v>
      </c>
      <c r="G77" s="9">
        <v>2</v>
      </c>
      <c r="H77" s="9">
        <v>1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4">
        <v>0</v>
      </c>
      <c r="AP77" s="9">
        <f t="shared" si="3"/>
        <v>7</v>
      </c>
      <c r="AQ77" s="9">
        <f>'District Attorney'!J78</f>
        <v>628</v>
      </c>
      <c r="AR77" s="24">
        <v>2</v>
      </c>
      <c r="AS77" s="24">
        <v>0</v>
      </c>
      <c r="AT77" s="24">
        <f t="shared" si="4"/>
        <v>630</v>
      </c>
    </row>
    <row r="78" spans="1:46" x14ac:dyDescent="0.2">
      <c r="A78" s="8" t="s">
        <v>666</v>
      </c>
      <c r="B78" s="9">
        <v>181</v>
      </c>
      <c r="C78" s="9">
        <v>29</v>
      </c>
      <c r="D78" s="9">
        <v>4</v>
      </c>
      <c r="E78" s="9">
        <v>6</v>
      </c>
      <c r="F78" s="9">
        <v>11</v>
      </c>
      <c r="G78" s="9">
        <v>2</v>
      </c>
      <c r="H78" s="9">
        <v>4</v>
      </c>
      <c r="I78" s="24">
        <v>4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4">
        <v>0</v>
      </c>
      <c r="AD78" s="24">
        <v>2</v>
      </c>
      <c r="AE78" s="24">
        <v>0</v>
      </c>
      <c r="AF78" s="24">
        <v>0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>
        <v>0</v>
      </c>
      <c r="AM78" s="24">
        <v>0</v>
      </c>
      <c r="AN78" s="24">
        <v>0</v>
      </c>
      <c r="AO78" s="24">
        <v>0</v>
      </c>
      <c r="AP78" s="9">
        <f t="shared" si="3"/>
        <v>1</v>
      </c>
      <c r="AQ78" s="9">
        <f>'District Attorney'!J79</f>
        <v>243</v>
      </c>
      <c r="AR78" s="24">
        <v>1</v>
      </c>
      <c r="AS78" s="24">
        <v>0</v>
      </c>
      <c r="AT78" s="24">
        <f t="shared" si="4"/>
        <v>244</v>
      </c>
    </row>
    <row r="79" spans="1:46" s="4" customFormat="1" x14ac:dyDescent="0.2">
      <c r="A79" s="7" t="s">
        <v>560</v>
      </c>
      <c r="B79" s="11">
        <f>SUM(B43:B78)</f>
        <v>9172</v>
      </c>
      <c r="C79" s="11">
        <f t="shared" ref="C79:AT79" si="5">SUM(C43:C78)</f>
        <v>658</v>
      </c>
      <c r="D79" s="11">
        <f t="shared" si="5"/>
        <v>83</v>
      </c>
      <c r="E79" s="11">
        <f t="shared" si="5"/>
        <v>121</v>
      </c>
      <c r="F79" s="11">
        <f t="shared" si="5"/>
        <v>159</v>
      </c>
      <c r="G79" s="11">
        <f t="shared" si="5"/>
        <v>55</v>
      </c>
      <c r="H79" s="11">
        <f t="shared" si="5"/>
        <v>52</v>
      </c>
      <c r="I79" s="11">
        <f t="shared" si="5"/>
        <v>46</v>
      </c>
      <c r="J79" s="11">
        <f t="shared" si="5"/>
        <v>0</v>
      </c>
      <c r="K79" s="11">
        <f t="shared" si="5"/>
        <v>0</v>
      </c>
      <c r="L79" s="11">
        <f t="shared" si="5"/>
        <v>0</v>
      </c>
      <c r="M79" s="11">
        <f t="shared" si="5"/>
        <v>1</v>
      </c>
      <c r="N79" s="11">
        <f t="shared" si="5"/>
        <v>0</v>
      </c>
      <c r="O79" s="11">
        <f t="shared" si="5"/>
        <v>0</v>
      </c>
      <c r="P79" s="11">
        <f t="shared" si="5"/>
        <v>1</v>
      </c>
      <c r="Q79" s="11">
        <f t="shared" si="5"/>
        <v>0</v>
      </c>
      <c r="R79" s="11">
        <f t="shared" si="5"/>
        <v>0</v>
      </c>
      <c r="S79" s="11">
        <f t="shared" si="5"/>
        <v>0</v>
      </c>
      <c r="T79" s="11">
        <f t="shared" si="5"/>
        <v>0</v>
      </c>
      <c r="U79" s="11">
        <f>SUM(U43:U78)</f>
        <v>1</v>
      </c>
      <c r="V79" s="11">
        <f t="shared" si="5"/>
        <v>1</v>
      </c>
      <c r="W79" s="11">
        <f t="shared" si="5"/>
        <v>0</v>
      </c>
      <c r="X79" s="11">
        <f t="shared" si="5"/>
        <v>0</v>
      </c>
      <c r="Y79" s="11">
        <f t="shared" si="5"/>
        <v>0</v>
      </c>
      <c r="Z79" s="11">
        <f t="shared" si="5"/>
        <v>0</v>
      </c>
      <c r="AA79" s="11">
        <f t="shared" si="5"/>
        <v>0</v>
      </c>
      <c r="AB79" s="11">
        <f t="shared" si="5"/>
        <v>0</v>
      </c>
      <c r="AC79" s="11">
        <f t="shared" si="5"/>
        <v>0</v>
      </c>
      <c r="AD79" s="11">
        <f t="shared" si="5"/>
        <v>5</v>
      </c>
      <c r="AE79" s="11">
        <f t="shared" si="5"/>
        <v>0</v>
      </c>
      <c r="AF79" s="11">
        <f t="shared" si="5"/>
        <v>0</v>
      </c>
      <c r="AG79" s="11">
        <f t="shared" si="5"/>
        <v>0</v>
      </c>
      <c r="AH79" s="11">
        <f t="shared" si="5"/>
        <v>0</v>
      </c>
      <c r="AI79" s="11">
        <f t="shared" si="5"/>
        <v>0</v>
      </c>
      <c r="AJ79" s="11">
        <f t="shared" si="5"/>
        <v>0</v>
      </c>
      <c r="AK79" s="11">
        <f t="shared" si="5"/>
        <v>0</v>
      </c>
      <c r="AL79" s="11">
        <f t="shared" si="5"/>
        <v>0</v>
      </c>
      <c r="AM79" s="11">
        <f t="shared" si="5"/>
        <v>0</v>
      </c>
      <c r="AN79" s="11">
        <f t="shared" si="5"/>
        <v>0</v>
      </c>
      <c r="AO79" s="11">
        <f t="shared" si="5"/>
        <v>0</v>
      </c>
      <c r="AP79" s="11">
        <f t="shared" si="3"/>
        <v>128</v>
      </c>
      <c r="AQ79" s="11">
        <f t="shared" si="5"/>
        <v>10430</v>
      </c>
      <c r="AR79" s="11">
        <f t="shared" si="5"/>
        <v>53</v>
      </c>
      <c r="AS79" s="11">
        <f t="shared" si="5"/>
        <v>0</v>
      </c>
      <c r="AT79" s="11">
        <f t="shared" si="5"/>
        <v>10483</v>
      </c>
    </row>
    <row r="80" spans="1:46" s="4" customFormat="1" x14ac:dyDescent="0.2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s="4" customFormat="1" x14ac:dyDescent="0.2">
      <c r="A81" s="6" t="s">
        <v>561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</row>
    <row r="82" spans="1:46" x14ac:dyDescent="0.2">
      <c r="A82" s="8" t="s">
        <v>667</v>
      </c>
      <c r="B82" s="9">
        <v>326</v>
      </c>
      <c r="C82" s="9">
        <v>47</v>
      </c>
      <c r="D82" s="9">
        <v>7</v>
      </c>
      <c r="E82" s="9">
        <v>10</v>
      </c>
      <c r="F82" s="9">
        <v>17</v>
      </c>
      <c r="G82" s="9">
        <v>6</v>
      </c>
      <c r="H82" s="9">
        <v>4</v>
      </c>
      <c r="I82" s="24">
        <v>8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4">
        <v>0</v>
      </c>
      <c r="AP82" s="9">
        <f t="shared" ref="AP82:AP117" si="6">AT82-SUM(B82:AO82)</f>
        <v>6</v>
      </c>
      <c r="AQ82" s="9">
        <f>'District Attorney'!J83</f>
        <v>421</v>
      </c>
      <c r="AR82" s="24">
        <v>10</v>
      </c>
      <c r="AS82" s="24">
        <v>0</v>
      </c>
      <c r="AT82" s="24">
        <f t="shared" si="4"/>
        <v>431</v>
      </c>
    </row>
    <row r="83" spans="1:46" x14ac:dyDescent="0.2">
      <c r="A83" s="8" t="s">
        <v>668</v>
      </c>
      <c r="B83" s="9">
        <v>278</v>
      </c>
      <c r="C83" s="9">
        <v>45</v>
      </c>
      <c r="D83" s="9">
        <v>9</v>
      </c>
      <c r="E83" s="9">
        <v>13</v>
      </c>
      <c r="F83" s="9">
        <v>22</v>
      </c>
      <c r="G83" s="9">
        <v>4</v>
      </c>
      <c r="H83" s="9">
        <v>4</v>
      </c>
      <c r="I83" s="24">
        <v>3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4">
        <v>0</v>
      </c>
      <c r="AD83" s="24">
        <v>0</v>
      </c>
      <c r="AE83" s="24">
        <v>0</v>
      </c>
      <c r="AF83" s="24">
        <v>0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4">
        <v>0</v>
      </c>
      <c r="AP83" s="9">
        <f t="shared" si="6"/>
        <v>4</v>
      </c>
      <c r="AQ83" s="9">
        <f>'District Attorney'!J84</f>
        <v>376</v>
      </c>
      <c r="AR83" s="24">
        <v>6</v>
      </c>
      <c r="AS83" s="24">
        <v>0</v>
      </c>
      <c r="AT83" s="24">
        <f t="shared" si="4"/>
        <v>382</v>
      </c>
    </row>
    <row r="84" spans="1:46" x14ac:dyDescent="0.2">
      <c r="A84" s="8" t="s">
        <v>669</v>
      </c>
      <c r="B84" s="9">
        <v>247</v>
      </c>
      <c r="C84" s="9">
        <v>41</v>
      </c>
      <c r="D84" s="9">
        <v>10</v>
      </c>
      <c r="E84" s="9">
        <v>14</v>
      </c>
      <c r="F84" s="9">
        <v>16</v>
      </c>
      <c r="G84" s="9">
        <v>9</v>
      </c>
      <c r="H84" s="9">
        <v>3</v>
      </c>
      <c r="I84" s="24">
        <v>2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4">
        <v>0</v>
      </c>
      <c r="AD84" s="24">
        <v>1</v>
      </c>
      <c r="AE84" s="24">
        <v>0</v>
      </c>
      <c r="AF84" s="24">
        <v>0</v>
      </c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>
        <v>0</v>
      </c>
      <c r="AM84" s="24">
        <v>0</v>
      </c>
      <c r="AN84" s="24">
        <v>0</v>
      </c>
      <c r="AO84" s="24">
        <v>0</v>
      </c>
      <c r="AP84" s="9">
        <f t="shared" si="6"/>
        <v>6</v>
      </c>
      <c r="AQ84" s="9">
        <f>'District Attorney'!J85</f>
        <v>340</v>
      </c>
      <c r="AR84" s="24">
        <v>9</v>
      </c>
      <c r="AS84" s="24">
        <v>0</v>
      </c>
      <c r="AT84" s="24">
        <f t="shared" si="4"/>
        <v>349</v>
      </c>
    </row>
    <row r="85" spans="1:46" x14ac:dyDescent="0.2">
      <c r="A85" s="8" t="s">
        <v>670</v>
      </c>
      <c r="B85" s="9">
        <v>116</v>
      </c>
      <c r="C85" s="9">
        <v>24</v>
      </c>
      <c r="D85" s="9">
        <v>5</v>
      </c>
      <c r="E85" s="9">
        <v>11</v>
      </c>
      <c r="F85" s="9">
        <v>15</v>
      </c>
      <c r="G85" s="9">
        <v>5</v>
      </c>
      <c r="H85" s="9">
        <v>5</v>
      </c>
      <c r="I85" s="24">
        <v>7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4">
        <v>0</v>
      </c>
      <c r="S85" s="24">
        <v>0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C85" s="24">
        <v>0</v>
      </c>
      <c r="AD85" s="24">
        <v>0</v>
      </c>
      <c r="AE85" s="24">
        <v>0</v>
      </c>
      <c r="AF85" s="24">
        <v>0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>
        <v>0</v>
      </c>
      <c r="AM85" s="24">
        <v>0</v>
      </c>
      <c r="AN85" s="24">
        <v>0</v>
      </c>
      <c r="AO85" s="24">
        <v>0</v>
      </c>
      <c r="AP85" s="9">
        <f t="shared" si="6"/>
        <v>5</v>
      </c>
      <c r="AQ85" s="9">
        <f>'District Attorney'!J86</f>
        <v>192</v>
      </c>
      <c r="AR85" s="24">
        <v>1</v>
      </c>
      <c r="AS85" s="24">
        <v>0</v>
      </c>
      <c r="AT85" s="24">
        <f t="shared" si="4"/>
        <v>193</v>
      </c>
    </row>
    <row r="86" spans="1:46" x14ac:dyDescent="0.2">
      <c r="A86" s="8" t="s">
        <v>671</v>
      </c>
      <c r="B86" s="9">
        <v>318</v>
      </c>
      <c r="C86" s="9">
        <v>46</v>
      </c>
      <c r="D86" s="9">
        <v>5</v>
      </c>
      <c r="E86" s="9">
        <v>14</v>
      </c>
      <c r="F86" s="9">
        <v>26</v>
      </c>
      <c r="G86" s="9">
        <v>7</v>
      </c>
      <c r="H86" s="9">
        <v>3</v>
      </c>
      <c r="I86" s="24">
        <v>11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4</v>
      </c>
      <c r="Q86" s="24">
        <v>0</v>
      </c>
      <c r="R86" s="24">
        <v>0</v>
      </c>
      <c r="S86" s="24">
        <v>0</v>
      </c>
      <c r="T86" s="24">
        <v>0</v>
      </c>
      <c r="U86" s="24">
        <v>0</v>
      </c>
      <c r="V86" s="24">
        <v>0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4">
        <v>0</v>
      </c>
      <c r="AD86" s="24">
        <v>0</v>
      </c>
      <c r="AE86" s="24">
        <v>1</v>
      </c>
      <c r="AF86" s="24">
        <v>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  <c r="AO86" s="24">
        <v>0</v>
      </c>
      <c r="AP86" s="9">
        <f t="shared" si="6"/>
        <v>2</v>
      </c>
      <c r="AQ86" s="9">
        <f>'District Attorney'!J87</f>
        <v>434</v>
      </c>
      <c r="AR86" s="24">
        <v>3</v>
      </c>
      <c r="AS86" s="24">
        <v>0</v>
      </c>
      <c r="AT86" s="24">
        <f t="shared" si="4"/>
        <v>437</v>
      </c>
    </row>
    <row r="87" spans="1:46" x14ac:dyDescent="0.2">
      <c r="A87" s="8" t="s">
        <v>672</v>
      </c>
      <c r="B87" s="9">
        <v>78</v>
      </c>
      <c r="C87" s="9">
        <v>11</v>
      </c>
      <c r="D87" s="9">
        <v>1</v>
      </c>
      <c r="E87" s="9">
        <v>3</v>
      </c>
      <c r="F87" s="9">
        <v>6</v>
      </c>
      <c r="G87" s="9">
        <v>0</v>
      </c>
      <c r="H87" s="9">
        <v>0</v>
      </c>
      <c r="I87" s="24">
        <v>3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9">
        <f t="shared" si="6"/>
        <v>0</v>
      </c>
      <c r="AQ87" s="9">
        <f>'District Attorney'!J88</f>
        <v>100</v>
      </c>
      <c r="AR87" s="24">
        <v>2</v>
      </c>
      <c r="AS87" s="24">
        <v>0</v>
      </c>
      <c r="AT87" s="24">
        <f t="shared" si="4"/>
        <v>102</v>
      </c>
    </row>
    <row r="88" spans="1:46" x14ac:dyDescent="0.2">
      <c r="A88" s="8" t="s">
        <v>673</v>
      </c>
      <c r="B88" s="9">
        <v>318</v>
      </c>
      <c r="C88" s="9">
        <v>24</v>
      </c>
      <c r="D88" s="9">
        <v>2</v>
      </c>
      <c r="E88" s="9">
        <v>3</v>
      </c>
      <c r="F88" s="9">
        <v>5</v>
      </c>
      <c r="G88" s="9">
        <v>5</v>
      </c>
      <c r="H88" s="9">
        <v>3</v>
      </c>
      <c r="I88" s="24">
        <v>1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4">
        <v>0</v>
      </c>
      <c r="S88" s="24">
        <v>0</v>
      </c>
      <c r="T88" s="24">
        <v>0</v>
      </c>
      <c r="U88" s="24">
        <v>0</v>
      </c>
      <c r="V88" s="24">
        <v>0</v>
      </c>
      <c r="W88" s="24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4">
        <v>0</v>
      </c>
      <c r="AD88" s="24">
        <v>1</v>
      </c>
      <c r="AE88" s="24">
        <v>0</v>
      </c>
      <c r="AF88" s="24">
        <v>0</v>
      </c>
      <c r="AG88" s="24">
        <v>0</v>
      </c>
      <c r="AH88" s="24">
        <v>0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4">
        <v>0</v>
      </c>
      <c r="AP88" s="9">
        <f t="shared" si="6"/>
        <v>3</v>
      </c>
      <c r="AQ88" s="9">
        <f>'District Attorney'!J89</f>
        <v>365</v>
      </c>
      <c r="AR88" s="24">
        <v>0</v>
      </c>
      <c r="AS88" s="24">
        <v>0</v>
      </c>
      <c r="AT88" s="24">
        <f t="shared" si="4"/>
        <v>365</v>
      </c>
    </row>
    <row r="89" spans="1:46" x14ac:dyDescent="0.2">
      <c r="A89" s="8" t="s">
        <v>674</v>
      </c>
      <c r="B89" s="9">
        <v>388</v>
      </c>
      <c r="C89" s="9">
        <v>121</v>
      </c>
      <c r="D89" s="9">
        <v>15</v>
      </c>
      <c r="E89" s="9">
        <v>11</v>
      </c>
      <c r="F89" s="9">
        <v>14</v>
      </c>
      <c r="G89" s="9">
        <v>10</v>
      </c>
      <c r="H89" s="9">
        <v>4</v>
      </c>
      <c r="I89" s="24">
        <v>6</v>
      </c>
      <c r="J89" s="24">
        <v>0</v>
      </c>
      <c r="K89" s="24">
        <v>0</v>
      </c>
      <c r="L89" s="24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4">
        <v>0</v>
      </c>
      <c r="S89" s="24">
        <v>0</v>
      </c>
      <c r="T89" s="24">
        <v>0</v>
      </c>
      <c r="U89" s="24">
        <v>0</v>
      </c>
      <c r="V89" s="24">
        <v>0</v>
      </c>
      <c r="W89" s="24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4">
        <v>0</v>
      </c>
      <c r="AD89" s="24">
        <v>0</v>
      </c>
      <c r="AE89" s="24">
        <v>0</v>
      </c>
      <c r="AF89" s="24">
        <v>0</v>
      </c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4">
        <v>0</v>
      </c>
      <c r="AP89" s="9">
        <f t="shared" si="6"/>
        <v>7</v>
      </c>
      <c r="AQ89" s="9">
        <f>'District Attorney'!J90</f>
        <v>575</v>
      </c>
      <c r="AR89" s="24">
        <v>1</v>
      </c>
      <c r="AS89" s="24">
        <v>0</v>
      </c>
      <c r="AT89" s="24">
        <f t="shared" si="4"/>
        <v>576</v>
      </c>
    </row>
    <row r="90" spans="1:46" x14ac:dyDescent="0.2">
      <c r="A90" s="8" t="s">
        <v>675</v>
      </c>
      <c r="B90" s="9">
        <v>151</v>
      </c>
      <c r="C90" s="9">
        <v>4</v>
      </c>
      <c r="D90" s="9">
        <v>0</v>
      </c>
      <c r="E90" s="9">
        <v>2</v>
      </c>
      <c r="F90" s="9">
        <v>2</v>
      </c>
      <c r="G90" s="9">
        <v>0</v>
      </c>
      <c r="H90" s="9">
        <v>1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4">
        <v>0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4">
        <v>0</v>
      </c>
      <c r="AD90" s="24">
        <v>0</v>
      </c>
      <c r="AE90" s="24">
        <v>0</v>
      </c>
      <c r="AF90" s="24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0</v>
      </c>
      <c r="AN90" s="24">
        <v>0</v>
      </c>
      <c r="AO90" s="24">
        <v>0</v>
      </c>
      <c r="AP90" s="9">
        <f t="shared" si="6"/>
        <v>2</v>
      </c>
      <c r="AQ90" s="9">
        <f>'District Attorney'!J91</f>
        <v>162</v>
      </c>
      <c r="AR90" s="24">
        <v>0</v>
      </c>
      <c r="AS90" s="24">
        <v>0</v>
      </c>
      <c r="AT90" s="24">
        <f t="shared" si="4"/>
        <v>162</v>
      </c>
    </row>
    <row r="91" spans="1:46" x14ac:dyDescent="0.2">
      <c r="A91" s="8" t="s">
        <v>676</v>
      </c>
      <c r="B91" s="9">
        <v>423</v>
      </c>
      <c r="C91" s="9">
        <v>48</v>
      </c>
      <c r="D91" s="9">
        <v>4</v>
      </c>
      <c r="E91" s="9">
        <v>6</v>
      </c>
      <c r="F91" s="9">
        <v>2</v>
      </c>
      <c r="G91" s="9">
        <v>6</v>
      </c>
      <c r="H91" s="9">
        <v>3</v>
      </c>
      <c r="I91" s="24">
        <v>5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1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4">
        <v>0</v>
      </c>
      <c r="AP91" s="9">
        <f t="shared" si="6"/>
        <v>6</v>
      </c>
      <c r="AQ91" s="9">
        <f>'District Attorney'!J92</f>
        <v>503</v>
      </c>
      <c r="AR91" s="24">
        <v>1</v>
      </c>
      <c r="AS91" s="24">
        <v>0</v>
      </c>
      <c r="AT91" s="24">
        <f t="shared" si="4"/>
        <v>504</v>
      </c>
    </row>
    <row r="92" spans="1:46" x14ac:dyDescent="0.2">
      <c r="A92" s="8" t="s">
        <v>677</v>
      </c>
      <c r="B92" s="9">
        <v>609</v>
      </c>
      <c r="C92" s="9">
        <v>25</v>
      </c>
      <c r="D92" s="9">
        <v>3</v>
      </c>
      <c r="E92" s="9">
        <v>4</v>
      </c>
      <c r="F92" s="9">
        <v>6</v>
      </c>
      <c r="G92" s="9">
        <v>4</v>
      </c>
      <c r="H92" s="9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4">
        <v>0</v>
      </c>
      <c r="S92" s="24">
        <v>0</v>
      </c>
      <c r="T92" s="24">
        <v>0</v>
      </c>
      <c r="U92" s="24">
        <v>0</v>
      </c>
      <c r="V92" s="24">
        <v>0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4">
        <v>0</v>
      </c>
      <c r="AD92" s="24">
        <v>0</v>
      </c>
      <c r="AE92" s="24">
        <v>0</v>
      </c>
      <c r="AF92" s="24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4">
        <v>0</v>
      </c>
      <c r="AP92" s="9">
        <f t="shared" si="6"/>
        <v>6</v>
      </c>
      <c r="AQ92" s="9">
        <f>'District Attorney'!J93</f>
        <v>657</v>
      </c>
      <c r="AR92" s="24">
        <v>0</v>
      </c>
      <c r="AS92" s="24">
        <v>0</v>
      </c>
      <c r="AT92" s="24">
        <f t="shared" si="4"/>
        <v>657</v>
      </c>
    </row>
    <row r="93" spans="1:46" x14ac:dyDescent="0.2">
      <c r="A93" s="8" t="s">
        <v>678</v>
      </c>
      <c r="B93" s="9">
        <v>13</v>
      </c>
      <c r="C93" s="9">
        <v>12</v>
      </c>
      <c r="D93" s="9">
        <v>1</v>
      </c>
      <c r="E93" s="9">
        <v>0</v>
      </c>
      <c r="F93" s="9">
        <v>2</v>
      </c>
      <c r="G93" s="9">
        <v>0</v>
      </c>
      <c r="H93" s="9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4">
        <v>0</v>
      </c>
      <c r="S93" s="24">
        <v>0</v>
      </c>
      <c r="T93" s="24">
        <v>0</v>
      </c>
      <c r="U93" s="24">
        <v>0</v>
      </c>
      <c r="V93" s="24">
        <v>0</v>
      </c>
      <c r="W93" s="24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4">
        <v>0</v>
      </c>
      <c r="AD93" s="24">
        <v>0</v>
      </c>
      <c r="AE93" s="24">
        <v>0</v>
      </c>
      <c r="AF93" s="24">
        <v>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4">
        <v>0</v>
      </c>
      <c r="AP93" s="9">
        <f t="shared" si="6"/>
        <v>0</v>
      </c>
      <c r="AQ93" s="9">
        <f>'District Attorney'!J94</f>
        <v>28</v>
      </c>
      <c r="AR93" s="24">
        <v>0</v>
      </c>
      <c r="AS93" s="24">
        <v>0</v>
      </c>
      <c r="AT93" s="24">
        <f t="shared" si="4"/>
        <v>28</v>
      </c>
    </row>
    <row r="94" spans="1:46" x14ac:dyDescent="0.2">
      <c r="A94" s="8" t="s">
        <v>679</v>
      </c>
      <c r="B94" s="9">
        <v>248</v>
      </c>
      <c r="C94" s="9">
        <v>214</v>
      </c>
      <c r="D94" s="9">
        <v>25</v>
      </c>
      <c r="E94" s="9">
        <v>12</v>
      </c>
      <c r="F94" s="9">
        <v>8</v>
      </c>
      <c r="G94" s="9">
        <v>7</v>
      </c>
      <c r="H94" s="9">
        <v>3</v>
      </c>
      <c r="I94" s="24">
        <v>3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4">
        <v>0</v>
      </c>
      <c r="AD94" s="24">
        <v>0</v>
      </c>
      <c r="AE94" s="24">
        <v>0</v>
      </c>
      <c r="AF94" s="24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4">
        <v>0</v>
      </c>
      <c r="AP94" s="9">
        <f t="shared" si="6"/>
        <v>12</v>
      </c>
      <c r="AQ94" s="9">
        <f>'District Attorney'!J95</f>
        <v>531</v>
      </c>
      <c r="AR94" s="24">
        <v>1</v>
      </c>
      <c r="AS94" s="24">
        <v>0</v>
      </c>
      <c r="AT94" s="24">
        <f t="shared" si="4"/>
        <v>532</v>
      </c>
    </row>
    <row r="95" spans="1:46" x14ac:dyDescent="0.2">
      <c r="A95" s="8" t="s">
        <v>680</v>
      </c>
      <c r="B95" s="9">
        <v>163</v>
      </c>
      <c r="C95" s="9">
        <v>127</v>
      </c>
      <c r="D95" s="9">
        <v>22</v>
      </c>
      <c r="E95" s="9">
        <v>8</v>
      </c>
      <c r="F95" s="9">
        <v>2</v>
      </c>
      <c r="G95" s="9">
        <v>4</v>
      </c>
      <c r="H95" s="9">
        <v>1</v>
      </c>
      <c r="I95" s="24">
        <v>7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0</v>
      </c>
      <c r="AE95" s="24">
        <v>0</v>
      </c>
      <c r="AF95" s="24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4">
        <v>0</v>
      </c>
      <c r="AP95" s="9">
        <f t="shared" si="6"/>
        <v>6</v>
      </c>
      <c r="AQ95" s="9">
        <f>'District Attorney'!J96</f>
        <v>339</v>
      </c>
      <c r="AR95" s="24">
        <v>1</v>
      </c>
      <c r="AS95" s="24">
        <v>0</v>
      </c>
      <c r="AT95" s="24">
        <f t="shared" si="4"/>
        <v>340</v>
      </c>
    </row>
    <row r="96" spans="1:46" x14ac:dyDescent="0.2">
      <c r="A96" s="8" t="s">
        <v>681</v>
      </c>
      <c r="B96" s="9">
        <v>116</v>
      </c>
      <c r="C96" s="9">
        <v>44</v>
      </c>
      <c r="D96" s="9">
        <v>6</v>
      </c>
      <c r="E96" s="9">
        <v>0</v>
      </c>
      <c r="F96" s="9">
        <v>2</v>
      </c>
      <c r="G96" s="9">
        <v>5</v>
      </c>
      <c r="H96" s="9">
        <v>0</v>
      </c>
      <c r="I96" s="24">
        <v>1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4">
        <v>0</v>
      </c>
      <c r="AD96" s="24">
        <v>0</v>
      </c>
      <c r="AE96" s="24">
        <v>0</v>
      </c>
      <c r="AF96" s="24">
        <v>0</v>
      </c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4">
        <v>0</v>
      </c>
      <c r="AP96" s="9">
        <f t="shared" si="6"/>
        <v>1</v>
      </c>
      <c r="AQ96" s="9">
        <f>'District Attorney'!J97</f>
        <v>175</v>
      </c>
      <c r="AR96" s="24">
        <v>0</v>
      </c>
      <c r="AS96" s="24">
        <v>0</v>
      </c>
      <c r="AT96" s="24">
        <f t="shared" si="4"/>
        <v>175</v>
      </c>
    </row>
    <row r="97" spans="1:46" x14ac:dyDescent="0.2">
      <c r="A97" s="8" t="s">
        <v>682</v>
      </c>
      <c r="B97" s="9">
        <v>51</v>
      </c>
      <c r="C97" s="9">
        <v>22</v>
      </c>
      <c r="D97" s="9">
        <v>2</v>
      </c>
      <c r="E97" s="9">
        <v>0</v>
      </c>
      <c r="F97" s="9">
        <v>1</v>
      </c>
      <c r="G97" s="9">
        <v>1</v>
      </c>
      <c r="H97" s="9">
        <v>0</v>
      </c>
      <c r="I97" s="24">
        <v>1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0</v>
      </c>
      <c r="S97" s="24">
        <v>0</v>
      </c>
      <c r="T97" s="24">
        <v>0</v>
      </c>
      <c r="U97" s="24">
        <v>0</v>
      </c>
      <c r="V97" s="24">
        <v>0</v>
      </c>
      <c r="W97" s="24">
        <v>0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4">
        <v>0</v>
      </c>
      <c r="AD97" s="24">
        <v>0</v>
      </c>
      <c r="AE97" s="24">
        <v>0</v>
      </c>
      <c r="AF97" s="24">
        <v>0</v>
      </c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4">
        <v>0</v>
      </c>
      <c r="AP97" s="9">
        <f t="shared" si="6"/>
        <v>3</v>
      </c>
      <c r="AQ97" s="9">
        <f>'District Attorney'!J98</f>
        <v>80</v>
      </c>
      <c r="AR97" s="24">
        <v>1</v>
      </c>
      <c r="AS97" s="24">
        <v>0</v>
      </c>
      <c r="AT97" s="24">
        <f t="shared" si="4"/>
        <v>81</v>
      </c>
    </row>
    <row r="98" spans="1:46" x14ac:dyDescent="0.2">
      <c r="A98" s="8" t="s">
        <v>683</v>
      </c>
      <c r="B98" s="9">
        <v>45</v>
      </c>
      <c r="C98" s="9">
        <v>32</v>
      </c>
      <c r="D98" s="9">
        <v>4</v>
      </c>
      <c r="E98" s="9">
        <v>0</v>
      </c>
      <c r="F98" s="9">
        <v>2</v>
      </c>
      <c r="G98" s="9">
        <v>0</v>
      </c>
      <c r="H98" s="9">
        <v>0</v>
      </c>
      <c r="I98" s="24">
        <v>1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4">
        <v>0</v>
      </c>
      <c r="AD98" s="24">
        <v>0</v>
      </c>
      <c r="AE98" s="24">
        <v>0</v>
      </c>
      <c r="AF98" s="24">
        <v>0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4">
        <v>0</v>
      </c>
      <c r="AP98" s="9">
        <f t="shared" si="6"/>
        <v>0</v>
      </c>
      <c r="AQ98" s="9">
        <f>'District Attorney'!J99</f>
        <v>84</v>
      </c>
      <c r="AR98" s="24">
        <v>0</v>
      </c>
      <c r="AS98" s="24">
        <v>0</v>
      </c>
      <c r="AT98" s="24">
        <f t="shared" si="4"/>
        <v>84</v>
      </c>
    </row>
    <row r="99" spans="1:46" x14ac:dyDescent="0.2">
      <c r="A99" s="8" t="s">
        <v>684</v>
      </c>
      <c r="B99" s="9">
        <v>253</v>
      </c>
      <c r="C99" s="9">
        <v>70</v>
      </c>
      <c r="D99" s="9">
        <v>9</v>
      </c>
      <c r="E99" s="9">
        <v>8</v>
      </c>
      <c r="F99" s="9">
        <v>2</v>
      </c>
      <c r="G99" s="9">
        <v>9</v>
      </c>
      <c r="H99" s="9">
        <v>1</v>
      </c>
      <c r="I99" s="24">
        <v>1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4">
        <v>1</v>
      </c>
      <c r="AD99" s="24">
        <v>0</v>
      </c>
      <c r="AE99" s="24">
        <v>0</v>
      </c>
      <c r="AF99" s="24">
        <v>0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>
        <v>0</v>
      </c>
      <c r="AM99" s="24">
        <v>0</v>
      </c>
      <c r="AN99" s="24">
        <v>0</v>
      </c>
      <c r="AO99" s="24">
        <v>0</v>
      </c>
      <c r="AP99" s="9">
        <f t="shared" si="6"/>
        <v>2</v>
      </c>
      <c r="AQ99" s="9">
        <f>'District Attorney'!J100</f>
        <v>356</v>
      </c>
      <c r="AR99" s="24">
        <v>0</v>
      </c>
      <c r="AS99" s="24">
        <v>0</v>
      </c>
      <c r="AT99" s="24">
        <f t="shared" si="4"/>
        <v>356</v>
      </c>
    </row>
    <row r="100" spans="1:46" x14ac:dyDescent="0.2">
      <c r="A100" s="8" t="s">
        <v>685</v>
      </c>
      <c r="B100" s="9">
        <v>202</v>
      </c>
      <c r="C100" s="9">
        <v>127</v>
      </c>
      <c r="D100" s="9">
        <v>20</v>
      </c>
      <c r="E100" s="9">
        <v>4</v>
      </c>
      <c r="F100" s="9">
        <v>3</v>
      </c>
      <c r="G100" s="9">
        <v>4</v>
      </c>
      <c r="H100" s="9">
        <v>0</v>
      </c>
      <c r="I100" s="24">
        <v>2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>
        <v>0</v>
      </c>
      <c r="AM100" s="24">
        <v>0</v>
      </c>
      <c r="AN100" s="24">
        <v>0</v>
      </c>
      <c r="AO100" s="24">
        <v>0</v>
      </c>
      <c r="AP100" s="9">
        <f t="shared" si="6"/>
        <v>2</v>
      </c>
      <c r="AQ100" s="9">
        <f>'District Attorney'!J101</f>
        <v>364</v>
      </c>
      <c r="AR100" s="24">
        <v>0</v>
      </c>
      <c r="AS100" s="24">
        <v>0</v>
      </c>
      <c r="AT100" s="24">
        <f t="shared" si="4"/>
        <v>364</v>
      </c>
    </row>
    <row r="101" spans="1:46" x14ac:dyDescent="0.2">
      <c r="A101" s="8" t="s">
        <v>686</v>
      </c>
      <c r="B101" s="9">
        <v>275</v>
      </c>
      <c r="C101" s="9">
        <v>10</v>
      </c>
      <c r="D101" s="9">
        <v>1</v>
      </c>
      <c r="E101" s="9">
        <v>5</v>
      </c>
      <c r="F101" s="9">
        <v>0</v>
      </c>
      <c r="G101" s="9">
        <v>0</v>
      </c>
      <c r="H101" s="9">
        <v>1</v>
      </c>
      <c r="I101" s="24">
        <v>2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>
        <v>0</v>
      </c>
      <c r="AM101" s="24">
        <v>0</v>
      </c>
      <c r="AN101" s="24">
        <v>0</v>
      </c>
      <c r="AO101" s="24">
        <v>0</v>
      </c>
      <c r="AP101" s="9">
        <f t="shared" si="6"/>
        <v>2</v>
      </c>
      <c r="AQ101" s="9">
        <f>'District Attorney'!J102</f>
        <v>296</v>
      </c>
      <c r="AR101" s="24">
        <v>0</v>
      </c>
      <c r="AS101" s="24">
        <v>0</v>
      </c>
      <c r="AT101" s="24">
        <f t="shared" si="4"/>
        <v>296</v>
      </c>
    </row>
    <row r="102" spans="1:46" x14ac:dyDescent="0.2">
      <c r="A102" s="8" t="s">
        <v>687</v>
      </c>
      <c r="B102" s="9">
        <v>127</v>
      </c>
      <c r="C102" s="9">
        <v>14</v>
      </c>
      <c r="D102" s="9">
        <v>4</v>
      </c>
      <c r="E102" s="9">
        <v>1</v>
      </c>
      <c r="F102" s="9">
        <v>2</v>
      </c>
      <c r="G102" s="9">
        <v>0</v>
      </c>
      <c r="H102" s="9">
        <v>4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4">
        <v>0</v>
      </c>
      <c r="S102" s="24">
        <v>0</v>
      </c>
      <c r="T102" s="24">
        <v>0</v>
      </c>
      <c r="U102" s="24">
        <v>0</v>
      </c>
      <c r="V102" s="24">
        <v>0</v>
      </c>
      <c r="W102" s="24">
        <v>0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4">
        <v>0</v>
      </c>
      <c r="AD102" s="24">
        <v>0</v>
      </c>
      <c r="AE102" s="24">
        <v>0</v>
      </c>
      <c r="AF102" s="24">
        <v>0</v>
      </c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>
        <v>0</v>
      </c>
      <c r="AM102" s="24">
        <v>0</v>
      </c>
      <c r="AN102" s="24">
        <v>0</v>
      </c>
      <c r="AO102" s="24">
        <v>0</v>
      </c>
      <c r="AP102" s="9">
        <f t="shared" si="6"/>
        <v>2</v>
      </c>
      <c r="AQ102" s="9">
        <f>'District Attorney'!J103</f>
        <v>154</v>
      </c>
      <c r="AR102" s="24">
        <v>0</v>
      </c>
      <c r="AS102" s="24">
        <v>0</v>
      </c>
      <c r="AT102" s="24">
        <f t="shared" si="4"/>
        <v>154</v>
      </c>
    </row>
    <row r="103" spans="1:46" x14ac:dyDescent="0.2">
      <c r="A103" s="8" t="s">
        <v>688</v>
      </c>
      <c r="B103" s="9">
        <v>80</v>
      </c>
      <c r="C103" s="9">
        <v>2</v>
      </c>
      <c r="D103" s="9">
        <v>1</v>
      </c>
      <c r="E103" s="9">
        <v>1</v>
      </c>
      <c r="F103" s="9">
        <v>1</v>
      </c>
      <c r="G103" s="9">
        <v>1</v>
      </c>
      <c r="H103" s="9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4">
        <v>0</v>
      </c>
      <c r="AP103" s="9">
        <f t="shared" si="6"/>
        <v>0</v>
      </c>
      <c r="AQ103" s="9">
        <f>'District Attorney'!J104</f>
        <v>85</v>
      </c>
      <c r="AR103" s="24">
        <v>1</v>
      </c>
      <c r="AS103" s="24">
        <v>0</v>
      </c>
      <c r="AT103" s="24">
        <f t="shared" si="4"/>
        <v>86</v>
      </c>
    </row>
    <row r="104" spans="1:46" x14ac:dyDescent="0.2">
      <c r="A104" s="8" t="s">
        <v>689</v>
      </c>
      <c r="B104" s="9">
        <v>87</v>
      </c>
      <c r="C104" s="9">
        <v>6</v>
      </c>
      <c r="D104" s="9">
        <v>0</v>
      </c>
      <c r="E104" s="9">
        <v>3</v>
      </c>
      <c r="F104" s="9">
        <v>2</v>
      </c>
      <c r="G104" s="9">
        <v>1</v>
      </c>
      <c r="H104" s="9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4">
        <v>0</v>
      </c>
      <c r="AP104" s="9">
        <f t="shared" si="6"/>
        <v>0</v>
      </c>
      <c r="AQ104" s="9">
        <f>'District Attorney'!J105</f>
        <v>100</v>
      </c>
      <c r="AR104" s="24">
        <v>0</v>
      </c>
      <c r="AS104" s="24">
        <v>0</v>
      </c>
      <c r="AT104" s="24">
        <f t="shared" si="4"/>
        <v>100</v>
      </c>
    </row>
    <row r="105" spans="1:46" x14ac:dyDescent="0.2">
      <c r="A105" s="8" t="s">
        <v>690</v>
      </c>
      <c r="B105" s="9">
        <v>128</v>
      </c>
      <c r="C105" s="9">
        <v>14</v>
      </c>
      <c r="D105" s="9">
        <v>2</v>
      </c>
      <c r="E105" s="9">
        <v>1</v>
      </c>
      <c r="F105" s="9">
        <v>1</v>
      </c>
      <c r="G105" s="9">
        <v>0</v>
      </c>
      <c r="H105" s="9">
        <v>2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4">
        <v>0</v>
      </c>
      <c r="AP105" s="9">
        <f t="shared" si="6"/>
        <v>3</v>
      </c>
      <c r="AQ105" s="9">
        <f>'District Attorney'!J106</f>
        <v>151</v>
      </c>
      <c r="AR105" s="24">
        <v>0</v>
      </c>
      <c r="AS105" s="24">
        <v>0</v>
      </c>
      <c r="AT105" s="24">
        <f t="shared" si="4"/>
        <v>151</v>
      </c>
    </row>
    <row r="106" spans="1:46" x14ac:dyDescent="0.2">
      <c r="A106" s="8" t="s">
        <v>691</v>
      </c>
      <c r="B106" s="9">
        <v>192</v>
      </c>
      <c r="C106" s="9">
        <v>51</v>
      </c>
      <c r="D106" s="9">
        <v>5</v>
      </c>
      <c r="E106" s="9">
        <v>3</v>
      </c>
      <c r="F106" s="9">
        <v>5</v>
      </c>
      <c r="G106" s="9">
        <v>3</v>
      </c>
      <c r="H106" s="9">
        <v>2</v>
      </c>
      <c r="I106" s="24">
        <v>2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9">
        <f t="shared" si="6"/>
        <v>0</v>
      </c>
      <c r="AQ106" s="9">
        <f>'District Attorney'!J107</f>
        <v>262</v>
      </c>
      <c r="AR106" s="24">
        <v>1</v>
      </c>
      <c r="AS106" s="24">
        <v>0</v>
      </c>
      <c r="AT106" s="24">
        <f t="shared" si="4"/>
        <v>263</v>
      </c>
    </row>
    <row r="107" spans="1:46" x14ac:dyDescent="0.2">
      <c r="A107" s="8" t="s">
        <v>692</v>
      </c>
      <c r="B107" s="9">
        <v>127</v>
      </c>
      <c r="C107" s="9">
        <v>9</v>
      </c>
      <c r="D107" s="9">
        <v>0</v>
      </c>
      <c r="E107" s="9">
        <v>5</v>
      </c>
      <c r="F107" s="9">
        <v>0</v>
      </c>
      <c r="G107" s="9">
        <v>0</v>
      </c>
      <c r="H107" s="9">
        <v>0</v>
      </c>
      <c r="I107" s="24">
        <v>2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4">
        <v>0</v>
      </c>
      <c r="AP107" s="9">
        <f t="shared" si="6"/>
        <v>2</v>
      </c>
      <c r="AQ107" s="9">
        <f>'District Attorney'!J108</f>
        <v>145</v>
      </c>
      <c r="AR107" s="24">
        <v>0</v>
      </c>
      <c r="AS107" s="24">
        <v>0</v>
      </c>
      <c r="AT107" s="24">
        <f t="shared" si="4"/>
        <v>145</v>
      </c>
    </row>
    <row r="108" spans="1:46" x14ac:dyDescent="0.2">
      <c r="A108" s="8" t="s">
        <v>693</v>
      </c>
      <c r="B108" s="9">
        <v>163</v>
      </c>
      <c r="C108" s="9">
        <v>26</v>
      </c>
      <c r="D108" s="9">
        <v>6</v>
      </c>
      <c r="E108" s="9">
        <v>1</v>
      </c>
      <c r="F108" s="9">
        <v>1</v>
      </c>
      <c r="G108" s="9">
        <v>0</v>
      </c>
      <c r="H108" s="9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4">
        <v>0</v>
      </c>
      <c r="AP108" s="9">
        <f t="shared" si="6"/>
        <v>4</v>
      </c>
      <c r="AQ108" s="9">
        <f>'District Attorney'!J109</f>
        <v>201</v>
      </c>
      <c r="AR108" s="24">
        <v>0</v>
      </c>
      <c r="AS108" s="24">
        <v>0</v>
      </c>
      <c r="AT108" s="24">
        <f t="shared" si="4"/>
        <v>201</v>
      </c>
    </row>
    <row r="109" spans="1:46" x14ac:dyDescent="0.2">
      <c r="A109" s="8" t="s">
        <v>694</v>
      </c>
      <c r="B109" s="9">
        <v>205</v>
      </c>
      <c r="C109" s="9">
        <v>27</v>
      </c>
      <c r="D109" s="9">
        <v>4</v>
      </c>
      <c r="E109" s="9">
        <v>2</v>
      </c>
      <c r="F109" s="9">
        <v>4</v>
      </c>
      <c r="G109" s="9">
        <v>0</v>
      </c>
      <c r="H109" s="9">
        <v>2</v>
      </c>
      <c r="I109" s="24">
        <v>0</v>
      </c>
      <c r="J109" s="24">
        <v>0</v>
      </c>
      <c r="K109" s="24">
        <v>0</v>
      </c>
      <c r="L109" s="24">
        <v>0</v>
      </c>
      <c r="M109" s="24">
        <v>0</v>
      </c>
      <c r="N109" s="24">
        <v>0</v>
      </c>
      <c r="O109" s="24">
        <v>0</v>
      </c>
      <c r="P109" s="24">
        <v>0</v>
      </c>
      <c r="Q109" s="24">
        <v>0</v>
      </c>
      <c r="R109" s="24">
        <v>0</v>
      </c>
      <c r="S109" s="24">
        <v>0</v>
      </c>
      <c r="T109" s="24">
        <v>0</v>
      </c>
      <c r="U109" s="24">
        <v>0</v>
      </c>
      <c r="V109" s="24">
        <v>0</v>
      </c>
      <c r="W109" s="24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4">
        <v>0</v>
      </c>
      <c r="AD109" s="24">
        <v>0</v>
      </c>
      <c r="AE109" s="24">
        <v>0</v>
      </c>
      <c r="AF109" s="24">
        <v>0</v>
      </c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4">
        <v>0</v>
      </c>
      <c r="AP109" s="9">
        <f t="shared" si="6"/>
        <v>2</v>
      </c>
      <c r="AQ109" s="9">
        <f>'District Attorney'!J110</f>
        <v>246</v>
      </c>
      <c r="AR109" s="24">
        <v>0</v>
      </c>
      <c r="AS109" s="24">
        <v>0</v>
      </c>
      <c r="AT109" s="24">
        <f t="shared" si="4"/>
        <v>246</v>
      </c>
    </row>
    <row r="110" spans="1:46" x14ac:dyDescent="0.2">
      <c r="A110" s="8" t="s">
        <v>695</v>
      </c>
      <c r="B110" s="9">
        <v>263</v>
      </c>
      <c r="C110" s="9">
        <v>10</v>
      </c>
      <c r="D110" s="9">
        <v>0</v>
      </c>
      <c r="E110" s="9">
        <v>1</v>
      </c>
      <c r="F110" s="9">
        <v>1</v>
      </c>
      <c r="G110" s="9">
        <v>1</v>
      </c>
      <c r="H110" s="9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4">
        <v>0</v>
      </c>
      <c r="AP110" s="9">
        <f t="shared" si="6"/>
        <v>1</v>
      </c>
      <c r="AQ110" s="9">
        <f>'District Attorney'!J111</f>
        <v>277</v>
      </c>
      <c r="AR110" s="24">
        <v>0</v>
      </c>
      <c r="AS110" s="24">
        <v>0</v>
      </c>
      <c r="AT110" s="24">
        <f t="shared" si="4"/>
        <v>277</v>
      </c>
    </row>
    <row r="111" spans="1:46" x14ac:dyDescent="0.2">
      <c r="A111" s="8" t="s">
        <v>696</v>
      </c>
      <c r="B111" s="9">
        <v>204</v>
      </c>
      <c r="C111" s="9">
        <v>4</v>
      </c>
      <c r="D111" s="9">
        <v>2</v>
      </c>
      <c r="E111" s="9">
        <v>0</v>
      </c>
      <c r="F111" s="9">
        <v>0</v>
      </c>
      <c r="G111" s="9">
        <v>0</v>
      </c>
      <c r="H111" s="9">
        <v>1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4">
        <v>0</v>
      </c>
      <c r="AP111" s="9">
        <f t="shared" si="6"/>
        <v>1</v>
      </c>
      <c r="AQ111" s="9">
        <f>'District Attorney'!J112</f>
        <v>211</v>
      </c>
      <c r="AR111" s="24">
        <v>1</v>
      </c>
      <c r="AS111" s="24">
        <v>0</v>
      </c>
      <c r="AT111" s="24">
        <f t="shared" si="4"/>
        <v>212</v>
      </c>
    </row>
    <row r="112" spans="1:46" x14ac:dyDescent="0.2">
      <c r="A112" s="8" t="s">
        <v>697</v>
      </c>
      <c r="B112" s="9">
        <v>182</v>
      </c>
      <c r="C112" s="9">
        <v>9</v>
      </c>
      <c r="D112" s="9">
        <v>0</v>
      </c>
      <c r="E112" s="9">
        <v>3</v>
      </c>
      <c r="F112" s="9">
        <v>1</v>
      </c>
      <c r="G112" s="9">
        <v>0</v>
      </c>
      <c r="H112" s="9">
        <v>2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  <c r="AM112" s="24">
        <v>0</v>
      </c>
      <c r="AN112" s="24">
        <v>0</v>
      </c>
      <c r="AO112" s="24">
        <v>0</v>
      </c>
      <c r="AP112" s="9">
        <f t="shared" si="6"/>
        <v>5</v>
      </c>
      <c r="AQ112" s="9">
        <f>'District Attorney'!J113</f>
        <v>203</v>
      </c>
      <c r="AR112" s="24">
        <v>0</v>
      </c>
      <c r="AS112" s="24">
        <v>0</v>
      </c>
      <c r="AT112" s="24">
        <f t="shared" si="4"/>
        <v>203</v>
      </c>
    </row>
    <row r="113" spans="1:46" x14ac:dyDescent="0.2">
      <c r="A113" s="8" t="s">
        <v>698</v>
      </c>
      <c r="B113" s="9">
        <v>146</v>
      </c>
      <c r="C113" s="9">
        <v>24</v>
      </c>
      <c r="D113" s="9">
        <v>3</v>
      </c>
      <c r="E113" s="9">
        <v>0</v>
      </c>
      <c r="F113" s="9">
        <v>1</v>
      </c>
      <c r="G113" s="9">
        <v>1</v>
      </c>
      <c r="H113" s="9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4">
        <v>0</v>
      </c>
      <c r="AP113" s="9">
        <f t="shared" si="6"/>
        <v>1</v>
      </c>
      <c r="AQ113" s="9">
        <f>'District Attorney'!J114</f>
        <v>178</v>
      </c>
      <c r="AR113" s="24">
        <v>0</v>
      </c>
      <c r="AS113" s="24">
        <v>0</v>
      </c>
      <c r="AT113" s="24">
        <f t="shared" si="4"/>
        <v>178</v>
      </c>
    </row>
    <row r="114" spans="1:46" x14ac:dyDescent="0.2">
      <c r="A114" s="8" t="s">
        <v>699</v>
      </c>
      <c r="B114" s="9">
        <v>205</v>
      </c>
      <c r="C114" s="9">
        <v>3</v>
      </c>
      <c r="D114" s="9">
        <v>0</v>
      </c>
      <c r="E114" s="9">
        <v>1</v>
      </c>
      <c r="F114" s="9">
        <v>2</v>
      </c>
      <c r="G114" s="9">
        <v>1</v>
      </c>
      <c r="H114" s="9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9">
        <f t="shared" si="6"/>
        <v>1</v>
      </c>
      <c r="AQ114" s="9">
        <f>'District Attorney'!J115</f>
        <v>212</v>
      </c>
      <c r="AR114" s="24">
        <v>1</v>
      </c>
      <c r="AS114" s="24">
        <v>0</v>
      </c>
      <c r="AT114" s="24">
        <f t="shared" si="4"/>
        <v>213</v>
      </c>
    </row>
    <row r="115" spans="1:46" x14ac:dyDescent="0.2">
      <c r="A115" s="8" t="s">
        <v>700</v>
      </c>
      <c r="B115" s="9">
        <v>140</v>
      </c>
      <c r="C115" s="9">
        <v>3</v>
      </c>
      <c r="D115" s="9">
        <v>1</v>
      </c>
      <c r="E115" s="9">
        <v>0</v>
      </c>
      <c r="F115" s="9">
        <v>1</v>
      </c>
      <c r="G115" s="9">
        <v>0</v>
      </c>
      <c r="H115" s="9">
        <v>1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4">
        <v>0</v>
      </c>
      <c r="AP115" s="9">
        <f t="shared" si="6"/>
        <v>1</v>
      </c>
      <c r="AQ115" s="9">
        <f>'District Attorney'!J116</f>
        <v>147</v>
      </c>
      <c r="AR115" s="24">
        <v>0</v>
      </c>
      <c r="AS115" s="24">
        <v>0</v>
      </c>
      <c r="AT115" s="24">
        <f t="shared" si="4"/>
        <v>147</v>
      </c>
    </row>
    <row r="116" spans="1:46" x14ac:dyDescent="0.2">
      <c r="A116" s="8" t="s">
        <v>701</v>
      </c>
      <c r="B116" s="9">
        <v>172</v>
      </c>
      <c r="C116" s="9">
        <v>4</v>
      </c>
      <c r="D116" s="9">
        <v>0</v>
      </c>
      <c r="E116" s="9">
        <v>2</v>
      </c>
      <c r="F116" s="9">
        <v>1</v>
      </c>
      <c r="G116" s="9">
        <v>1</v>
      </c>
      <c r="H116" s="9">
        <v>1</v>
      </c>
      <c r="I116" s="24">
        <v>1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4">
        <v>0</v>
      </c>
      <c r="AD116" s="24">
        <v>0</v>
      </c>
      <c r="AE116" s="24">
        <v>0</v>
      </c>
      <c r="AF116" s="24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4">
        <v>0</v>
      </c>
      <c r="AP116" s="9">
        <f t="shared" si="6"/>
        <v>4</v>
      </c>
      <c r="AQ116" s="9">
        <f>'District Attorney'!J117</f>
        <v>184</v>
      </c>
      <c r="AR116" s="24">
        <v>2</v>
      </c>
      <c r="AS116" s="24">
        <v>0</v>
      </c>
      <c r="AT116" s="24">
        <f t="shared" si="4"/>
        <v>186</v>
      </c>
    </row>
    <row r="117" spans="1:46" s="4" customFormat="1" x14ac:dyDescent="0.2">
      <c r="A117" s="7" t="s">
        <v>562</v>
      </c>
      <c r="B117" s="11">
        <f>SUM(B82:B116)</f>
        <v>7039</v>
      </c>
      <c r="C117" s="11">
        <f t="shared" ref="C117:AO117" si="7">SUM(C82:C116)</f>
        <v>1300</v>
      </c>
      <c r="D117" s="11">
        <f t="shared" si="7"/>
        <v>179</v>
      </c>
      <c r="E117" s="11">
        <f t="shared" si="7"/>
        <v>152</v>
      </c>
      <c r="F117" s="11">
        <f t="shared" si="7"/>
        <v>176</v>
      </c>
      <c r="G117" s="11">
        <f t="shared" si="7"/>
        <v>95</v>
      </c>
      <c r="H117" s="11">
        <f t="shared" si="7"/>
        <v>53</v>
      </c>
      <c r="I117" s="11">
        <f t="shared" si="7"/>
        <v>71</v>
      </c>
      <c r="J117" s="11">
        <f t="shared" si="7"/>
        <v>0</v>
      </c>
      <c r="K117" s="11">
        <f t="shared" si="7"/>
        <v>0</v>
      </c>
      <c r="L117" s="11">
        <f t="shared" si="7"/>
        <v>0</v>
      </c>
      <c r="M117" s="11">
        <f t="shared" si="7"/>
        <v>0</v>
      </c>
      <c r="N117" s="11">
        <f t="shared" si="7"/>
        <v>0</v>
      </c>
      <c r="O117" s="11">
        <f t="shared" si="7"/>
        <v>0</v>
      </c>
      <c r="P117" s="11">
        <f t="shared" si="7"/>
        <v>4</v>
      </c>
      <c r="Q117" s="11">
        <f t="shared" si="7"/>
        <v>0</v>
      </c>
      <c r="R117" s="11">
        <f t="shared" si="7"/>
        <v>0</v>
      </c>
      <c r="S117" s="11">
        <f t="shared" si="7"/>
        <v>0</v>
      </c>
      <c r="T117" s="11">
        <f t="shared" si="7"/>
        <v>0</v>
      </c>
      <c r="U117" s="11">
        <f>SUM(U82:U116)</f>
        <v>0</v>
      </c>
      <c r="V117" s="11">
        <f t="shared" si="7"/>
        <v>0</v>
      </c>
      <c r="W117" s="11">
        <f t="shared" si="7"/>
        <v>0</v>
      </c>
      <c r="X117" s="11">
        <f t="shared" si="7"/>
        <v>0</v>
      </c>
      <c r="Y117" s="11">
        <f t="shared" si="7"/>
        <v>0</v>
      </c>
      <c r="Z117" s="11">
        <f t="shared" si="7"/>
        <v>0</v>
      </c>
      <c r="AA117" s="11">
        <f t="shared" si="7"/>
        <v>0</v>
      </c>
      <c r="AB117" s="11">
        <f t="shared" si="7"/>
        <v>0</v>
      </c>
      <c r="AC117" s="11">
        <f t="shared" si="7"/>
        <v>1</v>
      </c>
      <c r="AD117" s="11">
        <f t="shared" si="7"/>
        <v>3</v>
      </c>
      <c r="AE117" s="11">
        <f t="shared" si="7"/>
        <v>1</v>
      </c>
      <c r="AF117" s="11">
        <f t="shared" si="7"/>
        <v>0</v>
      </c>
      <c r="AG117" s="11">
        <f t="shared" si="7"/>
        <v>0</v>
      </c>
      <c r="AH117" s="11">
        <f t="shared" si="7"/>
        <v>0</v>
      </c>
      <c r="AI117" s="11">
        <f t="shared" si="7"/>
        <v>0</v>
      </c>
      <c r="AJ117" s="11">
        <f t="shared" si="7"/>
        <v>0</v>
      </c>
      <c r="AK117" s="11">
        <f t="shared" si="7"/>
        <v>0</v>
      </c>
      <c r="AL117" s="11">
        <f t="shared" si="7"/>
        <v>0</v>
      </c>
      <c r="AM117" s="11">
        <f t="shared" si="7"/>
        <v>0</v>
      </c>
      <c r="AN117" s="11">
        <f t="shared" si="7"/>
        <v>0</v>
      </c>
      <c r="AO117" s="11">
        <f t="shared" si="7"/>
        <v>0</v>
      </c>
      <c r="AP117" s="11">
        <f t="shared" si="6"/>
        <v>102</v>
      </c>
      <c r="AQ117" s="11">
        <f>'District Attorney'!J118</f>
        <v>9134</v>
      </c>
      <c r="AR117" s="25">
        <f>SUM(AR82:AR116)</f>
        <v>42</v>
      </c>
      <c r="AS117" s="25">
        <f>SUM(AS82:AS116)</f>
        <v>0</v>
      </c>
      <c r="AT117" s="25">
        <f t="shared" si="4"/>
        <v>9176</v>
      </c>
    </row>
    <row r="118" spans="1:46" s="4" customFormat="1" x14ac:dyDescent="0.2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</row>
    <row r="119" spans="1:46" s="4" customFormat="1" x14ac:dyDescent="0.2">
      <c r="A119" s="6" t="s">
        <v>563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</row>
    <row r="120" spans="1:46" x14ac:dyDescent="0.2">
      <c r="A120" s="8" t="s">
        <v>702</v>
      </c>
      <c r="B120" s="9">
        <v>170</v>
      </c>
      <c r="C120" s="9">
        <v>5</v>
      </c>
      <c r="D120" s="9">
        <v>1</v>
      </c>
      <c r="E120" s="9">
        <v>0</v>
      </c>
      <c r="F120" s="9">
        <v>4</v>
      </c>
      <c r="G120" s="9">
        <v>1</v>
      </c>
      <c r="H120" s="9">
        <v>3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4">
        <v>0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  <c r="AM120" s="24">
        <v>0</v>
      </c>
      <c r="AN120" s="24">
        <v>0</v>
      </c>
      <c r="AO120" s="24">
        <v>0</v>
      </c>
      <c r="AP120" s="9">
        <f t="shared" ref="AP120:AP152" si="8">AT120-SUM(B120:AO120)</f>
        <v>2</v>
      </c>
      <c r="AQ120" s="9">
        <f>'District Attorney'!J121</f>
        <v>184</v>
      </c>
      <c r="AR120" s="24">
        <v>2</v>
      </c>
      <c r="AS120" s="24">
        <v>0</v>
      </c>
      <c r="AT120" s="24">
        <f t="shared" si="4"/>
        <v>186</v>
      </c>
    </row>
    <row r="121" spans="1:46" x14ac:dyDescent="0.2">
      <c r="A121" s="8" t="s">
        <v>703</v>
      </c>
      <c r="B121" s="9">
        <v>54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>
        <v>0</v>
      </c>
      <c r="AM121" s="24">
        <v>0</v>
      </c>
      <c r="AN121" s="24">
        <v>0</v>
      </c>
      <c r="AO121" s="24">
        <v>0</v>
      </c>
      <c r="AP121" s="9">
        <f t="shared" si="8"/>
        <v>0</v>
      </c>
      <c r="AQ121" s="9">
        <f>'District Attorney'!J122</f>
        <v>54</v>
      </c>
      <c r="AR121" s="24">
        <v>0</v>
      </c>
      <c r="AS121" s="24">
        <v>0</v>
      </c>
      <c r="AT121" s="24">
        <f t="shared" si="4"/>
        <v>54</v>
      </c>
    </row>
    <row r="122" spans="1:46" x14ac:dyDescent="0.2">
      <c r="A122" s="8" t="s">
        <v>704</v>
      </c>
      <c r="B122" s="9">
        <v>354</v>
      </c>
      <c r="C122" s="9">
        <v>15</v>
      </c>
      <c r="D122" s="9">
        <v>1</v>
      </c>
      <c r="E122" s="9">
        <v>0</v>
      </c>
      <c r="F122" s="9">
        <v>3</v>
      </c>
      <c r="G122" s="9">
        <v>3</v>
      </c>
      <c r="H122" s="9">
        <v>0</v>
      </c>
      <c r="I122" s="24">
        <v>1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4">
        <v>0</v>
      </c>
      <c r="AD122" s="24">
        <v>0</v>
      </c>
      <c r="AE122" s="24">
        <v>0</v>
      </c>
      <c r="AF122" s="24">
        <v>0</v>
      </c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4">
        <v>0</v>
      </c>
      <c r="AO122" s="24">
        <v>0</v>
      </c>
      <c r="AP122" s="9">
        <f t="shared" si="8"/>
        <v>3</v>
      </c>
      <c r="AQ122" s="9">
        <f>'District Attorney'!J123</f>
        <v>380</v>
      </c>
      <c r="AR122" s="24">
        <v>0</v>
      </c>
      <c r="AS122" s="24">
        <v>0</v>
      </c>
      <c r="AT122" s="24">
        <f t="shared" si="4"/>
        <v>380</v>
      </c>
    </row>
    <row r="123" spans="1:46" x14ac:dyDescent="0.2">
      <c r="A123" s="8" t="s">
        <v>705</v>
      </c>
      <c r="B123" s="9">
        <v>284</v>
      </c>
      <c r="C123" s="9">
        <v>7</v>
      </c>
      <c r="D123" s="9">
        <v>0</v>
      </c>
      <c r="E123" s="9">
        <v>3</v>
      </c>
      <c r="F123" s="9">
        <v>4</v>
      </c>
      <c r="G123" s="9">
        <v>1</v>
      </c>
      <c r="H123" s="9">
        <v>1</v>
      </c>
      <c r="I123" s="24">
        <v>3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>
        <v>0</v>
      </c>
      <c r="AM123" s="24">
        <v>0</v>
      </c>
      <c r="AN123" s="24">
        <v>0</v>
      </c>
      <c r="AO123" s="24">
        <v>0</v>
      </c>
      <c r="AP123" s="9">
        <f t="shared" si="8"/>
        <v>5</v>
      </c>
      <c r="AQ123" s="9">
        <f>'District Attorney'!J124</f>
        <v>308</v>
      </c>
      <c r="AR123" s="24">
        <v>0</v>
      </c>
      <c r="AS123" s="24">
        <v>0</v>
      </c>
      <c r="AT123" s="24">
        <f t="shared" si="4"/>
        <v>308</v>
      </c>
    </row>
    <row r="124" spans="1:46" x14ac:dyDescent="0.2">
      <c r="A124" s="8" t="s">
        <v>706</v>
      </c>
      <c r="B124" s="9">
        <v>273</v>
      </c>
      <c r="C124" s="9">
        <v>8</v>
      </c>
      <c r="D124" s="9">
        <v>2</v>
      </c>
      <c r="E124" s="9">
        <v>3</v>
      </c>
      <c r="F124" s="9">
        <v>7</v>
      </c>
      <c r="G124" s="9">
        <v>2</v>
      </c>
      <c r="H124" s="9">
        <v>1</v>
      </c>
      <c r="I124" s="24">
        <v>2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>
        <v>0</v>
      </c>
      <c r="AM124" s="24">
        <v>0</v>
      </c>
      <c r="AN124" s="24">
        <v>0</v>
      </c>
      <c r="AO124" s="24">
        <v>0</v>
      </c>
      <c r="AP124" s="9">
        <f t="shared" si="8"/>
        <v>6</v>
      </c>
      <c r="AQ124" s="9">
        <f>'District Attorney'!J125</f>
        <v>302</v>
      </c>
      <c r="AR124" s="24">
        <v>2</v>
      </c>
      <c r="AS124" s="24">
        <v>0</v>
      </c>
      <c r="AT124" s="24">
        <f t="shared" si="4"/>
        <v>304</v>
      </c>
    </row>
    <row r="125" spans="1:46" x14ac:dyDescent="0.2">
      <c r="A125" s="8" t="s">
        <v>707</v>
      </c>
      <c r="B125" s="9">
        <v>350</v>
      </c>
      <c r="C125" s="9">
        <v>13</v>
      </c>
      <c r="D125" s="9">
        <v>1</v>
      </c>
      <c r="E125" s="9">
        <v>5</v>
      </c>
      <c r="F125" s="9">
        <v>3</v>
      </c>
      <c r="G125" s="9">
        <v>1</v>
      </c>
      <c r="H125" s="9">
        <v>5</v>
      </c>
      <c r="I125" s="24">
        <v>2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>
        <v>0</v>
      </c>
      <c r="AM125" s="24">
        <v>0</v>
      </c>
      <c r="AN125" s="24">
        <v>0</v>
      </c>
      <c r="AO125" s="24">
        <v>0</v>
      </c>
      <c r="AP125" s="9">
        <f t="shared" si="8"/>
        <v>3</v>
      </c>
      <c r="AQ125" s="9">
        <f>'District Attorney'!J126</f>
        <v>382</v>
      </c>
      <c r="AR125" s="24">
        <v>1</v>
      </c>
      <c r="AS125" s="24">
        <v>0</v>
      </c>
      <c r="AT125" s="24">
        <f t="shared" si="4"/>
        <v>383</v>
      </c>
    </row>
    <row r="126" spans="1:46" x14ac:dyDescent="0.2">
      <c r="A126" s="8" t="s">
        <v>708</v>
      </c>
      <c r="B126" s="9">
        <v>169</v>
      </c>
      <c r="C126" s="9">
        <v>5</v>
      </c>
      <c r="D126" s="9">
        <v>3</v>
      </c>
      <c r="E126" s="9">
        <v>0</v>
      </c>
      <c r="F126" s="9">
        <v>3</v>
      </c>
      <c r="G126" s="9">
        <v>0</v>
      </c>
      <c r="H126" s="9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>
        <v>0</v>
      </c>
      <c r="AM126" s="24">
        <v>0</v>
      </c>
      <c r="AN126" s="24">
        <v>0</v>
      </c>
      <c r="AO126" s="24">
        <v>0</v>
      </c>
      <c r="AP126" s="9">
        <f t="shared" si="8"/>
        <v>2</v>
      </c>
      <c r="AQ126" s="9">
        <f>'District Attorney'!J127</f>
        <v>182</v>
      </c>
      <c r="AR126" s="24">
        <v>0</v>
      </c>
      <c r="AS126" s="24">
        <v>0</v>
      </c>
      <c r="AT126" s="24">
        <f t="shared" si="4"/>
        <v>182</v>
      </c>
    </row>
    <row r="127" spans="1:46" x14ac:dyDescent="0.2">
      <c r="A127" s="8" t="s">
        <v>709</v>
      </c>
      <c r="B127" s="9">
        <v>96</v>
      </c>
      <c r="C127" s="9">
        <v>2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>
        <v>0</v>
      </c>
      <c r="AM127" s="24">
        <v>0</v>
      </c>
      <c r="AN127" s="24">
        <v>0</v>
      </c>
      <c r="AO127" s="24">
        <v>0</v>
      </c>
      <c r="AP127" s="9">
        <f t="shared" si="8"/>
        <v>1</v>
      </c>
      <c r="AQ127" s="9">
        <f>'District Attorney'!J128</f>
        <v>98</v>
      </c>
      <c r="AR127" s="24">
        <v>1</v>
      </c>
      <c r="AS127" s="24">
        <v>0</v>
      </c>
      <c r="AT127" s="24">
        <f t="shared" si="4"/>
        <v>99</v>
      </c>
    </row>
    <row r="128" spans="1:46" x14ac:dyDescent="0.2">
      <c r="A128" s="8" t="s">
        <v>710</v>
      </c>
      <c r="B128" s="9">
        <v>297</v>
      </c>
      <c r="C128" s="9">
        <v>11</v>
      </c>
      <c r="D128" s="9">
        <v>4</v>
      </c>
      <c r="E128" s="9">
        <v>3</v>
      </c>
      <c r="F128" s="9">
        <v>5</v>
      </c>
      <c r="G128" s="9">
        <v>1</v>
      </c>
      <c r="H128" s="9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>
        <v>0</v>
      </c>
      <c r="AM128" s="24">
        <v>0</v>
      </c>
      <c r="AN128" s="24">
        <v>0</v>
      </c>
      <c r="AO128" s="24">
        <v>0</v>
      </c>
      <c r="AP128" s="9">
        <f t="shared" si="8"/>
        <v>3</v>
      </c>
      <c r="AQ128" s="9">
        <f>'District Attorney'!J129</f>
        <v>321</v>
      </c>
      <c r="AR128" s="24">
        <v>3</v>
      </c>
      <c r="AS128" s="24">
        <v>0</v>
      </c>
      <c r="AT128" s="24">
        <f t="shared" si="4"/>
        <v>324</v>
      </c>
    </row>
    <row r="129" spans="1:46" x14ac:dyDescent="0.2">
      <c r="A129" s="8" t="s">
        <v>711</v>
      </c>
      <c r="B129" s="9">
        <v>285</v>
      </c>
      <c r="C129" s="9">
        <v>14</v>
      </c>
      <c r="D129" s="9">
        <v>4</v>
      </c>
      <c r="E129" s="9">
        <v>1</v>
      </c>
      <c r="F129" s="9">
        <v>3</v>
      </c>
      <c r="G129" s="9">
        <v>1</v>
      </c>
      <c r="H129" s="9">
        <v>0</v>
      </c>
      <c r="I129" s="24">
        <v>3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4">
        <v>0</v>
      </c>
      <c r="AD129" s="24">
        <v>0</v>
      </c>
      <c r="AE129" s="24">
        <v>0</v>
      </c>
      <c r="AF129" s="24">
        <v>0</v>
      </c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>
        <v>0</v>
      </c>
      <c r="AM129" s="24">
        <v>0</v>
      </c>
      <c r="AN129" s="24">
        <v>0</v>
      </c>
      <c r="AO129" s="24">
        <v>0</v>
      </c>
      <c r="AP129" s="9">
        <f t="shared" si="8"/>
        <v>9</v>
      </c>
      <c r="AQ129" s="9">
        <f>'District Attorney'!J130</f>
        <v>319</v>
      </c>
      <c r="AR129" s="24">
        <v>1</v>
      </c>
      <c r="AS129" s="24">
        <v>0</v>
      </c>
      <c r="AT129" s="24">
        <f t="shared" si="4"/>
        <v>320</v>
      </c>
    </row>
    <row r="130" spans="1:46" x14ac:dyDescent="0.2">
      <c r="A130" s="8" t="s">
        <v>712</v>
      </c>
      <c r="B130" s="9">
        <v>147</v>
      </c>
      <c r="C130" s="9">
        <v>13</v>
      </c>
      <c r="D130" s="9">
        <v>3</v>
      </c>
      <c r="E130" s="9">
        <v>1</v>
      </c>
      <c r="F130" s="9">
        <v>1</v>
      </c>
      <c r="G130" s="9">
        <v>1</v>
      </c>
      <c r="H130" s="9">
        <v>1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>
        <v>0</v>
      </c>
      <c r="AM130" s="24">
        <v>0</v>
      </c>
      <c r="AN130" s="24">
        <v>0</v>
      </c>
      <c r="AO130" s="24">
        <v>0</v>
      </c>
      <c r="AP130" s="9">
        <f t="shared" si="8"/>
        <v>4</v>
      </c>
      <c r="AQ130" s="9">
        <f>'District Attorney'!J131</f>
        <v>171</v>
      </c>
      <c r="AR130" s="24">
        <v>0</v>
      </c>
      <c r="AS130" s="24">
        <v>0</v>
      </c>
      <c r="AT130" s="24">
        <f t="shared" si="4"/>
        <v>171</v>
      </c>
    </row>
    <row r="131" spans="1:46" x14ac:dyDescent="0.2">
      <c r="A131" s="8" t="s">
        <v>713</v>
      </c>
      <c r="B131" s="9">
        <v>331</v>
      </c>
      <c r="C131" s="9">
        <v>26</v>
      </c>
      <c r="D131" s="9">
        <v>6</v>
      </c>
      <c r="E131" s="9">
        <v>4</v>
      </c>
      <c r="F131" s="9">
        <v>7</v>
      </c>
      <c r="G131" s="9">
        <v>3</v>
      </c>
      <c r="H131" s="9">
        <v>2</v>
      </c>
      <c r="I131" s="24">
        <v>2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4">
        <v>0</v>
      </c>
      <c r="AO131" s="24">
        <v>0</v>
      </c>
      <c r="AP131" s="9">
        <f t="shared" si="8"/>
        <v>5</v>
      </c>
      <c r="AQ131" s="9">
        <f>'District Attorney'!J132</f>
        <v>385</v>
      </c>
      <c r="AR131" s="24">
        <v>1</v>
      </c>
      <c r="AS131" s="24">
        <v>0</v>
      </c>
      <c r="AT131" s="24">
        <f t="shared" si="4"/>
        <v>386</v>
      </c>
    </row>
    <row r="132" spans="1:46" x14ac:dyDescent="0.2">
      <c r="A132" s="8" t="s">
        <v>714</v>
      </c>
      <c r="B132" s="9">
        <v>265</v>
      </c>
      <c r="C132" s="9">
        <v>23</v>
      </c>
      <c r="D132" s="9">
        <v>7</v>
      </c>
      <c r="E132" s="9">
        <v>1</v>
      </c>
      <c r="F132" s="9">
        <v>8</v>
      </c>
      <c r="G132" s="9">
        <v>1</v>
      </c>
      <c r="H132" s="9">
        <v>1</v>
      </c>
      <c r="I132" s="24">
        <v>1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0</v>
      </c>
      <c r="AM132" s="24">
        <v>0</v>
      </c>
      <c r="AN132" s="24">
        <v>0</v>
      </c>
      <c r="AO132" s="24">
        <v>0</v>
      </c>
      <c r="AP132" s="9">
        <f t="shared" si="8"/>
        <v>5</v>
      </c>
      <c r="AQ132" s="9">
        <f>'District Attorney'!J133</f>
        <v>312</v>
      </c>
      <c r="AR132" s="24">
        <v>0</v>
      </c>
      <c r="AS132" s="24">
        <v>0</v>
      </c>
      <c r="AT132" s="24">
        <f t="shared" si="4"/>
        <v>312</v>
      </c>
    </row>
    <row r="133" spans="1:46" x14ac:dyDescent="0.2">
      <c r="A133" s="8" t="s">
        <v>715</v>
      </c>
      <c r="B133" s="9">
        <v>421</v>
      </c>
      <c r="C133" s="9">
        <v>38</v>
      </c>
      <c r="D133" s="9">
        <v>7</v>
      </c>
      <c r="E133" s="9">
        <v>5</v>
      </c>
      <c r="F133" s="9">
        <v>4</v>
      </c>
      <c r="G133" s="9">
        <v>2</v>
      </c>
      <c r="H133" s="9">
        <v>4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>
        <v>0</v>
      </c>
      <c r="AM133" s="24">
        <v>0</v>
      </c>
      <c r="AN133" s="24">
        <v>0</v>
      </c>
      <c r="AO133" s="24">
        <v>0</v>
      </c>
      <c r="AP133" s="9">
        <f t="shared" si="8"/>
        <v>8</v>
      </c>
      <c r="AQ133" s="9">
        <f>'District Attorney'!J134</f>
        <v>489</v>
      </c>
      <c r="AR133" s="24">
        <v>1</v>
      </c>
      <c r="AS133" s="24">
        <v>0</v>
      </c>
      <c r="AT133" s="24">
        <f t="shared" si="4"/>
        <v>490</v>
      </c>
    </row>
    <row r="134" spans="1:46" x14ac:dyDescent="0.2">
      <c r="A134" s="8" t="s">
        <v>716</v>
      </c>
      <c r="B134" s="9">
        <v>83</v>
      </c>
      <c r="C134" s="9">
        <v>86</v>
      </c>
      <c r="D134" s="9">
        <v>11</v>
      </c>
      <c r="E134" s="9">
        <v>3</v>
      </c>
      <c r="F134" s="9">
        <v>2</v>
      </c>
      <c r="G134" s="9">
        <v>2</v>
      </c>
      <c r="H134" s="9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4">
        <v>0</v>
      </c>
      <c r="Z134" s="24">
        <v>0</v>
      </c>
      <c r="AA134" s="24">
        <v>0</v>
      </c>
      <c r="AB134" s="24">
        <v>0</v>
      </c>
      <c r="AC134" s="24">
        <v>0</v>
      </c>
      <c r="AD134" s="24">
        <v>0</v>
      </c>
      <c r="AE134" s="24">
        <v>0</v>
      </c>
      <c r="AF134" s="24">
        <v>0</v>
      </c>
      <c r="AG134" s="24">
        <v>0</v>
      </c>
      <c r="AH134" s="24">
        <v>0</v>
      </c>
      <c r="AI134" s="24">
        <v>0</v>
      </c>
      <c r="AJ134" s="24">
        <v>0</v>
      </c>
      <c r="AK134" s="24">
        <v>0</v>
      </c>
      <c r="AL134" s="24">
        <v>0</v>
      </c>
      <c r="AM134" s="24">
        <v>0</v>
      </c>
      <c r="AN134" s="24">
        <v>0</v>
      </c>
      <c r="AO134" s="24">
        <v>0</v>
      </c>
      <c r="AP134" s="9">
        <f t="shared" si="8"/>
        <v>3</v>
      </c>
      <c r="AQ134" s="9">
        <f>'District Attorney'!J135</f>
        <v>190</v>
      </c>
      <c r="AR134" s="24">
        <v>0</v>
      </c>
      <c r="AS134" s="24">
        <v>0</v>
      </c>
      <c r="AT134" s="24">
        <f t="shared" si="4"/>
        <v>190</v>
      </c>
    </row>
    <row r="135" spans="1:46" x14ac:dyDescent="0.2">
      <c r="A135" s="8" t="s">
        <v>717</v>
      </c>
      <c r="B135" s="9">
        <v>193</v>
      </c>
      <c r="C135" s="9">
        <v>118</v>
      </c>
      <c r="D135" s="9">
        <v>11</v>
      </c>
      <c r="E135" s="9">
        <v>5</v>
      </c>
      <c r="F135" s="9">
        <v>3</v>
      </c>
      <c r="G135" s="9">
        <v>7</v>
      </c>
      <c r="H135" s="9">
        <v>2</v>
      </c>
      <c r="I135" s="24">
        <v>1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4">
        <v>0</v>
      </c>
      <c r="AD135" s="24">
        <v>0</v>
      </c>
      <c r="AE135" s="24">
        <v>0</v>
      </c>
      <c r="AF135" s="24">
        <v>0</v>
      </c>
      <c r="AG135" s="24">
        <v>0</v>
      </c>
      <c r="AH135" s="24">
        <v>0</v>
      </c>
      <c r="AI135" s="24">
        <v>0</v>
      </c>
      <c r="AJ135" s="24">
        <v>0</v>
      </c>
      <c r="AK135" s="24">
        <v>0</v>
      </c>
      <c r="AL135" s="24">
        <v>0</v>
      </c>
      <c r="AM135" s="24">
        <v>0</v>
      </c>
      <c r="AN135" s="24">
        <v>0</v>
      </c>
      <c r="AO135" s="24">
        <v>0</v>
      </c>
      <c r="AP135" s="9">
        <f t="shared" si="8"/>
        <v>9</v>
      </c>
      <c r="AQ135" s="9">
        <f>'District Attorney'!J136</f>
        <v>349</v>
      </c>
      <c r="AR135" s="24">
        <v>0</v>
      </c>
      <c r="AS135" s="24">
        <v>0</v>
      </c>
      <c r="AT135" s="24">
        <f t="shared" ref="AT135:AT197" si="9">AQ135+AR135+AS135</f>
        <v>349</v>
      </c>
    </row>
    <row r="136" spans="1:46" x14ac:dyDescent="0.2">
      <c r="A136" s="8" t="s">
        <v>718</v>
      </c>
      <c r="B136" s="9">
        <v>172</v>
      </c>
      <c r="C136" s="9">
        <v>152</v>
      </c>
      <c r="D136" s="9">
        <v>26</v>
      </c>
      <c r="E136" s="9">
        <v>9</v>
      </c>
      <c r="F136" s="9">
        <v>9</v>
      </c>
      <c r="G136" s="9">
        <v>1</v>
      </c>
      <c r="H136" s="9">
        <v>3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4">
        <v>0</v>
      </c>
      <c r="AL136" s="24">
        <v>0</v>
      </c>
      <c r="AM136" s="24">
        <v>0</v>
      </c>
      <c r="AN136" s="24">
        <v>0</v>
      </c>
      <c r="AO136" s="24">
        <v>0</v>
      </c>
      <c r="AP136" s="9">
        <f t="shared" si="8"/>
        <v>7</v>
      </c>
      <c r="AQ136" s="9">
        <f>'District Attorney'!J137</f>
        <v>377</v>
      </c>
      <c r="AR136" s="24">
        <v>2</v>
      </c>
      <c r="AS136" s="24">
        <v>0</v>
      </c>
      <c r="AT136" s="24">
        <f t="shared" si="9"/>
        <v>379</v>
      </c>
    </row>
    <row r="137" spans="1:46" x14ac:dyDescent="0.2">
      <c r="A137" s="8" t="s">
        <v>719</v>
      </c>
      <c r="B137" s="9">
        <v>112</v>
      </c>
      <c r="C137" s="9">
        <v>102</v>
      </c>
      <c r="D137" s="9">
        <v>25</v>
      </c>
      <c r="E137" s="9">
        <v>6</v>
      </c>
      <c r="F137" s="9">
        <v>5</v>
      </c>
      <c r="G137" s="9">
        <v>8</v>
      </c>
      <c r="H137" s="9">
        <v>1</v>
      </c>
      <c r="I137" s="24">
        <v>3</v>
      </c>
      <c r="J137" s="24">
        <v>0</v>
      </c>
      <c r="K137" s="24">
        <v>0</v>
      </c>
      <c r="L137" s="24">
        <v>0</v>
      </c>
      <c r="M137" s="24">
        <v>1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4">
        <v>0</v>
      </c>
      <c r="AL137" s="24">
        <v>0</v>
      </c>
      <c r="AM137" s="24">
        <v>0</v>
      </c>
      <c r="AN137" s="24">
        <v>0</v>
      </c>
      <c r="AO137" s="24">
        <v>0</v>
      </c>
      <c r="AP137" s="9">
        <f t="shared" si="8"/>
        <v>3</v>
      </c>
      <c r="AQ137" s="9">
        <f>'District Attorney'!J138</f>
        <v>266</v>
      </c>
      <c r="AR137" s="24">
        <v>0</v>
      </c>
      <c r="AS137" s="24">
        <v>0</v>
      </c>
      <c r="AT137" s="24">
        <f t="shared" si="9"/>
        <v>266</v>
      </c>
    </row>
    <row r="138" spans="1:46" x14ac:dyDescent="0.2">
      <c r="A138" s="8" t="s">
        <v>720</v>
      </c>
      <c r="B138" s="9">
        <v>75</v>
      </c>
      <c r="C138" s="9">
        <v>67</v>
      </c>
      <c r="D138" s="9">
        <v>16</v>
      </c>
      <c r="E138" s="9">
        <v>8</v>
      </c>
      <c r="F138" s="9">
        <v>1</v>
      </c>
      <c r="G138" s="9">
        <v>4</v>
      </c>
      <c r="H138" s="9">
        <v>2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4">
        <v>0</v>
      </c>
      <c r="AL138" s="24">
        <v>0</v>
      </c>
      <c r="AM138" s="24">
        <v>0</v>
      </c>
      <c r="AN138" s="24">
        <v>0</v>
      </c>
      <c r="AO138" s="24">
        <v>0</v>
      </c>
      <c r="AP138" s="9">
        <f t="shared" si="8"/>
        <v>4</v>
      </c>
      <c r="AQ138" s="9">
        <f>'District Attorney'!J139</f>
        <v>177</v>
      </c>
      <c r="AR138" s="24">
        <v>0</v>
      </c>
      <c r="AS138" s="24">
        <v>0</v>
      </c>
      <c r="AT138" s="24">
        <f t="shared" si="9"/>
        <v>177</v>
      </c>
    </row>
    <row r="139" spans="1:46" x14ac:dyDescent="0.2">
      <c r="A139" s="8" t="s">
        <v>721</v>
      </c>
      <c r="B139" s="9">
        <v>93</v>
      </c>
      <c r="C139" s="9">
        <v>59</v>
      </c>
      <c r="D139" s="9">
        <v>10</v>
      </c>
      <c r="E139" s="9">
        <v>3</v>
      </c>
      <c r="F139" s="9">
        <v>2</v>
      </c>
      <c r="G139" s="9">
        <v>4</v>
      </c>
      <c r="H139" s="9">
        <v>1</v>
      </c>
      <c r="I139" s="24">
        <v>1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4">
        <v>0</v>
      </c>
      <c r="AL139" s="24">
        <v>0</v>
      </c>
      <c r="AM139" s="24">
        <v>0</v>
      </c>
      <c r="AN139" s="24">
        <v>0</v>
      </c>
      <c r="AO139" s="24">
        <v>0</v>
      </c>
      <c r="AP139" s="9">
        <f t="shared" si="8"/>
        <v>0</v>
      </c>
      <c r="AQ139" s="9">
        <f>'District Attorney'!J140</f>
        <v>172</v>
      </c>
      <c r="AR139" s="24">
        <v>1</v>
      </c>
      <c r="AS139" s="24">
        <v>0</v>
      </c>
      <c r="AT139" s="24">
        <f t="shared" si="9"/>
        <v>173</v>
      </c>
    </row>
    <row r="140" spans="1:46" x14ac:dyDescent="0.2">
      <c r="A140" s="8" t="s">
        <v>722</v>
      </c>
      <c r="B140" s="9">
        <v>74</v>
      </c>
      <c r="C140" s="9">
        <v>57</v>
      </c>
      <c r="D140" s="9">
        <v>8</v>
      </c>
      <c r="E140" s="9">
        <v>1</v>
      </c>
      <c r="F140" s="9">
        <v>1</v>
      </c>
      <c r="G140" s="9">
        <v>7</v>
      </c>
      <c r="H140" s="9">
        <v>0</v>
      </c>
      <c r="I140" s="24">
        <v>1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4">
        <v>0</v>
      </c>
      <c r="Z140" s="24">
        <v>0</v>
      </c>
      <c r="AA140" s="24">
        <v>0</v>
      </c>
      <c r="AB140" s="24">
        <v>0</v>
      </c>
      <c r="AC140" s="24">
        <v>0</v>
      </c>
      <c r="AD140" s="24">
        <v>1</v>
      </c>
      <c r="AE140" s="24">
        <v>0</v>
      </c>
      <c r="AF140" s="24">
        <v>0</v>
      </c>
      <c r="AG140" s="24">
        <v>0</v>
      </c>
      <c r="AH140" s="24">
        <v>0</v>
      </c>
      <c r="AI140" s="24">
        <v>0</v>
      </c>
      <c r="AJ140" s="24">
        <v>0</v>
      </c>
      <c r="AK140" s="24">
        <v>0</v>
      </c>
      <c r="AL140" s="24">
        <v>0</v>
      </c>
      <c r="AM140" s="24">
        <v>0</v>
      </c>
      <c r="AN140" s="24">
        <v>0</v>
      </c>
      <c r="AO140" s="24">
        <v>0</v>
      </c>
      <c r="AP140" s="9">
        <f t="shared" si="8"/>
        <v>0</v>
      </c>
      <c r="AQ140" s="9">
        <f>'District Attorney'!J141</f>
        <v>150</v>
      </c>
      <c r="AR140" s="24">
        <v>0</v>
      </c>
      <c r="AS140" s="24">
        <v>0</v>
      </c>
      <c r="AT140" s="24">
        <f t="shared" si="9"/>
        <v>150</v>
      </c>
    </row>
    <row r="141" spans="1:46" x14ac:dyDescent="0.2">
      <c r="A141" s="8" t="s">
        <v>723</v>
      </c>
      <c r="B141" s="9">
        <v>17</v>
      </c>
      <c r="C141" s="9">
        <v>35</v>
      </c>
      <c r="D141" s="9">
        <v>7</v>
      </c>
      <c r="E141" s="9">
        <v>0</v>
      </c>
      <c r="F141" s="9">
        <v>0</v>
      </c>
      <c r="G141" s="9">
        <v>1</v>
      </c>
      <c r="H141" s="9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4">
        <v>0</v>
      </c>
      <c r="AL141" s="24">
        <v>0</v>
      </c>
      <c r="AM141" s="24">
        <v>0</v>
      </c>
      <c r="AN141" s="24">
        <v>0</v>
      </c>
      <c r="AO141" s="24">
        <v>0</v>
      </c>
      <c r="AP141" s="9">
        <f t="shared" si="8"/>
        <v>1</v>
      </c>
      <c r="AQ141" s="9">
        <f>'District Attorney'!J142</f>
        <v>61</v>
      </c>
      <c r="AR141" s="24">
        <v>0</v>
      </c>
      <c r="AS141" s="24">
        <v>0</v>
      </c>
      <c r="AT141" s="24">
        <f t="shared" si="9"/>
        <v>61</v>
      </c>
    </row>
    <row r="142" spans="1:46" x14ac:dyDescent="0.2">
      <c r="A142" s="8" t="s">
        <v>724</v>
      </c>
      <c r="B142" s="9">
        <v>87</v>
      </c>
      <c r="C142" s="9">
        <v>70</v>
      </c>
      <c r="D142" s="9">
        <v>17</v>
      </c>
      <c r="E142" s="9">
        <v>3</v>
      </c>
      <c r="F142" s="9">
        <v>0</v>
      </c>
      <c r="G142" s="9">
        <v>5</v>
      </c>
      <c r="H142" s="9">
        <v>2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4">
        <v>0</v>
      </c>
      <c r="AO142" s="24">
        <v>0</v>
      </c>
      <c r="AP142" s="9">
        <f t="shared" si="8"/>
        <v>1</v>
      </c>
      <c r="AQ142" s="9">
        <f>'District Attorney'!J143</f>
        <v>186</v>
      </c>
      <c r="AR142" s="24">
        <v>0</v>
      </c>
      <c r="AS142" s="24">
        <v>0</v>
      </c>
      <c r="AT142" s="24">
        <f t="shared" si="9"/>
        <v>186</v>
      </c>
    </row>
    <row r="143" spans="1:46" x14ac:dyDescent="0.2">
      <c r="A143" s="8" t="s">
        <v>725</v>
      </c>
      <c r="B143" s="9">
        <v>230</v>
      </c>
      <c r="C143" s="9">
        <v>173</v>
      </c>
      <c r="D143" s="9">
        <v>38</v>
      </c>
      <c r="E143" s="9">
        <v>20</v>
      </c>
      <c r="F143" s="9">
        <v>8</v>
      </c>
      <c r="G143" s="9">
        <v>15</v>
      </c>
      <c r="H143" s="9">
        <v>0</v>
      </c>
      <c r="I143" s="24">
        <v>5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24">
        <v>0</v>
      </c>
      <c r="AM143" s="24">
        <v>0</v>
      </c>
      <c r="AN143" s="24">
        <v>0</v>
      </c>
      <c r="AO143" s="24">
        <v>0</v>
      </c>
      <c r="AP143" s="9">
        <f t="shared" si="8"/>
        <v>9</v>
      </c>
      <c r="AQ143" s="9">
        <f>'District Attorney'!J144</f>
        <v>498</v>
      </c>
      <c r="AR143" s="24">
        <v>0</v>
      </c>
      <c r="AS143" s="24">
        <v>0</v>
      </c>
      <c r="AT143" s="24">
        <f t="shared" si="9"/>
        <v>498</v>
      </c>
    </row>
    <row r="144" spans="1:46" x14ac:dyDescent="0.2">
      <c r="A144" s="8" t="s">
        <v>726</v>
      </c>
      <c r="B144" s="9">
        <v>2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4">
        <v>0</v>
      </c>
      <c r="AL144" s="24">
        <v>0</v>
      </c>
      <c r="AM144" s="24">
        <v>0</v>
      </c>
      <c r="AN144" s="24">
        <v>0</v>
      </c>
      <c r="AO144" s="24">
        <v>0</v>
      </c>
      <c r="AP144" s="9">
        <f t="shared" si="8"/>
        <v>0</v>
      </c>
      <c r="AQ144" s="9">
        <f>'District Attorney'!J145</f>
        <v>2</v>
      </c>
      <c r="AR144" s="24">
        <v>0</v>
      </c>
      <c r="AS144" s="24">
        <v>0</v>
      </c>
      <c r="AT144" s="24">
        <f t="shared" si="9"/>
        <v>2</v>
      </c>
    </row>
    <row r="145" spans="1:46" x14ac:dyDescent="0.2">
      <c r="A145" s="8" t="s">
        <v>727</v>
      </c>
      <c r="B145" s="9">
        <v>83</v>
      </c>
      <c r="C145" s="9">
        <v>61</v>
      </c>
      <c r="D145" s="9">
        <v>11</v>
      </c>
      <c r="E145" s="9">
        <v>6</v>
      </c>
      <c r="F145" s="9">
        <v>1</v>
      </c>
      <c r="G145" s="9">
        <v>5</v>
      </c>
      <c r="H145" s="9">
        <v>1</v>
      </c>
      <c r="I145" s="24">
        <v>1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4">
        <v>0</v>
      </c>
      <c r="Z145" s="24">
        <v>0</v>
      </c>
      <c r="AA145" s="24">
        <v>0</v>
      </c>
      <c r="AB145" s="24">
        <v>0</v>
      </c>
      <c r="AC145" s="24">
        <v>0</v>
      </c>
      <c r="AD145" s="24">
        <v>1</v>
      </c>
      <c r="AE145" s="24">
        <v>0</v>
      </c>
      <c r="AF145" s="24">
        <v>0</v>
      </c>
      <c r="AG145" s="24">
        <v>0</v>
      </c>
      <c r="AH145" s="24">
        <v>0</v>
      </c>
      <c r="AI145" s="24">
        <v>0</v>
      </c>
      <c r="AJ145" s="24">
        <v>0</v>
      </c>
      <c r="AK145" s="24">
        <v>0</v>
      </c>
      <c r="AL145" s="24">
        <v>0</v>
      </c>
      <c r="AM145" s="24">
        <v>0</v>
      </c>
      <c r="AN145" s="24">
        <v>0</v>
      </c>
      <c r="AO145" s="24">
        <v>0</v>
      </c>
      <c r="AP145" s="9">
        <f t="shared" si="8"/>
        <v>2</v>
      </c>
      <c r="AQ145" s="9">
        <f>'District Attorney'!J146</f>
        <v>172</v>
      </c>
      <c r="AR145" s="24">
        <v>0</v>
      </c>
      <c r="AS145" s="24">
        <v>0</v>
      </c>
      <c r="AT145" s="24">
        <f t="shared" si="9"/>
        <v>172</v>
      </c>
    </row>
    <row r="146" spans="1:46" x14ac:dyDescent="0.2">
      <c r="A146" s="8" t="s">
        <v>728</v>
      </c>
      <c r="B146" s="9">
        <v>27</v>
      </c>
      <c r="C146" s="9">
        <v>34</v>
      </c>
      <c r="D146" s="9">
        <v>1</v>
      </c>
      <c r="E146" s="9">
        <v>2</v>
      </c>
      <c r="F146" s="9">
        <v>2</v>
      </c>
      <c r="G146" s="9">
        <v>0</v>
      </c>
      <c r="H146" s="9">
        <v>0</v>
      </c>
      <c r="I146" s="24">
        <v>1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9">
        <f t="shared" si="8"/>
        <v>2</v>
      </c>
      <c r="AQ146" s="9">
        <f>'District Attorney'!J147</f>
        <v>69</v>
      </c>
      <c r="AR146" s="24">
        <v>0</v>
      </c>
      <c r="AS146" s="24">
        <v>0</v>
      </c>
      <c r="AT146" s="24">
        <f t="shared" si="9"/>
        <v>69</v>
      </c>
    </row>
    <row r="147" spans="1:46" x14ac:dyDescent="0.2">
      <c r="A147" s="8" t="s">
        <v>729</v>
      </c>
      <c r="B147" s="9">
        <v>189</v>
      </c>
      <c r="C147" s="9">
        <v>162</v>
      </c>
      <c r="D147" s="9">
        <v>22</v>
      </c>
      <c r="E147" s="9">
        <v>7</v>
      </c>
      <c r="F147" s="9">
        <v>11</v>
      </c>
      <c r="G147" s="9">
        <v>5</v>
      </c>
      <c r="H147" s="9">
        <v>3</v>
      </c>
      <c r="I147" s="24">
        <v>3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9">
        <f t="shared" si="8"/>
        <v>4</v>
      </c>
      <c r="AQ147" s="9">
        <f>'District Attorney'!J148</f>
        <v>405</v>
      </c>
      <c r="AR147" s="24">
        <v>1</v>
      </c>
      <c r="AS147" s="24">
        <v>0</v>
      </c>
      <c r="AT147" s="24">
        <f t="shared" si="9"/>
        <v>406</v>
      </c>
    </row>
    <row r="148" spans="1:46" x14ac:dyDescent="0.2">
      <c r="A148" s="8" t="s">
        <v>730</v>
      </c>
      <c r="B148" s="9">
        <v>149</v>
      </c>
      <c r="C148" s="9">
        <v>173</v>
      </c>
      <c r="D148" s="9">
        <v>26</v>
      </c>
      <c r="E148" s="9">
        <v>15</v>
      </c>
      <c r="F148" s="9">
        <v>3</v>
      </c>
      <c r="G148" s="9">
        <v>7</v>
      </c>
      <c r="H148" s="9">
        <v>4</v>
      </c>
      <c r="I148" s="24">
        <v>7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1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9">
        <f t="shared" si="8"/>
        <v>4</v>
      </c>
      <c r="AQ148" s="9">
        <f>'District Attorney'!J149</f>
        <v>388</v>
      </c>
      <c r="AR148" s="24">
        <v>1</v>
      </c>
      <c r="AS148" s="24">
        <v>0</v>
      </c>
      <c r="AT148" s="24">
        <f t="shared" si="9"/>
        <v>389</v>
      </c>
    </row>
    <row r="149" spans="1:46" x14ac:dyDescent="0.2">
      <c r="A149" s="8" t="s">
        <v>731</v>
      </c>
      <c r="B149" s="9">
        <v>179</v>
      </c>
      <c r="C149" s="9">
        <v>160</v>
      </c>
      <c r="D149" s="9">
        <v>33</v>
      </c>
      <c r="E149" s="9">
        <v>8</v>
      </c>
      <c r="F149" s="9">
        <v>4</v>
      </c>
      <c r="G149" s="9">
        <v>9</v>
      </c>
      <c r="H149" s="9">
        <v>1</v>
      </c>
      <c r="I149" s="24">
        <v>2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1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9">
        <f t="shared" si="8"/>
        <v>5</v>
      </c>
      <c r="AQ149" s="9">
        <f>'District Attorney'!J150</f>
        <v>401</v>
      </c>
      <c r="AR149" s="24">
        <v>1</v>
      </c>
      <c r="AS149" s="24">
        <v>0</v>
      </c>
      <c r="AT149" s="24">
        <f t="shared" si="9"/>
        <v>402</v>
      </c>
    </row>
    <row r="150" spans="1:46" x14ac:dyDescent="0.2">
      <c r="A150" s="8" t="s">
        <v>732</v>
      </c>
      <c r="B150" s="9">
        <v>286</v>
      </c>
      <c r="C150" s="9">
        <v>177</v>
      </c>
      <c r="D150" s="9">
        <v>25</v>
      </c>
      <c r="E150" s="9">
        <v>8</v>
      </c>
      <c r="F150" s="9">
        <v>8</v>
      </c>
      <c r="G150" s="9">
        <v>16</v>
      </c>
      <c r="H150" s="9">
        <v>2</v>
      </c>
      <c r="I150" s="24">
        <v>7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1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9">
        <f t="shared" si="8"/>
        <v>5</v>
      </c>
      <c r="AQ150" s="9">
        <f>'District Attorney'!J151</f>
        <v>534</v>
      </c>
      <c r="AR150" s="24">
        <v>1</v>
      </c>
      <c r="AS150" s="24">
        <v>0</v>
      </c>
      <c r="AT150" s="24">
        <f t="shared" si="9"/>
        <v>535</v>
      </c>
    </row>
    <row r="151" spans="1:46" x14ac:dyDescent="0.2">
      <c r="A151" s="8" t="s">
        <v>733</v>
      </c>
      <c r="B151" s="9">
        <v>40</v>
      </c>
      <c r="C151" s="9">
        <v>32</v>
      </c>
      <c r="D151" s="9">
        <v>4</v>
      </c>
      <c r="E151" s="9">
        <v>1</v>
      </c>
      <c r="F151" s="9">
        <v>3</v>
      </c>
      <c r="G151" s="9">
        <v>3</v>
      </c>
      <c r="H151" s="9">
        <v>0</v>
      </c>
      <c r="I151" s="24">
        <v>2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9">
        <f t="shared" si="8"/>
        <v>2</v>
      </c>
      <c r="AQ151" s="9">
        <f>'District Attorney'!J152</f>
        <v>87</v>
      </c>
      <c r="AR151" s="24">
        <v>0</v>
      </c>
      <c r="AS151" s="24">
        <v>0</v>
      </c>
      <c r="AT151" s="24">
        <f t="shared" si="9"/>
        <v>87</v>
      </c>
    </row>
    <row r="152" spans="1:46" s="4" customFormat="1" x14ac:dyDescent="0.2">
      <c r="A152" s="7" t="s">
        <v>564</v>
      </c>
      <c r="B152" s="11">
        <f>SUM(B120:B151)</f>
        <v>5587</v>
      </c>
      <c r="C152" s="11">
        <f t="shared" ref="C152:AO152" si="10">SUM(C120:C151)</f>
        <v>1898</v>
      </c>
      <c r="D152" s="11">
        <f t="shared" si="10"/>
        <v>330</v>
      </c>
      <c r="E152" s="11">
        <f t="shared" si="10"/>
        <v>131</v>
      </c>
      <c r="F152" s="11">
        <f t="shared" si="10"/>
        <v>115</v>
      </c>
      <c r="G152" s="11">
        <f t="shared" si="10"/>
        <v>116</v>
      </c>
      <c r="H152" s="11">
        <f t="shared" si="10"/>
        <v>40</v>
      </c>
      <c r="I152" s="11">
        <f t="shared" si="10"/>
        <v>50</v>
      </c>
      <c r="J152" s="11">
        <f t="shared" si="10"/>
        <v>0</v>
      </c>
      <c r="K152" s="11">
        <f t="shared" si="10"/>
        <v>0</v>
      </c>
      <c r="L152" s="11">
        <f t="shared" si="10"/>
        <v>0</v>
      </c>
      <c r="M152" s="11">
        <f t="shared" si="10"/>
        <v>1</v>
      </c>
      <c r="N152" s="11">
        <f t="shared" si="10"/>
        <v>0</v>
      </c>
      <c r="O152" s="11">
        <f t="shared" si="10"/>
        <v>0</v>
      </c>
      <c r="P152" s="11">
        <f t="shared" si="10"/>
        <v>0</v>
      </c>
      <c r="Q152" s="11">
        <f t="shared" si="10"/>
        <v>0</v>
      </c>
      <c r="R152" s="11">
        <f t="shared" si="10"/>
        <v>0</v>
      </c>
      <c r="S152" s="11">
        <f t="shared" si="10"/>
        <v>0</v>
      </c>
      <c r="T152" s="11">
        <f t="shared" si="10"/>
        <v>0</v>
      </c>
      <c r="U152" s="11">
        <f>SUM(U120:U151)</f>
        <v>0</v>
      </c>
      <c r="V152" s="11">
        <f t="shared" si="10"/>
        <v>0</v>
      </c>
      <c r="W152" s="11">
        <f t="shared" si="10"/>
        <v>0</v>
      </c>
      <c r="X152" s="11">
        <f t="shared" si="10"/>
        <v>0</v>
      </c>
      <c r="Y152" s="11">
        <f t="shared" si="10"/>
        <v>0</v>
      </c>
      <c r="Z152" s="11">
        <f t="shared" si="10"/>
        <v>0</v>
      </c>
      <c r="AA152" s="11">
        <f t="shared" si="10"/>
        <v>0</v>
      </c>
      <c r="AB152" s="11">
        <f t="shared" si="10"/>
        <v>0</v>
      </c>
      <c r="AC152" s="11">
        <f t="shared" si="10"/>
        <v>0</v>
      </c>
      <c r="AD152" s="11">
        <f t="shared" si="10"/>
        <v>5</v>
      </c>
      <c r="AE152" s="11">
        <f t="shared" si="10"/>
        <v>0</v>
      </c>
      <c r="AF152" s="11">
        <f t="shared" si="10"/>
        <v>0</v>
      </c>
      <c r="AG152" s="11">
        <f t="shared" si="10"/>
        <v>0</v>
      </c>
      <c r="AH152" s="11">
        <f t="shared" si="10"/>
        <v>0</v>
      </c>
      <c r="AI152" s="11">
        <f t="shared" si="10"/>
        <v>0</v>
      </c>
      <c r="AJ152" s="11">
        <f t="shared" si="10"/>
        <v>0</v>
      </c>
      <c r="AK152" s="11">
        <f t="shared" si="10"/>
        <v>0</v>
      </c>
      <c r="AL152" s="11">
        <f t="shared" si="10"/>
        <v>0</v>
      </c>
      <c r="AM152" s="11">
        <f t="shared" si="10"/>
        <v>0</v>
      </c>
      <c r="AN152" s="11">
        <f t="shared" si="10"/>
        <v>0</v>
      </c>
      <c r="AO152" s="11">
        <f t="shared" si="10"/>
        <v>0</v>
      </c>
      <c r="AP152" s="11">
        <f t="shared" si="8"/>
        <v>117</v>
      </c>
      <c r="AQ152" s="11">
        <f>'District Attorney'!J153</f>
        <v>8371</v>
      </c>
      <c r="AR152" s="25">
        <f>SUM(AR120:AR151)</f>
        <v>19</v>
      </c>
      <c r="AS152" s="25">
        <f>SUM(AS120:AS151)</f>
        <v>0</v>
      </c>
      <c r="AT152" s="25">
        <f t="shared" si="9"/>
        <v>8390</v>
      </c>
    </row>
    <row r="153" spans="1:46" s="4" customFormat="1" x14ac:dyDescent="0.2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</row>
    <row r="154" spans="1:46" s="4" customFormat="1" x14ac:dyDescent="0.2">
      <c r="A154" s="6" t="s">
        <v>565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</row>
    <row r="155" spans="1:46" x14ac:dyDescent="0.2">
      <c r="A155" s="8" t="s">
        <v>734</v>
      </c>
      <c r="B155" s="9">
        <v>293</v>
      </c>
      <c r="C155" s="9">
        <v>12</v>
      </c>
      <c r="D155" s="9">
        <v>3</v>
      </c>
      <c r="E155" s="9">
        <v>4</v>
      </c>
      <c r="F155" s="9">
        <v>4</v>
      </c>
      <c r="G155" s="9">
        <v>3</v>
      </c>
      <c r="H155" s="9">
        <v>3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9">
        <f t="shared" ref="AP155:AP197" si="11">AT155-SUM(B155:AO155)</f>
        <v>13</v>
      </c>
      <c r="AQ155" s="9">
        <f>'District Attorney'!J156</f>
        <v>334</v>
      </c>
      <c r="AR155" s="24">
        <v>1</v>
      </c>
      <c r="AS155" s="24">
        <v>0</v>
      </c>
      <c r="AT155" s="24">
        <f t="shared" si="9"/>
        <v>335</v>
      </c>
    </row>
    <row r="156" spans="1:46" x14ac:dyDescent="0.2">
      <c r="A156" s="8" t="s">
        <v>735</v>
      </c>
      <c r="B156" s="9">
        <v>133</v>
      </c>
      <c r="C156" s="9">
        <v>11</v>
      </c>
      <c r="D156" s="9">
        <v>7</v>
      </c>
      <c r="E156" s="9">
        <v>4</v>
      </c>
      <c r="F156" s="9">
        <v>14</v>
      </c>
      <c r="G156" s="9">
        <v>2</v>
      </c>
      <c r="H156" s="9">
        <v>4</v>
      </c>
      <c r="I156" s="24">
        <v>3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9">
        <f t="shared" si="11"/>
        <v>4</v>
      </c>
      <c r="AQ156" s="9">
        <f>'District Attorney'!J157</f>
        <v>181</v>
      </c>
      <c r="AR156" s="24">
        <v>1</v>
      </c>
      <c r="AS156" s="24">
        <v>0</v>
      </c>
      <c r="AT156" s="24">
        <f t="shared" si="9"/>
        <v>182</v>
      </c>
    </row>
    <row r="157" spans="1:46" x14ac:dyDescent="0.2">
      <c r="A157" s="8" t="s">
        <v>736</v>
      </c>
      <c r="B157" s="9">
        <v>437</v>
      </c>
      <c r="C157" s="9">
        <v>5</v>
      </c>
      <c r="D157" s="9">
        <v>1</v>
      </c>
      <c r="E157" s="9">
        <v>2</v>
      </c>
      <c r="F157" s="9">
        <v>2</v>
      </c>
      <c r="G157" s="9">
        <v>4</v>
      </c>
      <c r="H157" s="9">
        <v>1</v>
      </c>
      <c r="I157" s="24">
        <v>1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9">
        <f t="shared" si="11"/>
        <v>5</v>
      </c>
      <c r="AQ157" s="9">
        <f>'District Attorney'!J158</f>
        <v>458</v>
      </c>
      <c r="AR157" s="24">
        <v>0</v>
      </c>
      <c r="AS157" s="24">
        <v>0</v>
      </c>
      <c r="AT157" s="24">
        <f t="shared" si="9"/>
        <v>458</v>
      </c>
    </row>
    <row r="158" spans="1:46" x14ac:dyDescent="0.2">
      <c r="A158" s="8" t="s">
        <v>737</v>
      </c>
      <c r="B158" s="9">
        <v>341</v>
      </c>
      <c r="C158" s="9">
        <v>6</v>
      </c>
      <c r="D158" s="9">
        <v>2</v>
      </c>
      <c r="E158" s="9">
        <v>3</v>
      </c>
      <c r="F158" s="9">
        <v>3</v>
      </c>
      <c r="G158" s="9">
        <v>4</v>
      </c>
      <c r="H158" s="9">
        <v>1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9">
        <f t="shared" si="11"/>
        <v>6</v>
      </c>
      <c r="AQ158" s="9">
        <f>'District Attorney'!J159</f>
        <v>365</v>
      </c>
      <c r="AR158" s="24">
        <v>1</v>
      </c>
      <c r="AS158" s="24">
        <v>0</v>
      </c>
      <c r="AT158" s="24">
        <f t="shared" si="9"/>
        <v>366</v>
      </c>
    </row>
    <row r="159" spans="1:46" x14ac:dyDescent="0.2">
      <c r="A159" s="8" t="s">
        <v>738</v>
      </c>
      <c r="B159" s="9">
        <v>32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9">
        <f t="shared" si="11"/>
        <v>1</v>
      </c>
      <c r="AQ159" s="9">
        <f>'District Attorney'!J160</f>
        <v>33</v>
      </c>
      <c r="AR159" s="24">
        <v>0</v>
      </c>
      <c r="AS159" s="24">
        <v>0</v>
      </c>
      <c r="AT159" s="24">
        <f t="shared" si="9"/>
        <v>33</v>
      </c>
    </row>
    <row r="160" spans="1:46" x14ac:dyDescent="0.2">
      <c r="A160" s="8" t="s">
        <v>739</v>
      </c>
      <c r="B160" s="9">
        <v>145</v>
      </c>
      <c r="C160" s="9">
        <v>0</v>
      </c>
      <c r="D160" s="9">
        <v>0</v>
      </c>
      <c r="E160" s="9">
        <v>1</v>
      </c>
      <c r="F160" s="9">
        <v>0</v>
      </c>
      <c r="G160" s="9">
        <v>0</v>
      </c>
      <c r="H160" s="9">
        <v>1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9">
        <f t="shared" si="11"/>
        <v>3</v>
      </c>
      <c r="AQ160" s="9">
        <f>'District Attorney'!J161</f>
        <v>150</v>
      </c>
      <c r="AR160" s="24">
        <v>0</v>
      </c>
      <c r="AS160" s="24">
        <v>0</v>
      </c>
      <c r="AT160" s="24">
        <f t="shared" si="9"/>
        <v>150</v>
      </c>
    </row>
    <row r="161" spans="1:46" x14ac:dyDescent="0.2">
      <c r="A161" s="8" t="s">
        <v>740</v>
      </c>
      <c r="B161" s="9">
        <v>425</v>
      </c>
      <c r="C161" s="9">
        <v>11</v>
      </c>
      <c r="D161" s="9">
        <v>0</v>
      </c>
      <c r="E161" s="9">
        <v>1</v>
      </c>
      <c r="F161" s="9">
        <v>4</v>
      </c>
      <c r="G161" s="9">
        <v>2</v>
      </c>
      <c r="H161" s="9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9">
        <f t="shared" si="11"/>
        <v>3</v>
      </c>
      <c r="AQ161" s="9">
        <f>'District Attorney'!J162</f>
        <v>446</v>
      </c>
      <c r="AR161" s="24">
        <v>0</v>
      </c>
      <c r="AS161" s="24">
        <v>0</v>
      </c>
      <c r="AT161" s="24">
        <f t="shared" si="9"/>
        <v>446</v>
      </c>
    </row>
    <row r="162" spans="1:46" x14ac:dyDescent="0.2">
      <c r="A162" s="8" t="s">
        <v>741</v>
      </c>
      <c r="B162" s="9">
        <v>200</v>
      </c>
      <c r="C162" s="9">
        <v>16</v>
      </c>
      <c r="D162" s="9">
        <v>0</v>
      </c>
      <c r="E162" s="9">
        <v>0</v>
      </c>
      <c r="F162" s="9">
        <v>5</v>
      </c>
      <c r="G162" s="9">
        <v>1</v>
      </c>
      <c r="H162" s="9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  <c r="AO162" s="24">
        <v>0</v>
      </c>
      <c r="AP162" s="9">
        <f t="shared" si="11"/>
        <v>0</v>
      </c>
      <c r="AQ162" s="9">
        <f>'District Attorney'!J163</f>
        <v>219</v>
      </c>
      <c r="AR162" s="24">
        <v>3</v>
      </c>
      <c r="AS162" s="24">
        <v>0</v>
      </c>
      <c r="AT162" s="24">
        <f t="shared" si="9"/>
        <v>222</v>
      </c>
    </row>
    <row r="163" spans="1:46" x14ac:dyDescent="0.2">
      <c r="A163" s="8" t="s">
        <v>742</v>
      </c>
      <c r="B163" s="9">
        <v>181</v>
      </c>
      <c r="C163" s="9">
        <v>7</v>
      </c>
      <c r="D163" s="9">
        <v>0</v>
      </c>
      <c r="E163" s="9">
        <v>2</v>
      </c>
      <c r="F163" s="9">
        <v>2</v>
      </c>
      <c r="G163" s="9">
        <v>1</v>
      </c>
      <c r="H163" s="9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4">
        <v>0</v>
      </c>
      <c r="AK163" s="24">
        <v>0</v>
      </c>
      <c r="AL163" s="24">
        <v>0</v>
      </c>
      <c r="AM163" s="24">
        <v>0</v>
      </c>
      <c r="AN163" s="24">
        <v>0</v>
      </c>
      <c r="AO163" s="24">
        <v>0</v>
      </c>
      <c r="AP163" s="9">
        <f t="shared" si="11"/>
        <v>7</v>
      </c>
      <c r="AQ163" s="9">
        <f>'District Attorney'!J164</f>
        <v>195</v>
      </c>
      <c r="AR163" s="24">
        <v>5</v>
      </c>
      <c r="AS163" s="24">
        <v>0</v>
      </c>
      <c r="AT163" s="24">
        <f t="shared" si="9"/>
        <v>200</v>
      </c>
    </row>
    <row r="164" spans="1:46" x14ac:dyDescent="0.2">
      <c r="A164" s="8" t="s">
        <v>743</v>
      </c>
      <c r="B164" s="9">
        <v>153</v>
      </c>
      <c r="C164" s="9">
        <v>11</v>
      </c>
      <c r="D164" s="9">
        <v>0</v>
      </c>
      <c r="E164" s="9">
        <v>2</v>
      </c>
      <c r="F164" s="9">
        <v>0</v>
      </c>
      <c r="G164" s="9">
        <v>0</v>
      </c>
      <c r="H164" s="9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9">
        <f t="shared" si="11"/>
        <v>3</v>
      </c>
      <c r="AQ164" s="9">
        <f>'District Attorney'!J165</f>
        <v>169</v>
      </c>
      <c r="AR164" s="24">
        <v>0</v>
      </c>
      <c r="AS164" s="24">
        <v>0</v>
      </c>
      <c r="AT164" s="24">
        <f t="shared" si="9"/>
        <v>169</v>
      </c>
    </row>
    <row r="165" spans="1:46" x14ac:dyDescent="0.2">
      <c r="A165" s="8" t="s">
        <v>744</v>
      </c>
      <c r="B165" s="9">
        <v>391</v>
      </c>
      <c r="C165" s="9">
        <v>6</v>
      </c>
      <c r="D165" s="9">
        <v>0</v>
      </c>
      <c r="E165" s="9">
        <v>3</v>
      </c>
      <c r="F165" s="9">
        <v>4</v>
      </c>
      <c r="G165" s="9">
        <v>5</v>
      </c>
      <c r="H165" s="9">
        <v>4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9">
        <f t="shared" si="11"/>
        <v>8</v>
      </c>
      <c r="AQ165" s="9">
        <f>'District Attorney'!J166</f>
        <v>421</v>
      </c>
      <c r="AR165" s="24">
        <v>0</v>
      </c>
      <c r="AS165" s="24">
        <v>0</v>
      </c>
      <c r="AT165" s="24">
        <f t="shared" si="9"/>
        <v>421</v>
      </c>
    </row>
    <row r="166" spans="1:46" x14ac:dyDescent="0.2">
      <c r="A166" s="8" t="s">
        <v>745</v>
      </c>
      <c r="B166" s="9">
        <v>394</v>
      </c>
      <c r="C166" s="9">
        <v>8</v>
      </c>
      <c r="D166" s="9">
        <v>0</v>
      </c>
      <c r="E166" s="9">
        <v>1</v>
      </c>
      <c r="F166" s="9">
        <v>6</v>
      </c>
      <c r="G166" s="9">
        <v>0</v>
      </c>
      <c r="H166" s="9">
        <v>2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9">
        <f t="shared" si="11"/>
        <v>5</v>
      </c>
      <c r="AQ166" s="9">
        <f>'District Attorney'!J167</f>
        <v>413</v>
      </c>
      <c r="AR166" s="24">
        <v>3</v>
      </c>
      <c r="AS166" s="24">
        <v>0</v>
      </c>
      <c r="AT166" s="24">
        <f t="shared" si="9"/>
        <v>416</v>
      </c>
    </row>
    <row r="167" spans="1:46" x14ac:dyDescent="0.2">
      <c r="A167" s="8" t="s">
        <v>746</v>
      </c>
      <c r="B167" s="9">
        <v>280</v>
      </c>
      <c r="C167" s="9">
        <v>3</v>
      </c>
      <c r="D167" s="9">
        <v>1</v>
      </c>
      <c r="E167" s="9">
        <v>1</v>
      </c>
      <c r="F167" s="9">
        <v>4</v>
      </c>
      <c r="G167" s="9">
        <v>4</v>
      </c>
      <c r="H167" s="9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9">
        <f t="shared" si="11"/>
        <v>3</v>
      </c>
      <c r="AQ167" s="9">
        <f>'District Attorney'!J168</f>
        <v>296</v>
      </c>
      <c r="AR167" s="24">
        <v>0</v>
      </c>
      <c r="AS167" s="24">
        <v>0</v>
      </c>
      <c r="AT167" s="24">
        <f t="shared" si="9"/>
        <v>296</v>
      </c>
    </row>
    <row r="168" spans="1:46" x14ac:dyDescent="0.2">
      <c r="A168" s="8" t="s">
        <v>747</v>
      </c>
      <c r="B168" s="9">
        <v>182</v>
      </c>
      <c r="C168" s="9">
        <v>5</v>
      </c>
      <c r="D168" s="9">
        <v>1</v>
      </c>
      <c r="E168" s="9">
        <v>5</v>
      </c>
      <c r="F168" s="9">
        <v>0</v>
      </c>
      <c r="G168" s="9">
        <v>2</v>
      </c>
      <c r="H168" s="9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9">
        <f t="shared" si="11"/>
        <v>4</v>
      </c>
      <c r="AQ168" s="9">
        <f>'District Attorney'!J169</f>
        <v>199</v>
      </c>
      <c r="AR168" s="24">
        <v>0</v>
      </c>
      <c r="AS168" s="24">
        <v>0</v>
      </c>
      <c r="AT168" s="24">
        <f t="shared" si="9"/>
        <v>199</v>
      </c>
    </row>
    <row r="169" spans="1:46" x14ac:dyDescent="0.2">
      <c r="A169" s="8" t="s">
        <v>748</v>
      </c>
      <c r="B169" s="9">
        <v>196</v>
      </c>
      <c r="C169" s="9">
        <v>6</v>
      </c>
      <c r="D169" s="9">
        <v>1</v>
      </c>
      <c r="E169" s="9">
        <v>3</v>
      </c>
      <c r="F169" s="9">
        <v>2</v>
      </c>
      <c r="G169" s="9">
        <v>1</v>
      </c>
      <c r="H169" s="9">
        <v>1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9">
        <f t="shared" si="11"/>
        <v>3</v>
      </c>
      <c r="AQ169" s="9">
        <f>'District Attorney'!J170</f>
        <v>213</v>
      </c>
      <c r="AR169" s="24">
        <v>0</v>
      </c>
      <c r="AS169" s="24">
        <v>0</v>
      </c>
      <c r="AT169" s="24">
        <f t="shared" si="9"/>
        <v>213</v>
      </c>
    </row>
    <row r="170" spans="1:46" x14ac:dyDescent="0.2">
      <c r="A170" s="8" t="s">
        <v>749</v>
      </c>
      <c r="B170" s="9">
        <v>160</v>
      </c>
      <c r="C170" s="9">
        <v>6</v>
      </c>
      <c r="D170" s="9">
        <v>1</v>
      </c>
      <c r="E170" s="9">
        <v>0</v>
      </c>
      <c r="F170" s="9">
        <v>2</v>
      </c>
      <c r="G170" s="9">
        <v>2</v>
      </c>
      <c r="H170" s="9">
        <v>2</v>
      </c>
      <c r="I170" s="24">
        <v>1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9">
        <f t="shared" si="11"/>
        <v>2</v>
      </c>
      <c r="AQ170" s="9">
        <f>'District Attorney'!J171</f>
        <v>176</v>
      </c>
      <c r="AR170" s="24">
        <v>0</v>
      </c>
      <c r="AS170" s="24">
        <v>0</v>
      </c>
      <c r="AT170" s="24">
        <f t="shared" si="9"/>
        <v>176</v>
      </c>
    </row>
    <row r="171" spans="1:46" x14ac:dyDescent="0.2">
      <c r="A171" s="8" t="s">
        <v>750</v>
      </c>
      <c r="B171" s="9">
        <v>159</v>
      </c>
      <c r="C171" s="9">
        <v>20</v>
      </c>
      <c r="D171" s="9">
        <v>2</v>
      </c>
      <c r="E171" s="9">
        <v>1</v>
      </c>
      <c r="F171" s="9">
        <v>1</v>
      </c>
      <c r="G171" s="9">
        <v>0</v>
      </c>
      <c r="H171" s="9">
        <v>1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0</v>
      </c>
      <c r="AF171" s="24">
        <v>0</v>
      </c>
      <c r="AG171" s="24">
        <v>0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0</v>
      </c>
      <c r="AN171" s="24">
        <v>0</v>
      </c>
      <c r="AO171" s="24">
        <v>0</v>
      </c>
      <c r="AP171" s="9">
        <f t="shared" si="11"/>
        <v>8</v>
      </c>
      <c r="AQ171" s="9">
        <f>'District Attorney'!J172</f>
        <v>190</v>
      </c>
      <c r="AR171" s="24">
        <v>2</v>
      </c>
      <c r="AS171" s="24">
        <v>0</v>
      </c>
      <c r="AT171" s="24">
        <f t="shared" si="9"/>
        <v>192</v>
      </c>
    </row>
    <row r="172" spans="1:46" x14ac:dyDescent="0.2">
      <c r="A172" s="8" t="s">
        <v>751</v>
      </c>
      <c r="B172" s="9">
        <v>215</v>
      </c>
      <c r="C172" s="9">
        <v>8</v>
      </c>
      <c r="D172" s="9">
        <v>0</v>
      </c>
      <c r="E172" s="9">
        <v>0</v>
      </c>
      <c r="F172" s="9">
        <v>1</v>
      </c>
      <c r="G172" s="9">
        <v>2</v>
      </c>
      <c r="H172" s="9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24">
        <v>0</v>
      </c>
      <c r="AM172" s="24">
        <v>0</v>
      </c>
      <c r="AN172" s="24">
        <v>0</v>
      </c>
      <c r="AO172" s="24">
        <v>0</v>
      </c>
      <c r="AP172" s="9">
        <f t="shared" si="11"/>
        <v>2</v>
      </c>
      <c r="AQ172" s="9">
        <f>'District Attorney'!J173</f>
        <v>226</v>
      </c>
      <c r="AR172" s="24">
        <v>2</v>
      </c>
      <c r="AS172" s="24">
        <v>0</v>
      </c>
      <c r="AT172" s="24">
        <f t="shared" si="9"/>
        <v>228</v>
      </c>
    </row>
    <row r="173" spans="1:46" x14ac:dyDescent="0.2">
      <c r="A173" s="8" t="s">
        <v>752</v>
      </c>
      <c r="B173" s="9">
        <v>266</v>
      </c>
      <c r="C173" s="9">
        <v>3</v>
      </c>
      <c r="D173" s="9">
        <v>0</v>
      </c>
      <c r="E173" s="9">
        <v>3</v>
      </c>
      <c r="F173" s="9">
        <v>3</v>
      </c>
      <c r="G173" s="9">
        <v>0</v>
      </c>
      <c r="H173" s="9">
        <v>0</v>
      </c>
      <c r="I173" s="24">
        <v>1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9">
        <f t="shared" si="11"/>
        <v>1</v>
      </c>
      <c r="AQ173" s="9">
        <f>'District Attorney'!J174</f>
        <v>277</v>
      </c>
      <c r="AR173" s="24">
        <v>0</v>
      </c>
      <c r="AS173" s="24">
        <v>0</v>
      </c>
      <c r="AT173" s="24">
        <f t="shared" si="9"/>
        <v>277</v>
      </c>
    </row>
    <row r="174" spans="1:46" x14ac:dyDescent="0.2">
      <c r="A174" s="8" t="s">
        <v>753</v>
      </c>
      <c r="B174" s="9">
        <v>446</v>
      </c>
      <c r="C174" s="9">
        <v>8</v>
      </c>
      <c r="D174" s="9">
        <v>0</v>
      </c>
      <c r="E174" s="9">
        <v>5</v>
      </c>
      <c r="F174" s="9">
        <v>5</v>
      </c>
      <c r="G174" s="9">
        <v>3</v>
      </c>
      <c r="H174" s="9">
        <v>1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0</v>
      </c>
      <c r="AF174" s="24">
        <v>0</v>
      </c>
      <c r="AG174" s="24">
        <v>0</v>
      </c>
      <c r="AH174" s="24">
        <v>0</v>
      </c>
      <c r="AI174" s="24">
        <v>0</v>
      </c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  <c r="AO174" s="24">
        <v>0</v>
      </c>
      <c r="AP174" s="9">
        <f t="shared" si="11"/>
        <v>1</v>
      </c>
      <c r="AQ174" s="9">
        <f>'District Attorney'!J175</f>
        <v>469</v>
      </c>
      <c r="AR174" s="24">
        <v>0</v>
      </c>
      <c r="AS174" s="24">
        <v>0</v>
      </c>
      <c r="AT174" s="24">
        <f t="shared" si="9"/>
        <v>469</v>
      </c>
    </row>
    <row r="175" spans="1:46" x14ac:dyDescent="0.2">
      <c r="A175" s="8" t="s">
        <v>754</v>
      </c>
      <c r="B175" s="9">
        <v>211</v>
      </c>
      <c r="C175" s="9">
        <v>6</v>
      </c>
      <c r="D175" s="9">
        <v>1</v>
      </c>
      <c r="E175" s="9">
        <v>4</v>
      </c>
      <c r="F175" s="9">
        <v>1</v>
      </c>
      <c r="G175" s="9">
        <v>2</v>
      </c>
      <c r="H175" s="9">
        <v>1</v>
      </c>
      <c r="I175" s="24">
        <v>1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9">
        <f t="shared" si="11"/>
        <v>3</v>
      </c>
      <c r="AQ175" s="9">
        <f>'District Attorney'!J176</f>
        <v>230</v>
      </c>
      <c r="AR175" s="24">
        <v>0</v>
      </c>
      <c r="AS175" s="24">
        <v>0</v>
      </c>
      <c r="AT175" s="24">
        <f t="shared" si="9"/>
        <v>230</v>
      </c>
    </row>
    <row r="176" spans="1:46" x14ac:dyDescent="0.2">
      <c r="A176" s="8" t="s">
        <v>755</v>
      </c>
      <c r="B176" s="9">
        <v>176</v>
      </c>
      <c r="C176" s="9">
        <v>4</v>
      </c>
      <c r="D176" s="9">
        <v>0</v>
      </c>
      <c r="E176" s="9">
        <v>3</v>
      </c>
      <c r="F176" s="9">
        <v>2</v>
      </c>
      <c r="G176" s="9">
        <v>1</v>
      </c>
      <c r="H176" s="9">
        <v>1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9">
        <f t="shared" si="11"/>
        <v>2</v>
      </c>
      <c r="AQ176" s="9">
        <f>'District Attorney'!J177</f>
        <v>189</v>
      </c>
      <c r="AR176" s="24">
        <v>0</v>
      </c>
      <c r="AS176" s="24">
        <v>0</v>
      </c>
      <c r="AT176" s="24">
        <f t="shared" si="9"/>
        <v>189</v>
      </c>
    </row>
    <row r="177" spans="1:46" x14ac:dyDescent="0.2">
      <c r="A177" s="8" t="s">
        <v>756</v>
      </c>
      <c r="B177" s="9">
        <v>531</v>
      </c>
      <c r="C177" s="9">
        <v>8</v>
      </c>
      <c r="D177" s="9">
        <v>1</v>
      </c>
      <c r="E177" s="9">
        <v>2</v>
      </c>
      <c r="F177" s="9">
        <v>4</v>
      </c>
      <c r="G177" s="9">
        <v>0</v>
      </c>
      <c r="H177" s="9">
        <v>2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9">
        <f t="shared" si="11"/>
        <v>7</v>
      </c>
      <c r="AQ177" s="9">
        <f>'District Attorney'!J178</f>
        <v>555</v>
      </c>
      <c r="AR177" s="24">
        <v>0</v>
      </c>
      <c r="AS177" s="24">
        <v>0</v>
      </c>
      <c r="AT177" s="24">
        <f t="shared" si="9"/>
        <v>555</v>
      </c>
    </row>
    <row r="178" spans="1:46" x14ac:dyDescent="0.2">
      <c r="A178" s="8" t="s">
        <v>757</v>
      </c>
      <c r="B178" s="9">
        <v>475</v>
      </c>
      <c r="C178" s="9">
        <v>6</v>
      </c>
      <c r="D178" s="9">
        <v>1</v>
      </c>
      <c r="E178" s="9">
        <v>7</v>
      </c>
      <c r="F178" s="9">
        <v>7</v>
      </c>
      <c r="G178" s="9">
        <v>3</v>
      </c>
      <c r="H178" s="9">
        <v>0</v>
      </c>
      <c r="I178" s="24">
        <v>2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0</v>
      </c>
      <c r="AF178" s="24">
        <v>0</v>
      </c>
      <c r="AG178" s="24">
        <v>0</v>
      </c>
      <c r="AH178" s="24">
        <v>0</v>
      </c>
      <c r="AI178" s="24">
        <v>0</v>
      </c>
      <c r="AJ178" s="24">
        <v>0</v>
      </c>
      <c r="AK178" s="24">
        <v>0</v>
      </c>
      <c r="AL178" s="24">
        <v>0</v>
      </c>
      <c r="AM178" s="24">
        <v>0</v>
      </c>
      <c r="AN178" s="24">
        <v>0</v>
      </c>
      <c r="AO178" s="24">
        <v>0</v>
      </c>
      <c r="AP178" s="9">
        <f t="shared" si="11"/>
        <v>4</v>
      </c>
      <c r="AQ178" s="9">
        <f>'District Attorney'!J179</f>
        <v>505</v>
      </c>
      <c r="AR178" s="24">
        <v>0</v>
      </c>
      <c r="AS178" s="24">
        <v>0</v>
      </c>
      <c r="AT178" s="24">
        <f t="shared" si="9"/>
        <v>505</v>
      </c>
    </row>
    <row r="179" spans="1:46" x14ac:dyDescent="0.2">
      <c r="A179" s="8" t="s">
        <v>758</v>
      </c>
      <c r="B179" s="9">
        <v>264</v>
      </c>
      <c r="C179" s="9">
        <v>6</v>
      </c>
      <c r="D179" s="9">
        <v>1</v>
      </c>
      <c r="E179" s="9">
        <v>3</v>
      </c>
      <c r="F179" s="9">
        <v>1</v>
      </c>
      <c r="G179" s="9">
        <v>3</v>
      </c>
      <c r="H179" s="9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4">
        <v>0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0</v>
      </c>
      <c r="AF179" s="24">
        <v>0</v>
      </c>
      <c r="AG179" s="24">
        <v>0</v>
      </c>
      <c r="AH179" s="24">
        <v>0</v>
      </c>
      <c r="AI179" s="24">
        <v>0</v>
      </c>
      <c r="AJ179" s="24">
        <v>0</v>
      </c>
      <c r="AK179" s="24">
        <v>0</v>
      </c>
      <c r="AL179" s="24">
        <v>0</v>
      </c>
      <c r="AM179" s="24">
        <v>0</v>
      </c>
      <c r="AN179" s="24">
        <v>0</v>
      </c>
      <c r="AO179" s="24">
        <v>0</v>
      </c>
      <c r="AP179" s="9">
        <f t="shared" si="11"/>
        <v>0</v>
      </c>
      <c r="AQ179" s="9">
        <f>'District Attorney'!J180</f>
        <v>278</v>
      </c>
      <c r="AR179" s="24">
        <v>0</v>
      </c>
      <c r="AS179" s="24">
        <v>0</v>
      </c>
      <c r="AT179" s="24">
        <f t="shared" si="9"/>
        <v>278</v>
      </c>
    </row>
    <row r="180" spans="1:46" x14ac:dyDescent="0.2">
      <c r="A180" s="8" t="s">
        <v>759</v>
      </c>
      <c r="B180" s="9">
        <v>149</v>
      </c>
      <c r="C180" s="9">
        <v>6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9">
        <f t="shared" si="11"/>
        <v>3</v>
      </c>
      <c r="AQ180" s="9">
        <f>'District Attorney'!J181</f>
        <v>158</v>
      </c>
      <c r="AR180" s="24">
        <v>0</v>
      </c>
      <c r="AS180" s="24">
        <v>0</v>
      </c>
      <c r="AT180" s="24">
        <f t="shared" si="9"/>
        <v>158</v>
      </c>
    </row>
    <row r="181" spans="1:46" x14ac:dyDescent="0.2">
      <c r="A181" s="8" t="s">
        <v>760</v>
      </c>
      <c r="B181" s="9">
        <v>451</v>
      </c>
      <c r="C181" s="9">
        <v>9</v>
      </c>
      <c r="D181" s="9">
        <v>0</v>
      </c>
      <c r="E181" s="9">
        <v>2</v>
      </c>
      <c r="F181" s="9">
        <v>4</v>
      </c>
      <c r="G181" s="9">
        <v>0</v>
      </c>
      <c r="H181" s="9">
        <v>2</v>
      </c>
      <c r="I181" s="24">
        <v>1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4">
        <v>0</v>
      </c>
      <c r="AL181" s="24">
        <v>0</v>
      </c>
      <c r="AM181" s="24">
        <v>0</v>
      </c>
      <c r="AN181" s="24">
        <v>0</v>
      </c>
      <c r="AO181" s="24">
        <v>0</v>
      </c>
      <c r="AP181" s="9">
        <f t="shared" si="11"/>
        <v>6</v>
      </c>
      <c r="AQ181" s="9">
        <f>'District Attorney'!J182</f>
        <v>474</v>
      </c>
      <c r="AR181" s="24">
        <v>1</v>
      </c>
      <c r="AS181" s="24">
        <v>0</v>
      </c>
      <c r="AT181" s="24">
        <f t="shared" si="9"/>
        <v>475</v>
      </c>
    </row>
    <row r="182" spans="1:46" x14ac:dyDescent="0.2">
      <c r="A182" s="8" t="s">
        <v>761</v>
      </c>
      <c r="B182" s="9">
        <v>263</v>
      </c>
      <c r="C182" s="9">
        <v>1</v>
      </c>
      <c r="D182" s="9">
        <v>0</v>
      </c>
      <c r="E182" s="9">
        <v>1</v>
      </c>
      <c r="F182" s="9">
        <v>1</v>
      </c>
      <c r="G182" s="9">
        <v>1</v>
      </c>
      <c r="H182" s="9">
        <v>1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9">
        <f t="shared" si="11"/>
        <v>3</v>
      </c>
      <c r="AQ182" s="9">
        <f>'District Attorney'!J183</f>
        <v>270</v>
      </c>
      <c r="AR182" s="24">
        <v>1</v>
      </c>
      <c r="AS182" s="24">
        <v>0</v>
      </c>
      <c r="AT182" s="24">
        <f t="shared" si="9"/>
        <v>271</v>
      </c>
    </row>
    <row r="183" spans="1:46" x14ac:dyDescent="0.2">
      <c r="A183" s="8" t="s">
        <v>762</v>
      </c>
      <c r="B183" s="9">
        <v>251</v>
      </c>
      <c r="C183" s="9">
        <v>6</v>
      </c>
      <c r="D183" s="9">
        <v>1</v>
      </c>
      <c r="E183" s="9">
        <v>0</v>
      </c>
      <c r="F183" s="9">
        <v>3</v>
      </c>
      <c r="G183" s="9">
        <v>2</v>
      </c>
      <c r="H183" s="9">
        <v>1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9">
        <f t="shared" si="11"/>
        <v>2</v>
      </c>
      <c r="AQ183" s="9">
        <f>'District Attorney'!J184</f>
        <v>266</v>
      </c>
      <c r="AR183" s="24">
        <v>0</v>
      </c>
      <c r="AS183" s="24">
        <v>0</v>
      </c>
      <c r="AT183" s="24">
        <f t="shared" si="9"/>
        <v>266</v>
      </c>
    </row>
    <row r="184" spans="1:46" x14ac:dyDescent="0.2">
      <c r="A184" s="8" t="s">
        <v>763</v>
      </c>
      <c r="B184" s="9">
        <v>226</v>
      </c>
      <c r="C184" s="9">
        <v>5</v>
      </c>
      <c r="D184" s="9">
        <v>0</v>
      </c>
      <c r="E184" s="9">
        <v>4</v>
      </c>
      <c r="F184" s="9">
        <v>1</v>
      </c>
      <c r="G184" s="9">
        <v>0</v>
      </c>
      <c r="H184" s="9">
        <v>1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9">
        <f t="shared" si="11"/>
        <v>5</v>
      </c>
      <c r="AQ184" s="9">
        <f>'District Attorney'!J185</f>
        <v>242</v>
      </c>
      <c r="AR184" s="24">
        <v>0</v>
      </c>
      <c r="AS184" s="24">
        <v>0</v>
      </c>
      <c r="AT184" s="24">
        <f t="shared" si="9"/>
        <v>242</v>
      </c>
    </row>
    <row r="185" spans="1:46" x14ac:dyDescent="0.2">
      <c r="A185" s="8" t="s">
        <v>764</v>
      </c>
      <c r="B185" s="9">
        <v>123</v>
      </c>
      <c r="C185" s="9">
        <v>0</v>
      </c>
      <c r="D185" s="9">
        <v>0</v>
      </c>
      <c r="E185" s="9">
        <v>2</v>
      </c>
      <c r="F185" s="9">
        <v>0</v>
      </c>
      <c r="G185" s="9">
        <v>0</v>
      </c>
      <c r="H185" s="9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9">
        <f t="shared" si="11"/>
        <v>1</v>
      </c>
      <c r="AQ185" s="9">
        <f>'District Attorney'!J186</f>
        <v>126</v>
      </c>
      <c r="AR185" s="24">
        <v>0</v>
      </c>
      <c r="AS185" s="24">
        <v>0</v>
      </c>
      <c r="AT185" s="24">
        <f t="shared" si="9"/>
        <v>126</v>
      </c>
    </row>
    <row r="186" spans="1:46" x14ac:dyDescent="0.2">
      <c r="A186" s="8" t="s">
        <v>765</v>
      </c>
      <c r="B186" s="9">
        <v>375</v>
      </c>
      <c r="C186" s="9">
        <v>2</v>
      </c>
      <c r="D186" s="9">
        <v>0</v>
      </c>
      <c r="E186" s="9">
        <v>8</v>
      </c>
      <c r="F186" s="9">
        <v>2</v>
      </c>
      <c r="G186" s="9">
        <v>0</v>
      </c>
      <c r="H186" s="9">
        <v>1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9">
        <f t="shared" si="11"/>
        <v>4</v>
      </c>
      <c r="AQ186" s="9">
        <f>'District Attorney'!J187</f>
        <v>393</v>
      </c>
      <c r="AR186" s="24">
        <v>0</v>
      </c>
      <c r="AS186" s="24">
        <v>0</v>
      </c>
      <c r="AT186" s="24">
        <f t="shared" si="9"/>
        <v>393</v>
      </c>
    </row>
    <row r="187" spans="1:46" x14ac:dyDescent="0.2">
      <c r="A187" s="8" t="s">
        <v>766</v>
      </c>
      <c r="B187" s="9">
        <v>358</v>
      </c>
      <c r="C187" s="9">
        <v>8</v>
      </c>
      <c r="D187" s="9">
        <v>0</v>
      </c>
      <c r="E187" s="9">
        <v>2</v>
      </c>
      <c r="F187" s="9">
        <v>3</v>
      </c>
      <c r="G187" s="9">
        <v>0</v>
      </c>
      <c r="H187" s="9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9">
        <f t="shared" si="11"/>
        <v>7</v>
      </c>
      <c r="AQ187" s="9">
        <f>'District Attorney'!J188</f>
        <v>374</v>
      </c>
      <c r="AR187" s="24">
        <v>4</v>
      </c>
      <c r="AS187" s="24">
        <v>0</v>
      </c>
      <c r="AT187" s="24">
        <f t="shared" si="9"/>
        <v>378</v>
      </c>
    </row>
    <row r="188" spans="1:46" x14ac:dyDescent="0.2">
      <c r="A188" s="8" t="s">
        <v>767</v>
      </c>
      <c r="B188" s="9">
        <v>96</v>
      </c>
      <c r="C188" s="9">
        <v>7</v>
      </c>
      <c r="D188" s="9">
        <v>1</v>
      </c>
      <c r="E188" s="9">
        <v>3</v>
      </c>
      <c r="F188" s="9">
        <v>1</v>
      </c>
      <c r="G188" s="9">
        <v>0</v>
      </c>
      <c r="H188" s="9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9">
        <f t="shared" si="11"/>
        <v>0</v>
      </c>
      <c r="AQ188" s="9">
        <f>'District Attorney'!J189</f>
        <v>108</v>
      </c>
      <c r="AR188" s="24">
        <v>0</v>
      </c>
      <c r="AS188" s="24">
        <v>0</v>
      </c>
      <c r="AT188" s="24">
        <f t="shared" si="9"/>
        <v>108</v>
      </c>
    </row>
    <row r="189" spans="1:46" x14ac:dyDescent="0.2">
      <c r="A189" s="8" t="s">
        <v>768</v>
      </c>
      <c r="B189" s="9">
        <v>228</v>
      </c>
      <c r="C189" s="9">
        <v>2</v>
      </c>
      <c r="D189" s="9">
        <v>0</v>
      </c>
      <c r="E189" s="9">
        <v>1</v>
      </c>
      <c r="F189" s="9">
        <v>5</v>
      </c>
      <c r="G189" s="9">
        <v>0</v>
      </c>
      <c r="H189" s="9">
        <v>1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9">
        <f t="shared" si="11"/>
        <v>4</v>
      </c>
      <c r="AQ189" s="9">
        <f>'District Attorney'!J190</f>
        <v>240</v>
      </c>
      <c r="AR189" s="24">
        <v>1</v>
      </c>
      <c r="AS189" s="24">
        <v>0</v>
      </c>
      <c r="AT189" s="24">
        <f t="shared" si="9"/>
        <v>241</v>
      </c>
    </row>
    <row r="190" spans="1:46" x14ac:dyDescent="0.2">
      <c r="A190" s="8" t="s">
        <v>769</v>
      </c>
      <c r="B190" s="9">
        <v>216</v>
      </c>
      <c r="C190" s="9">
        <v>6</v>
      </c>
      <c r="D190" s="9">
        <v>0</v>
      </c>
      <c r="E190" s="9">
        <v>1</v>
      </c>
      <c r="F190" s="9">
        <v>3</v>
      </c>
      <c r="G190" s="9">
        <v>1</v>
      </c>
      <c r="H190" s="9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4">
        <v>0</v>
      </c>
      <c r="AL190" s="24">
        <v>0</v>
      </c>
      <c r="AM190" s="24">
        <v>0</v>
      </c>
      <c r="AN190" s="24">
        <v>0</v>
      </c>
      <c r="AO190" s="24">
        <v>0</v>
      </c>
      <c r="AP190" s="9">
        <f t="shared" si="11"/>
        <v>2</v>
      </c>
      <c r="AQ190" s="9">
        <f>'District Attorney'!J191</f>
        <v>229</v>
      </c>
      <c r="AR190" s="24">
        <v>0</v>
      </c>
      <c r="AS190" s="24">
        <v>0</v>
      </c>
      <c r="AT190" s="24">
        <f t="shared" si="9"/>
        <v>229</v>
      </c>
    </row>
    <row r="191" spans="1:46" x14ac:dyDescent="0.2">
      <c r="A191" s="8" t="s">
        <v>770</v>
      </c>
      <c r="B191" s="9">
        <v>38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>
        <v>0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9">
        <f t="shared" si="11"/>
        <v>0</v>
      </c>
      <c r="AQ191" s="9">
        <f>'District Attorney'!J192</f>
        <v>38</v>
      </c>
      <c r="AR191" s="24">
        <v>0</v>
      </c>
      <c r="AS191" s="24">
        <v>0</v>
      </c>
      <c r="AT191" s="24">
        <f t="shared" si="9"/>
        <v>38</v>
      </c>
    </row>
    <row r="192" spans="1:46" x14ac:dyDescent="0.2">
      <c r="A192" s="8" t="s">
        <v>771</v>
      </c>
      <c r="B192" s="9">
        <v>268</v>
      </c>
      <c r="C192" s="9">
        <v>1</v>
      </c>
      <c r="D192" s="9">
        <v>0</v>
      </c>
      <c r="E192" s="9">
        <v>1</v>
      </c>
      <c r="F192" s="9">
        <v>1</v>
      </c>
      <c r="G192" s="9">
        <v>1</v>
      </c>
      <c r="H192" s="9">
        <v>0</v>
      </c>
      <c r="I192" s="24">
        <v>1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9">
        <f t="shared" si="11"/>
        <v>4</v>
      </c>
      <c r="AQ192" s="9">
        <f>'District Attorney'!J193</f>
        <v>277</v>
      </c>
      <c r="AR192" s="24">
        <v>0</v>
      </c>
      <c r="AS192" s="24">
        <v>0</v>
      </c>
      <c r="AT192" s="24">
        <f t="shared" si="9"/>
        <v>277</v>
      </c>
    </row>
    <row r="193" spans="1:46" x14ac:dyDescent="0.2">
      <c r="A193" s="8" t="s">
        <v>772</v>
      </c>
      <c r="B193" s="9">
        <v>61</v>
      </c>
      <c r="C193" s="9">
        <v>0</v>
      </c>
      <c r="D193" s="9">
        <v>0</v>
      </c>
      <c r="E193" s="9">
        <v>0</v>
      </c>
      <c r="F193" s="9">
        <v>1</v>
      </c>
      <c r="G193" s="9">
        <v>0</v>
      </c>
      <c r="H193" s="9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9">
        <f t="shared" si="11"/>
        <v>2</v>
      </c>
      <c r="AQ193" s="9">
        <f>'District Attorney'!J194</f>
        <v>64</v>
      </c>
      <c r="AR193" s="24">
        <v>0</v>
      </c>
      <c r="AS193" s="24">
        <v>0</v>
      </c>
      <c r="AT193" s="24">
        <f t="shared" si="9"/>
        <v>64</v>
      </c>
    </row>
    <row r="194" spans="1:46" x14ac:dyDescent="0.2">
      <c r="A194" s="8" t="s">
        <v>773</v>
      </c>
      <c r="B194" s="9">
        <v>209</v>
      </c>
      <c r="C194" s="9">
        <v>8</v>
      </c>
      <c r="D194" s="9">
        <v>0</v>
      </c>
      <c r="E194" s="9">
        <v>4</v>
      </c>
      <c r="F194" s="9">
        <v>1</v>
      </c>
      <c r="G194" s="9">
        <v>1</v>
      </c>
      <c r="H194" s="9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9">
        <f t="shared" si="11"/>
        <v>0</v>
      </c>
      <c r="AQ194" s="9">
        <f>'District Attorney'!J195</f>
        <v>223</v>
      </c>
      <c r="AR194" s="24">
        <v>0</v>
      </c>
      <c r="AS194" s="24">
        <v>0</v>
      </c>
      <c r="AT194" s="24">
        <f t="shared" si="9"/>
        <v>223</v>
      </c>
    </row>
    <row r="195" spans="1:46" x14ac:dyDescent="0.2">
      <c r="A195" s="8" t="s">
        <v>774</v>
      </c>
      <c r="B195" s="9">
        <v>83</v>
      </c>
      <c r="C195" s="9">
        <v>0</v>
      </c>
      <c r="D195" s="9">
        <v>0</v>
      </c>
      <c r="E195" s="9">
        <v>1</v>
      </c>
      <c r="F195" s="9">
        <v>1</v>
      </c>
      <c r="G195" s="9">
        <v>2</v>
      </c>
      <c r="H195" s="9">
        <v>1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9">
        <f t="shared" si="11"/>
        <v>2</v>
      </c>
      <c r="AQ195" s="9">
        <f>'District Attorney'!J196</f>
        <v>90</v>
      </c>
      <c r="AR195" s="24">
        <v>0</v>
      </c>
      <c r="AS195" s="24">
        <v>0</v>
      </c>
      <c r="AT195" s="24">
        <f t="shared" si="9"/>
        <v>90</v>
      </c>
    </row>
    <row r="196" spans="1:46" x14ac:dyDescent="0.2">
      <c r="A196" s="8" t="s">
        <v>775</v>
      </c>
      <c r="B196" s="9">
        <v>275</v>
      </c>
      <c r="C196" s="9">
        <v>5</v>
      </c>
      <c r="D196" s="9">
        <v>1</v>
      </c>
      <c r="E196" s="9">
        <v>1</v>
      </c>
      <c r="F196" s="9">
        <v>4</v>
      </c>
      <c r="G196" s="9">
        <v>1</v>
      </c>
      <c r="H196" s="9">
        <v>2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0</v>
      </c>
      <c r="X196" s="24">
        <v>0</v>
      </c>
      <c r="Y196" s="24">
        <v>0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4">
        <v>0</v>
      </c>
      <c r="AK196" s="24">
        <v>0</v>
      </c>
      <c r="AL196" s="24">
        <v>0</v>
      </c>
      <c r="AM196" s="24">
        <v>0</v>
      </c>
      <c r="AN196" s="24">
        <v>0</v>
      </c>
      <c r="AO196" s="24">
        <v>0</v>
      </c>
      <c r="AP196" s="9">
        <f t="shared" si="11"/>
        <v>3</v>
      </c>
      <c r="AQ196" s="9">
        <f>'District Attorney'!J197</f>
        <v>292</v>
      </c>
      <c r="AR196" s="24">
        <v>0</v>
      </c>
      <c r="AS196" s="24">
        <v>0</v>
      </c>
      <c r="AT196" s="24">
        <f t="shared" si="9"/>
        <v>292</v>
      </c>
    </row>
    <row r="197" spans="1:46" s="4" customFormat="1" x14ac:dyDescent="0.2">
      <c r="A197" s="7" t="s">
        <v>566</v>
      </c>
      <c r="B197" s="11">
        <f>SUM(B155:B196)</f>
        <v>10356</v>
      </c>
      <c r="C197" s="11">
        <f t="shared" ref="C197:AO197" si="12">SUM(C155:C196)</f>
        <v>248</v>
      </c>
      <c r="D197" s="11">
        <f t="shared" si="12"/>
        <v>26</v>
      </c>
      <c r="E197" s="11">
        <f t="shared" si="12"/>
        <v>91</v>
      </c>
      <c r="F197" s="11">
        <f t="shared" si="12"/>
        <v>108</v>
      </c>
      <c r="G197" s="11">
        <f t="shared" si="12"/>
        <v>54</v>
      </c>
      <c r="H197" s="11">
        <f t="shared" si="12"/>
        <v>35</v>
      </c>
      <c r="I197" s="11">
        <f t="shared" si="12"/>
        <v>12</v>
      </c>
      <c r="J197" s="11">
        <f t="shared" si="12"/>
        <v>0</v>
      </c>
      <c r="K197" s="11">
        <f t="shared" si="12"/>
        <v>0</v>
      </c>
      <c r="L197" s="11">
        <f t="shared" si="12"/>
        <v>0</v>
      </c>
      <c r="M197" s="11">
        <f t="shared" si="12"/>
        <v>0</v>
      </c>
      <c r="N197" s="11">
        <f t="shared" si="12"/>
        <v>0</v>
      </c>
      <c r="O197" s="11">
        <f t="shared" si="12"/>
        <v>0</v>
      </c>
      <c r="P197" s="11">
        <f t="shared" si="12"/>
        <v>0</v>
      </c>
      <c r="Q197" s="11">
        <f t="shared" si="12"/>
        <v>0</v>
      </c>
      <c r="R197" s="11">
        <f t="shared" si="12"/>
        <v>0</v>
      </c>
      <c r="S197" s="11">
        <f t="shared" si="12"/>
        <v>0</v>
      </c>
      <c r="T197" s="11">
        <f t="shared" si="12"/>
        <v>0</v>
      </c>
      <c r="U197" s="11">
        <f>SUM(U155:U196)</f>
        <v>0</v>
      </c>
      <c r="V197" s="11">
        <f t="shared" si="12"/>
        <v>0</v>
      </c>
      <c r="W197" s="11">
        <f t="shared" si="12"/>
        <v>0</v>
      </c>
      <c r="X197" s="11">
        <f t="shared" si="12"/>
        <v>0</v>
      </c>
      <c r="Y197" s="11">
        <f t="shared" si="12"/>
        <v>0</v>
      </c>
      <c r="Z197" s="11">
        <f t="shared" si="12"/>
        <v>0</v>
      </c>
      <c r="AA197" s="11">
        <f t="shared" si="12"/>
        <v>0</v>
      </c>
      <c r="AB197" s="11">
        <f t="shared" si="12"/>
        <v>0</v>
      </c>
      <c r="AC197" s="11">
        <f t="shared" si="12"/>
        <v>0</v>
      </c>
      <c r="AD197" s="11">
        <f t="shared" si="12"/>
        <v>0</v>
      </c>
      <c r="AE197" s="11">
        <f t="shared" si="12"/>
        <v>0</v>
      </c>
      <c r="AF197" s="11">
        <f t="shared" si="12"/>
        <v>0</v>
      </c>
      <c r="AG197" s="11">
        <f t="shared" si="12"/>
        <v>0</v>
      </c>
      <c r="AH197" s="11">
        <f t="shared" si="12"/>
        <v>0</v>
      </c>
      <c r="AI197" s="11">
        <f t="shared" si="12"/>
        <v>0</v>
      </c>
      <c r="AJ197" s="11">
        <f t="shared" si="12"/>
        <v>0</v>
      </c>
      <c r="AK197" s="11">
        <f t="shared" si="12"/>
        <v>0</v>
      </c>
      <c r="AL197" s="11">
        <f t="shared" si="12"/>
        <v>0</v>
      </c>
      <c r="AM197" s="11">
        <f t="shared" si="12"/>
        <v>0</v>
      </c>
      <c r="AN197" s="11">
        <f t="shared" si="12"/>
        <v>0</v>
      </c>
      <c r="AO197" s="11">
        <f t="shared" si="12"/>
        <v>0</v>
      </c>
      <c r="AP197" s="11">
        <f t="shared" si="11"/>
        <v>146</v>
      </c>
      <c r="AQ197" s="11">
        <f>'District Attorney'!J198</f>
        <v>11051</v>
      </c>
      <c r="AR197" s="25">
        <f>SUM(AR155:AR196)</f>
        <v>25</v>
      </c>
      <c r="AS197" s="25">
        <f>SUM(AS155:AS196)</f>
        <v>0</v>
      </c>
      <c r="AT197" s="25">
        <f t="shared" si="9"/>
        <v>11076</v>
      </c>
    </row>
    <row r="198" spans="1:46" s="4" customFormat="1" x14ac:dyDescent="0.2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</row>
    <row r="199" spans="1:46" s="4" customFormat="1" x14ac:dyDescent="0.2">
      <c r="A199" s="6" t="s">
        <v>567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</row>
    <row r="200" spans="1:46" x14ac:dyDescent="0.2">
      <c r="A200" s="8" t="s">
        <v>776</v>
      </c>
      <c r="B200" s="9">
        <v>131</v>
      </c>
      <c r="C200" s="9">
        <v>34</v>
      </c>
      <c r="D200" s="9">
        <v>2</v>
      </c>
      <c r="E200" s="9">
        <v>2</v>
      </c>
      <c r="F200" s="9">
        <v>6</v>
      </c>
      <c r="G200" s="9">
        <v>4</v>
      </c>
      <c r="H200" s="9">
        <v>4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9">
        <f t="shared" ref="AP200:AP228" si="13">AT200-SUM(B200:AO200)</f>
        <v>3</v>
      </c>
      <c r="AQ200" s="9">
        <f>'District Attorney'!J201</f>
        <v>186</v>
      </c>
      <c r="AR200" s="24">
        <v>0</v>
      </c>
      <c r="AS200" s="24">
        <v>0</v>
      </c>
      <c r="AT200" s="24">
        <f t="shared" ref="AT200:AT262" si="14">AQ200+AR200+AS200</f>
        <v>186</v>
      </c>
    </row>
    <row r="201" spans="1:46" x14ac:dyDescent="0.2">
      <c r="A201" s="8" t="s">
        <v>777</v>
      </c>
      <c r="B201" s="9">
        <v>306</v>
      </c>
      <c r="C201" s="9">
        <v>63</v>
      </c>
      <c r="D201" s="9">
        <v>9</v>
      </c>
      <c r="E201" s="9">
        <v>26</v>
      </c>
      <c r="F201" s="9">
        <v>21</v>
      </c>
      <c r="G201" s="9">
        <v>6</v>
      </c>
      <c r="H201" s="9">
        <v>6</v>
      </c>
      <c r="I201" s="24">
        <v>2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9">
        <f t="shared" si="13"/>
        <v>11</v>
      </c>
      <c r="AQ201" s="9">
        <f>'District Attorney'!J202</f>
        <v>446</v>
      </c>
      <c r="AR201" s="24">
        <v>4</v>
      </c>
      <c r="AS201" s="24">
        <v>0</v>
      </c>
      <c r="AT201" s="24">
        <f t="shared" si="14"/>
        <v>450</v>
      </c>
    </row>
    <row r="202" spans="1:46" x14ac:dyDescent="0.2">
      <c r="A202" s="8" t="s">
        <v>778</v>
      </c>
      <c r="B202" s="9">
        <v>110</v>
      </c>
      <c r="C202" s="9">
        <v>18</v>
      </c>
      <c r="D202" s="9">
        <v>1</v>
      </c>
      <c r="E202" s="9">
        <v>5</v>
      </c>
      <c r="F202" s="9">
        <v>6</v>
      </c>
      <c r="G202" s="9">
        <v>2</v>
      </c>
      <c r="H202" s="9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1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9">
        <f t="shared" si="13"/>
        <v>2</v>
      </c>
      <c r="AQ202" s="9">
        <f>'District Attorney'!J203</f>
        <v>145</v>
      </c>
      <c r="AR202" s="24">
        <v>2</v>
      </c>
      <c r="AS202" s="24">
        <v>0</v>
      </c>
      <c r="AT202" s="24">
        <f t="shared" si="14"/>
        <v>147</v>
      </c>
    </row>
    <row r="203" spans="1:46" x14ac:dyDescent="0.2">
      <c r="A203" s="8" t="s">
        <v>779</v>
      </c>
      <c r="B203" s="9">
        <v>66</v>
      </c>
      <c r="C203" s="9">
        <v>13</v>
      </c>
      <c r="D203" s="9">
        <v>3</v>
      </c>
      <c r="E203" s="9">
        <v>3</v>
      </c>
      <c r="F203" s="9">
        <v>3</v>
      </c>
      <c r="G203" s="9">
        <v>1</v>
      </c>
      <c r="H203" s="9">
        <v>1</v>
      </c>
      <c r="I203" s="24">
        <v>5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1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9">
        <f t="shared" si="13"/>
        <v>2</v>
      </c>
      <c r="AQ203" s="9">
        <f>'District Attorney'!J204</f>
        <v>97</v>
      </c>
      <c r="AR203" s="24">
        <v>1</v>
      </c>
      <c r="AS203" s="24">
        <v>0</v>
      </c>
      <c r="AT203" s="24">
        <f t="shared" si="14"/>
        <v>98</v>
      </c>
    </row>
    <row r="204" spans="1:46" x14ac:dyDescent="0.2">
      <c r="A204" s="8" t="s">
        <v>780</v>
      </c>
      <c r="B204" s="9">
        <v>314</v>
      </c>
      <c r="C204" s="9">
        <v>55</v>
      </c>
      <c r="D204" s="9">
        <v>14</v>
      </c>
      <c r="E204" s="9">
        <v>18</v>
      </c>
      <c r="F204" s="9">
        <v>21</v>
      </c>
      <c r="G204" s="9">
        <v>2</v>
      </c>
      <c r="H204" s="9">
        <v>10</v>
      </c>
      <c r="I204" s="24">
        <v>5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1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9">
        <f t="shared" si="13"/>
        <v>4</v>
      </c>
      <c r="AQ204" s="9">
        <f>'District Attorney'!J205</f>
        <v>441</v>
      </c>
      <c r="AR204" s="24">
        <v>3</v>
      </c>
      <c r="AS204" s="24">
        <v>0</v>
      </c>
      <c r="AT204" s="24">
        <f t="shared" si="14"/>
        <v>444</v>
      </c>
    </row>
    <row r="205" spans="1:46" x14ac:dyDescent="0.2">
      <c r="A205" s="8" t="s">
        <v>781</v>
      </c>
      <c r="B205" s="9">
        <v>257</v>
      </c>
      <c r="C205" s="9">
        <v>59</v>
      </c>
      <c r="D205" s="9">
        <v>7</v>
      </c>
      <c r="E205" s="9">
        <v>18</v>
      </c>
      <c r="F205" s="9">
        <v>31</v>
      </c>
      <c r="G205" s="9">
        <v>7</v>
      </c>
      <c r="H205" s="9">
        <v>0</v>
      </c>
      <c r="I205" s="24">
        <v>8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4">
        <v>0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0</v>
      </c>
      <c r="AF205" s="24">
        <v>0</v>
      </c>
      <c r="AG205" s="24">
        <v>0</v>
      </c>
      <c r="AH205" s="24">
        <v>0</v>
      </c>
      <c r="AI205" s="24">
        <v>0</v>
      </c>
      <c r="AJ205" s="24">
        <v>0</v>
      </c>
      <c r="AK205" s="24">
        <v>0</v>
      </c>
      <c r="AL205" s="24">
        <v>0</v>
      </c>
      <c r="AM205" s="24">
        <v>0</v>
      </c>
      <c r="AN205" s="24">
        <v>0</v>
      </c>
      <c r="AO205" s="24">
        <v>0</v>
      </c>
      <c r="AP205" s="9">
        <f t="shared" si="13"/>
        <v>10</v>
      </c>
      <c r="AQ205" s="9">
        <f>'District Attorney'!J206</f>
        <v>392</v>
      </c>
      <c r="AR205" s="24">
        <v>5</v>
      </c>
      <c r="AS205" s="24">
        <v>0</v>
      </c>
      <c r="AT205" s="24">
        <f t="shared" si="14"/>
        <v>397</v>
      </c>
    </row>
    <row r="206" spans="1:46" x14ac:dyDescent="0.2">
      <c r="A206" s="8" t="s">
        <v>782</v>
      </c>
      <c r="B206" s="9">
        <v>214</v>
      </c>
      <c r="C206" s="9">
        <v>38</v>
      </c>
      <c r="D206" s="9">
        <v>13</v>
      </c>
      <c r="E206" s="9">
        <v>6</v>
      </c>
      <c r="F206" s="9">
        <v>11</v>
      </c>
      <c r="G206" s="9">
        <v>9</v>
      </c>
      <c r="H206" s="9">
        <v>0</v>
      </c>
      <c r="I206" s="24">
        <v>3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0</v>
      </c>
      <c r="AF206" s="24">
        <v>0</v>
      </c>
      <c r="AG206" s="24">
        <v>0</v>
      </c>
      <c r="AH206" s="24">
        <v>0</v>
      </c>
      <c r="AI206" s="24">
        <v>0</v>
      </c>
      <c r="AJ206" s="24">
        <v>0</v>
      </c>
      <c r="AK206" s="24">
        <v>0</v>
      </c>
      <c r="AL206" s="24">
        <v>0</v>
      </c>
      <c r="AM206" s="24">
        <v>0</v>
      </c>
      <c r="AN206" s="24">
        <v>0</v>
      </c>
      <c r="AO206" s="24">
        <v>0</v>
      </c>
      <c r="AP206" s="9">
        <f t="shared" si="13"/>
        <v>8</v>
      </c>
      <c r="AQ206" s="9">
        <f>'District Attorney'!J207</f>
        <v>299</v>
      </c>
      <c r="AR206" s="24">
        <v>3</v>
      </c>
      <c r="AS206" s="24">
        <v>0</v>
      </c>
      <c r="AT206" s="24">
        <f t="shared" si="14"/>
        <v>302</v>
      </c>
    </row>
    <row r="207" spans="1:46" x14ac:dyDescent="0.2">
      <c r="A207" s="8" t="s">
        <v>783</v>
      </c>
      <c r="B207" s="9">
        <v>225</v>
      </c>
      <c r="C207" s="9">
        <v>35</v>
      </c>
      <c r="D207" s="9">
        <v>2</v>
      </c>
      <c r="E207" s="9">
        <v>16</v>
      </c>
      <c r="F207" s="9">
        <v>10</v>
      </c>
      <c r="G207" s="9">
        <v>1</v>
      </c>
      <c r="H207" s="9">
        <v>7</v>
      </c>
      <c r="I207" s="24">
        <v>3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4">
        <v>0</v>
      </c>
      <c r="Z207" s="24">
        <v>0</v>
      </c>
      <c r="AA207" s="24">
        <v>0</v>
      </c>
      <c r="AB207" s="24">
        <v>0</v>
      </c>
      <c r="AC207" s="24">
        <v>0</v>
      </c>
      <c r="AD207" s="24">
        <v>1</v>
      </c>
      <c r="AE207" s="24">
        <v>0</v>
      </c>
      <c r="AF207" s="24">
        <v>0</v>
      </c>
      <c r="AG207" s="24">
        <v>0</v>
      </c>
      <c r="AH207" s="24">
        <v>0</v>
      </c>
      <c r="AI207" s="24">
        <v>0</v>
      </c>
      <c r="AJ207" s="24">
        <v>0</v>
      </c>
      <c r="AK207" s="24">
        <v>0</v>
      </c>
      <c r="AL207" s="24">
        <v>0</v>
      </c>
      <c r="AM207" s="24">
        <v>0</v>
      </c>
      <c r="AN207" s="24">
        <v>0</v>
      </c>
      <c r="AO207" s="24">
        <v>0</v>
      </c>
      <c r="AP207" s="9">
        <f t="shared" si="13"/>
        <v>3</v>
      </c>
      <c r="AQ207" s="9">
        <f>'District Attorney'!J208</f>
        <v>298</v>
      </c>
      <c r="AR207" s="24">
        <v>5</v>
      </c>
      <c r="AS207" s="24">
        <v>0</v>
      </c>
      <c r="AT207" s="24">
        <f t="shared" si="14"/>
        <v>303</v>
      </c>
    </row>
    <row r="208" spans="1:46" x14ac:dyDescent="0.2">
      <c r="A208" s="8" t="s">
        <v>784</v>
      </c>
      <c r="B208" s="9">
        <v>380</v>
      </c>
      <c r="C208" s="9">
        <v>58</v>
      </c>
      <c r="D208" s="9">
        <v>17</v>
      </c>
      <c r="E208" s="9">
        <v>15</v>
      </c>
      <c r="F208" s="9">
        <v>37</v>
      </c>
      <c r="G208" s="9">
        <v>8</v>
      </c>
      <c r="H208" s="9">
        <v>7</v>
      </c>
      <c r="I208" s="24">
        <v>5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4">
        <v>0</v>
      </c>
      <c r="AL208" s="24">
        <v>0</v>
      </c>
      <c r="AM208" s="24">
        <v>0</v>
      </c>
      <c r="AN208" s="24">
        <v>0</v>
      </c>
      <c r="AO208" s="24">
        <v>0</v>
      </c>
      <c r="AP208" s="9">
        <f t="shared" si="13"/>
        <v>12</v>
      </c>
      <c r="AQ208" s="9">
        <f>'District Attorney'!J209</f>
        <v>535</v>
      </c>
      <c r="AR208" s="24">
        <v>4</v>
      </c>
      <c r="AS208" s="24">
        <v>0</v>
      </c>
      <c r="AT208" s="24">
        <f t="shared" si="14"/>
        <v>539</v>
      </c>
    </row>
    <row r="209" spans="1:46" x14ac:dyDescent="0.2">
      <c r="A209" s="8" t="s">
        <v>785</v>
      </c>
      <c r="B209" s="9">
        <v>153</v>
      </c>
      <c r="C209" s="9">
        <v>32</v>
      </c>
      <c r="D209" s="9">
        <v>7</v>
      </c>
      <c r="E209" s="9">
        <v>4</v>
      </c>
      <c r="F209" s="9">
        <v>6</v>
      </c>
      <c r="G209" s="9">
        <v>2</v>
      </c>
      <c r="H209" s="9">
        <v>0</v>
      </c>
      <c r="I209" s="24">
        <v>3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1</v>
      </c>
      <c r="Z209" s="24">
        <v>0</v>
      </c>
      <c r="AA209" s="24">
        <v>1</v>
      </c>
      <c r="AB209" s="24">
        <v>0</v>
      </c>
      <c r="AC209" s="24">
        <v>0</v>
      </c>
      <c r="AD209" s="24">
        <v>2</v>
      </c>
      <c r="AE209" s="24">
        <v>1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9">
        <f t="shared" si="13"/>
        <v>0</v>
      </c>
      <c r="AQ209" s="9">
        <f>'District Attorney'!J210</f>
        <v>210</v>
      </c>
      <c r="AR209" s="24">
        <v>2</v>
      </c>
      <c r="AS209" s="24">
        <v>0</v>
      </c>
      <c r="AT209" s="24">
        <f t="shared" si="14"/>
        <v>212</v>
      </c>
    </row>
    <row r="210" spans="1:46" x14ac:dyDescent="0.2">
      <c r="A210" s="8" t="s">
        <v>786</v>
      </c>
      <c r="B210" s="9">
        <v>176</v>
      </c>
      <c r="C210" s="9">
        <v>32</v>
      </c>
      <c r="D210" s="9">
        <v>5</v>
      </c>
      <c r="E210" s="9">
        <v>6</v>
      </c>
      <c r="F210" s="9">
        <v>11</v>
      </c>
      <c r="G210" s="9">
        <v>9</v>
      </c>
      <c r="H210" s="9">
        <v>3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9">
        <f t="shared" si="13"/>
        <v>14</v>
      </c>
      <c r="AQ210" s="9">
        <f>'District Attorney'!J211</f>
        <v>255</v>
      </c>
      <c r="AR210" s="24">
        <v>2</v>
      </c>
      <c r="AS210" s="24">
        <v>0</v>
      </c>
      <c r="AT210" s="24">
        <f t="shared" si="14"/>
        <v>257</v>
      </c>
    </row>
    <row r="211" spans="1:46" x14ac:dyDescent="0.2">
      <c r="A211" s="8" t="s">
        <v>787</v>
      </c>
      <c r="B211" s="9">
        <v>222</v>
      </c>
      <c r="C211" s="9">
        <v>52</v>
      </c>
      <c r="D211" s="9">
        <v>13</v>
      </c>
      <c r="E211" s="9">
        <v>5</v>
      </c>
      <c r="F211" s="9">
        <v>8</v>
      </c>
      <c r="G211" s="9">
        <v>7</v>
      </c>
      <c r="H211" s="9">
        <v>2</v>
      </c>
      <c r="I211" s="24">
        <v>3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9">
        <f t="shared" si="13"/>
        <v>2</v>
      </c>
      <c r="AQ211" s="9">
        <f>'District Attorney'!J212</f>
        <v>310</v>
      </c>
      <c r="AR211" s="24">
        <v>4</v>
      </c>
      <c r="AS211" s="24">
        <v>0</v>
      </c>
      <c r="AT211" s="24">
        <f t="shared" si="14"/>
        <v>314</v>
      </c>
    </row>
    <row r="212" spans="1:46" x14ac:dyDescent="0.2">
      <c r="A212" s="8" t="s">
        <v>788</v>
      </c>
      <c r="B212" s="9">
        <v>181</v>
      </c>
      <c r="C212" s="9">
        <v>33</v>
      </c>
      <c r="D212" s="9">
        <v>3</v>
      </c>
      <c r="E212" s="9">
        <v>5</v>
      </c>
      <c r="F212" s="9">
        <v>4</v>
      </c>
      <c r="G212" s="9">
        <v>1</v>
      </c>
      <c r="H212" s="9">
        <v>1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1</v>
      </c>
      <c r="AE212" s="24">
        <v>1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9">
        <f t="shared" si="13"/>
        <v>2</v>
      </c>
      <c r="AQ212" s="9">
        <f>'District Attorney'!J213</f>
        <v>231</v>
      </c>
      <c r="AR212" s="24">
        <v>1</v>
      </c>
      <c r="AS212" s="24">
        <v>0</v>
      </c>
      <c r="AT212" s="24">
        <f t="shared" si="14"/>
        <v>232</v>
      </c>
    </row>
    <row r="213" spans="1:46" x14ac:dyDescent="0.2">
      <c r="A213" s="8" t="s">
        <v>789</v>
      </c>
      <c r="B213" s="9">
        <v>351</v>
      </c>
      <c r="C213" s="9">
        <v>44</v>
      </c>
      <c r="D213" s="9">
        <v>4</v>
      </c>
      <c r="E213" s="9">
        <v>28</v>
      </c>
      <c r="F213" s="9">
        <v>30</v>
      </c>
      <c r="G213" s="9">
        <v>3</v>
      </c>
      <c r="H213" s="9">
        <v>6</v>
      </c>
      <c r="I213" s="24">
        <v>5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9">
        <f t="shared" si="13"/>
        <v>6</v>
      </c>
      <c r="AQ213" s="9">
        <f>'District Attorney'!J214</f>
        <v>471</v>
      </c>
      <c r="AR213" s="24">
        <v>6</v>
      </c>
      <c r="AS213" s="24">
        <v>0</v>
      </c>
      <c r="AT213" s="24">
        <f t="shared" si="14"/>
        <v>477</v>
      </c>
    </row>
    <row r="214" spans="1:46" x14ac:dyDescent="0.2">
      <c r="A214" s="8" t="s">
        <v>790</v>
      </c>
      <c r="B214" s="9">
        <v>106</v>
      </c>
      <c r="C214" s="9">
        <v>20</v>
      </c>
      <c r="D214" s="9">
        <v>1</v>
      </c>
      <c r="E214" s="9">
        <v>0</v>
      </c>
      <c r="F214" s="9">
        <v>17</v>
      </c>
      <c r="G214" s="9">
        <v>0</v>
      </c>
      <c r="H214" s="9">
        <v>1</v>
      </c>
      <c r="I214" s="24">
        <v>2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4">
        <v>0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0</v>
      </c>
      <c r="AF214" s="24">
        <v>0</v>
      </c>
      <c r="AG214" s="24">
        <v>0</v>
      </c>
      <c r="AH214" s="24">
        <v>0</v>
      </c>
      <c r="AI214" s="24">
        <v>0</v>
      </c>
      <c r="AJ214" s="24">
        <v>0</v>
      </c>
      <c r="AK214" s="24">
        <v>0</v>
      </c>
      <c r="AL214" s="24">
        <v>0</v>
      </c>
      <c r="AM214" s="24">
        <v>0</v>
      </c>
      <c r="AN214" s="24">
        <v>0</v>
      </c>
      <c r="AO214" s="24">
        <v>0</v>
      </c>
      <c r="AP214" s="9">
        <f t="shared" si="13"/>
        <v>0</v>
      </c>
      <c r="AQ214" s="9">
        <f>'District Attorney'!J215</f>
        <v>144</v>
      </c>
      <c r="AR214" s="24">
        <v>3</v>
      </c>
      <c r="AS214" s="24">
        <v>0</v>
      </c>
      <c r="AT214" s="24">
        <f t="shared" si="14"/>
        <v>147</v>
      </c>
    </row>
    <row r="215" spans="1:46" x14ac:dyDescent="0.2">
      <c r="A215" s="8" t="s">
        <v>791</v>
      </c>
      <c r="B215" s="9">
        <v>300</v>
      </c>
      <c r="C215" s="9">
        <v>48</v>
      </c>
      <c r="D215" s="9">
        <v>8</v>
      </c>
      <c r="E215" s="9">
        <v>11</v>
      </c>
      <c r="F215" s="9">
        <v>13</v>
      </c>
      <c r="G215" s="9">
        <v>2</v>
      </c>
      <c r="H215" s="9">
        <v>4</v>
      </c>
      <c r="I215" s="24">
        <v>3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4">
        <v>0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0</v>
      </c>
      <c r="AF215" s="24">
        <v>0</v>
      </c>
      <c r="AG215" s="24">
        <v>0</v>
      </c>
      <c r="AH215" s="24">
        <v>0</v>
      </c>
      <c r="AI215" s="24">
        <v>0</v>
      </c>
      <c r="AJ215" s="24">
        <v>0</v>
      </c>
      <c r="AK215" s="24">
        <v>0</v>
      </c>
      <c r="AL215" s="24">
        <v>0</v>
      </c>
      <c r="AM215" s="24">
        <v>0</v>
      </c>
      <c r="AN215" s="24">
        <v>0</v>
      </c>
      <c r="AO215" s="24">
        <v>0</v>
      </c>
      <c r="AP215" s="9">
        <f t="shared" si="13"/>
        <v>2</v>
      </c>
      <c r="AQ215" s="9">
        <f>'District Attorney'!J216</f>
        <v>389</v>
      </c>
      <c r="AR215" s="24">
        <v>2</v>
      </c>
      <c r="AS215" s="24">
        <v>0</v>
      </c>
      <c r="AT215" s="24">
        <f t="shared" si="14"/>
        <v>391</v>
      </c>
    </row>
    <row r="216" spans="1:46" x14ac:dyDescent="0.2">
      <c r="A216" s="8" t="s">
        <v>792</v>
      </c>
      <c r="B216" s="9">
        <v>115</v>
      </c>
      <c r="C216" s="9">
        <v>10</v>
      </c>
      <c r="D216" s="9">
        <v>0</v>
      </c>
      <c r="E216" s="9">
        <v>3</v>
      </c>
      <c r="F216" s="9">
        <v>1</v>
      </c>
      <c r="G216" s="9">
        <v>3</v>
      </c>
      <c r="H216" s="9">
        <v>1</v>
      </c>
      <c r="I216" s="24">
        <v>2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4">
        <v>0</v>
      </c>
      <c r="AL216" s="24">
        <v>0</v>
      </c>
      <c r="AM216" s="24">
        <v>0</v>
      </c>
      <c r="AN216" s="24">
        <v>0</v>
      </c>
      <c r="AO216" s="24">
        <v>0</v>
      </c>
      <c r="AP216" s="9">
        <f t="shared" si="13"/>
        <v>2</v>
      </c>
      <c r="AQ216" s="9">
        <f>'District Attorney'!J217</f>
        <v>136</v>
      </c>
      <c r="AR216" s="24">
        <v>1</v>
      </c>
      <c r="AS216" s="24">
        <v>0</v>
      </c>
      <c r="AT216" s="24">
        <f t="shared" si="14"/>
        <v>137</v>
      </c>
    </row>
    <row r="217" spans="1:46" x14ac:dyDescent="0.2">
      <c r="A217" s="8" t="s">
        <v>793</v>
      </c>
      <c r="B217" s="9">
        <v>497</v>
      </c>
      <c r="C217" s="9">
        <v>64</v>
      </c>
      <c r="D217" s="9">
        <v>7</v>
      </c>
      <c r="E217" s="9">
        <v>22</v>
      </c>
      <c r="F217" s="9">
        <v>41</v>
      </c>
      <c r="G217" s="9">
        <v>8</v>
      </c>
      <c r="H217" s="9">
        <v>9</v>
      </c>
      <c r="I217" s="24">
        <v>10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4">
        <v>0</v>
      </c>
      <c r="Z217" s="24">
        <v>0</v>
      </c>
      <c r="AA217" s="24">
        <v>0</v>
      </c>
      <c r="AB217" s="24">
        <v>0</v>
      </c>
      <c r="AC217" s="24">
        <v>0</v>
      </c>
      <c r="AD217" s="24">
        <v>2</v>
      </c>
      <c r="AE217" s="24">
        <v>0</v>
      </c>
      <c r="AF217" s="24">
        <v>0</v>
      </c>
      <c r="AG217" s="24">
        <v>0</v>
      </c>
      <c r="AH217" s="24">
        <v>0</v>
      </c>
      <c r="AI217" s="24">
        <v>0</v>
      </c>
      <c r="AJ217" s="24">
        <v>0</v>
      </c>
      <c r="AK217" s="24">
        <v>0</v>
      </c>
      <c r="AL217" s="24">
        <v>0</v>
      </c>
      <c r="AM217" s="24">
        <v>0</v>
      </c>
      <c r="AN217" s="24">
        <v>0</v>
      </c>
      <c r="AO217" s="24">
        <v>0</v>
      </c>
      <c r="AP217" s="9">
        <f t="shared" si="13"/>
        <v>11</v>
      </c>
      <c r="AQ217" s="9">
        <f>'District Attorney'!J218</f>
        <v>655</v>
      </c>
      <c r="AR217" s="24">
        <v>16</v>
      </c>
      <c r="AS217" s="24">
        <v>0</v>
      </c>
      <c r="AT217" s="24">
        <f t="shared" si="14"/>
        <v>671</v>
      </c>
    </row>
    <row r="218" spans="1:46" x14ac:dyDescent="0.2">
      <c r="A218" s="8" t="s">
        <v>794</v>
      </c>
      <c r="B218" s="9">
        <v>575</v>
      </c>
      <c r="C218" s="9">
        <v>90</v>
      </c>
      <c r="D218" s="9">
        <v>8</v>
      </c>
      <c r="E218" s="9">
        <v>20</v>
      </c>
      <c r="F218" s="9">
        <v>30</v>
      </c>
      <c r="G218" s="9">
        <v>15</v>
      </c>
      <c r="H218" s="9">
        <v>13</v>
      </c>
      <c r="I218" s="24">
        <v>11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1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4">
        <v>0</v>
      </c>
      <c r="Z218" s="24">
        <v>0</v>
      </c>
      <c r="AA218" s="24">
        <v>0</v>
      </c>
      <c r="AB218" s="24">
        <v>0</v>
      </c>
      <c r="AC218" s="24">
        <v>0</v>
      </c>
      <c r="AD218" s="24">
        <v>1</v>
      </c>
      <c r="AE218" s="24">
        <v>0</v>
      </c>
      <c r="AF218" s="24">
        <v>0</v>
      </c>
      <c r="AG218" s="24">
        <v>0</v>
      </c>
      <c r="AH218" s="24">
        <v>0</v>
      </c>
      <c r="AI218" s="24">
        <v>0</v>
      </c>
      <c r="AJ218" s="24">
        <v>0</v>
      </c>
      <c r="AK218" s="24">
        <v>0</v>
      </c>
      <c r="AL218" s="24">
        <v>0</v>
      </c>
      <c r="AM218" s="24">
        <v>0</v>
      </c>
      <c r="AN218" s="24">
        <v>0</v>
      </c>
      <c r="AO218" s="24">
        <v>0</v>
      </c>
      <c r="AP218" s="9">
        <f t="shared" si="13"/>
        <v>14</v>
      </c>
      <c r="AQ218" s="9">
        <f>'District Attorney'!J219</f>
        <v>763</v>
      </c>
      <c r="AR218" s="24">
        <v>15</v>
      </c>
      <c r="AS218" s="24">
        <v>0</v>
      </c>
      <c r="AT218" s="24">
        <f t="shared" si="14"/>
        <v>778</v>
      </c>
    </row>
    <row r="219" spans="1:46" x14ac:dyDescent="0.2">
      <c r="A219" s="8" t="s">
        <v>795</v>
      </c>
      <c r="B219" s="9">
        <v>87</v>
      </c>
      <c r="C219" s="9">
        <v>20</v>
      </c>
      <c r="D219" s="9">
        <v>0</v>
      </c>
      <c r="E219" s="9">
        <v>2</v>
      </c>
      <c r="F219" s="9">
        <v>4</v>
      </c>
      <c r="G219" s="9">
        <v>2</v>
      </c>
      <c r="H219" s="9">
        <v>1</v>
      </c>
      <c r="I219" s="24">
        <v>1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4">
        <v>0</v>
      </c>
      <c r="AL219" s="24">
        <v>0</v>
      </c>
      <c r="AM219" s="24">
        <v>0</v>
      </c>
      <c r="AN219" s="24">
        <v>0</v>
      </c>
      <c r="AO219" s="24">
        <v>0</v>
      </c>
      <c r="AP219" s="9">
        <f t="shared" si="13"/>
        <v>5</v>
      </c>
      <c r="AQ219" s="9">
        <f>'District Attorney'!J220</f>
        <v>121</v>
      </c>
      <c r="AR219" s="24">
        <v>1</v>
      </c>
      <c r="AS219" s="24">
        <v>0</v>
      </c>
      <c r="AT219" s="24">
        <f t="shared" si="14"/>
        <v>122</v>
      </c>
    </row>
    <row r="220" spans="1:46" x14ac:dyDescent="0.2">
      <c r="A220" s="8" t="s">
        <v>796</v>
      </c>
      <c r="B220" s="9">
        <v>344</v>
      </c>
      <c r="C220" s="9">
        <v>74</v>
      </c>
      <c r="D220" s="9">
        <v>5</v>
      </c>
      <c r="E220" s="9">
        <v>20</v>
      </c>
      <c r="F220" s="9">
        <v>22</v>
      </c>
      <c r="G220" s="9">
        <v>5</v>
      </c>
      <c r="H220" s="9">
        <v>9</v>
      </c>
      <c r="I220" s="24">
        <v>4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4">
        <v>0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  <c r="AK220" s="24">
        <v>0</v>
      </c>
      <c r="AL220" s="24">
        <v>0</v>
      </c>
      <c r="AM220" s="24">
        <v>0</v>
      </c>
      <c r="AN220" s="24">
        <v>0</v>
      </c>
      <c r="AO220" s="24">
        <v>0</v>
      </c>
      <c r="AP220" s="9">
        <f t="shared" si="13"/>
        <v>4</v>
      </c>
      <c r="AQ220" s="9">
        <f>'District Attorney'!J221</f>
        <v>482</v>
      </c>
      <c r="AR220" s="24">
        <v>5</v>
      </c>
      <c r="AS220" s="24">
        <v>0</v>
      </c>
      <c r="AT220" s="24">
        <f t="shared" si="14"/>
        <v>487</v>
      </c>
    </row>
    <row r="221" spans="1:46" x14ac:dyDescent="0.2">
      <c r="A221" s="8" t="s">
        <v>797</v>
      </c>
      <c r="B221" s="9">
        <v>134</v>
      </c>
      <c r="C221" s="9">
        <v>28</v>
      </c>
      <c r="D221" s="9">
        <v>2</v>
      </c>
      <c r="E221" s="9">
        <v>7</v>
      </c>
      <c r="F221" s="9">
        <v>2</v>
      </c>
      <c r="G221" s="9">
        <v>1</v>
      </c>
      <c r="H221" s="9">
        <v>0</v>
      </c>
      <c r="I221" s="24">
        <v>5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4">
        <v>0</v>
      </c>
      <c r="AL221" s="24">
        <v>0</v>
      </c>
      <c r="AM221" s="24">
        <v>0</v>
      </c>
      <c r="AN221" s="24">
        <v>0</v>
      </c>
      <c r="AO221" s="24">
        <v>0</v>
      </c>
      <c r="AP221" s="9">
        <f t="shared" si="13"/>
        <v>1</v>
      </c>
      <c r="AQ221" s="9">
        <f>'District Attorney'!J222</f>
        <v>178</v>
      </c>
      <c r="AR221" s="24">
        <v>2</v>
      </c>
      <c r="AS221" s="24">
        <v>0</v>
      </c>
      <c r="AT221" s="24">
        <f t="shared" si="14"/>
        <v>180</v>
      </c>
    </row>
    <row r="222" spans="1:46" x14ac:dyDescent="0.2">
      <c r="A222" s="8" t="s">
        <v>798</v>
      </c>
      <c r="B222" s="9">
        <v>148</v>
      </c>
      <c r="C222" s="9">
        <v>41</v>
      </c>
      <c r="D222" s="9">
        <v>0</v>
      </c>
      <c r="E222" s="9">
        <v>6</v>
      </c>
      <c r="F222" s="9">
        <v>11</v>
      </c>
      <c r="G222" s="9">
        <v>2</v>
      </c>
      <c r="H222" s="9">
        <v>3</v>
      </c>
      <c r="I222" s="24">
        <v>2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1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  <c r="AO222" s="24">
        <v>0</v>
      </c>
      <c r="AP222" s="9">
        <f t="shared" si="13"/>
        <v>1</v>
      </c>
      <c r="AQ222" s="9">
        <f>'District Attorney'!J223</f>
        <v>215</v>
      </c>
      <c r="AR222" s="24">
        <v>0</v>
      </c>
      <c r="AS222" s="24">
        <v>0</v>
      </c>
      <c r="AT222" s="24">
        <f t="shared" si="14"/>
        <v>215</v>
      </c>
    </row>
    <row r="223" spans="1:46" x14ac:dyDescent="0.2">
      <c r="A223" s="8" t="s">
        <v>799</v>
      </c>
      <c r="B223" s="9">
        <v>299</v>
      </c>
      <c r="C223" s="9">
        <v>36</v>
      </c>
      <c r="D223" s="9">
        <v>4</v>
      </c>
      <c r="E223" s="9">
        <v>17</v>
      </c>
      <c r="F223" s="9">
        <v>22</v>
      </c>
      <c r="G223" s="9">
        <v>5</v>
      </c>
      <c r="H223" s="9">
        <v>3</v>
      </c>
      <c r="I223" s="24">
        <v>1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4">
        <v>0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1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  <c r="AK223" s="24">
        <v>0</v>
      </c>
      <c r="AL223" s="24">
        <v>0</v>
      </c>
      <c r="AM223" s="24">
        <v>0</v>
      </c>
      <c r="AN223" s="24">
        <v>0</v>
      </c>
      <c r="AO223" s="24">
        <v>0</v>
      </c>
      <c r="AP223" s="9">
        <f t="shared" si="13"/>
        <v>8</v>
      </c>
      <c r="AQ223" s="9">
        <f>'District Attorney'!J224</f>
        <v>393</v>
      </c>
      <c r="AR223" s="24">
        <v>3</v>
      </c>
      <c r="AS223" s="24">
        <v>0</v>
      </c>
      <c r="AT223" s="24">
        <f t="shared" si="14"/>
        <v>396</v>
      </c>
    </row>
    <row r="224" spans="1:46" x14ac:dyDescent="0.2">
      <c r="A224" s="8" t="s">
        <v>800</v>
      </c>
      <c r="B224" s="9">
        <v>406</v>
      </c>
      <c r="C224" s="9">
        <v>58</v>
      </c>
      <c r="D224" s="9">
        <v>6</v>
      </c>
      <c r="E224" s="9">
        <v>21</v>
      </c>
      <c r="F224" s="9">
        <v>31</v>
      </c>
      <c r="G224" s="9">
        <v>5</v>
      </c>
      <c r="H224" s="9">
        <v>8</v>
      </c>
      <c r="I224" s="24">
        <v>11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4">
        <v>0</v>
      </c>
      <c r="Z224" s="24">
        <v>0</v>
      </c>
      <c r="AA224" s="24">
        <v>0</v>
      </c>
      <c r="AB224" s="24">
        <v>0</v>
      </c>
      <c r="AC224" s="24">
        <v>0</v>
      </c>
      <c r="AD224" s="24">
        <v>1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  <c r="AK224" s="24">
        <v>0</v>
      </c>
      <c r="AL224" s="24">
        <v>0</v>
      </c>
      <c r="AM224" s="24">
        <v>0</v>
      </c>
      <c r="AN224" s="24">
        <v>0</v>
      </c>
      <c r="AO224" s="24">
        <v>0</v>
      </c>
      <c r="AP224" s="9">
        <f t="shared" si="13"/>
        <v>10</v>
      </c>
      <c r="AQ224" s="9">
        <f>'District Attorney'!J225</f>
        <v>554</v>
      </c>
      <c r="AR224" s="24">
        <v>3</v>
      </c>
      <c r="AS224" s="24">
        <v>0</v>
      </c>
      <c r="AT224" s="24">
        <f t="shared" si="14"/>
        <v>557</v>
      </c>
    </row>
    <row r="225" spans="1:46" x14ac:dyDescent="0.2">
      <c r="A225" s="8" t="s">
        <v>801</v>
      </c>
      <c r="B225" s="9">
        <v>183</v>
      </c>
      <c r="C225" s="9">
        <v>35</v>
      </c>
      <c r="D225" s="9">
        <v>9</v>
      </c>
      <c r="E225" s="9">
        <v>5</v>
      </c>
      <c r="F225" s="9">
        <v>12</v>
      </c>
      <c r="G225" s="9">
        <v>5</v>
      </c>
      <c r="H225" s="9">
        <v>5</v>
      </c>
      <c r="I225" s="24">
        <v>2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4">
        <v>0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  <c r="AK225" s="24">
        <v>0</v>
      </c>
      <c r="AL225" s="24">
        <v>0</v>
      </c>
      <c r="AM225" s="24">
        <v>0</v>
      </c>
      <c r="AN225" s="24">
        <v>0</v>
      </c>
      <c r="AO225" s="24">
        <v>0</v>
      </c>
      <c r="AP225" s="9">
        <f t="shared" si="13"/>
        <v>11</v>
      </c>
      <c r="AQ225" s="9">
        <f>'District Attorney'!J226</f>
        <v>259</v>
      </c>
      <c r="AR225" s="24">
        <v>8</v>
      </c>
      <c r="AS225" s="24">
        <v>0</v>
      </c>
      <c r="AT225" s="24">
        <f t="shared" si="14"/>
        <v>267</v>
      </c>
    </row>
    <row r="226" spans="1:46" x14ac:dyDescent="0.2">
      <c r="A226" s="8" t="s">
        <v>802</v>
      </c>
      <c r="B226" s="9">
        <v>106</v>
      </c>
      <c r="C226" s="9">
        <v>19</v>
      </c>
      <c r="D226" s="9">
        <v>4</v>
      </c>
      <c r="E226" s="9">
        <v>6</v>
      </c>
      <c r="F226" s="9">
        <v>6</v>
      </c>
      <c r="G226" s="9">
        <v>2</v>
      </c>
      <c r="H226" s="9">
        <v>0</v>
      </c>
      <c r="I226" s="24">
        <v>1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4">
        <v>0</v>
      </c>
      <c r="AL226" s="24">
        <v>0</v>
      </c>
      <c r="AM226" s="24">
        <v>0</v>
      </c>
      <c r="AN226" s="24">
        <v>0</v>
      </c>
      <c r="AO226" s="24">
        <v>0</v>
      </c>
      <c r="AP226" s="9">
        <f t="shared" si="13"/>
        <v>4</v>
      </c>
      <c r="AQ226" s="9">
        <f>'District Attorney'!J227</f>
        <v>147</v>
      </c>
      <c r="AR226" s="24">
        <v>1</v>
      </c>
      <c r="AS226" s="24">
        <v>0</v>
      </c>
      <c r="AT226" s="24">
        <f t="shared" si="14"/>
        <v>148</v>
      </c>
    </row>
    <row r="227" spans="1:46" x14ac:dyDescent="0.2">
      <c r="A227" s="8" t="s">
        <v>803</v>
      </c>
      <c r="B227" s="9">
        <v>190</v>
      </c>
      <c r="C227" s="9">
        <v>44</v>
      </c>
      <c r="D227" s="9">
        <v>3</v>
      </c>
      <c r="E227" s="9">
        <v>16</v>
      </c>
      <c r="F227" s="9">
        <v>29</v>
      </c>
      <c r="G227" s="9">
        <v>4</v>
      </c>
      <c r="H227" s="9">
        <v>4</v>
      </c>
      <c r="I227" s="24">
        <v>1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2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9">
        <f t="shared" si="13"/>
        <v>9</v>
      </c>
      <c r="AQ227" s="9">
        <f>'District Attorney'!J228</f>
        <v>301</v>
      </c>
      <c r="AR227" s="24">
        <v>1</v>
      </c>
      <c r="AS227" s="24">
        <v>0</v>
      </c>
      <c r="AT227" s="24">
        <f t="shared" si="14"/>
        <v>302</v>
      </c>
    </row>
    <row r="228" spans="1:46" s="4" customFormat="1" x14ac:dyDescent="0.2">
      <c r="A228" s="7" t="s">
        <v>568</v>
      </c>
      <c r="B228" s="11">
        <f>SUM(B200:B227)</f>
        <v>6576</v>
      </c>
      <c r="C228" s="11">
        <f t="shared" ref="C228:AO228" si="15">SUM(C200:C227)</f>
        <v>1153</v>
      </c>
      <c r="D228" s="11">
        <f t="shared" si="15"/>
        <v>157</v>
      </c>
      <c r="E228" s="11">
        <f t="shared" si="15"/>
        <v>313</v>
      </c>
      <c r="F228" s="11">
        <f t="shared" si="15"/>
        <v>446</v>
      </c>
      <c r="G228" s="11">
        <f t="shared" si="15"/>
        <v>121</v>
      </c>
      <c r="H228" s="11">
        <f t="shared" si="15"/>
        <v>108</v>
      </c>
      <c r="I228" s="11">
        <f t="shared" si="15"/>
        <v>101</v>
      </c>
      <c r="J228" s="11">
        <f t="shared" si="15"/>
        <v>0</v>
      </c>
      <c r="K228" s="11">
        <f t="shared" si="15"/>
        <v>0</v>
      </c>
      <c r="L228" s="11">
        <f t="shared" si="15"/>
        <v>0</v>
      </c>
      <c r="M228" s="11">
        <f t="shared" si="15"/>
        <v>0</v>
      </c>
      <c r="N228" s="11">
        <f t="shared" si="15"/>
        <v>0</v>
      </c>
      <c r="O228" s="11">
        <f t="shared" si="15"/>
        <v>0</v>
      </c>
      <c r="P228" s="11">
        <f t="shared" si="15"/>
        <v>2</v>
      </c>
      <c r="Q228" s="11">
        <f t="shared" si="15"/>
        <v>0</v>
      </c>
      <c r="R228" s="11">
        <f t="shared" si="15"/>
        <v>0</v>
      </c>
      <c r="S228" s="11">
        <f t="shared" si="15"/>
        <v>0</v>
      </c>
      <c r="T228" s="11">
        <f t="shared" si="15"/>
        <v>0</v>
      </c>
      <c r="U228" s="11">
        <f>SUM(U200:U227)</f>
        <v>0</v>
      </c>
      <c r="V228" s="11">
        <f t="shared" si="15"/>
        <v>0</v>
      </c>
      <c r="W228" s="11">
        <f t="shared" si="15"/>
        <v>0</v>
      </c>
      <c r="X228" s="11">
        <f t="shared" si="15"/>
        <v>0</v>
      </c>
      <c r="Y228" s="11">
        <f t="shared" si="15"/>
        <v>1</v>
      </c>
      <c r="Z228" s="11">
        <f t="shared" si="15"/>
        <v>0</v>
      </c>
      <c r="AA228" s="11">
        <f t="shared" si="15"/>
        <v>1</v>
      </c>
      <c r="AB228" s="11">
        <f t="shared" si="15"/>
        <v>0</v>
      </c>
      <c r="AC228" s="11">
        <f t="shared" si="15"/>
        <v>1</v>
      </c>
      <c r="AD228" s="11">
        <f t="shared" si="15"/>
        <v>12</v>
      </c>
      <c r="AE228" s="11">
        <f t="shared" si="15"/>
        <v>3</v>
      </c>
      <c r="AF228" s="11">
        <f t="shared" si="15"/>
        <v>0</v>
      </c>
      <c r="AG228" s="11">
        <f t="shared" si="15"/>
        <v>0</v>
      </c>
      <c r="AH228" s="11">
        <f t="shared" si="15"/>
        <v>0</v>
      </c>
      <c r="AI228" s="11">
        <f t="shared" si="15"/>
        <v>0</v>
      </c>
      <c r="AJ228" s="11">
        <f t="shared" si="15"/>
        <v>0</v>
      </c>
      <c r="AK228" s="11">
        <f t="shared" si="15"/>
        <v>0</v>
      </c>
      <c r="AL228" s="11">
        <f t="shared" si="15"/>
        <v>0</v>
      </c>
      <c r="AM228" s="11">
        <f t="shared" si="15"/>
        <v>0</v>
      </c>
      <c r="AN228" s="11">
        <f t="shared" si="15"/>
        <v>0</v>
      </c>
      <c r="AO228" s="11">
        <f t="shared" si="15"/>
        <v>0</v>
      </c>
      <c r="AP228" s="11">
        <f t="shared" si="13"/>
        <v>161</v>
      </c>
      <c r="AQ228" s="11">
        <f>'District Attorney'!J229</f>
        <v>9053</v>
      </c>
      <c r="AR228" s="25">
        <f>SUM(AR200:AR227)</f>
        <v>103</v>
      </c>
      <c r="AS228" s="25">
        <f>SUM(AS200:AS227)</f>
        <v>0</v>
      </c>
      <c r="AT228" s="25">
        <f t="shared" si="14"/>
        <v>9156</v>
      </c>
    </row>
    <row r="229" spans="1:46" s="4" customFormat="1" x14ac:dyDescent="0.2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s="4" customFormat="1" x14ac:dyDescent="0.2">
      <c r="A230" s="6" t="s">
        <v>569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x14ac:dyDescent="0.2">
      <c r="A231" s="8" t="s">
        <v>804</v>
      </c>
      <c r="B231" s="9">
        <v>231</v>
      </c>
      <c r="C231" s="9">
        <v>139</v>
      </c>
      <c r="D231" s="9">
        <v>20</v>
      </c>
      <c r="E231" s="9">
        <v>10</v>
      </c>
      <c r="F231" s="9">
        <v>5</v>
      </c>
      <c r="G231" s="9">
        <v>13</v>
      </c>
      <c r="H231" s="9">
        <v>2</v>
      </c>
      <c r="I231" s="24">
        <v>5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9">
        <f t="shared" ref="AP231:AP258" si="16">AT231-SUM(B231:AO231)</f>
        <v>4</v>
      </c>
      <c r="AQ231" s="9">
        <f>'District Attorney'!J232</f>
        <v>428</v>
      </c>
      <c r="AR231" s="24">
        <v>1</v>
      </c>
      <c r="AS231" s="24">
        <v>0</v>
      </c>
      <c r="AT231" s="24">
        <f t="shared" si="14"/>
        <v>429</v>
      </c>
    </row>
    <row r="232" spans="1:46" x14ac:dyDescent="0.2">
      <c r="A232" s="8" t="s">
        <v>805</v>
      </c>
      <c r="B232" s="9">
        <v>229</v>
      </c>
      <c r="C232" s="9">
        <v>137</v>
      </c>
      <c r="D232" s="9">
        <v>24</v>
      </c>
      <c r="E232" s="9">
        <v>11</v>
      </c>
      <c r="F232" s="9">
        <v>10</v>
      </c>
      <c r="G232" s="9">
        <v>6</v>
      </c>
      <c r="H232" s="9">
        <v>2</v>
      </c>
      <c r="I232" s="24">
        <v>1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4">
        <v>0</v>
      </c>
      <c r="AL232" s="24">
        <v>0</v>
      </c>
      <c r="AM232" s="24">
        <v>0</v>
      </c>
      <c r="AN232" s="24">
        <v>0</v>
      </c>
      <c r="AO232" s="24">
        <v>0</v>
      </c>
      <c r="AP232" s="9">
        <f t="shared" si="16"/>
        <v>5</v>
      </c>
      <c r="AQ232" s="9">
        <f>'District Attorney'!J233</f>
        <v>425</v>
      </c>
      <c r="AR232" s="24">
        <v>0</v>
      </c>
      <c r="AS232" s="24">
        <v>0</v>
      </c>
      <c r="AT232" s="24">
        <f t="shared" si="14"/>
        <v>425</v>
      </c>
    </row>
    <row r="233" spans="1:46" x14ac:dyDescent="0.2">
      <c r="A233" s="8" t="s">
        <v>806</v>
      </c>
      <c r="B233" s="9">
        <v>166</v>
      </c>
      <c r="C233" s="9">
        <v>34</v>
      </c>
      <c r="D233" s="9">
        <v>8</v>
      </c>
      <c r="E233" s="9">
        <v>3</v>
      </c>
      <c r="F233" s="9">
        <v>2</v>
      </c>
      <c r="G233" s="9">
        <v>0</v>
      </c>
      <c r="H233" s="9">
        <v>2</v>
      </c>
      <c r="I233" s="24">
        <v>1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4">
        <v>0</v>
      </c>
      <c r="AL233" s="24">
        <v>0</v>
      </c>
      <c r="AM233" s="24">
        <v>0</v>
      </c>
      <c r="AN233" s="24">
        <v>0</v>
      </c>
      <c r="AO233" s="24">
        <v>0</v>
      </c>
      <c r="AP233" s="9">
        <f t="shared" si="16"/>
        <v>4</v>
      </c>
      <c r="AQ233" s="9">
        <f>'District Attorney'!J234</f>
        <v>219</v>
      </c>
      <c r="AR233" s="24">
        <v>1</v>
      </c>
      <c r="AS233" s="24">
        <v>0</v>
      </c>
      <c r="AT233" s="24">
        <f t="shared" si="14"/>
        <v>220</v>
      </c>
    </row>
    <row r="234" spans="1:46" x14ac:dyDescent="0.2">
      <c r="A234" s="8" t="s">
        <v>807</v>
      </c>
      <c r="B234" s="9">
        <v>148</v>
      </c>
      <c r="C234" s="9">
        <v>74</v>
      </c>
      <c r="D234" s="9">
        <v>6</v>
      </c>
      <c r="E234" s="9">
        <v>3</v>
      </c>
      <c r="F234" s="9">
        <v>5</v>
      </c>
      <c r="G234" s="9">
        <v>3</v>
      </c>
      <c r="H234" s="9">
        <v>2</v>
      </c>
      <c r="I234" s="24">
        <v>5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9">
        <f t="shared" si="16"/>
        <v>6</v>
      </c>
      <c r="AQ234" s="9">
        <f>'District Attorney'!J235</f>
        <v>252</v>
      </c>
      <c r="AR234" s="24">
        <v>0</v>
      </c>
      <c r="AS234" s="24">
        <v>0</v>
      </c>
      <c r="AT234" s="24">
        <f t="shared" si="14"/>
        <v>252</v>
      </c>
    </row>
    <row r="235" spans="1:46" x14ac:dyDescent="0.2">
      <c r="A235" s="8" t="s">
        <v>808</v>
      </c>
      <c r="B235" s="9">
        <v>238</v>
      </c>
      <c r="C235" s="9">
        <v>98</v>
      </c>
      <c r="D235" s="9">
        <v>15</v>
      </c>
      <c r="E235" s="9">
        <v>5</v>
      </c>
      <c r="F235" s="9">
        <v>8</v>
      </c>
      <c r="G235" s="9">
        <v>6</v>
      </c>
      <c r="H235" s="9">
        <v>1</v>
      </c>
      <c r="I235" s="24">
        <v>8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4">
        <v>0</v>
      </c>
      <c r="AL235" s="24">
        <v>0</v>
      </c>
      <c r="AM235" s="24">
        <v>0</v>
      </c>
      <c r="AN235" s="24">
        <v>0</v>
      </c>
      <c r="AO235" s="24">
        <v>0</v>
      </c>
      <c r="AP235" s="9">
        <f t="shared" si="16"/>
        <v>19</v>
      </c>
      <c r="AQ235" s="9">
        <f>'District Attorney'!J236</f>
        <v>397</v>
      </c>
      <c r="AR235" s="24">
        <v>1</v>
      </c>
      <c r="AS235" s="24">
        <v>0</v>
      </c>
      <c r="AT235" s="24">
        <f t="shared" si="14"/>
        <v>398</v>
      </c>
    </row>
    <row r="236" spans="1:46" x14ac:dyDescent="0.2">
      <c r="A236" s="8" t="s">
        <v>809</v>
      </c>
      <c r="B236" s="9">
        <v>208</v>
      </c>
      <c r="C236" s="9">
        <v>83</v>
      </c>
      <c r="D236" s="9">
        <v>21</v>
      </c>
      <c r="E236" s="9">
        <v>4</v>
      </c>
      <c r="F236" s="9">
        <v>9</v>
      </c>
      <c r="G236" s="9">
        <v>1</v>
      </c>
      <c r="H236" s="9">
        <v>3</v>
      </c>
      <c r="I236" s="24">
        <v>1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4">
        <v>0</v>
      </c>
      <c r="AL236" s="24">
        <v>0</v>
      </c>
      <c r="AM236" s="24">
        <v>0</v>
      </c>
      <c r="AN236" s="24">
        <v>0</v>
      </c>
      <c r="AO236" s="24">
        <v>0</v>
      </c>
      <c r="AP236" s="9">
        <f t="shared" si="16"/>
        <v>3</v>
      </c>
      <c r="AQ236" s="9">
        <f>'District Attorney'!J237</f>
        <v>327</v>
      </c>
      <c r="AR236" s="24">
        <v>6</v>
      </c>
      <c r="AS236" s="24">
        <v>0</v>
      </c>
      <c r="AT236" s="24">
        <f t="shared" si="14"/>
        <v>333</v>
      </c>
    </row>
    <row r="237" spans="1:46" x14ac:dyDescent="0.2">
      <c r="A237" s="8" t="s">
        <v>810</v>
      </c>
      <c r="B237" s="9">
        <v>205</v>
      </c>
      <c r="C237" s="9">
        <v>58</v>
      </c>
      <c r="D237" s="9">
        <v>9</v>
      </c>
      <c r="E237" s="9">
        <v>6</v>
      </c>
      <c r="F237" s="9">
        <v>2</v>
      </c>
      <c r="G237" s="9">
        <v>6</v>
      </c>
      <c r="H237" s="9">
        <v>0</v>
      </c>
      <c r="I237" s="24">
        <v>3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9">
        <f t="shared" si="16"/>
        <v>3</v>
      </c>
      <c r="AQ237" s="9">
        <f>'District Attorney'!J238</f>
        <v>292</v>
      </c>
      <c r="AR237" s="24">
        <v>0</v>
      </c>
      <c r="AS237" s="24">
        <v>0</v>
      </c>
      <c r="AT237" s="24">
        <f t="shared" si="14"/>
        <v>292</v>
      </c>
    </row>
    <row r="238" spans="1:46" x14ac:dyDescent="0.2">
      <c r="A238" s="8" t="s">
        <v>811</v>
      </c>
      <c r="B238" s="9">
        <v>24</v>
      </c>
      <c r="C238" s="9">
        <v>17</v>
      </c>
      <c r="D238" s="9">
        <v>3</v>
      </c>
      <c r="E238" s="9">
        <v>1</v>
      </c>
      <c r="F238" s="9">
        <v>1</v>
      </c>
      <c r="G238" s="9">
        <v>0</v>
      </c>
      <c r="H238" s="9">
        <v>1</v>
      </c>
      <c r="I238" s="24">
        <v>2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9">
        <f t="shared" si="16"/>
        <v>0</v>
      </c>
      <c r="AQ238" s="9">
        <f>'District Attorney'!J239</f>
        <v>49</v>
      </c>
      <c r="AR238" s="24">
        <v>0</v>
      </c>
      <c r="AS238" s="24">
        <v>0</v>
      </c>
      <c r="AT238" s="24">
        <f t="shared" si="14"/>
        <v>49</v>
      </c>
    </row>
    <row r="239" spans="1:46" x14ac:dyDescent="0.2">
      <c r="A239" s="8" t="s">
        <v>812</v>
      </c>
      <c r="B239" s="9">
        <v>154</v>
      </c>
      <c r="C239" s="9">
        <v>118</v>
      </c>
      <c r="D239" s="9">
        <v>11</v>
      </c>
      <c r="E239" s="9">
        <v>3</v>
      </c>
      <c r="F239" s="9">
        <v>4</v>
      </c>
      <c r="G239" s="9">
        <v>6</v>
      </c>
      <c r="H239" s="9">
        <v>0</v>
      </c>
      <c r="I239" s="24">
        <v>1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9">
        <f t="shared" si="16"/>
        <v>4</v>
      </c>
      <c r="AQ239" s="9">
        <f>'District Attorney'!J240</f>
        <v>301</v>
      </c>
      <c r="AR239" s="24">
        <v>0</v>
      </c>
      <c r="AS239" s="24">
        <v>0</v>
      </c>
      <c r="AT239" s="24">
        <f t="shared" si="14"/>
        <v>301</v>
      </c>
    </row>
    <row r="240" spans="1:46" x14ac:dyDescent="0.2">
      <c r="A240" s="8" t="s">
        <v>813</v>
      </c>
      <c r="B240" s="9">
        <v>166</v>
      </c>
      <c r="C240" s="9">
        <v>52</v>
      </c>
      <c r="D240" s="9">
        <v>7</v>
      </c>
      <c r="E240" s="9">
        <v>5</v>
      </c>
      <c r="F240" s="9">
        <v>4</v>
      </c>
      <c r="G240" s="9">
        <v>6</v>
      </c>
      <c r="H240" s="9">
        <v>3</v>
      </c>
      <c r="I240" s="24">
        <v>3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9">
        <f t="shared" si="16"/>
        <v>2</v>
      </c>
      <c r="AQ240" s="9">
        <f>'District Attorney'!J241</f>
        <v>246</v>
      </c>
      <c r="AR240" s="24">
        <v>2</v>
      </c>
      <c r="AS240" s="24">
        <v>0</v>
      </c>
      <c r="AT240" s="24">
        <f t="shared" si="14"/>
        <v>248</v>
      </c>
    </row>
    <row r="241" spans="1:46" x14ac:dyDescent="0.2">
      <c r="A241" s="8" t="s">
        <v>814</v>
      </c>
      <c r="B241" s="9">
        <v>195</v>
      </c>
      <c r="C241" s="9">
        <v>87</v>
      </c>
      <c r="D241" s="9">
        <v>15</v>
      </c>
      <c r="E241" s="9">
        <v>10</v>
      </c>
      <c r="F241" s="9">
        <v>14</v>
      </c>
      <c r="G241" s="9">
        <v>9</v>
      </c>
      <c r="H241" s="9">
        <v>5</v>
      </c>
      <c r="I241" s="24">
        <v>6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4">
        <v>0</v>
      </c>
      <c r="AL241" s="24">
        <v>0</v>
      </c>
      <c r="AM241" s="24">
        <v>0</v>
      </c>
      <c r="AN241" s="24">
        <v>0</v>
      </c>
      <c r="AO241" s="24">
        <v>0</v>
      </c>
      <c r="AP241" s="9">
        <f t="shared" si="16"/>
        <v>10</v>
      </c>
      <c r="AQ241" s="9">
        <f>'District Attorney'!J242</f>
        <v>346</v>
      </c>
      <c r="AR241" s="24">
        <v>5</v>
      </c>
      <c r="AS241" s="24">
        <v>0</v>
      </c>
      <c r="AT241" s="24">
        <f t="shared" si="14"/>
        <v>351</v>
      </c>
    </row>
    <row r="242" spans="1:46" x14ac:dyDescent="0.2">
      <c r="A242" s="8" t="s">
        <v>815</v>
      </c>
      <c r="B242" s="9">
        <v>277</v>
      </c>
      <c r="C242" s="9">
        <v>103</v>
      </c>
      <c r="D242" s="9">
        <v>12</v>
      </c>
      <c r="E242" s="9">
        <v>7</v>
      </c>
      <c r="F242" s="9">
        <v>15</v>
      </c>
      <c r="G242" s="9">
        <v>8</v>
      </c>
      <c r="H242" s="9">
        <v>5</v>
      </c>
      <c r="I242" s="24">
        <v>2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4">
        <v>0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4">
        <v>0</v>
      </c>
      <c r="AK242" s="24">
        <v>0</v>
      </c>
      <c r="AL242" s="24">
        <v>0</v>
      </c>
      <c r="AM242" s="24">
        <v>0</v>
      </c>
      <c r="AN242" s="24">
        <v>0</v>
      </c>
      <c r="AO242" s="24">
        <v>0</v>
      </c>
      <c r="AP242" s="9">
        <f t="shared" si="16"/>
        <v>7</v>
      </c>
      <c r="AQ242" s="9">
        <f>'District Attorney'!J243</f>
        <v>434</v>
      </c>
      <c r="AR242" s="24">
        <v>2</v>
      </c>
      <c r="AS242" s="24">
        <v>0</v>
      </c>
      <c r="AT242" s="24">
        <f t="shared" si="14"/>
        <v>436</v>
      </c>
    </row>
    <row r="243" spans="1:46" x14ac:dyDescent="0.2">
      <c r="A243" s="8" t="s">
        <v>816</v>
      </c>
      <c r="B243" s="9">
        <v>207</v>
      </c>
      <c r="C243" s="9">
        <v>72</v>
      </c>
      <c r="D243" s="9">
        <v>4</v>
      </c>
      <c r="E243" s="9">
        <v>8</v>
      </c>
      <c r="F243" s="9">
        <v>9</v>
      </c>
      <c r="G243" s="9">
        <v>6</v>
      </c>
      <c r="H243" s="9">
        <v>2</v>
      </c>
      <c r="I243" s="24">
        <v>5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4">
        <v>0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  <c r="AK243" s="24">
        <v>0</v>
      </c>
      <c r="AL243" s="24">
        <v>0</v>
      </c>
      <c r="AM243" s="24">
        <v>0</v>
      </c>
      <c r="AN243" s="24">
        <v>0</v>
      </c>
      <c r="AO243" s="24">
        <v>0</v>
      </c>
      <c r="AP243" s="9">
        <f t="shared" si="16"/>
        <v>7</v>
      </c>
      <c r="AQ243" s="9">
        <f>'District Attorney'!J244</f>
        <v>319</v>
      </c>
      <c r="AR243" s="24">
        <v>1</v>
      </c>
      <c r="AS243" s="24">
        <v>0</v>
      </c>
      <c r="AT243" s="24">
        <f t="shared" si="14"/>
        <v>320</v>
      </c>
    </row>
    <row r="244" spans="1:46" x14ac:dyDescent="0.2">
      <c r="A244" s="8" t="s">
        <v>817</v>
      </c>
      <c r="B244" s="9">
        <v>120</v>
      </c>
      <c r="C244" s="9">
        <v>50</v>
      </c>
      <c r="D244" s="9">
        <v>9</v>
      </c>
      <c r="E244" s="9">
        <v>3</v>
      </c>
      <c r="F244" s="9">
        <v>5</v>
      </c>
      <c r="G244" s="9">
        <v>2</v>
      </c>
      <c r="H244" s="9">
        <v>0</v>
      </c>
      <c r="I244" s="24">
        <v>1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9">
        <f t="shared" si="16"/>
        <v>4</v>
      </c>
      <c r="AQ244" s="9">
        <f>'District Attorney'!J245</f>
        <v>193</v>
      </c>
      <c r="AR244" s="24">
        <v>1</v>
      </c>
      <c r="AS244" s="24">
        <v>0</v>
      </c>
      <c r="AT244" s="24">
        <f t="shared" si="14"/>
        <v>194</v>
      </c>
    </row>
    <row r="245" spans="1:46" x14ac:dyDescent="0.2">
      <c r="A245" s="8" t="s">
        <v>818</v>
      </c>
      <c r="B245" s="9">
        <v>95</v>
      </c>
      <c r="C245" s="9">
        <v>21</v>
      </c>
      <c r="D245" s="9">
        <v>7</v>
      </c>
      <c r="E245" s="9">
        <v>0</v>
      </c>
      <c r="F245" s="9">
        <v>1</v>
      </c>
      <c r="G245" s="9">
        <v>1</v>
      </c>
      <c r="H245" s="9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9">
        <f t="shared" si="16"/>
        <v>1</v>
      </c>
      <c r="AQ245" s="9">
        <f>'District Attorney'!J246</f>
        <v>126</v>
      </c>
      <c r="AR245" s="24">
        <v>1</v>
      </c>
      <c r="AS245" s="24">
        <v>0</v>
      </c>
      <c r="AT245" s="24">
        <f t="shared" si="14"/>
        <v>127</v>
      </c>
    </row>
    <row r="246" spans="1:46" x14ac:dyDescent="0.2">
      <c r="A246" s="8" t="s">
        <v>819</v>
      </c>
      <c r="B246" s="9">
        <v>146</v>
      </c>
      <c r="C246" s="9">
        <v>84</v>
      </c>
      <c r="D246" s="9">
        <v>7</v>
      </c>
      <c r="E246" s="9">
        <v>4</v>
      </c>
      <c r="F246" s="9">
        <v>6</v>
      </c>
      <c r="G246" s="9">
        <v>11</v>
      </c>
      <c r="H246" s="9">
        <v>3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1</v>
      </c>
      <c r="AE246" s="24">
        <v>1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9">
        <f t="shared" si="16"/>
        <v>1</v>
      </c>
      <c r="AQ246" s="9">
        <f>'District Attorney'!J247</f>
        <v>261</v>
      </c>
      <c r="AR246" s="24">
        <v>3</v>
      </c>
      <c r="AS246" s="24">
        <v>0</v>
      </c>
      <c r="AT246" s="24">
        <f t="shared" si="14"/>
        <v>264</v>
      </c>
    </row>
    <row r="247" spans="1:46" x14ac:dyDescent="0.2">
      <c r="A247" s="8" t="s">
        <v>820</v>
      </c>
      <c r="B247" s="9">
        <v>190</v>
      </c>
      <c r="C247" s="9">
        <v>49</v>
      </c>
      <c r="D247" s="9">
        <v>9</v>
      </c>
      <c r="E247" s="9">
        <v>4</v>
      </c>
      <c r="F247" s="9">
        <v>6</v>
      </c>
      <c r="G247" s="9">
        <v>2</v>
      </c>
      <c r="H247" s="9">
        <v>1</v>
      </c>
      <c r="I247" s="24">
        <v>2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9">
        <f t="shared" si="16"/>
        <v>2</v>
      </c>
      <c r="AQ247" s="9">
        <f>'District Attorney'!J248</f>
        <v>262</v>
      </c>
      <c r="AR247" s="24">
        <v>3</v>
      </c>
      <c r="AS247" s="24">
        <v>0</v>
      </c>
      <c r="AT247" s="24">
        <f t="shared" si="14"/>
        <v>265</v>
      </c>
    </row>
    <row r="248" spans="1:46" x14ac:dyDescent="0.2">
      <c r="A248" s="8" t="s">
        <v>821</v>
      </c>
      <c r="B248" s="9">
        <v>198</v>
      </c>
      <c r="C248" s="9">
        <v>104</v>
      </c>
      <c r="D248" s="9">
        <v>9</v>
      </c>
      <c r="E248" s="9">
        <v>10</v>
      </c>
      <c r="F248" s="9">
        <v>7</v>
      </c>
      <c r="G248" s="9">
        <v>12</v>
      </c>
      <c r="H248" s="9">
        <v>2</v>
      </c>
      <c r="I248" s="24">
        <v>3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9">
        <f t="shared" si="16"/>
        <v>8</v>
      </c>
      <c r="AQ248" s="9">
        <f>'District Attorney'!J249</f>
        <v>351</v>
      </c>
      <c r="AR248" s="24">
        <v>2</v>
      </c>
      <c r="AS248" s="24">
        <v>0</v>
      </c>
      <c r="AT248" s="24">
        <f t="shared" si="14"/>
        <v>353</v>
      </c>
    </row>
    <row r="249" spans="1:46" x14ac:dyDescent="0.2">
      <c r="A249" s="8" t="s">
        <v>822</v>
      </c>
      <c r="B249" s="9">
        <v>249</v>
      </c>
      <c r="C249" s="9">
        <v>54</v>
      </c>
      <c r="D249" s="9">
        <v>9</v>
      </c>
      <c r="E249" s="9">
        <v>7</v>
      </c>
      <c r="F249" s="9">
        <v>7</v>
      </c>
      <c r="G249" s="9">
        <v>1</v>
      </c>
      <c r="H249" s="9">
        <v>3</v>
      </c>
      <c r="I249" s="24">
        <v>1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9">
        <f t="shared" si="16"/>
        <v>5</v>
      </c>
      <c r="AQ249" s="9">
        <f>'District Attorney'!J250</f>
        <v>335</v>
      </c>
      <c r="AR249" s="24">
        <v>1</v>
      </c>
      <c r="AS249" s="24">
        <v>0</v>
      </c>
      <c r="AT249" s="24">
        <f t="shared" si="14"/>
        <v>336</v>
      </c>
    </row>
    <row r="250" spans="1:46" x14ac:dyDescent="0.2">
      <c r="A250" s="8" t="s">
        <v>823</v>
      </c>
      <c r="B250" s="9">
        <v>448</v>
      </c>
      <c r="C250" s="9">
        <v>142</v>
      </c>
      <c r="D250" s="9">
        <v>17</v>
      </c>
      <c r="E250" s="9">
        <v>9</v>
      </c>
      <c r="F250" s="9">
        <v>11</v>
      </c>
      <c r="G250" s="9">
        <v>13</v>
      </c>
      <c r="H250" s="9">
        <v>6</v>
      </c>
      <c r="I250" s="24">
        <v>8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4">
        <v>0</v>
      </c>
      <c r="Z250" s="24">
        <v>0</v>
      </c>
      <c r="AA250" s="24">
        <v>0</v>
      </c>
      <c r="AB250" s="24">
        <v>0</v>
      </c>
      <c r="AC250" s="24">
        <v>0</v>
      </c>
      <c r="AD250" s="24">
        <v>1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4">
        <v>0</v>
      </c>
      <c r="AK250" s="24">
        <v>0</v>
      </c>
      <c r="AL250" s="24">
        <v>0</v>
      </c>
      <c r="AM250" s="24">
        <v>0</v>
      </c>
      <c r="AN250" s="24">
        <v>0</v>
      </c>
      <c r="AO250" s="24">
        <v>0</v>
      </c>
      <c r="AP250" s="9">
        <f t="shared" si="16"/>
        <v>16</v>
      </c>
      <c r="AQ250" s="9">
        <f>'District Attorney'!J251</f>
        <v>659</v>
      </c>
      <c r="AR250" s="24">
        <v>12</v>
      </c>
      <c r="AS250" s="24">
        <v>0</v>
      </c>
      <c r="AT250" s="24">
        <f t="shared" si="14"/>
        <v>671</v>
      </c>
    </row>
    <row r="251" spans="1:46" x14ac:dyDescent="0.2">
      <c r="A251" s="8" t="s">
        <v>824</v>
      </c>
      <c r="B251" s="9">
        <v>165</v>
      </c>
      <c r="C251" s="9">
        <v>74</v>
      </c>
      <c r="D251" s="9">
        <v>9</v>
      </c>
      <c r="E251" s="9">
        <v>5</v>
      </c>
      <c r="F251" s="9">
        <v>9</v>
      </c>
      <c r="G251" s="9">
        <v>6</v>
      </c>
      <c r="H251" s="9">
        <v>5</v>
      </c>
      <c r="I251" s="24">
        <v>3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4">
        <v>0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4">
        <v>0</v>
      </c>
      <c r="AK251" s="24">
        <v>0</v>
      </c>
      <c r="AL251" s="24">
        <v>0</v>
      </c>
      <c r="AM251" s="24">
        <v>0</v>
      </c>
      <c r="AN251" s="24">
        <v>0</v>
      </c>
      <c r="AO251" s="24">
        <v>0</v>
      </c>
      <c r="AP251" s="9">
        <f t="shared" si="16"/>
        <v>7</v>
      </c>
      <c r="AQ251" s="9">
        <f>'District Attorney'!J252</f>
        <v>282</v>
      </c>
      <c r="AR251" s="24">
        <v>1</v>
      </c>
      <c r="AS251" s="24">
        <v>0</v>
      </c>
      <c r="AT251" s="24">
        <f t="shared" si="14"/>
        <v>283</v>
      </c>
    </row>
    <row r="252" spans="1:46" x14ac:dyDescent="0.2">
      <c r="A252" s="8" t="s">
        <v>825</v>
      </c>
      <c r="B252" s="9">
        <v>107</v>
      </c>
      <c r="C252" s="9">
        <v>26</v>
      </c>
      <c r="D252" s="9">
        <v>2</v>
      </c>
      <c r="E252" s="9">
        <v>4</v>
      </c>
      <c r="F252" s="9">
        <v>2</v>
      </c>
      <c r="G252" s="9">
        <v>4</v>
      </c>
      <c r="H252" s="9">
        <v>2</v>
      </c>
      <c r="I252" s="24">
        <v>2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9">
        <f t="shared" si="16"/>
        <v>1</v>
      </c>
      <c r="AQ252" s="9">
        <f>'District Attorney'!J253</f>
        <v>150</v>
      </c>
      <c r="AR252" s="24">
        <v>0</v>
      </c>
      <c r="AS252" s="24">
        <v>0</v>
      </c>
      <c r="AT252" s="24">
        <f t="shared" si="14"/>
        <v>150</v>
      </c>
    </row>
    <row r="253" spans="1:46" x14ac:dyDescent="0.2">
      <c r="A253" s="8" t="s">
        <v>826</v>
      </c>
      <c r="B253" s="9">
        <v>468</v>
      </c>
      <c r="C253" s="9">
        <v>158</v>
      </c>
      <c r="D253" s="9">
        <v>18</v>
      </c>
      <c r="E253" s="9">
        <v>25</v>
      </c>
      <c r="F253" s="9">
        <v>20</v>
      </c>
      <c r="G253" s="9">
        <v>15</v>
      </c>
      <c r="H253" s="9">
        <v>9</v>
      </c>
      <c r="I253" s="24">
        <v>6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1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9">
        <f t="shared" si="16"/>
        <v>12</v>
      </c>
      <c r="AQ253" s="9">
        <f>'District Attorney'!J254</f>
        <v>726</v>
      </c>
      <c r="AR253" s="24">
        <v>6</v>
      </c>
      <c r="AS253" s="24">
        <v>0</v>
      </c>
      <c r="AT253" s="24">
        <f t="shared" si="14"/>
        <v>732</v>
      </c>
    </row>
    <row r="254" spans="1:46" x14ac:dyDescent="0.2">
      <c r="A254" s="8" t="s">
        <v>827</v>
      </c>
      <c r="B254" s="9">
        <v>247</v>
      </c>
      <c r="C254" s="9">
        <v>76</v>
      </c>
      <c r="D254" s="9">
        <v>9</v>
      </c>
      <c r="E254" s="9">
        <v>10</v>
      </c>
      <c r="F254" s="9">
        <v>16</v>
      </c>
      <c r="G254" s="9">
        <v>7</v>
      </c>
      <c r="H254" s="9">
        <v>0</v>
      </c>
      <c r="I254" s="24">
        <v>1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1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9">
        <f t="shared" si="16"/>
        <v>8</v>
      </c>
      <c r="AQ254" s="9">
        <f>'District Attorney'!J255</f>
        <v>369</v>
      </c>
      <c r="AR254" s="24">
        <v>6</v>
      </c>
      <c r="AS254" s="24">
        <v>0</v>
      </c>
      <c r="AT254" s="24">
        <f t="shared" si="14"/>
        <v>375</v>
      </c>
    </row>
    <row r="255" spans="1:46" x14ac:dyDescent="0.2">
      <c r="A255" s="8" t="s">
        <v>828</v>
      </c>
      <c r="B255" s="9">
        <v>102</v>
      </c>
      <c r="C255" s="9">
        <v>43</v>
      </c>
      <c r="D255" s="9">
        <v>1</v>
      </c>
      <c r="E255" s="9">
        <v>4</v>
      </c>
      <c r="F255" s="9">
        <v>3</v>
      </c>
      <c r="G255" s="9">
        <v>2</v>
      </c>
      <c r="H255" s="9">
        <v>2</v>
      </c>
      <c r="I255" s="24">
        <v>1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9">
        <f t="shared" si="16"/>
        <v>8</v>
      </c>
      <c r="AQ255" s="9">
        <f>'District Attorney'!J256</f>
        <v>165</v>
      </c>
      <c r="AR255" s="24">
        <v>1</v>
      </c>
      <c r="AS255" s="24">
        <v>0</v>
      </c>
      <c r="AT255" s="24">
        <f t="shared" si="14"/>
        <v>166</v>
      </c>
    </row>
    <row r="256" spans="1:46" x14ac:dyDescent="0.2">
      <c r="A256" s="8" t="s">
        <v>829</v>
      </c>
      <c r="B256" s="9">
        <v>563</v>
      </c>
      <c r="C256" s="9">
        <v>28</v>
      </c>
      <c r="D256" s="9">
        <v>2</v>
      </c>
      <c r="E256" s="9">
        <v>9</v>
      </c>
      <c r="F256" s="9">
        <v>4</v>
      </c>
      <c r="G256" s="9">
        <v>3</v>
      </c>
      <c r="H256" s="9">
        <v>5</v>
      </c>
      <c r="I256" s="24">
        <v>3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9">
        <f t="shared" si="16"/>
        <v>7</v>
      </c>
      <c r="AQ256" s="9">
        <f>'District Attorney'!J257</f>
        <v>624</v>
      </c>
      <c r="AR256" s="24">
        <v>0</v>
      </c>
      <c r="AS256" s="24">
        <v>0</v>
      </c>
      <c r="AT256" s="24">
        <f t="shared" si="14"/>
        <v>624</v>
      </c>
    </row>
    <row r="257" spans="1:46" x14ac:dyDescent="0.2">
      <c r="A257" s="8" t="s">
        <v>830</v>
      </c>
      <c r="B257" s="9">
        <v>42</v>
      </c>
      <c r="C257" s="9">
        <v>15</v>
      </c>
      <c r="D257" s="9">
        <v>1</v>
      </c>
      <c r="E257" s="9">
        <v>2</v>
      </c>
      <c r="F257" s="9">
        <v>1</v>
      </c>
      <c r="G257" s="9">
        <v>2</v>
      </c>
      <c r="H257" s="9">
        <v>1</v>
      </c>
      <c r="I257" s="24">
        <v>4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9">
        <f t="shared" si="16"/>
        <v>1</v>
      </c>
      <c r="AQ257" s="9">
        <f>'District Attorney'!J258</f>
        <v>68</v>
      </c>
      <c r="AR257" s="24">
        <v>1</v>
      </c>
      <c r="AS257" s="24">
        <v>0</v>
      </c>
      <c r="AT257" s="24">
        <f t="shared" si="14"/>
        <v>69</v>
      </c>
    </row>
    <row r="258" spans="1:46" s="4" customFormat="1" x14ac:dyDescent="0.2">
      <c r="A258" s="7" t="s">
        <v>570</v>
      </c>
      <c r="B258" s="11">
        <f>SUM(B231:B257)</f>
        <v>5588</v>
      </c>
      <c r="C258" s="11">
        <f t="shared" ref="C258:AO258" si="17">SUM(C231:C257)</f>
        <v>1996</v>
      </c>
      <c r="D258" s="11">
        <f t="shared" si="17"/>
        <v>264</v>
      </c>
      <c r="E258" s="11">
        <f t="shared" si="17"/>
        <v>172</v>
      </c>
      <c r="F258" s="11">
        <f t="shared" si="17"/>
        <v>186</v>
      </c>
      <c r="G258" s="11">
        <f t="shared" si="17"/>
        <v>151</v>
      </c>
      <c r="H258" s="11">
        <f t="shared" si="17"/>
        <v>67</v>
      </c>
      <c r="I258" s="11">
        <f t="shared" si="17"/>
        <v>79</v>
      </c>
      <c r="J258" s="11">
        <f t="shared" si="17"/>
        <v>0</v>
      </c>
      <c r="K258" s="11">
        <f t="shared" si="17"/>
        <v>0</v>
      </c>
      <c r="L258" s="11">
        <f t="shared" si="17"/>
        <v>0</v>
      </c>
      <c r="M258" s="11">
        <f t="shared" si="17"/>
        <v>0</v>
      </c>
      <c r="N258" s="11">
        <f t="shared" si="17"/>
        <v>0</v>
      </c>
      <c r="O258" s="11">
        <f t="shared" si="17"/>
        <v>0</v>
      </c>
      <c r="P258" s="11">
        <f t="shared" si="17"/>
        <v>0</v>
      </c>
      <c r="Q258" s="11">
        <f t="shared" si="17"/>
        <v>0</v>
      </c>
      <c r="R258" s="11">
        <f t="shared" si="17"/>
        <v>0</v>
      </c>
      <c r="S258" s="11">
        <f t="shared" si="17"/>
        <v>0</v>
      </c>
      <c r="T258" s="11">
        <f t="shared" si="17"/>
        <v>0</v>
      </c>
      <c r="U258" s="11">
        <f>SUM(U231:U257)</f>
        <v>0</v>
      </c>
      <c r="V258" s="11">
        <f t="shared" si="17"/>
        <v>0</v>
      </c>
      <c r="W258" s="11">
        <f t="shared" si="17"/>
        <v>0</v>
      </c>
      <c r="X258" s="11">
        <f t="shared" si="17"/>
        <v>0</v>
      </c>
      <c r="Y258" s="11">
        <f t="shared" si="17"/>
        <v>0</v>
      </c>
      <c r="Z258" s="11">
        <f t="shared" si="17"/>
        <v>0</v>
      </c>
      <c r="AA258" s="11">
        <f t="shared" si="17"/>
        <v>0</v>
      </c>
      <c r="AB258" s="11">
        <f t="shared" si="17"/>
        <v>0</v>
      </c>
      <c r="AC258" s="11">
        <f t="shared" si="17"/>
        <v>0</v>
      </c>
      <c r="AD258" s="11">
        <f t="shared" si="17"/>
        <v>4</v>
      </c>
      <c r="AE258" s="11">
        <f t="shared" si="17"/>
        <v>1</v>
      </c>
      <c r="AF258" s="11">
        <f t="shared" si="17"/>
        <v>0</v>
      </c>
      <c r="AG258" s="11">
        <f t="shared" si="17"/>
        <v>0</v>
      </c>
      <c r="AH258" s="11">
        <f t="shared" si="17"/>
        <v>0</v>
      </c>
      <c r="AI258" s="11">
        <f t="shared" si="17"/>
        <v>0</v>
      </c>
      <c r="AJ258" s="11">
        <f t="shared" si="17"/>
        <v>0</v>
      </c>
      <c r="AK258" s="11">
        <f t="shared" si="17"/>
        <v>0</v>
      </c>
      <c r="AL258" s="11">
        <f t="shared" si="17"/>
        <v>0</v>
      </c>
      <c r="AM258" s="11">
        <f t="shared" si="17"/>
        <v>0</v>
      </c>
      <c r="AN258" s="11">
        <f t="shared" si="17"/>
        <v>0</v>
      </c>
      <c r="AO258" s="11">
        <f t="shared" si="17"/>
        <v>0</v>
      </c>
      <c r="AP258" s="11">
        <f t="shared" si="16"/>
        <v>155</v>
      </c>
      <c r="AQ258" s="11">
        <f>'District Attorney'!J259</f>
        <v>8606</v>
      </c>
      <c r="AR258" s="25">
        <f>SUM(AR231:AR257)</f>
        <v>57</v>
      </c>
      <c r="AS258" s="25">
        <f>SUM(AS231:AS257)</f>
        <v>0</v>
      </c>
      <c r="AT258" s="25">
        <f t="shared" si="14"/>
        <v>8663</v>
      </c>
    </row>
    <row r="259" spans="1:46" s="4" customFormat="1" x14ac:dyDescent="0.2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s="4" customFormat="1" x14ac:dyDescent="0.2">
      <c r="A260" s="6" t="s">
        <v>571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x14ac:dyDescent="0.2">
      <c r="A261" s="8" t="s">
        <v>831</v>
      </c>
      <c r="B261" s="9">
        <v>86</v>
      </c>
      <c r="C261" s="9">
        <v>65</v>
      </c>
      <c r="D261" s="9">
        <v>6</v>
      </c>
      <c r="E261" s="9">
        <v>5</v>
      </c>
      <c r="F261" s="9">
        <v>2</v>
      </c>
      <c r="G261" s="9">
        <v>5</v>
      </c>
      <c r="H261" s="9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4">
        <v>0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4">
        <v>0</v>
      </c>
      <c r="AK261" s="24">
        <v>0</v>
      </c>
      <c r="AL261" s="24">
        <v>0</v>
      </c>
      <c r="AM261" s="24">
        <v>0</v>
      </c>
      <c r="AN261" s="24">
        <v>0</v>
      </c>
      <c r="AO261" s="24">
        <v>0</v>
      </c>
      <c r="AP261" s="9">
        <f t="shared" ref="AP261:AP291" si="18">AT261-SUM(B261:AO261)</f>
        <v>4</v>
      </c>
      <c r="AQ261" s="9">
        <f>'District Attorney'!J262</f>
        <v>173</v>
      </c>
      <c r="AR261" s="24">
        <v>0</v>
      </c>
      <c r="AS261" s="24">
        <v>0</v>
      </c>
      <c r="AT261" s="24">
        <f t="shared" si="14"/>
        <v>173</v>
      </c>
    </row>
    <row r="262" spans="1:46" x14ac:dyDescent="0.2">
      <c r="A262" s="8" t="s">
        <v>832</v>
      </c>
      <c r="B262" s="9">
        <v>342</v>
      </c>
      <c r="C262" s="9">
        <v>229</v>
      </c>
      <c r="D262" s="9">
        <v>27</v>
      </c>
      <c r="E262" s="9">
        <v>10</v>
      </c>
      <c r="F262" s="9">
        <v>17</v>
      </c>
      <c r="G262" s="9">
        <v>14</v>
      </c>
      <c r="H262" s="9">
        <v>6</v>
      </c>
      <c r="I262" s="24">
        <v>12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2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4">
        <v>0</v>
      </c>
      <c r="AL262" s="24">
        <v>0</v>
      </c>
      <c r="AM262" s="24">
        <v>0</v>
      </c>
      <c r="AN262" s="24">
        <v>0</v>
      </c>
      <c r="AO262" s="24">
        <v>0</v>
      </c>
      <c r="AP262" s="9">
        <f t="shared" si="18"/>
        <v>9</v>
      </c>
      <c r="AQ262" s="9">
        <f>'District Attorney'!J263</f>
        <v>663</v>
      </c>
      <c r="AR262" s="24">
        <v>5</v>
      </c>
      <c r="AS262" s="24">
        <v>0</v>
      </c>
      <c r="AT262" s="24">
        <f t="shared" si="14"/>
        <v>668</v>
      </c>
    </row>
    <row r="263" spans="1:46" x14ac:dyDescent="0.2">
      <c r="A263" s="8" t="s">
        <v>833</v>
      </c>
      <c r="B263" s="9">
        <v>130</v>
      </c>
      <c r="C263" s="9">
        <v>97</v>
      </c>
      <c r="D263" s="9">
        <v>12</v>
      </c>
      <c r="E263" s="9">
        <v>1</v>
      </c>
      <c r="F263" s="9">
        <v>8</v>
      </c>
      <c r="G263" s="9">
        <v>9</v>
      </c>
      <c r="H263" s="9">
        <v>3</v>
      </c>
      <c r="I263" s="24">
        <v>3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9">
        <f t="shared" si="18"/>
        <v>11</v>
      </c>
      <c r="AQ263" s="9">
        <f>'District Attorney'!J264</f>
        <v>274</v>
      </c>
      <c r="AR263" s="24">
        <v>0</v>
      </c>
      <c r="AS263" s="24">
        <v>0</v>
      </c>
      <c r="AT263" s="24">
        <f t="shared" ref="AT263:AT320" si="19">AQ263+AR263+AS263</f>
        <v>274</v>
      </c>
    </row>
    <row r="264" spans="1:46" x14ac:dyDescent="0.2">
      <c r="A264" s="8" t="s">
        <v>834</v>
      </c>
      <c r="B264" s="9">
        <v>134</v>
      </c>
      <c r="C264" s="9">
        <v>120</v>
      </c>
      <c r="D264" s="9">
        <v>17</v>
      </c>
      <c r="E264" s="9">
        <v>9</v>
      </c>
      <c r="F264" s="9">
        <v>5</v>
      </c>
      <c r="G264" s="9">
        <v>5</v>
      </c>
      <c r="H264" s="9">
        <v>2</v>
      </c>
      <c r="I264" s="24">
        <v>1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1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9">
        <f t="shared" si="18"/>
        <v>5</v>
      </c>
      <c r="AQ264" s="9">
        <f>'District Attorney'!J265</f>
        <v>298</v>
      </c>
      <c r="AR264" s="24">
        <v>1</v>
      </c>
      <c r="AS264" s="24">
        <v>0</v>
      </c>
      <c r="AT264" s="24">
        <f t="shared" si="19"/>
        <v>299</v>
      </c>
    </row>
    <row r="265" spans="1:46" x14ac:dyDescent="0.2">
      <c r="A265" s="8" t="s">
        <v>835</v>
      </c>
      <c r="B265" s="9">
        <v>255</v>
      </c>
      <c r="C265" s="9">
        <v>210</v>
      </c>
      <c r="D265" s="9">
        <v>29</v>
      </c>
      <c r="E265" s="9">
        <v>10</v>
      </c>
      <c r="F265" s="9">
        <v>13</v>
      </c>
      <c r="G265" s="9">
        <v>12</v>
      </c>
      <c r="H265" s="9">
        <v>1</v>
      </c>
      <c r="I265" s="24">
        <v>9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1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9">
        <f t="shared" si="18"/>
        <v>11</v>
      </c>
      <c r="AQ265" s="9">
        <f>'District Attorney'!J266</f>
        <v>551</v>
      </c>
      <c r="AR265" s="24">
        <v>0</v>
      </c>
      <c r="AS265" s="24">
        <v>0</v>
      </c>
      <c r="AT265" s="24">
        <f t="shared" si="19"/>
        <v>551</v>
      </c>
    </row>
    <row r="266" spans="1:46" x14ac:dyDescent="0.2">
      <c r="A266" s="8" t="s">
        <v>836</v>
      </c>
      <c r="B266" s="9">
        <v>215</v>
      </c>
      <c r="C266" s="9">
        <v>111</v>
      </c>
      <c r="D266" s="9">
        <v>24</v>
      </c>
      <c r="E266" s="9">
        <v>10</v>
      </c>
      <c r="F266" s="9">
        <v>6</v>
      </c>
      <c r="G266" s="9">
        <v>8</v>
      </c>
      <c r="H266" s="9">
        <v>2</v>
      </c>
      <c r="I266" s="24">
        <v>4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9">
        <f t="shared" si="18"/>
        <v>9</v>
      </c>
      <c r="AQ266" s="9">
        <f>'District Attorney'!J267</f>
        <v>388</v>
      </c>
      <c r="AR266" s="24">
        <v>1</v>
      </c>
      <c r="AS266" s="24">
        <v>0</v>
      </c>
      <c r="AT266" s="24">
        <f t="shared" si="19"/>
        <v>389</v>
      </c>
    </row>
    <row r="267" spans="1:46" x14ac:dyDescent="0.2">
      <c r="A267" s="8" t="s">
        <v>837</v>
      </c>
      <c r="B267" s="9">
        <v>136</v>
      </c>
      <c r="C267" s="9">
        <v>63</v>
      </c>
      <c r="D267" s="9">
        <v>12</v>
      </c>
      <c r="E267" s="9">
        <v>5</v>
      </c>
      <c r="F267" s="9">
        <v>6</v>
      </c>
      <c r="G267" s="9">
        <v>4</v>
      </c>
      <c r="H267" s="9">
        <v>2</v>
      </c>
      <c r="I267" s="24">
        <v>3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9">
        <f t="shared" si="18"/>
        <v>6</v>
      </c>
      <c r="AQ267" s="9">
        <f>'District Attorney'!J268</f>
        <v>237</v>
      </c>
      <c r="AR267" s="24">
        <v>0</v>
      </c>
      <c r="AS267" s="24">
        <v>0</v>
      </c>
      <c r="AT267" s="24">
        <f t="shared" si="19"/>
        <v>237</v>
      </c>
    </row>
    <row r="268" spans="1:46" x14ac:dyDescent="0.2">
      <c r="A268" s="8" t="s">
        <v>838</v>
      </c>
      <c r="B268" s="9">
        <v>150</v>
      </c>
      <c r="C268" s="9">
        <v>92</v>
      </c>
      <c r="D268" s="9">
        <v>14</v>
      </c>
      <c r="E268" s="9">
        <v>6</v>
      </c>
      <c r="F268" s="9">
        <v>7</v>
      </c>
      <c r="G268" s="9">
        <v>8</v>
      </c>
      <c r="H268" s="9">
        <v>2</v>
      </c>
      <c r="I268" s="24">
        <v>8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1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4">
        <v>0</v>
      </c>
      <c r="AL268" s="24">
        <v>0</v>
      </c>
      <c r="AM268" s="24">
        <v>0</v>
      </c>
      <c r="AN268" s="24">
        <v>0</v>
      </c>
      <c r="AO268" s="24">
        <v>0</v>
      </c>
      <c r="AP268" s="9">
        <f t="shared" si="18"/>
        <v>6</v>
      </c>
      <c r="AQ268" s="9">
        <f>'District Attorney'!J269</f>
        <v>294</v>
      </c>
      <c r="AR268" s="24">
        <v>0</v>
      </c>
      <c r="AS268" s="24">
        <v>0</v>
      </c>
      <c r="AT268" s="24">
        <f t="shared" si="19"/>
        <v>294</v>
      </c>
    </row>
    <row r="269" spans="1:46" x14ac:dyDescent="0.2">
      <c r="A269" s="8" t="s">
        <v>839</v>
      </c>
      <c r="B269" s="9">
        <v>182</v>
      </c>
      <c r="C269" s="9">
        <v>103</v>
      </c>
      <c r="D269" s="9">
        <v>14</v>
      </c>
      <c r="E269" s="9">
        <v>9</v>
      </c>
      <c r="F269" s="9">
        <v>4</v>
      </c>
      <c r="G269" s="9">
        <v>11</v>
      </c>
      <c r="H269" s="9">
        <v>0</v>
      </c>
      <c r="I269" s="24">
        <v>5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4">
        <v>0</v>
      </c>
      <c r="AL269" s="24">
        <v>0</v>
      </c>
      <c r="AM269" s="24">
        <v>0</v>
      </c>
      <c r="AN269" s="24">
        <v>0</v>
      </c>
      <c r="AO269" s="24">
        <v>0</v>
      </c>
      <c r="AP269" s="9">
        <f t="shared" si="18"/>
        <v>3</v>
      </c>
      <c r="AQ269" s="9">
        <f>'District Attorney'!J270</f>
        <v>331</v>
      </c>
      <c r="AR269" s="24">
        <v>0</v>
      </c>
      <c r="AS269" s="24">
        <v>0</v>
      </c>
      <c r="AT269" s="24">
        <f t="shared" si="19"/>
        <v>331</v>
      </c>
    </row>
    <row r="270" spans="1:46" x14ac:dyDescent="0.2">
      <c r="A270" s="8" t="s">
        <v>840</v>
      </c>
      <c r="B270" s="9">
        <v>136</v>
      </c>
      <c r="C270" s="9">
        <v>61</v>
      </c>
      <c r="D270" s="9">
        <v>21</v>
      </c>
      <c r="E270" s="9">
        <v>3</v>
      </c>
      <c r="F270" s="9">
        <v>3</v>
      </c>
      <c r="G270" s="9">
        <v>7</v>
      </c>
      <c r="H270" s="9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4">
        <v>0</v>
      </c>
      <c r="AL270" s="24">
        <v>0</v>
      </c>
      <c r="AM270" s="24">
        <v>0</v>
      </c>
      <c r="AN270" s="24">
        <v>0</v>
      </c>
      <c r="AO270" s="24">
        <v>0</v>
      </c>
      <c r="AP270" s="9">
        <f t="shared" si="18"/>
        <v>3</v>
      </c>
      <c r="AQ270" s="9">
        <f>'District Attorney'!J271</f>
        <v>233</v>
      </c>
      <c r="AR270" s="24">
        <v>1</v>
      </c>
      <c r="AS270" s="24">
        <v>0</v>
      </c>
      <c r="AT270" s="24">
        <f t="shared" si="19"/>
        <v>234</v>
      </c>
    </row>
    <row r="271" spans="1:46" x14ac:dyDescent="0.2">
      <c r="A271" s="8" t="s">
        <v>841</v>
      </c>
      <c r="B271" s="9">
        <v>413</v>
      </c>
      <c r="C271" s="9">
        <v>272</v>
      </c>
      <c r="D271" s="9">
        <v>36</v>
      </c>
      <c r="E271" s="9">
        <v>23</v>
      </c>
      <c r="F271" s="9">
        <v>16</v>
      </c>
      <c r="G271" s="9">
        <v>20</v>
      </c>
      <c r="H271" s="9">
        <v>2</v>
      </c>
      <c r="I271" s="24">
        <v>5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2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1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9">
        <f t="shared" si="18"/>
        <v>9</v>
      </c>
      <c r="AQ271" s="9">
        <f>'District Attorney'!J272</f>
        <v>798</v>
      </c>
      <c r="AR271" s="24">
        <v>1</v>
      </c>
      <c r="AS271" s="24">
        <v>0</v>
      </c>
      <c r="AT271" s="24">
        <f t="shared" si="19"/>
        <v>799</v>
      </c>
    </row>
    <row r="272" spans="1:46" x14ac:dyDescent="0.2">
      <c r="A272" s="8" t="s">
        <v>842</v>
      </c>
      <c r="B272" s="9">
        <v>233</v>
      </c>
      <c r="C272" s="9">
        <v>179</v>
      </c>
      <c r="D272" s="9">
        <v>18</v>
      </c>
      <c r="E272" s="9">
        <v>8</v>
      </c>
      <c r="F272" s="9">
        <v>5</v>
      </c>
      <c r="G272" s="9">
        <v>4</v>
      </c>
      <c r="H272" s="9">
        <v>0</v>
      </c>
      <c r="I272" s="24">
        <v>5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1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9">
        <f t="shared" si="18"/>
        <v>4</v>
      </c>
      <c r="AQ272" s="9">
        <f>'District Attorney'!J273</f>
        <v>457</v>
      </c>
      <c r="AR272" s="24">
        <v>0</v>
      </c>
      <c r="AS272" s="24">
        <v>0</v>
      </c>
      <c r="AT272" s="24">
        <f t="shared" si="19"/>
        <v>457</v>
      </c>
    </row>
    <row r="273" spans="1:46" x14ac:dyDescent="0.2">
      <c r="A273" s="8" t="s">
        <v>843</v>
      </c>
      <c r="B273" s="9">
        <v>132</v>
      </c>
      <c r="C273" s="9">
        <v>91</v>
      </c>
      <c r="D273" s="9">
        <v>13</v>
      </c>
      <c r="E273" s="9">
        <v>7</v>
      </c>
      <c r="F273" s="9">
        <v>4</v>
      </c>
      <c r="G273" s="9">
        <v>6</v>
      </c>
      <c r="H273" s="9">
        <v>2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9">
        <f t="shared" si="18"/>
        <v>10</v>
      </c>
      <c r="AQ273" s="9">
        <f>'District Attorney'!J274</f>
        <v>264</v>
      </c>
      <c r="AR273" s="24">
        <v>1</v>
      </c>
      <c r="AS273" s="24">
        <v>0</v>
      </c>
      <c r="AT273" s="24">
        <f t="shared" si="19"/>
        <v>265</v>
      </c>
    </row>
    <row r="274" spans="1:46" x14ac:dyDescent="0.2">
      <c r="A274" s="8" t="s">
        <v>844</v>
      </c>
      <c r="B274" s="9">
        <v>169</v>
      </c>
      <c r="C274" s="9">
        <v>84</v>
      </c>
      <c r="D274" s="9">
        <v>12</v>
      </c>
      <c r="E274" s="9">
        <v>7</v>
      </c>
      <c r="F274" s="9">
        <v>5</v>
      </c>
      <c r="G274" s="9">
        <v>9</v>
      </c>
      <c r="H274" s="9">
        <v>3</v>
      </c>
      <c r="I274" s="24">
        <v>4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9">
        <f t="shared" si="18"/>
        <v>8</v>
      </c>
      <c r="AQ274" s="9">
        <f>'District Attorney'!J275</f>
        <v>298</v>
      </c>
      <c r="AR274" s="24">
        <v>3</v>
      </c>
      <c r="AS274" s="24">
        <v>0</v>
      </c>
      <c r="AT274" s="24">
        <f t="shared" si="19"/>
        <v>301</v>
      </c>
    </row>
    <row r="275" spans="1:46" x14ac:dyDescent="0.2">
      <c r="A275" s="8" t="s">
        <v>845</v>
      </c>
      <c r="B275" s="9">
        <v>131</v>
      </c>
      <c r="C275" s="9">
        <v>72</v>
      </c>
      <c r="D275" s="9">
        <v>15</v>
      </c>
      <c r="E275" s="9">
        <v>2</v>
      </c>
      <c r="F275" s="9">
        <v>13</v>
      </c>
      <c r="G275" s="9">
        <v>6</v>
      </c>
      <c r="H275" s="9">
        <v>1</v>
      </c>
      <c r="I275" s="24">
        <v>4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9">
        <f t="shared" si="18"/>
        <v>6</v>
      </c>
      <c r="AQ275" s="9">
        <f>'District Attorney'!J276</f>
        <v>247</v>
      </c>
      <c r="AR275" s="24">
        <v>3</v>
      </c>
      <c r="AS275" s="24">
        <v>0</v>
      </c>
      <c r="AT275" s="24">
        <f t="shared" si="19"/>
        <v>250</v>
      </c>
    </row>
    <row r="276" spans="1:46" x14ac:dyDescent="0.2">
      <c r="A276" s="8" t="s">
        <v>846</v>
      </c>
      <c r="B276" s="9">
        <v>233</v>
      </c>
      <c r="C276" s="9">
        <v>187</v>
      </c>
      <c r="D276" s="9">
        <v>29</v>
      </c>
      <c r="E276" s="9">
        <v>11</v>
      </c>
      <c r="F276" s="9">
        <v>13</v>
      </c>
      <c r="G276" s="9">
        <v>12</v>
      </c>
      <c r="H276" s="9">
        <v>1</v>
      </c>
      <c r="I276" s="24">
        <v>7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9">
        <f t="shared" si="18"/>
        <v>13</v>
      </c>
      <c r="AQ276" s="9">
        <f>'District Attorney'!J277</f>
        <v>506</v>
      </c>
      <c r="AR276" s="24">
        <v>0</v>
      </c>
      <c r="AS276" s="24">
        <v>0</v>
      </c>
      <c r="AT276" s="24">
        <f t="shared" si="19"/>
        <v>506</v>
      </c>
    </row>
    <row r="277" spans="1:46" x14ac:dyDescent="0.2">
      <c r="A277" s="8" t="s">
        <v>847</v>
      </c>
      <c r="B277" s="9">
        <v>249</v>
      </c>
      <c r="C277" s="9">
        <v>202</v>
      </c>
      <c r="D277" s="9">
        <v>22</v>
      </c>
      <c r="E277" s="9">
        <v>15</v>
      </c>
      <c r="F277" s="9">
        <v>10</v>
      </c>
      <c r="G277" s="9">
        <v>12</v>
      </c>
      <c r="H277" s="9">
        <v>5</v>
      </c>
      <c r="I277" s="24">
        <v>3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1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4">
        <v>0</v>
      </c>
      <c r="AL277" s="24">
        <v>0</v>
      </c>
      <c r="AM277" s="24">
        <v>0</v>
      </c>
      <c r="AN277" s="24">
        <v>0</v>
      </c>
      <c r="AO277" s="24">
        <v>0</v>
      </c>
      <c r="AP277" s="9">
        <f t="shared" si="18"/>
        <v>11</v>
      </c>
      <c r="AQ277" s="9">
        <f>'District Attorney'!J278</f>
        <v>529</v>
      </c>
      <c r="AR277" s="24">
        <v>1</v>
      </c>
      <c r="AS277" s="24">
        <v>0</v>
      </c>
      <c r="AT277" s="24">
        <f t="shared" si="19"/>
        <v>530</v>
      </c>
    </row>
    <row r="278" spans="1:46" x14ac:dyDescent="0.2">
      <c r="A278" s="8" t="s">
        <v>848</v>
      </c>
      <c r="B278" s="9">
        <v>267</v>
      </c>
      <c r="C278" s="9">
        <v>147</v>
      </c>
      <c r="D278" s="9">
        <v>22</v>
      </c>
      <c r="E278" s="9">
        <v>14</v>
      </c>
      <c r="F278" s="9">
        <v>8</v>
      </c>
      <c r="G278" s="9">
        <v>14</v>
      </c>
      <c r="H278" s="9">
        <v>2</v>
      </c>
      <c r="I278" s="24">
        <v>2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1</v>
      </c>
      <c r="W278" s="24">
        <v>0</v>
      </c>
      <c r="X278" s="24">
        <v>0</v>
      </c>
      <c r="Y278" s="24">
        <v>0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  <c r="AK278" s="24">
        <v>0</v>
      </c>
      <c r="AL278" s="24">
        <v>0</v>
      </c>
      <c r="AM278" s="24">
        <v>0</v>
      </c>
      <c r="AN278" s="24">
        <v>0</v>
      </c>
      <c r="AO278" s="24">
        <v>0</v>
      </c>
      <c r="AP278" s="9">
        <f t="shared" si="18"/>
        <v>14</v>
      </c>
      <c r="AQ278" s="9">
        <f>'District Attorney'!J279</f>
        <v>491</v>
      </c>
      <c r="AR278" s="24">
        <v>0</v>
      </c>
      <c r="AS278" s="24">
        <v>0</v>
      </c>
      <c r="AT278" s="24">
        <f t="shared" si="19"/>
        <v>491</v>
      </c>
    </row>
    <row r="279" spans="1:46" x14ac:dyDescent="0.2">
      <c r="A279" s="8" t="s">
        <v>849</v>
      </c>
      <c r="B279" s="9">
        <v>81</v>
      </c>
      <c r="C279" s="9">
        <v>67</v>
      </c>
      <c r="D279" s="9">
        <v>3</v>
      </c>
      <c r="E279" s="9">
        <v>7</v>
      </c>
      <c r="F279" s="9">
        <v>6</v>
      </c>
      <c r="G279" s="9">
        <v>6</v>
      </c>
      <c r="H279" s="9">
        <v>1</v>
      </c>
      <c r="I279" s="24">
        <v>6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4">
        <v>0</v>
      </c>
      <c r="Z279" s="24">
        <v>0</v>
      </c>
      <c r="AA279" s="24">
        <v>0</v>
      </c>
      <c r="AB279" s="24">
        <v>0</v>
      </c>
      <c r="AC279" s="24">
        <v>0</v>
      </c>
      <c r="AD279" s="24">
        <v>1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4">
        <v>0</v>
      </c>
      <c r="AK279" s="24">
        <v>0</v>
      </c>
      <c r="AL279" s="24">
        <v>0</v>
      </c>
      <c r="AM279" s="24">
        <v>0</v>
      </c>
      <c r="AN279" s="24">
        <v>0</v>
      </c>
      <c r="AO279" s="24">
        <v>0</v>
      </c>
      <c r="AP279" s="9">
        <f t="shared" si="18"/>
        <v>3</v>
      </c>
      <c r="AQ279" s="9">
        <f>'District Attorney'!J280</f>
        <v>181</v>
      </c>
      <c r="AR279" s="24">
        <v>0</v>
      </c>
      <c r="AS279" s="24">
        <v>0</v>
      </c>
      <c r="AT279" s="24">
        <f t="shared" si="19"/>
        <v>181</v>
      </c>
    </row>
    <row r="280" spans="1:46" x14ac:dyDescent="0.2">
      <c r="A280" s="8" t="s">
        <v>850</v>
      </c>
      <c r="B280" s="9">
        <v>113</v>
      </c>
      <c r="C280" s="9">
        <v>70</v>
      </c>
      <c r="D280" s="9">
        <v>17</v>
      </c>
      <c r="E280" s="9">
        <v>5</v>
      </c>
      <c r="F280" s="9">
        <v>9</v>
      </c>
      <c r="G280" s="9">
        <v>4</v>
      </c>
      <c r="H280" s="9">
        <v>0</v>
      </c>
      <c r="I280" s="24">
        <v>2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9">
        <f t="shared" si="18"/>
        <v>4</v>
      </c>
      <c r="AQ280" s="9">
        <f>'District Attorney'!J281</f>
        <v>224</v>
      </c>
      <c r="AR280" s="24">
        <v>0</v>
      </c>
      <c r="AS280" s="24">
        <v>0</v>
      </c>
      <c r="AT280" s="24">
        <f t="shared" si="19"/>
        <v>224</v>
      </c>
    </row>
    <row r="281" spans="1:46" x14ac:dyDescent="0.2">
      <c r="A281" s="8" t="s">
        <v>851</v>
      </c>
      <c r="B281" s="9">
        <v>88</v>
      </c>
      <c r="C281" s="9">
        <v>59</v>
      </c>
      <c r="D281" s="9">
        <v>9</v>
      </c>
      <c r="E281" s="9">
        <v>1</v>
      </c>
      <c r="F281" s="9">
        <v>3</v>
      </c>
      <c r="G281" s="9">
        <v>1</v>
      </c>
      <c r="H281" s="9">
        <v>1</v>
      </c>
      <c r="I281" s="24">
        <v>1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9">
        <f t="shared" si="18"/>
        <v>1</v>
      </c>
      <c r="AQ281" s="9">
        <f>'District Attorney'!J282</f>
        <v>164</v>
      </c>
      <c r="AR281" s="24">
        <v>0</v>
      </c>
      <c r="AS281" s="24">
        <v>0</v>
      </c>
      <c r="AT281" s="24">
        <f t="shared" si="19"/>
        <v>164</v>
      </c>
    </row>
    <row r="282" spans="1:46" x14ac:dyDescent="0.2">
      <c r="A282" s="8" t="s">
        <v>852</v>
      </c>
      <c r="B282" s="9">
        <v>152</v>
      </c>
      <c r="C282" s="9">
        <v>149</v>
      </c>
      <c r="D282" s="9">
        <v>29</v>
      </c>
      <c r="E282" s="9">
        <v>7</v>
      </c>
      <c r="F282" s="9">
        <v>5</v>
      </c>
      <c r="G282" s="9">
        <v>13</v>
      </c>
      <c r="H282" s="9">
        <v>0</v>
      </c>
      <c r="I282" s="24">
        <v>4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1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9">
        <f t="shared" si="18"/>
        <v>5</v>
      </c>
      <c r="AQ282" s="9">
        <f>'District Attorney'!J283</f>
        <v>364</v>
      </c>
      <c r="AR282" s="24">
        <v>1</v>
      </c>
      <c r="AS282" s="24">
        <v>0</v>
      </c>
      <c r="AT282" s="24">
        <f t="shared" si="19"/>
        <v>365</v>
      </c>
    </row>
    <row r="283" spans="1:46" x14ac:dyDescent="0.2">
      <c r="A283" s="8" t="s">
        <v>853</v>
      </c>
      <c r="B283" s="9">
        <v>188</v>
      </c>
      <c r="C283" s="9">
        <v>164</v>
      </c>
      <c r="D283" s="9">
        <v>20</v>
      </c>
      <c r="E283" s="9">
        <v>11</v>
      </c>
      <c r="F283" s="9">
        <v>7</v>
      </c>
      <c r="G283" s="9">
        <v>10</v>
      </c>
      <c r="H283" s="9">
        <v>1</v>
      </c>
      <c r="I283" s="24">
        <v>1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9">
        <f t="shared" si="18"/>
        <v>6</v>
      </c>
      <c r="AQ283" s="9">
        <f>'District Attorney'!J284</f>
        <v>408</v>
      </c>
      <c r="AR283" s="24">
        <v>0</v>
      </c>
      <c r="AS283" s="24">
        <v>0</v>
      </c>
      <c r="AT283" s="24">
        <f t="shared" si="19"/>
        <v>408</v>
      </c>
    </row>
    <row r="284" spans="1:46" x14ac:dyDescent="0.2">
      <c r="A284" s="8" t="s">
        <v>854</v>
      </c>
      <c r="B284" s="9">
        <v>253</v>
      </c>
      <c r="C284" s="9">
        <v>145</v>
      </c>
      <c r="D284" s="9">
        <v>27</v>
      </c>
      <c r="E284" s="9">
        <v>9</v>
      </c>
      <c r="F284" s="9">
        <v>10</v>
      </c>
      <c r="G284" s="9">
        <v>7</v>
      </c>
      <c r="H284" s="9">
        <v>4</v>
      </c>
      <c r="I284" s="24">
        <v>8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1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9">
        <f t="shared" si="18"/>
        <v>9</v>
      </c>
      <c r="AQ284" s="9">
        <f>'District Attorney'!J285</f>
        <v>470</v>
      </c>
      <c r="AR284" s="24">
        <v>3</v>
      </c>
      <c r="AS284" s="24">
        <v>0</v>
      </c>
      <c r="AT284" s="24">
        <f t="shared" si="19"/>
        <v>473</v>
      </c>
    </row>
    <row r="285" spans="1:46" x14ac:dyDescent="0.2">
      <c r="A285" s="8" t="s">
        <v>855</v>
      </c>
      <c r="B285" s="9">
        <v>310</v>
      </c>
      <c r="C285" s="9">
        <v>269</v>
      </c>
      <c r="D285" s="9">
        <v>40</v>
      </c>
      <c r="E285" s="9">
        <v>11</v>
      </c>
      <c r="F285" s="9">
        <v>8</v>
      </c>
      <c r="G285" s="9">
        <v>15</v>
      </c>
      <c r="H285" s="9">
        <v>3</v>
      </c>
      <c r="I285" s="24">
        <v>9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8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9">
        <f t="shared" si="18"/>
        <v>14</v>
      </c>
      <c r="AQ285" s="9">
        <f>'District Attorney'!J286</f>
        <v>687</v>
      </c>
      <c r="AR285" s="24">
        <v>0</v>
      </c>
      <c r="AS285" s="24">
        <v>0</v>
      </c>
      <c r="AT285" s="24">
        <f t="shared" si="19"/>
        <v>687</v>
      </c>
    </row>
    <row r="286" spans="1:46" x14ac:dyDescent="0.2">
      <c r="A286" s="8" t="s">
        <v>856</v>
      </c>
      <c r="B286" s="9">
        <v>141</v>
      </c>
      <c r="C286" s="9">
        <v>124</v>
      </c>
      <c r="D286" s="9">
        <v>19</v>
      </c>
      <c r="E286" s="9">
        <v>9</v>
      </c>
      <c r="F286" s="9">
        <v>3</v>
      </c>
      <c r="G286" s="9">
        <v>7</v>
      </c>
      <c r="H286" s="9">
        <v>2</v>
      </c>
      <c r="I286" s="24">
        <v>3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4">
        <v>0</v>
      </c>
      <c r="AL286" s="24">
        <v>0</v>
      </c>
      <c r="AM286" s="24">
        <v>0</v>
      </c>
      <c r="AN286" s="24">
        <v>0</v>
      </c>
      <c r="AO286" s="24">
        <v>0</v>
      </c>
      <c r="AP286" s="9">
        <f t="shared" si="18"/>
        <v>5</v>
      </c>
      <c r="AQ286" s="9">
        <f>'District Attorney'!J287</f>
        <v>312</v>
      </c>
      <c r="AR286" s="24">
        <v>1</v>
      </c>
      <c r="AS286" s="24">
        <v>0</v>
      </c>
      <c r="AT286" s="24">
        <f t="shared" si="19"/>
        <v>313</v>
      </c>
    </row>
    <row r="287" spans="1:46" x14ac:dyDescent="0.2">
      <c r="A287" s="8" t="s">
        <v>857</v>
      </c>
      <c r="B287" s="9">
        <v>183</v>
      </c>
      <c r="C287" s="9">
        <v>137</v>
      </c>
      <c r="D287" s="9">
        <v>28</v>
      </c>
      <c r="E287" s="9">
        <v>6</v>
      </c>
      <c r="F287" s="9">
        <v>4</v>
      </c>
      <c r="G287" s="9">
        <v>6</v>
      </c>
      <c r="H287" s="9">
        <v>1</v>
      </c>
      <c r="I287" s="24">
        <v>2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4">
        <v>0</v>
      </c>
      <c r="AL287" s="24">
        <v>0</v>
      </c>
      <c r="AM287" s="24">
        <v>0</v>
      </c>
      <c r="AN287" s="24">
        <v>0</v>
      </c>
      <c r="AO287" s="24">
        <v>0</v>
      </c>
      <c r="AP287" s="9">
        <f t="shared" si="18"/>
        <v>13</v>
      </c>
      <c r="AQ287" s="9">
        <f>'District Attorney'!J288</f>
        <v>377</v>
      </c>
      <c r="AR287" s="24">
        <v>3</v>
      </c>
      <c r="AS287" s="24">
        <v>0</v>
      </c>
      <c r="AT287" s="24">
        <f t="shared" si="19"/>
        <v>380</v>
      </c>
    </row>
    <row r="288" spans="1:46" x14ac:dyDescent="0.2">
      <c r="A288" s="8" t="s">
        <v>858</v>
      </c>
      <c r="B288" s="9">
        <v>302</v>
      </c>
      <c r="C288" s="9">
        <v>228</v>
      </c>
      <c r="D288" s="9">
        <v>38</v>
      </c>
      <c r="E288" s="9">
        <v>10</v>
      </c>
      <c r="F288" s="9">
        <v>14</v>
      </c>
      <c r="G288" s="9">
        <v>12</v>
      </c>
      <c r="H288" s="9">
        <v>3</v>
      </c>
      <c r="I288" s="24">
        <v>1</v>
      </c>
      <c r="J288" s="24">
        <v>0</v>
      </c>
      <c r="K288" s="24">
        <v>0</v>
      </c>
      <c r="L288" s="24">
        <v>0</v>
      </c>
      <c r="M288" s="24">
        <v>1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5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4">
        <v>0</v>
      </c>
      <c r="AL288" s="24">
        <v>0</v>
      </c>
      <c r="AM288" s="24">
        <v>0</v>
      </c>
      <c r="AN288" s="24">
        <v>0</v>
      </c>
      <c r="AO288" s="24">
        <v>0</v>
      </c>
      <c r="AP288" s="9">
        <f t="shared" si="18"/>
        <v>21</v>
      </c>
      <c r="AQ288" s="9">
        <f>'District Attorney'!J289</f>
        <v>631</v>
      </c>
      <c r="AR288" s="24">
        <v>4</v>
      </c>
      <c r="AS288" s="24">
        <v>0</v>
      </c>
      <c r="AT288" s="24">
        <f t="shared" si="19"/>
        <v>635</v>
      </c>
    </row>
    <row r="289" spans="1:46" x14ac:dyDescent="0.2">
      <c r="A289" s="8" t="s">
        <v>859</v>
      </c>
      <c r="B289" s="9">
        <v>134</v>
      </c>
      <c r="C289" s="9">
        <v>99</v>
      </c>
      <c r="D289" s="9">
        <v>29</v>
      </c>
      <c r="E289" s="9">
        <v>4</v>
      </c>
      <c r="F289" s="9">
        <v>2</v>
      </c>
      <c r="G289" s="9">
        <v>4</v>
      </c>
      <c r="H289" s="9">
        <v>4</v>
      </c>
      <c r="I289" s="24">
        <v>2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4">
        <v>0</v>
      </c>
      <c r="AL289" s="24">
        <v>0</v>
      </c>
      <c r="AM289" s="24">
        <v>0</v>
      </c>
      <c r="AN289" s="24">
        <v>0</v>
      </c>
      <c r="AO289" s="24">
        <v>0</v>
      </c>
      <c r="AP289" s="9">
        <f t="shared" si="18"/>
        <v>15</v>
      </c>
      <c r="AQ289" s="9">
        <f>'District Attorney'!J290</f>
        <v>292</v>
      </c>
      <c r="AR289" s="24">
        <v>1</v>
      </c>
      <c r="AS289" s="24">
        <v>0</v>
      </c>
      <c r="AT289" s="24">
        <f t="shared" si="19"/>
        <v>293</v>
      </c>
    </row>
    <row r="290" spans="1:46" x14ac:dyDescent="0.2">
      <c r="A290" s="8" t="s">
        <v>860</v>
      </c>
      <c r="B290" s="9">
        <v>235</v>
      </c>
      <c r="C290" s="9">
        <v>141</v>
      </c>
      <c r="D290" s="9">
        <v>39</v>
      </c>
      <c r="E290" s="9">
        <v>5</v>
      </c>
      <c r="F290" s="9">
        <v>11</v>
      </c>
      <c r="G290" s="9">
        <v>8</v>
      </c>
      <c r="H290" s="9">
        <v>3</v>
      </c>
      <c r="I290" s="24">
        <v>1</v>
      </c>
      <c r="J290" s="24">
        <v>0</v>
      </c>
      <c r="K290" s="24">
        <v>0</v>
      </c>
      <c r="L290" s="24">
        <v>0</v>
      </c>
      <c r="M290" s="24">
        <v>0</v>
      </c>
      <c r="N290" s="24">
        <v>0</v>
      </c>
      <c r="O290" s="24">
        <v>0</v>
      </c>
      <c r="P290" s="24">
        <v>0</v>
      </c>
      <c r="Q290" s="24">
        <v>0</v>
      </c>
      <c r="R290" s="24">
        <v>0</v>
      </c>
      <c r="S290" s="24">
        <v>0</v>
      </c>
      <c r="T290" s="24">
        <v>0</v>
      </c>
      <c r="U290" s="24">
        <v>0</v>
      </c>
      <c r="V290" s="24">
        <v>0</v>
      </c>
      <c r="W290" s="24">
        <v>0</v>
      </c>
      <c r="X290" s="24">
        <v>0</v>
      </c>
      <c r="Y290" s="24">
        <v>0</v>
      </c>
      <c r="Z290" s="24">
        <v>0</v>
      </c>
      <c r="AA290" s="24">
        <v>0</v>
      </c>
      <c r="AB290" s="24">
        <v>0</v>
      </c>
      <c r="AC290" s="24">
        <v>0</v>
      </c>
      <c r="AD290" s="24">
        <v>0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  <c r="AK290" s="24">
        <v>0</v>
      </c>
      <c r="AL290" s="24">
        <v>0</v>
      </c>
      <c r="AM290" s="24">
        <v>0</v>
      </c>
      <c r="AN290" s="24">
        <v>0</v>
      </c>
      <c r="AO290" s="24">
        <v>0</v>
      </c>
      <c r="AP290" s="9">
        <f t="shared" si="18"/>
        <v>12</v>
      </c>
      <c r="AQ290" s="9">
        <f>'District Attorney'!J291</f>
        <v>455</v>
      </c>
      <c r="AR290" s="24">
        <v>0</v>
      </c>
      <c r="AS290" s="24">
        <v>0</v>
      </c>
      <c r="AT290" s="24">
        <f t="shared" si="19"/>
        <v>455</v>
      </c>
    </row>
    <row r="291" spans="1:46" s="4" customFormat="1" x14ac:dyDescent="0.2">
      <c r="A291" s="7" t="s">
        <v>572</v>
      </c>
      <c r="B291" s="11">
        <f>SUM(B261:B290)</f>
        <v>5773</v>
      </c>
      <c r="C291" s="11">
        <f t="shared" ref="C291:AO291" si="20">SUM(C261:C290)</f>
        <v>4037</v>
      </c>
      <c r="D291" s="11">
        <f t="shared" si="20"/>
        <v>641</v>
      </c>
      <c r="E291" s="11">
        <f t="shared" si="20"/>
        <v>240</v>
      </c>
      <c r="F291" s="11">
        <f t="shared" si="20"/>
        <v>227</v>
      </c>
      <c r="G291" s="11">
        <f t="shared" si="20"/>
        <v>259</v>
      </c>
      <c r="H291" s="11">
        <f t="shared" si="20"/>
        <v>57</v>
      </c>
      <c r="I291" s="11">
        <f t="shared" si="20"/>
        <v>115</v>
      </c>
      <c r="J291" s="11">
        <f t="shared" si="20"/>
        <v>0</v>
      </c>
      <c r="K291" s="11">
        <f t="shared" si="20"/>
        <v>0</v>
      </c>
      <c r="L291" s="11">
        <f t="shared" si="20"/>
        <v>0</v>
      </c>
      <c r="M291" s="11">
        <f t="shared" si="20"/>
        <v>1</v>
      </c>
      <c r="N291" s="11">
        <f t="shared" si="20"/>
        <v>0</v>
      </c>
      <c r="O291" s="11">
        <f t="shared" si="20"/>
        <v>0</v>
      </c>
      <c r="P291" s="11">
        <f t="shared" si="20"/>
        <v>2</v>
      </c>
      <c r="Q291" s="11">
        <f t="shared" si="20"/>
        <v>0</v>
      </c>
      <c r="R291" s="11">
        <f t="shared" si="20"/>
        <v>0</v>
      </c>
      <c r="S291" s="11">
        <f t="shared" si="20"/>
        <v>0</v>
      </c>
      <c r="T291" s="11">
        <f t="shared" si="20"/>
        <v>0</v>
      </c>
      <c r="U291" s="11">
        <f>SUM(U261:U290)</f>
        <v>0</v>
      </c>
      <c r="V291" s="11">
        <f t="shared" si="20"/>
        <v>1</v>
      </c>
      <c r="W291" s="11">
        <f t="shared" si="20"/>
        <v>2</v>
      </c>
      <c r="X291" s="11">
        <f t="shared" si="20"/>
        <v>0</v>
      </c>
      <c r="Y291" s="11">
        <f t="shared" si="20"/>
        <v>0</v>
      </c>
      <c r="Z291" s="11">
        <f t="shared" si="20"/>
        <v>0</v>
      </c>
      <c r="AA291" s="11">
        <f t="shared" si="20"/>
        <v>0</v>
      </c>
      <c r="AB291" s="11">
        <f t="shared" si="20"/>
        <v>0</v>
      </c>
      <c r="AC291" s="11">
        <f t="shared" si="20"/>
        <v>0</v>
      </c>
      <c r="AD291" s="11">
        <f t="shared" si="20"/>
        <v>21</v>
      </c>
      <c r="AE291" s="11">
        <f t="shared" si="20"/>
        <v>1</v>
      </c>
      <c r="AF291" s="11">
        <f t="shared" si="20"/>
        <v>0</v>
      </c>
      <c r="AG291" s="11">
        <f t="shared" si="20"/>
        <v>0</v>
      </c>
      <c r="AH291" s="11">
        <f t="shared" si="20"/>
        <v>0</v>
      </c>
      <c r="AI291" s="11">
        <f t="shared" si="20"/>
        <v>0</v>
      </c>
      <c r="AJ291" s="11">
        <f t="shared" si="20"/>
        <v>0</v>
      </c>
      <c r="AK291" s="11">
        <f t="shared" si="20"/>
        <v>0</v>
      </c>
      <c r="AL291" s="11">
        <f t="shared" si="20"/>
        <v>0</v>
      </c>
      <c r="AM291" s="11">
        <f t="shared" si="20"/>
        <v>0</v>
      </c>
      <c r="AN291" s="11">
        <f t="shared" si="20"/>
        <v>0</v>
      </c>
      <c r="AO291" s="11">
        <f t="shared" si="20"/>
        <v>0</v>
      </c>
      <c r="AP291" s="11">
        <f t="shared" si="18"/>
        <v>250</v>
      </c>
      <c r="AQ291" s="11">
        <f>'District Attorney'!J292</f>
        <v>11597</v>
      </c>
      <c r="AR291" s="25">
        <f>SUM(AR261:AR290)</f>
        <v>30</v>
      </c>
      <c r="AS291" s="25">
        <f>SUM(AS261:AS290)</f>
        <v>0</v>
      </c>
      <c r="AT291" s="25">
        <f t="shared" si="19"/>
        <v>11627</v>
      </c>
    </row>
    <row r="292" spans="1:46" s="4" customFormat="1" x14ac:dyDescent="0.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s="4" customFormat="1" x14ac:dyDescent="0.2">
      <c r="A293" s="6" t="s">
        <v>573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x14ac:dyDescent="0.2">
      <c r="A294" s="8" t="s">
        <v>861</v>
      </c>
      <c r="B294" s="9">
        <v>115</v>
      </c>
      <c r="C294" s="9">
        <v>40</v>
      </c>
      <c r="D294" s="9">
        <v>9</v>
      </c>
      <c r="E294" s="9">
        <v>5</v>
      </c>
      <c r="F294" s="9">
        <v>6</v>
      </c>
      <c r="G294" s="9">
        <v>2</v>
      </c>
      <c r="H294" s="9">
        <v>1</v>
      </c>
      <c r="I294" s="24">
        <v>0</v>
      </c>
      <c r="J294" s="24">
        <v>0</v>
      </c>
      <c r="K294" s="24">
        <v>0</v>
      </c>
      <c r="L294" s="24">
        <v>0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0</v>
      </c>
      <c r="S294" s="24">
        <v>0</v>
      </c>
      <c r="T294" s="24">
        <v>0</v>
      </c>
      <c r="U294" s="24">
        <v>0</v>
      </c>
      <c r="V294" s="24">
        <v>0</v>
      </c>
      <c r="W294" s="24">
        <v>0</v>
      </c>
      <c r="X294" s="24">
        <v>0</v>
      </c>
      <c r="Y294" s="24">
        <v>0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  <c r="AK294" s="24">
        <v>0</v>
      </c>
      <c r="AL294" s="24">
        <v>0</v>
      </c>
      <c r="AM294" s="24">
        <v>0</v>
      </c>
      <c r="AN294" s="24">
        <v>0</v>
      </c>
      <c r="AO294" s="24">
        <v>0</v>
      </c>
      <c r="AP294" s="9">
        <f t="shared" ref="AP294:AP320" si="21">AT294-SUM(B294:AO294)</f>
        <v>5</v>
      </c>
      <c r="AQ294" s="9">
        <f>'District Attorney'!J295</f>
        <v>182</v>
      </c>
      <c r="AR294" s="24">
        <v>1</v>
      </c>
      <c r="AS294" s="24">
        <v>0</v>
      </c>
      <c r="AT294" s="24">
        <f t="shared" si="19"/>
        <v>183</v>
      </c>
    </row>
    <row r="295" spans="1:46" x14ac:dyDescent="0.2">
      <c r="A295" s="8" t="s">
        <v>862</v>
      </c>
      <c r="B295" s="9">
        <v>312</v>
      </c>
      <c r="C295" s="9">
        <v>77</v>
      </c>
      <c r="D295" s="9">
        <v>16</v>
      </c>
      <c r="E295" s="9">
        <v>16</v>
      </c>
      <c r="F295" s="9">
        <v>17</v>
      </c>
      <c r="G295" s="9">
        <v>11</v>
      </c>
      <c r="H295" s="9">
        <v>4</v>
      </c>
      <c r="I295" s="24">
        <v>3</v>
      </c>
      <c r="J295" s="24">
        <v>0</v>
      </c>
      <c r="K295" s="24">
        <v>0</v>
      </c>
      <c r="L295" s="24">
        <v>0</v>
      </c>
      <c r="M295" s="24">
        <v>0</v>
      </c>
      <c r="N295" s="24">
        <v>0</v>
      </c>
      <c r="O295" s="24">
        <v>0</v>
      </c>
      <c r="P295" s="24">
        <v>0</v>
      </c>
      <c r="Q295" s="24">
        <v>0</v>
      </c>
      <c r="R295" s="24">
        <v>0</v>
      </c>
      <c r="S295" s="24">
        <v>0</v>
      </c>
      <c r="T295" s="24">
        <v>0</v>
      </c>
      <c r="U295" s="24">
        <v>0</v>
      </c>
      <c r="V295" s="24">
        <v>0</v>
      </c>
      <c r="W295" s="24">
        <v>0</v>
      </c>
      <c r="X295" s="24">
        <v>0</v>
      </c>
      <c r="Y295" s="24">
        <v>0</v>
      </c>
      <c r="Z295" s="24">
        <v>0</v>
      </c>
      <c r="AA295" s="24">
        <v>0</v>
      </c>
      <c r="AB295" s="24">
        <v>0</v>
      </c>
      <c r="AC295" s="24">
        <v>1</v>
      </c>
      <c r="AD295" s="24">
        <v>1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  <c r="AK295" s="24">
        <v>0</v>
      </c>
      <c r="AL295" s="24">
        <v>0</v>
      </c>
      <c r="AM295" s="24">
        <v>0</v>
      </c>
      <c r="AN295" s="24">
        <v>0</v>
      </c>
      <c r="AO295" s="24">
        <v>0</v>
      </c>
      <c r="AP295" s="9">
        <f t="shared" si="21"/>
        <v>6</v>
      </c>
      <c r="AQ295" s="9">
        <f>'District Attorney'!J296</f>
        <v>460</v>
      </c>
      <c r="AR295" s="24">
        <v>4</v>
      </c>
      <c r="AS295" s="24">
        <v>0</v>
      </c>
      <c r="AT295" s="24">
        <f t="shared" si="19"/>
        <v>464</v>
      </c>
    </row>
    <row r="296" spans="1:46" x14ac:dyDescent="0.2">
      <c r="A296" s="8" t="s">
        <v>863</v>
      </c>
      <c r="B296" s="9">
        <v>301</v>
      </c>
      <c r="C296" s="9">
        <v>81</v>
      </c>
      <c r="D296" s="9">
        <v>16</v>
      </c>
      <c r="E296" s="9">
        <v>14</v>
      </c>
      <c r="F296" s="9">
        <v>15</v>
      </c>
      <c r="G296" s="9">
        <v>15</v>
      </c>
      <c r="H296" s="9">
        <v>6</v>
      </c>
      <c r="I296" s="24">
        <v>5</v>
      </c>
      <c r="J296" s="24">
        <v>0</v>
      </c>
      <c r="K296" s="24">
        <v>0</v>
      </c>
      <c r="L296" s="24">
        <v>0</v>
      </c>
      <c r="M296" s="24">
        <v>0</v>
      </c>
      <c r="N296" s="24">
        <v>0</v>
      </c>
      <c r="O296" s="24">
        <v>0</v>
      </c>
      <c r="P296" s="24">
        <v>0</v>
      </c>
      <c r="Q296" s="24">
        <v>0</v>
      </c>
      <c r="R296" s="24">
        <v>0</v>
      </c>
      <c r="S296" s="24">
        <v>0</v>
      </c>
      <c r="T296" s="24">
        <v>0</v>
      </c>
      <c r="U296" s="24">
        <v>0</v>
      </c>
      <c r="V296" s="24">
        <v>0</v>
      </c>
      <c r="W296" s="24">
        <v>0</v>
      </c>
      <c r="X296" s="24">
        <v>0</v>
      </c>
      <c r="Y296" s="24">
        <v>0</v>
      </c>
      <c r="Z296" s="24">
        <v>0</v>
      </c>
      <c r="AA296" s="24">
        <v>0</v>
      </c>
      <c r="AB296" s="24">
        <v>0</v>
      </c>
      <c r="AC296" s="24">
        <v>0</v>
      </c>
      <c r="AD296" s="24">
        <v>1</v>
      </c>
      <c r="AE296" s="24">
        <v>0</v>
      </c>
      <c r="AF296" s="24">
        <v>0</v>
      </c>
      <c r="AG296" s="24">
        <v>0</v>
      </c>
      <c r="AH296" s="24">
        <v>0</v>
      </c>
      <c r="AI296" s="24">
        <v>0</v>
      </c>
      <c r="AJ296" s="24">
        <v>0</v>
      </c>
      <c r="AK296" s="24">
        <v>0</v>
      </c>
      <c r="AL296" s="24">
        <v>0</v>
      </c>
      <c r="AM296" s="24">
        <v>0</v>
      </c>
      <c r="AN296" s="24">
        <v>0</v>
      </c>
      <c r="AO296" s="24">
        <v>0</v>
      </c>
      <c r="AP296" s="9">
        <f t="shared" si="21"/>
        <v>6</v>
      </c>
      <c r="AQ296" s="9">
        <f>'District Attorney'!J297</f>
        <v>455</v>
      </c>
      <c r="AR296" s="24">
        <v>5</v>
      </c>
      <c r="AS296" s="24">
        <v>0</v>
      </c>
      <c r="AT296" s="24">
        <f t="shared" si="19"/>
        <v>460</v>
      </c>
    </row>
    <row r="297" spans="1:46" x14ac:dyDescent="0.2">
      <c r="A297" s="8" t="s">
        <v>864</v>
      </c>
      <c r="B297" s="9">
        <v>332</v>
      </c>
      <c r="C297" s="9">
        <v>47</v>
      </c>
      <c r="D297" s="9">
        <v>11</v>
      </c>
      <c r="E297" s="9">
        <v>15</v>
      </c>
      <c r="F297" s="9">
        <v>8</v>
      </c>
      <c r="G297" s="9">
        <v>5</v>
      </c>
      <c r="H297" s="9">
        <v>4</v>
      </c>
      <c r="I297" s="24">
        <v>2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  <c r="T297" s="24">
        <v>0</v>
      </c>
      <c r="U297" s="24">
        <v>0</v>
      </c>
      <c r="V297" s="24">
        <v>0</v>
      </c>
      <c r="W297" s="24">
        <v>0</v>
      </c>
      <c r="X297" s="24">
        <v>0</v>
      </c>
      <c r="Y297" s="24">
        <v>0</v>
      </c>
      <c r="Z297" s="24">
        <v>0</v>
      </c>
      <c r="AA297" s="24">
        <v>0</v>
      </c>
      <c r="AB297" s="24">
        <v>0</v>
      </c>
      <c r="AC297" s="24">
        <v>0</v>
      </c>
      <c r="AD297" s="24">
        <v>0</v>
      </c>
      <c r="AE297" s="24">
        <v>0</v>
      </c>
      <c r="AF297" s="24">
        <v>0</v>
      </c>
      <c r="AG297" s="24">
        <v>0</v>
      </c>
      <c r="AH297" s="24">
        <v>0</v>
      </c>
      <c r="AI297" s="24">
        <v>0</v>
      </c>
      <c r="AJ297" s="24">
        <v>0</v>
      </c>
      <c r="AK297" s="24">
        <v>0</v>
      </c>
      <c r="AL297" s="24">
        <v>0</v>
      </c>
      <c r="AM297" s="24">
        <v>0</v>
      </c>
      <c r="AN297" s="24">
        <v>0</v>
      </c>
      <c r="AO297" s="24">
        <v>0</v>
      </c>
      <c r="AP297" s="9">
        <f t="shared" si="21"/>
        <v>8</v>
      </c>
      <c r="AQ297" s="9">
        <f>'District Attorney'!J298</f>
        <v>430</v>
      </c>
      <c r="AR297" s="24">
        <v>2</v>
      </c>
      <c r="AS297" s="24">
        <v>0</v>
      </c>
      <c r="AT297" s="24">
        <f t="shared" si="19"/>
        <v>432</v>
      </c>
    </row>
    <row r="298" spans="1:46" x14ac:dyDescent="0.2">
      <c r="A298" s="8" t="s">
        <v>865</v>
      </c>
      <c r="B298" s="9">
        <v>273</v>
      </c>
      <c r="C298" s="9">
        <v>76</v>
      </c>
      <c r="D298" s="9">
        <v>15</v>
      </c>
      <c r="E298" s="9">
        <v>7</v>
      </c>
      <c r="F298" s="9">
        <v>12</v>
      </c>
      <c r="G298" s="9">
        <v>5</v>
      </c>
      <c r="H298" s="9">
        <v>0</v>
      </c>
      <c r="I298" s="24">
        <v>3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0</v>
      </c>
      <c r="P298" s="24">
        <v>0</v>
      </c>
      <c r="Q298" s="24">
        <v>0</v>
      </c>
      <c r="R298" s="24">
        <v>0</v>
      </c>
      <c r="S298" s="24">
        <v>0</v>
      </c>
      <c r="T298" s="24">
        <v>0</v>
      </c>
      <c r="U298" s="24">
        <v>0</v>
      </c>
      <c r="V298" s="24">
        <v>0</v>
      </c>
      <c r="W298" s="24">
        <v>0</v>
      </c>
      <c r="X298" s="24">
        <v>0</v>
      </c>
      <c r="Y298" s="24">
        <v>0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  <c r="AM298" s="24">
        <v>0</v>
      </c>
      <c r="AN298" s="24">
        <v>0</v>
      </c>
      <c r="AO298" s="24">
        <v>0</v>
      </c>
      <c r="AP298" s="9">
        <f t="shared" si="21"/>
        <v>8</v>
      </c>
      <c r="AQ298" s="9">
        <f>'District Attorney'!J299</f>
        <v>396</v>
      </c>
      <c r="AR298" s="24">
        <v>3</v>
      </c>
      <c r="AS298" s="24">
        <v>0</v>
      </c>
      <c r="AT298" s="24">
        <f t="shared" si="19"/>
        <v>399</v>
      </c>
    </row>
    <row r="299" spans="1:46" x14ac:dyDescent="0.2">
      <c r="A299" s="8" t="s">
        <v>866</v>
      </c>
      <c r="B299" s="9">
        <v>125</v>
      </c>
      <c r="C299" s="9">
        <v>26</v>
      </c>
      <c r="D299" s="9">
        <v>4</v>
      </c>
      <c r="E299" s="9">
        <v>6</v>
      </c>
      <c r="F299" s="9">
        <v>9</v>
      </c>
      <c r="G299" s="9">
        <v>0</v>
      </c>
      <c r="H299" s="9">
        <v>3</v>
      </c>
      <c r="I299" s="24">
        <v>5</v>
      </c>
      <c r="J299" s="24">
        <v>0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24">
        <v>0</v>
      </c>
      <c r="S299" s="24">
        <v>0</v>
      </c>
      <c r="T299" s="24">
        <v>0</v>
      </c>
      <c r="U299" s="24">
        <v>0</v>
      </c>
      <c r="V299" s="24">
        <v>0</v>
      </c>
      <c r="W299" s="24">
        <v>0</v>
      </c>
      <c r="X299" s="24">
        <v>0</v>
      </c>
      <c r="Y299" s="24">
        <v>0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  <c r="AK299" s="24">
        <v>0</v>
      </c>
      <c r="AL299" s="24">
        <v>0</v>
      </c>
      <c r="AM299" s="24">
        <v>0</v>
      </c>
      <c r="AN299" s="24">
        <v>0</v>
      </c>
      <c r="AO299" s="24">
        <v>0</v>
      </c>
      <c r="AP299" s="9">
        <f t="shared" si="21"/>
        <v>2</v>
      </c>
      <c r="AQ299" s="9">
        <f>'District Attorney'!J300</f>
        <v>177</v>
      </c>
      <c r="AR299" s="24">
        <v>3</v>
      </c>
      <c r="AS299" s="24">
        <v>0</v>
      </c>
      <c r="AT299" s="24">
        <f t="shared" si="19"/>
        <v>180</v>
      </c>
    </row>
    <row r="300" spans="1:46" x14ac:dyDescent="0.2">
      <c r="A300" s="8" t="s">
        <v>867</v>
      </c>
      <c r="B300" s="9">
        <v>442</v>
      </c>
      <c r="C300" s="9">
        <v>126</v>
      </c>
      <c r="D300" s="9">
        <v>30</v>
      </c>
      <c r="E300" s="9">
        <v>11</v>
      </c>
      <c r="F300" s="9">
        <v>23</v>
      </c>
      <c r="G300" s="9">
        <v>15</v>
      </c>
      <c r="H300" s="9">
        <v>2</v>
      </c>
      <c r="I300" s="24">
        <v>7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0</v>
      </c>
      <c r="P300" s="24">
        <v>0</v>
      </c>
      <c r="Q300" s="24">
        <v>0</v>
      </c>
      <c r="R300" s="24">
        <v>0</v>
      </c>
      <c r="S300" s="24">
        <v>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4">
        <v>0</v>
      </c>
      <c r="Z300" s="24">
        <v>0</v>
      </c>
      <c r="AA300" s="24">
        <v>0</v>
      </c>
      <c r="AB300" s="24">
        <v>0</v>
      </c>
      <c r="AC300" s="24">
        <v>0</v>
      </c>
      <c r="AD300" s="24">
        <v>1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4">
        <v>0</v>
      </c>
      <c r="AL300" s="24">
        <v>0</v>
      </c>
      <c r="AM300" s="24">
        <v>0</v>
      </c>
      <c r="AN300" s="24">
        <v>0</v>
      </c>
      <c r="AO300" s="24">
        <v>0</v>
      </c>
      <c r="AP300" s="9">
        <f t="shared" si="21"/>
        <v>12</v>
      </c>
      <c r="AQ300" s="9">
        <f>'District Attorney'!J301</f>
        <v>663</v>
      </c>
      <c r="AR300" s="24">
        <v>6</v>
      </c>
      <c r="AS300" s="24">
        <v>0</v>
      </c>
      <c r="AT300" s="24">
        <f t="shared" si="19"/>
        <v>669</v>
      </c>
    </row>
    <row r="301" spans="1:46" x14ac:dyDescent="0.2">
      <c r="A301" s="8" t="s">
        <v>868</v>
      </c>
      <c r="B301" s="9">
        <v>153</v>
      </c>
      <c r="C301" s="9">
        <v>13</v>
      </c>
      <c r="D301" s="9">
        <v>0</v>
      </c>
      <c r="E301" s="9">
        <v>4</v>
      </c>
      <c r="F301" s="9">
        <v>3</v>
      </c>
      <c r="G301" s="9">
        <v>3</v>
      </c>
      <c r="H301" s="9">
        <v>3</v>
      </c>
      <c r="I301" s="24">
        <v>1</v>
      </c>
      <c r="J301" s="24">
        <v>0</v>
      </c>
      <c r="K301" s="24">
        <v>0</v>
      </c>
      <c r="L301" s="24">
        <v>0</v>
      </c>
      <c r="M301" s="24">
        <v>0</v>
      </c>
      <c r="N301" s="24">
        <v>0</v>
      </c>
      <c r="O301" s="24">
        <v>0</v>
      </c>
      <c r="P301" s="24">
        <v>0</v>
      </c>
      <c r="Q301" s="24">
        <v>0</v>
      </c>
      <c r="R301" s="24">
        <v>0</v>
      </c>
      <c r="S301" s="24">
        <v>0</v>
      </c>
      <c r="T301" s="24">
        <v>0</v>
      </c>
      <c r="U301" s="24">
        <v>0</v>
      </c>
      <c r="V301" s="24">
        <v>0</v>
      </c>
      <c r="W301" s="24">
        <v>0</v>
      </c>
      <c r="X301" s="24">
        <v>0</v>
      </c>
      <c r="Y301" s="24">
        <v>0</v>
      </c>
      <c r="Z301" s="24">
        <v>0</v>
      </c>
      <c r="AA301" s="24">
        <v>0</v>
      </c>
      <c r="AB301" s="24">
        <v>0</v>
      </c>
      <c r="AC301" s="24">
        <v>0</v>
      </c>
      <c r="AD301" s="24">
        <v>0</v>
      </c>
      <c r="AE301" s="24">
        <v>0</v>
      </c>
      <c r="AF301" s="24">
        <v>0</v>
      </c>
      <c r="AG301" s="24">
        <v>0</v>
      </c>
      <c r="AH301" s="24">
        <v>0</v>
      </c>
      <c r="AI301" s="24">
        <v>0</v>
      </c>
      <c r="AJ301" s="24">
        <v>0</v>
      </c>
      <c r="AK301" s="24">
        <v>0</v>
      </c>
      <c r="AL301" s="24">
        <v>0</v>
      </c>
      <c r="AM301" s="24">
        <v>0</v>
      </c>
      <c r="AN301" s="24">
        <v>0</v>
      </c>
      <c r="AO301" s="24">
        <v>0</v>
      </c>
      <c r="AP301" s="9">
        <f t="shared" si="21"/>
        <v>3</v>
      </c>
      <c r="AQ301" s="9">
        <f>'District Attorney'!J302</f>
        <v>182</v>
      </c>
      <c r="AR301" s="24">
        <v>1</v>
      </c>
      <c r="AS301" s="24">
        <v>0</v>
      </c>
      <c r="AT301" s="24">
        <f t="shared" si="19"/>
        <v>183</v>
      </c>
    </row>
    <row r="302" spans="1:46" x14ac:dyDescent="0.2">
      <c r="A302" s="8" t="s">
        <v>869</v>
      </c>
      <c r="B302" s="9">
        <v>114</v>
      </c>
      <c r="C302" s="9">
        <v>8</v>
      </c>
      <c r="D302" s="9">
        <v>4</v>
      </c>
      <c r="E302" s="9">
        <v>5</v>
      </c>
      <c r="F302" s="9">
        <v>3</v>
      </c>
      <c r="G302" s="9">
        <v>1</v>
      </c>
      <c r="H302" s="9">
        <v>1</v>
      </c>
      <c r="I302" s="24">
        <v>1</v>
      </c>
      <c r="J302" s="24">
        <v>0</v>
      </c>
      <c r="K302" s="24">
        <v>0</v>
      </c>
      <c r="L302" s="24">
        <v>0</v>
      </c>
      <c r="M302" s="24">
        <v>0</v>
      </c>
      <c r="N302" s="24">
        <v>0</v>
      </c>
      <c r="O302" s="24">
        <v>0</v>
      </c>
      <c r="P302" s="24">
        <v>0</v>
      </c>
      <c r="Q302" s="24">
        <v>0</v>
      </c>
      <c r="R302" s="24">
        <v>0</v>
      </c>
      <c r="S302" s="24">
        <v>0</v>
      </c>
      <c r="T302" s="24">
        <v>0</v>
      </c>
      <c r="U302" s="24">
        <v>0</v>
      </c>
      <c r="V302" s="24">
        <v>0</v>
      </c>
      <c r="W302" s="24">
        <v>0</v>
      </c>
      <c r="X302" s="24">
        <v>0</v>
      </c>
      <c r="Y302" s="24">
        <v>0</v>
      </c>
      <c r="Z302" s="24">
        <v>0</v>
      </c>
      <c r="AA302" s="24">
        <v>0</v>
      </c>
      <c r="AB302" s="24">
        <v>0</v>
      </c>
      <c r="AC302" s="24">
        <v>0</v>
      </c>
      <c r="AD302" s="24">
        <v>0</v>
      </c>
      <c r="AE302" s="24">
        <v>0</v>
      </c>
      <c r="AF302" s="24">
        <v>0</v>
      </c>
      <c r="AG302" s="24">
        <v>0</v>
      </c>
      <c r="AH302" s="24">
        <v>0</v>
      </c>
      <c r="AI302" s="24">
        <v>0</v>
      </c>
      <c r="AJ302" s="24">
        <v>0</v>
      </c>
      <c r="AK302" s="24">
        <v>0</v>
      </c>
      <c r="AL302" s="24">
        <v>0</v>
      </c>
      <c r="AM302" s="24">
        <v>0</v>
      </c>
      <c r="AN302" s="24">
        <v>0</v>
      </c>
      <c r="AO302" s="24">
        <v>0</v>
      </c>
      <c r="AP302" s="9">
        <f t="shared" si="21"/>
        <v>0</v>
      </c>
      <c r="AQ302" s="9">
        <f>'District Attorney'!J303</f>
        <v>136</v>
      </c>
      <c r="AR302" s="24">
        <v>1</v>
      </c>
      <c r="AS302" s="24">
        <v>0</v>
      </c>
      <c r="AT302" s="24">
        <f t="shared" si="19"/>
        <v>137</v>
      </c>
    </row>
    <row r="303" spans="1:46" x14ac:dyDescent="0.2">
      <c r="A303" s="8" t="s">
        <v>870</v>
      </c>
      <c r="B303" s="9">
        <v>658</v>
      </c>
      <c r="C303" s="9">
        <v>38</v>
      </c>
      <c r="D303" s="9">
        <v>8</v>
      </c>
      <c r="E303" s="9">
        <v>17</v>
      </c>
      <c r="F303" s="9">
        <v>11</v>
      </c>
      <c r="G303" s="9">
        <v>5</v>
      </c>
      <c r="H303" s="9">
        <v>1</v>
      </c>
      <c r="I303" s="24">
        <v>2</v>
      </c>
      <c r="J303" s="24">
        <v>0</v>
      </c>
      <c r="K303" s="24">
        <v>0</v>
      </c>
      <c r="L303" s="24">
        <v>0</v>
      </c>
      <c r="M303" s="24">
        <v>0</v>
      </c>
      <c r="N303" s="24">
        <v>0</v>
      </c>
      <c r="O303" s="24">
        <v>0</v>
      </c>
      <c r="P303" s="24">
        <v>0</v>
      </c>
      <c r="Q303" s="24">
        <v>0</v>
      </c>
      <c r="R303" s="24">
        <v>0</v>
      </c>
      <c r="S303" s="24">
        <v>0</v>
      </c>
      <c r="T303" s="24">
        <v>0</v>
      </c>
      <c r="U303" s="24">
        <v>0</v>
      </c>
      <c r="V303" s="24">
        <v>0</v>
      </c>
      <c r="W303" s="24">
        <v>0</v>
      </c>
      <c r="X303" s="24">
        <v>0</v>
      </c>
      <c r="Y303" s="24">
        <v>0</v>
      </c>
      <c r="Z303" s="24">
        <v>0</v>
      </c>
      <c r="AA303" s="24">
        <v>0</v>
      </c>
      <c r="AB303" s="24">
        <v>0</v>
      </c>
      <c r="AC303" s="24">
        <v>0</v>
      </c>
      <c r="AD303" s="24">
        <v>0</v>
      </c>
      <c r="AE303" s="24">
        <v>0</v>
      </c>
      <c r="AF303" s="24">
        <v>0</v>
      </c>
      <c r="AG303" s="24">
        <v>0</v>
      </c>
      <c r="AH303" s="24">
        <v>0</v>
      </c>
      <c r="AI303" s="24">
        <v>0</v>
      </c>
      <c r="AJ303" s="24">
        <v>0</v>
      </c>
      <c r="AK303" s="24">
        <v>0</v>
      </c>
      <c r="AL303" s="24">
        <v>0</v>
      </c>
      <c r="AM303" s="24">
        <v>0</v>
      </c>
      <c r="AN303" s="24">
        <v>0</v>
      </c>
      <c r="AO303" s="24">
        <v>0</v>
      </c>
      <c r="AP303" s="9">
        <f t="shared" si="21"/>
        <v>1</v>
      </c>
      <c r="AQ303" s="9">
        <f>'District Attorney'!J304</f>
        <v>737</v>
      </c>
      <c r="AR303" s="24">
        <v>4</v>
      </c>
      <c r="AS303" s="24">
        <v>0</v>
      </c>
      <c r="AT303" s="24">
        <f t="shared" si="19"/>
        <v>741</v>
      </c>
    </row>
    <row r="304" spans="1:46" x14ac:dyDescent="0.2">
      <c r="A304" s="8" t="s">
        <v>871</v>
      </c>
      <c r="B304" s="9">
        <v>344</v>
      </c>
      <c r="C304" s="9">
        <v>27</v>
      </c>
      <c r="D304" s="9">
        <v>6</v>
      </c>
      <c r="E304" s="9">
        <v>6</v>
      </c>
      <c r="F304" s="9">
        <v>8</v>
      </c>
      <c r="G304" s="9">
        <v>3</v>
      </c>
      <c r="H304" s="9">
        <v>0</v>
      </c>
      <c r="I304" s="24">
        <v>1</v>
      </c>
      <c r="J304" s="24">
        <v>0</v>
      </c>
      <c r="K304" s="24">
        <v>0</v>
      </c>
      <c r="L304" s="24">
        <v>0</v>
      </c>
      <c r="M304" s="24">
        <v>0</v>
      </c>
      <c r="N304" s="24">
        <v>0</v>
      </c>
      <c r="O304" s="24">
        <v>0</v>
      </c>
      <c r="P304" s="24">
        <v>0</v>
      </c>
      <c r="Q304" s="24">
        <v>0</v>
      </c>
      <c r="R304" s="24">
        <v>0</v>
      </c>
      <c r="S304" s="24">
        <v>0</v>
      </c>
      <c r="T304" s="24">
        <v>0</v>
      </c>
      <c r="U304" s="24">
        <v>0</v>
      </c>
      <c r="V304" s="24">
        <v>0</v>
      </c>
      <c r="W304" s="24">
        <v>0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>
        <v>0</v>
      </c>
      <c r="AF304" s="24">
        <v>0</v>
      </c>
      <c r="AG304" s="24">
        <v>0</v>
      </c>
      <c r="AH304" s="24">
        <v>0</v>
      </c>
      <c r="AI304" s="24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0</v>
      </c>
      <c r="AO304" s="24">
        <v>0</v>
      </c>
      <c r="AP304" s="9">
        <f t="shared" si="21"/>
        <v>6</v>
      </c>
      <c r="AQ304" s="9">
        <f>'District Attorney'!J305</f>
        <v>395</v>
      </c>
      <c r="AR304" s="24">
        <v>6</v>
      </c>
      <c r="AS304" s="24">
        <v>0</v>
      </c>
      <c r="AT304" s="24">
        <f t="shared" si="19"/>
        <v>401</v>
      </c>
    </row>
    <row r="305" spans="1:46" x14ac:dyDescent="0.2">
      <c r="A305" s="8" t="s">
        <v>872</v>
      </c>
      <c r="B305" s="9">
        <v>569</v>
      </c>
      <c r="C305" s="9">
        <v>37</v>
      </c>
      <c r="D305" s="9">
        <v>5</v>
      </c>
      <c r="E305" s="9">
        <v>6</v>
      </c>
      <c r="F305" s="9">
        <v>15</v>
      </c>
      <c r="G305" s="9">
        <v>6</v>
      </c>
      <c r="H305" s="9">
        <v>2</v>
      </c>
      <c r="I305" s="24">
        <v>1</v>
      </c>
      <c r="J305" s="24">
        <v>0</v>
      </c>
      <c r="K305" s="24">
        <v>0</v>
      </c>
      <c r="L305" s="24">
        <v>0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0</v>
      </c>
      <c r="S305" s="24">
        <v>0</v>
      </c>
      <c r="T305" s="24">
        <v>0</v>
      </c>
      <c r="U305" s="24">
        <v>0</v>
      </c>
      <c r="V305" s="24">
        <v>0</v>
      </c>
      <c r="W305" s="24">
        <v>0</v>
      </c>
      <c r="X305" s="24">
        <v>0</v>
      </c>
      <c r="Y305" s="24">
        <v>0</v>
      </c>
      <c r="Z305" s="24">
        <v>0</v>
      </c>
      <c r="AA305" s="24">
        <v>0</v>
      </c>
      <c r="AB305" s="24">
        <v>0</v>
      </c>
      <c r="AC305" s="24">
        <v>0</v>
      </c>
      <c r="AD305" s="24">
        <v>0</v>
      </c>
      <c r="AE305" s="24">
        <v>0</v>
      </c>
      <c r="AF305" s="24">
        <v>0</v>
      </c>
      <c r="AG305" s="24">
        <v>0</v>
      </c>
      <c r="AH305" s="24">
        <v>0</v>
      </c>
      <c r="AI305" s="24">
        <v>0</v>
      </c>
      <c r="AJ305" s="24">
        <v>0</v>
      </c>
      <c r="AK305" s="24">
        <v>0</v>
      </c>
      <c r="AL305" s="24">
        <v>0</v>
      </c>
      <c r="AM305" s="24">
        <v>0</v>
      </c>
      <c r="AN305" s="24">
        <v>0</v>
      </c>
      <c r="AO305" s="24">
        <v>0</v>
      </c>
      <c r="AP305" s="9">
        <f t="shared" si="21"/>
        <v>13</v>
      </c>
      <c r="AQ305" s="9">
        <f>'District Attorney'!J306</f>
        <v>650</v>
      </c>
      <c r="AR305" s="24">
        <v>4</v>
      </c>
      <c r="AS305" s="24">
        <v>0</v>
      </c>
      <c r="AT305" s="24">
        <f t="shared" si="19"/>
        <v>654</v>
      </c>
    </row>
    <row r="306" spans="1:46" x14ac:dyDescent="0.2">
      <c r="A306" s="8" t="s">
        <v>873</v>
      </c>
      <c r="B306" s="9">
        <v>580</v>
      </c>
      <c r="C306" s="9">
        <v>28</v>
      </c>
      <c r="D306" s="9">
        <v>5</v>
      </c>
      <c r="E306" s="9">
        <v>9</v>
      </c>
      <c r="F306" s="9">
        <v>7</v>
      </c>
      <c r="G306" s="9">
        <v>5</v>
      </c>
      <c r="H306" s="9">
        <v>4</v>
      </c>
      <c r="I306" s="24">
        <v>3</v>
      </c>
      <c r="J306" s="24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4">
        <v>0</v>
      </c>
      <c r="V306" s="24">
        <v>0</v>
      </c>
      <c r="W306" s="24">
        <v>0</v>
      </c>
      <c r="X306" s="24">
        <v>0</v>
      </c>
      <c r="Y306" s="24">
        <v>0</v>
      </c>
      <c r="Z306" s="24">
        <v>0</v>
      </c>
      <c r="AA306" s="24">
        <v>0</v>
      </c>
      <c r="AB306" s="24">
        <v>0</v>
      </c>
      <c r="AC306" s="24">
        <v>0</v>
      </c>
      <c r="AD306" s="24">
        <v>0</v>
      </c>
      <c r="AE306" s="24">
        <v>0</v>
      </c>
      <c r="AF306" s="24">
        <v>0</v>
      </c>
      <c r="AG306" s="24">
        <v>0</v>
      </c>
      <c r="AH306" s="24">
        <v>0</v>
      </c>
      <c r="AI306" s="24">
        <v>0</v>
      </c>
      <c r="AJ306" s="24">
        <v>0</v>
      </c>
      <c r="AK306" s="24">
        <v>0</v>
      </c>
      <c r="AL306" s="24">
        <v>0</v>
      </c>
      <c r="AM306" s="24">
        <v>0</v>
      </c>
      <c r="AN306" s="24">
        <v>0</v>
      </c>
      <c r="AO306" s="24">
        <v>0</v>
      </c>
      <c r="AP306" s="9">
        <f t="shared" si="21"/>
        <v>5</v>
      </c>
      <c r="AQ306" s="9">
        <f>'District Attorney'!J307</f>
        <v>643</v>
      </c>
      <c r="AR306" s="24">
        <v>3</v>
      </c>
      <c r="AS306" s="24">
        <v>0</v>
      </c>
      <c r="AT306" s="24">
        <f t="shared" si="19"/>
        <v>646</v>
      </c>
    </row>
    <row r="307" spans="1:46" x14ac:dyDescent="0.2">
      <c r="A307" s="8" t="s">
        <v>874</v>
      </c>
      <c r="B307" s="9">
        <v>325</v>
      </c>
      <c r="C307" s="9">
        <v>22</v>
      </c>
      <c r="D307" s="9">
        <v>6</v>
      </c>
      <c r="E307" s="9">
        <v>4</v>
      </c>
      <c r="F307" s="9">
        <v>1</v>
      </c>
      <c r="G307" s="9">
        <v>2</v>
      </c>
      <c r="H307" s="9">
        <v>1</v>
      </c>
      <c r="I307" s="24">
        <v>0</v>
      </c>
      <c r="J307" s="24">
        <v>0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0</v>
      </c>
      <c r="V307" s="24">
        <v>0</v>
      </c>
      <c r="W307" s="24">
        <v>0</v>
      </c>
      <c r="X307" s="24">
        <v>0</v>
      </c>
      <c r="Y307" s="24">
        <v>0</v>
      </c>
      <c r="Z307" s="24">
        <v>0</v>
      </c>
      <c r="AA307" s="24">
        <v>0</v>
      </c>
      <c r="AB307" s="24">
        <v>0</v>
      </c>
      <c r="AC307" s="24">
        <v>0</v>
      </c>
      <c r="AD307" s="24">
        <v>1</v>
      </c>
      <c r="AE307" s="24">
        <v>0</v>
      </c>
      <c r="AF307" s="24">
        <v>0</v>
      </c>
      <c r="AG307" s="24">
        <v>0</v>
      </c>
      <c r="AH307" s="24">
        <v>0</v>
      </c>
      <c r="AI307" s="24">
        <v>0</v>
      </c>
      <c r="AJ307" s="24">
        <v>0</v>
      </c>
      <c r="AK307" s="24">
        <v>0</v>
      </c>
      <c r="AL307" s="24">
        <v>0</v>
      </c>
      <c r="AM307" s="24">
        <v>0</v>
      </c>
      <c r="AN307" s="24">
        <v>0</v>
      </c>
      <c r="AO307" s="24">
        <v>0</v>
      </c>
      <c r="AP307" s="9">
        <f t="shared" si="21"/>
        <v>8</v>
      </c>
      <c r="AQ307" s="9">
        <f>'District Attorney'!J308</f>
        <v>369</v>
      </c>
      <c r="AR307" s="24">
        <v>1</v>
      </c>
      <c r="AS307" s="24">
        <v>0</v>
      </c>
      <c r="AT307" s="24">
        <f t="shared" si="19"/>
        <v>370</v>
      </c>
    </row>
    <row r="308" spans="1:46" x14ac:dyDescent="0.2">
      <c r="A308" s="8" t="s">
        <v>875</v>
      </c>
      <c r="B308" s="9">
        <v>358</v>
      </c>
      <c r="C308" s="9">
        <v>10</v>
      </c>
      <c r="D308" s="9">
        <v>3</v>
      </c>
      <c r="E308" s="9">
        <v>1</v>
      </c>
      <c r="F308" s="9">
        <v>2</v>
      </c>
      <c r="G308" s="9">
        <v>5</v>
      </c>
      <c r="H308" s="9">
        <v>2</v>
      </c>
      <c r="I308" s="24">
        <v>1</v>
      </c>
      <c r="J308" s="24">
        <v>0</v>
      </c>
      <c r="K308" s="24">
        <v>0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0</v>
      </c>
      <c r="V308" s="24">
        <v>0</v>
      </c>
      <c r="W308" s="24">
        <v>0</v>
      </c>
      <c r="X308" s="24">
        <v>0</v>
      </c>
      <c r="Y308" s="24">
        <v>0</v>
      </c>
      <c r="Z308" s="24">
        <v>0</v>
      </c>
      <c r="AA308" s="24">
        <v>0</v>
      </c>
      <c r="AB308" s="24">
        <v>0</v>
      </c>
      <c r="AC308" s="24">
        <v>0</v>
      </c>
      <c r="AD308" s="24">
        <v>0</v>
      </c>
      <c r="AE308" s="24">
        <v>0</v>
      </c>
      <c r="AF308" s="24">
        <v>0</v>
      </c>
      <c r="AG308" s="24">
        <v>0</v>
      </c>
      <c r="AH308" s="24">
        <v>0</v>
      </c>
      <c r="AI308" s="24">
        <v>0</v>
      </c>
      <c r="AJ308" s="24">
        <v>0</v>
      </c>
      <c r="AK308" s="24">
        <v>0</v>
      </c>
      <c r="AL308" s="24">
        <v>0</v>
      </c>
      <c r="AM308" s="24">
        <v>0</v>
      </c>
      <c r="AN308" s="24">
        <v>0</v>
      </c>
      <c r="AO308" s="24">
        <v>0</v>
      </c>
      <c r="AP308" s="9">
        <f t="shared" si="21"/>
        <v>5</v>
      </c>
      <c r="AQ308" s="9">
        <f>'District Attorney'!J309</f>
        <v>386</v>
      </c>
      <c r="AR308" s="24">
        <v>1</v>
      </c>
      <c r="AS308" s="24">
        <v>0</v>
      </c>
      <c r="AT308" s="24">
        <f t="shared" si="19"/>
        <v>387</v>
      </c>
    </row>
    <row r="309" spans="1:46" x14ac:dyDescent="0.2">
      <c r="A309" s="8" t="s">
        <v>876</v>
      </c>
      <c r="B309" s="9">
        <v>531</v>
      </c>
      <c r="C309" s="9">
        <v>9</v>
      </c>
      <c r="D309" s="9">
        <v>3</v>
      </c>
      <c r="E309" s="9">
        <v>2</v>
      </c>
      <c r="F309" s="9">
        <v>6</v>
      </c>
      <c r="G309" s="9">
        <v>3</v>
      </c>
      <c r="H309" s="9">
        <v>0</v>
      </c>
      <c r="I309" s="24">
        <v>3</v>
      </c>
      <c r="J309" s="24">
        <v>0</v>
      </c>
      <c r="K309" s="24">
        <v>0</v>
      </c>
      <c r="L309" s="24">
        <v>0</v>
      </c>
      <c r="M309" s="24">
        <v>0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0</v>
      </c>
      <c r="V309" s="24">
        <v>0</v>
      </c>
      <c r="W309" s="24">
        <v>0</v>
      </c>
      <c r="X309" s="24">
        <v>0</v>
      </c>
      <c r="Y309" s="24">
        <v>0</v>
      </c>
      <c r="Z309" s="24">
        <v>0</v>
      </c>
      <c r="AA309" s="24">
        <v>0</v>
      </c>
      <c r="AB309" s="24">
        <v>0</v>
      </c>
      <c r="AC309" s="24">
        <v>0</v>
      </c>
      <c r="AD309" s="24">
        <v>0</v>
      </c>
      <c r="AE309" s="24">
        <v>0</v>
      </c>
      <c r="AF309" s="24">
        <v>0</v>
      </c>
      <c r="AG309" s="24">
        <v>0</v>
      </c>
      <c r="AH309" s="24">
        <v>0</v>
      </c>
      <c r="AI309" s="24">
        <v>0</v>
      </c>
      <c r="AJ309" s="24">
        <v>0</v>
      </c>
      <c r="AK309" s="24">
        <v>0</v>
      </c>
      <c r="AL309" s="24">
        <v>0</v>
      </c>
      <c r="AM309" s="24">
        <v>0</v>
      </c>
      <c r="AN309" s="24">
        <v>0</v>
      </c>
      <c r="AO309" s="24">
        <v>0</v>
      </c>
      <c r="AP309" s="9">
        <f t="shared" si="21"/>
        <v>10</v>
      </c>
      <c r="AQ309" s="9">
        <f>'District Attorney'!J310</f>
        <v>567</v>
      </c>
      <c r="AR309" s="24">
        <v>0</v>
      </c>
      <c r="AS309" s="24">
        <v>0</v>
      </c>
      <c r="AT309" s="24">
        <f t="shared" si="19"/>
        <v>567</v>
      </c>
    </row>
    <row r="310" spans="1:46" x14ac:dyDescent="0.2">
      <c r="A310" s="8" t="s">
        <v>877</v>
      </c>
      <c r="B310" s="9">
        <v>346</v>
      </c>
      <c r="C310" s="9">
        <v>27</v>
      </c>
      <c r="D310" s="9">
        <v>4</v>
      </c>
      <c r="E310" s="9">
        <v>3</v>
      </c>
      <c r="F310" s="9">
        <v>4</v>
      </c>
      <c r="G310" s="9">
        <v>3</v>
      </c>
      <c r="H310" s="9">
        <v>1</v>
      </c>
      <c r="I310" s="24">
        <v>1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0</v>
      </c>
      <c r="V310" s="24">
        <v>0</v>
      </c>
      <c r="W310" s="24">
        <v>0</v>
      </c>
      <c r="X310" s="24">
        <v>0</v>
      </c>
      <c r="Y310" s="24">
        <v>0</v>
      </c>
      <c r="Z310" s="24">
        <v>0</v>
      </c>
      <c r="AA310" s="24">
        <v>0</v>
      </c>
      <c r="AB310" s="24">
        <v>0</v>
      </c>
      <c r="AC310" s="24">
        <v>0</v>
      </c>
      <c r="AD310" s="24">
        <v>2</v>
      </c>
      <c r="AE310" s="24">
        <v>0</v>
      </c>
      <c r="AF310" s="24">
        <v>0</v>
      </c>
      <c r="AG310" s="24">
        <v>0</v>
      </c>
      <c r="AH310" s="24">
        <v>0</v>
      </c>
      <c r="AI310" s="24">
        <v>0</v>
      </c>
      <c r="AJ310" s="24">
        <v>0</v>
      </c>
      <c r="AK310" s="24">
        <v>0</v>
      </c>
      <c r="AL310" s="24">
        <v>0</v>
      </c>
      <c r="AM310" s="24">
        <v>0</v>
      </c>
      <c r="AN310" s="24">
        <v>0</v>
      </c>
      <c r="AO310" s="24">
        <v>0</v>
      </c>
      <c r="AP310" s="9">
        <f t="shared" si="21"/>
        <v>4</v>
      </c>
      <c r="AQ310" s="9">
        <f>'District Attorney'!J311</f>
        <v>394</v>
      </c>
      <c r="AR310" s="24">
        <v>1</v>
      </c>
      <c r="AS310" s="24">
        <v>0</v>
      </c>
      <c r="AT310" s="24">
        <f t="shared" si="19"/>
        <v>395</v>
      </c>
    </row>
    <row r="311" spans="1:46" x14ac:dyDescent="0.2">
      <c r="A311" s="8" t="s">
        <v>878</v>
      </c>
      <c r="B311" s="9">
        <v>180</v>
      </c>
      <c r="C311" s="9">
        <v>1</v>
      </c>
      <c r="D311" s="9">
        <v>0</v>
      </c>
      <c r="E311" s="9">
        <v>2</v>
      </c>
      <c r="F311" s="9">
        <v>1</v>
      </c>
      <c r="G311" s="9">
        <v>0</v>
      </c>
      <c r="H311" s="9">
        <v>1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0</v>
      </c>
      <c r="V311" s="24">
        <v>0</v>
      </c>
      <c r="W311" s="24">
        <v>0</v>
      </c>
      <c r="X311" s="24">
        <v>0</v>
      </c>
      <c r="Y311" s="24">
        <v>0</v>
      </c>
      <c r="Z311" s="24">
        <v>0</v>
      </c>
      <c r="AA311" s="24">
        <v>0</v>
      </c>
      <c r="AB311" s="24">
        <v>0</v>
      </c>
      <c r="AC311" s="24">
        <v>0</v>
      </c>
      <c r="AD311" s="24">
        <v>0</v>
      </c>
      <c r="AE311" s="24">
        <v>0</v>
      </c>
      <c r="AF311" s="24">
        <v>0</v>
      </c>
      <c r="AG311" s="24">
        <v>0</v>
      </c>
      <c r="AH311" s="24">
        <v>0</v>
      </c>
      <c r="AI311" s="24">
        <v>0</v>
      </c>
      <c r="AJ311" s="24">
        <v>0</v>
      </c>
      <c r="AK311" s="24">
        <v>0</v>
      </c>
      <c r="AL311" s="24">
        <v>0</v>
      </c>
      <c r="AM311" s="24">
        <v>0</v>
      </c>
      <c r="AN311" s="24">
        <v>0</v>
      </c>
      <c r="AO311" s="24">
        <v>0</v>
      </c>
      <c r="AP311" s="9">
        <f t="shared" si="21"/>
        <v>1</v>
      </c>
      <c r="AQ311" s="9">
        <f>'District Attorney'!J312</f>
        <v>186</v>
      </c>
      <c r="AR311" s="24">
        <v>0</v>
      </c>
      <c r="AS311" s="24">
        <v>0</v>
      </c>
      <c r="AT311" s="24">
        <f t="shared" si="19"/>
        <v>186</v>
      </c>
    </row>
    <row r="312" spans="1:46" x14ac:dyDescent="0.2">
      <c r="A312" s="8" t="s">
        <v>879</v>
      </c>
      <c r="B312" s="9">
        <v>432</v>
      </c>
      <c r="C312" s="9">
        <v>8</v>
      </c>
      <c r="D312" s="9">
        <v>3</v>
      </c>
      <c r="E312" s="9">
        <v>6</v>
      </c>
      <c r="F312" s="9">
        <v>1</v>
      </c>
      <c r="G312" s="9">
        <v>0</v>
      </c>
      <c r="H312" s="9">
        <v>0</v>
      </c>
      <c r="I312" s="24">
        <v>0</v>
      </c>
      <c r="J312" s="24">
        <v>0</v>
      </c>
      <c r="K312" s="24">
        <v>0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0</v>
      </c>
      <c r="V312" s="24">
        <v>0</v>
      </c>
      <c r="W312" s="24">
        <v>0</v>
      </c>
      <c r="X312" s="24">
        <v>0</v>
      </c>
      <c r="Y312" s="24">
        <v>0</v>
      </c>
      <c r="Z312" s="24">
        <v>0</v>
      </c>
      <c r="AA312" s="24">
        <v>0</v>
      </c>
      <c r="AB312" s="24">
        <v>0</v>
      </c>
      <c r="AC312" s="24">
        <v>0</v>
      </c>
      <c r="AD312" s="24">
        <v>0</v>
      </c>
      <c r="AE312" s="24">
        <v>0</v>
      </c>
      <c r="AF312" s="24">
        <v>0</v>
      </c>
      <c r="AG312" s="24">
        <v>0</v>
      </c>
      <c r="AH312" s="24">
        <v>0</v>
      </c>
      <c r="AI312" s="24">
        <v>0</v>
      </c>
      <c r="AJ312" s="24">
        <v>0</v>
      </c>
      <c r="AK312" s="24">
        <v>0</v>
      </c>
      <c r="AL312" s="24">
        <v>0</v>
      </c>
      <c r="AM312" s="24">
        <v>0</v>
      </c>
      <c r="AN312" s="24">
        <v>0</v>
      </c>
      <c r="AO312" s="24">
        <v>0</v>
      </c>
      <c r="AP312" s="9">
        <f t="shared" si="21"/>
        <v>1</v>
      </c>
      <c r="AQ312" s="9">
        <f>'District Attorney'!J313</f>
        <v>450</v>
      </c>
      <c r="AR312" s="24">
        <v>1</v>
      </c>
      <c r="AS312" s="24">
        <v>0</v>
      </c>
      <c r="AT312" s="24">
        <f t="shared" si="19"/>
        <v>451</v>
      </c>
    </row>
    <row r="313" spans="1:46" x14ac:dyDescent="0.2">
      <c r="A313" s="8" t="s">
        <v>880</v>
      </c>
      <c r="B313" s="9">
        <v>311</v>
      </c>
      <c r="C313" s="9">
        <v>12</v>
      </c>
      <c r="D313" s="9">
        <v>2</v>
      </c>
      <c r="E313" s="9">
        <v>1</v>
      </c>
      <c r="F313" s="9">
        <v>2</v>
      </c>
      <c r="G313" s="9">
        <v>4</v>
      </c>
      <c r="H313" s="9">
        <v>0</v>
      </c>
      <c r="I313" s="24">
        <v>1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0</v>
      </c>
      <c r="V313" s="24">
        <v>0</v>
      </c>
      <c r="W313" s="24">
        <v>0</v>
      </c>
      <c r="X313" s="24">
        <v>0</v>
      </c>
      <c r="Y313" s="24">
        <v>0</v>
      </c>
      <c r="Z313" s="24">
        <v>0</v>
      </c>
      <c r="AA313" s="24">
        <v>0</v>
      </c>
      <c r="AB313" s="24">
        <v>0</v>
      </c>
      <c r="AC313" s="24">
        <v>0</v>
      </c>
      <c r="AD313" s="24">
        <v>0</v>
      </c>
      <c r="AE313" s="24">
        <v>0</v>
      </c>
      <c r="AF313" s="24">
        <v>0</v>
      </c>
      <c r="AG313" s="24">
        <v>0</v>
      </c>
      <c r="AH313" s="24">
        <v>0</v>
      </c>
      <c r="AI313" s="24">
        <v>0</v>
      </c>
      <c r="AJ313" s="24">
        <v>0</v>
      </c>
      <c r="AK313" s="24">
        <v>0</v>
      </c>
      <c r="AL313" s="24">
        <v>0</v>
      </c>
      <c r="AM313" s="24">
        <v>0</v>
      </c>
      <c r="AN313" s="24">
        <v>0</v>
      </c>
      <c r="AO313" s="24">
        <v>0</v>
      </c>
      <c r="AP313" s="9">
        <f t="shared" si="21"/>
        <v>3</v>
      </c>
      <c r="AQ313" s="9">
        <f>'District Attorney'!J314</f>
        <v>333</v>
      </c>
      <c r="AR313" s="24">
        <v>3</v>
      </c>
      <c r="AS313" s="24">
        <v>0</v>
      </c>
      <c r="AT313" s="24">
        <f t="shared" si="19"/>
        <v>336</v>
      </c>
    </row>
    <row r="314" spans="1:46" x14ac:dyDescent="0.2">
      <c r="A314" s="8" t="s">
        <v>881</v>
      </c>
      <c r="B314" s="9">
        <v>413</v>
      </c>
      <c r="C314" s="9">
        <v>16</v>
      </c>
      <c r="D314" s="9">
        <v>3</v>
      </c>
      <c r="E314" s="9">
        <v>3</v>
      </c>
      <c r="F314" s="9">
        <v>3</v>
      </c>
      <c r="G314" s="9">
        <v>2</v>
      </c>
      <c r="H314" s="9">
        <v>1</v>
      </c>
      <c r="I314" s="24">
        <v>1</v>
      </c>
      <c r="J314" s="24">
        <v>0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0</v>
      </c>
      <c r="V314" s="24">
        <v>0</v>
      </c>
      <c r="W314" s="24">
        <v>0</v>
      </c>
      <c r="X314" s="24">
        <v>0</v>
      </c>
      <c r="Y314" s="24">
        <v>0</v>
      </c>
      <c r="Z314" s="24">
        <v>0</v>
      </c>
      <c r="AA314" s="24">
        <v>0</v>
      </c>
      <c r="AB314" s="24">
        <v>0</v>
      </c>
      <c r="AC314" s="24">
        <v>0</v>
      </c>
      <c r="AD314" s="24">
        <v>0</v>
      </c>
      <c r="AE314" s="24">
        <v>0</v>
      </c>
      <c r="AF314" s="24">
        <v>0</v>
      </c>
      <c r="AG314" s="24">
        <v>0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0</v>
      </c>
      <c r="AN314" s="24">
        <v>0</v>
      </c>
      <c r="AO314" s="24">
        <v>0</v>
      </c>
      <c r="AP314" s="9">
        <f t="shared" si="21"/>
        <v>1</v>
      </c>
      <c r="AQ314" s="9">
        <f>'District Attorney'!J315</f>
        <v>440</v>
      </c>
      <c r="AR314" s="24">
        <v>3</v>
      </c>
      <c r="AS314" s="24">
        <v>0</v>
      </c>
      <c r="AT314" s="24">
        <f t="shared" si="19"/>
        <v>443</v>
      </c>
    </row>
    <row r="315" spans="1:46" x14ac:dyDescent="0.2">
      <c r="A315" s="8" t="s">
        <v>882</v>
      </c>
      <c r="B315" s="9">
        <v>293</v>
      </c>
      <c r="C315" s="9">
        <v>11</v>
      </c>
      <c r="D315" s="9">
        <v>2</v>
      </c>
      <c r="E315" s="9">
        <v>7</v>
      </c>
      <c r="F315" s="9">
        <v>4</v>
      </c>
      <c r="G315" s="9">
        <v>3</v>
      </c>
      <c r="H315" s="9">
        <v>0</v>
      </c>
      <c r="I315" s="24">
        <v>0</v>
      </c>
      <c r="J315" s="24">
        <v>0</v>
      </c>
      <c r="K315" s="24">
        <v>0</v>
      </c>
      <c r="L315" s="24">
        <v>0</v>
      </c>
      <c r="M315" s="24">
        <v>0</v>
      </c>
      <c r="N315" s="24">
        <v>0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0</v>
      </c>
      <c r="V315" s="24">
        <v>0</v>
      </c>
      <c r="W315" s="24">
        <v>0</v>
      </c>
      <c r="X315" s="24">
        <v>0</v>
      </c>
      <c r="Y315" s="24">
        <v>0</v>
      </c>
      <c r="Z315" s="24">
        <v>0</v>
      </c>
      <c r="AA315" s="24">
        <v>0</v>
      </c>
      <c r="AB315" s="24">
        <v>0</v>
      </c>
      <c r="AC315" s="24">
        <v>0</v>
      </c>
      <c r="AD315" s="24">
        <v>0</v>
      </c>
      <c r="AE315" s="24">
        <v>0</v>
      </c>
      <c r="AF315" s="24">
        <v>0</v>
      </c>
      <c r="AG315" s="24">
        <v>0</v>
      </c>
      <c r="AH315" s="24">
        <v>0</v>
      </c>
      <c r="AI315" s="24">
        <v>0</v>
      </c>
      <c r="AJ315" s="24">
        <v>0</v>
      </c>
      <c r="AK315" s="24">
        <v>0</v>
      </c>
      <c r="AL315" s="24">
        <v>0</v>
      </c>
      <c r="AM315" s="24">
        <v>0</v>
      </c>
      <c r="AN315" s="24">
        <v>0</v>
      </c>
      <c r="AO315" s="24">
        <v>0</v>
      </c>
      <c r="AP315" s="9">
        <f t="shared" si="21"/>
        <v>1</v>
      </c>
      <c r="AQ315" s="9">
        <f>'District Attorney'!J316</f>
        <v>320</v>
      </c>
      <c r="AR315" s="24">
        <v>1</v>
      </c>
      <c r="AS315" s="24">
        <v>0</v>
      </c>
      <c r="AT315" s="24">
        <f t="shared" si="19"/>
        <v>321</v>
      </c>
    </row>
    <row r="316" spans="1:46" x14ac:dyDescent="0.2">
      <c r="A316" s="8" t="s">
        <v>883</v>
      </c>
      <c r="B316" s="9">
        <v>511</v>
      </c>
      <c r="C316" s="9">
        <v>11</v>
      </c>
      <c r="D316" s="9">
        <v>1</v>
      </c>
      <c r="E316" s="9">
        <v>2</v>
      </c>
      <c r="F316" s="9">
        <v>5</v>
      </c>
      <c r="G316" s="9">
        <v>2</v>
      </c>
      <c r="H316" s="9">
        <v>0</v>
      </c>
      <c r="I316" s="24">
        <v>1</v>
      </c>
      <c r="J316" s="24">
        <v>0</v>
      </c>
      <c r="K316" s="24">
        <v>0</v>
      </c>
      <c r="L316" s="24">
        <v>0</v>
      </c>
      <c r="M316" s="24">
        <v>0</v>
      </c>
      <c r="N316" s="24">
        <v>0</v>
      </c>
      <c r="O316" s="24">
        <v>0</v>
      </c>
      <c r="P316" s="24">
        <v>1</v>
      </c>
      <c r="Q316" s="24">
        <v>0</v>
      </c>
      <c r="R316" s="24">
        <v>0</v>
      </c>
      <c r="S316" s="24">
        <v>0</v>
      </c>
      <c r="T316" s="24">
        <v>0</v>
      </c>
      <c r="U316" s="24">
        <v>0</v>
      </c>
      <c r="V316" s="24">
        <v>0</v>
      </c>
      <c r="W316" s="24">
        <v>0</v>
      </c>
      <c r="X316" s="24">
        <v>0</v>
      </c>
      <c r="Y316" s="24">
        <v>0</v>
      </c>
      <c r="Z316" s="24">
        <v>0</v>
      </c>
      <c r="AA316" s="24">
        <v>0</v>
      </c>
      <c r="AB316" s="24">
        <v>0</v>
      </c>
      <c r="AC316" s="24">
        <v>0</v>
      </c>
      <c r="AD316" s="24">
        <v>0</v>
      </c>
      <c r="AE316" s="24">
        <v>0</v>
      </c>
      <c r="AF316" s="24">
        <v>0</v>
      </c>
      <c r="AG316" s="24">
        <v>0</v>
      </c>
      <c r="AH316" s="24">
        <v>0</v>
      </c>
      <c r="AI316" s="24">
        <v>0</v>
      </c>
      <c r="AJ316" s="24">
        <v>0</v>
      </c>
      <c r="AK316" s="24">
        <v>0</v>
      </c>
      <c r="AL316" s="24">
        <v>0</v>
      </c>
      <c r="AM316" s="24">
        <v>0</v>
      </c>
      <c r="AN316" s="24">
        <v>0</v>
      </c>
      <c r="AO316" s="24">
        <v>0</v>
      </c>
      <c r="AP316" s="9">
        <f t="shared" si="21"/>
        <v>6</v>
      </c>
      <c r="AQ316" s="9">
        <f>'District Attorney'!J317</f>
        <v>540</v>
      </c>
      <c r="AR316" s="24">
        <v>0</v>
      </c>
      <c r="AS316" s="24">
        <v>0</v>
      </c>
      <c r="AT316" s="24">
        <f t="shared" si="19"/>
        <v>540</v>
      </c>
    </row>
    <row r="317" spans="1:46" x14ac:dyDescent="0.2">
      <c r="A317" s="8" t="s">
        <v>884</v>
      </c>
      <c r="B317" s="9">
        <v>502</v>
      </c>
      <c r="C317" s="9">
        <v>11</v>
      </c>
      <c r="D317" s="9">
        <v>1</v>
      </c>
      <c r="E317" s="9">
        <v>1</v>
      </c>
      <c r="F317" s="9">
        <v>1</v>
      </c>
      <c r="G317" s="9">
        <v>0</v>
      </c>
      <c r="H317" s="9">
        <v>0</v>
      </c>
      <c r="I317" s="24">
        <v>1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0</v>
      </c>
      <c r="V317" s="24">
        <v>0</v>
      </c>
      <c r="W317" s="24">
        <v>0</v>
      </c>
      <c r="X317" s="24">
        <v>0</v>
      </c>
      <c r="Y317" s="24">
        <v>0</v>
      </c>
      <c r="Z317" s="24">
        <v>0</v>
      </c>
      <c r="AA317" s="24">
        <v>0</v>
      </c>
      <c r="AB317" s="24">
        <v>0</v>
      </c>
      <c r="AC317" s="24">
        <v>0</v>
      </c>
      <c r="AD317" s="24">
        <v>0</v>
      </c>
      <c r="AE317" s="24">
        <v>0</v>
      </c>
      <c r="AF317" s="24">
        <v>0</v>
      </c>
      <c r="AG317" s="24">
        <v>0</v>
      </c>
      <c r="AH317" s="24">
        <v>0</v>
      </c>
      <c r="AI317" s="24">
        <v>0</v>
      </c>
      <c r="AJ317" s="24">
        <v>0</v>
      </c>
      <c r="AK317" s="24">
        <v>0</v>
      </c>
      <c r="AL317" s="24">
        <v>0</v>
      </c>
      <c r="AM317" s="24">
        <v>0</v>
      </c>
      <c r="AN317" s="24">
        <v>0</v>
      </c>
      <c r="AO317" s="24">
        <v>0</v>
      </c>
      <c r="AP317" s="9">
        <f t="shared" si="21"/>
        <v>4</v>
      </c>
      <c r="AQ317" s="9">
        <f>'District Attorney'!J318</f>
        <v>520</v>
      </c>
      <c r="AR317" s="24">
        <v>1</v>
      </c>
      <c r="AS317" s="24">
        <v>0</v>
      </c>
      <c r="AT317" s="24">
        <f t="shared" si="19"/>
        <v>521</v>
      </c>
    </row>
    <row r="318" spans="1:46" x14ac:dyDescent="0.2">
      <c r="A318" s="8" t="s">
        <v>885</v>
      </c>
      <c r="B318" s="9">
        <v>551</v>
      </c>
      <c r="C318" s="9">
        <v>21</v>
      </c>
      <c r="D318" s="9">
        <v>5</v>
      </c>
      <c r="E318" s="9">
        <v>5</v>
      </c>
      <c r="F318" s="9">
        <v>6</v>
      </c>
      <c r="G318" s="9">
        <v>5</v>
      </c>
      <c r="H318" s="9">
        <v>0</v>
      </c>
      <c r="I318" s="24">
        <v>1</v>
      </c>
      <c r="J318" s="24">
        <v>0</v>
      </c>
      <c r="K318" s="24">
        <v>0</v>
      </c>
      <c r="L318" s="24">
        <v>0</v>
      </c>
      <c r="M318" s="24">
        <v>0</v>
      </c>
      <c r="N318" s="24">
        <v>0</v>
      </c>
      <c r="O318" s="24">
        <v>0</v>
      </c>
      <c r="P318" s="24">
        <v>0</v>
      </c>
      <c r="Q318" s="24">
        <v>0</v>
      </c>
      <c r="R318" s="24">
        <v>0</v>
      </c>
      <c r="S318" s="24">
        <v>0</v>
      </c>
      <c r="T318" s="24">
        <v>0</v>
      </c>
      <c r="U318" s="24">
        <v>0</v>
      </c>
      <c r="V318" s="24">
        <v>0</v>
      </c>
      <c r="W318" s="24">
        <v>0</v>
      </c>
      <c r="X318" s="24">
        <v>0</v>
      </c>
      <c r="Y318" s="24">
        <v>0</v>
      </c>
      <c r="Z318" s="24">
        <v>0</v>
      </c>
      <c r="AA318" s="24">
        <v>0</v>
      </c>
      <c r="AB318" s="24">
        <v>0</v>
      </c>
      <c r="AC318" s="24">
        <v>0</v>
      </c>
      <c r="AD318" s="24">
        <v>0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4">
        <v>0</v>
      </c>
      <c r="AK318" s="24">
        <v>0</v>
      </c>
      <c r="AL318" s="24">
        <v>0</v>
      </c>
      <c r="AM318" s="24">
        <v>0</v>
      </c>
      <c r="AN318" s="24">
        <v>0</v>
      </c>
      <c r="AO318" s="24">
        <v>0</v>
      </c>
      <c r="AP318" s="9">
        <f t="shared" si="21"/>
        <v>2</v>
      </c>
      <c r="AQ318" s="9">
        <f>'District Attorney'!J319</f>
        <v>594</v>
      </c>
      <c r="AR318" s="24">
        <v>2</v>
      </c>
      <c r="AS318" s="24">
        <v>0</v>
      </c>
      <c r="AT318" s="24">
        <f t="shared" si="19"/>
        <v>596</v>
      </c>
    </row>
    <row r="319" spans="1:46" x14ac:dyDescent="0.2">
      <c r="A319" s="8" t="s">
        <v>886</v>
      </c>
      <c r="B319" s="9">
        <v>332</v>
      </c>
      <c r="C319" s="9">
        <v>23</v>
      </c>
      <c r="D319" s="9">
        <v>4</v>
      </c>
      <c r="E319" s="9">
        <v>2</v>
      </c>
      <c r="F319" s="9">
        <v>5</v>
      </c>
      <c r="G319" s="9">
        <v>0</v>
      </c>
      <c r="H319" s="9">
        <v>0</v>
      </c>
      <c r="I319" s="24">
        <v>0</v>
      </c>
      <c r="J319" s="24">
        <v>0</v>
      </c>
      <c r="K319" s="24">
        <v>0</v>
      </c>
      <c r="L319" s="24">
        <v>0</v>
      </c>
      <c r="M319" s="24">
        <v>0</v>
      </c>
      <c r="N319" s="24">
        <v>0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</v>
      </c>
      <c r="U319" s="24">
        <v>0</v>
      </c>
      <c r="V319" s="24">
        <v>0</v>
      </c>
      <c r="W319" s="24">
        <v>0</v>
      </c>
      <c r="X319" s="24">
        <v>0</v>
      </c>
      <c r="Y319" s="24">
        <v>0</v>
      </c>
      <c r="Z319" s="24">
        <v>0</v>
      </c>
      <c r="AA319" s="24">
        <v>0</v>
      </c>
      <c r="AB319" s="24">
        <v>0</v>
      </c>
      <c r="AC319" s="24">
        <v>0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4">
        <v>0</v>
      </c>
      <c r="AK319" s="24">
        <v>0</v>
      </c>
      <c r="AL319" s="24">
        <v>0</v>
      </c>
      <c r="AM319" s="24">
        <v>0</v>
      </c>
      <c r="AN319" s="24">
        <v>0</v>
      </c>
      <c r="AO319" s="24">
        <v>0</v>
      </c>
      <c r="AP319" s="9">
        <f t="shared" si="21"/>
        <v>4</v>
      </c>
      <c r="AQ319" s="9">
        <f>'District Attorney'!J320</f>
        <v>370</v>
      </c>
      <c r="AR319" s="24">
        <v>0</v>
      </c>
      <c r="AS319" s="24">
        <v>0</v>
      </c>
      <c r="AT319" s="24">
        <f t="shared" si="19"/>
        <v>370</v>
      </c>
    </row>
    <row r="320" spans="1:46" x14ac:dyDescent="0.2">
      <c r="A320" s="8" t="s">
        <v>887</v>
      </c>
      <c r="B320" s="9">
        <v>177</v>
      </c>
      <c r="C320" s="9">
        <v>4</v>
      </c>
      <c r="D320" s="9">
        <v>3</v>
      </c>
      <c r="E320" s="9">
        <v>1</v>
      </c>
      <c r="F320" s="9">
        <v>1</v>
      </c>
      <c r="G320" s="9">
        <v>2</v>
      </c>
      <c r="H320" s="9">
        <v>0</v>
      </c>
      <c r="I320" s="24">
        <v>0</v>
      </c>
      <c r="J320" s="24">
        <v>0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  <c r="V320" s="24">
        <v>0</v>
      </c>
      <c r="W320" s="24">
        <v>0</v>
      </c>
      <c r="X320" s="24">
        <v>0</v>
      </c>
      <c r="Y320" s="24">
        <v>0</v>
      </c>
      <c r="Z320" s="24">
        <v>0</v>
      </c>
      <c r="AA320" s="24">
        <v>0</v>
      </c>
      <c r="AB320" s="24">
        <v>0</v>
      </c>
      <c r="AC320" s="24">
        <v>0</v>
      </c>
      <c r="AD320" s="24">
        <v>0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4">
        <v>0</v>
      </c>
      <c r="AK320" s="24">
        <v>0</v>
      </c>
      <c r="AL320" s="24">
        <v>0</v>
      </c>
      <c r="AM320" s="24">
        <v>0</v>
      </c>
      <c r="AN320" s="24">
        <v>0</v>
      </c>
      <c r="AO320" s="24">
        <v>0</v>
      </c>
      <c r="AP320" s="9">
        <f t="shared" si="21"/>
        <v>2</v>
      </c>
      <c r="AQ320" s="9">
        <f>'District Attorney'!J321</f>
        <v>189</v>
      </c>
      <c r="AR320" s="24">
        <v>1</v>
      </c>
      <c r="AS320" s="24">
        <v>0</v>
      </c>
      <c r="AT320" s="24">
        <f t="shared" si="19"/>
        <v>190</v>
      </c>
    </row>
    <row r="321" spans="1:46" s="4" customFormat="1" x14ac:dyDescent="0.2">
      <c r="A321" s="7" t="s">
        <v>574</v>
      </c>
      <c r="B321" s="11">
        <f>SUM(B294:B320)</f>
        <v>9580</v>
      </c>
      <c r="C321" s="11">
        <f t="shared" ref="C321:AT321" si="22">SUM(C294:C320)</f>
        <v>810</v>
      </c>
      <c r="D321" s="11">
        <f t="shared" si="22"/>
        <v>169</v>
      </c>
      <c r="E321" s="11">
        <f t="shared" si="22"/>
        <v>161</v>
      </c>
      <c r="F321" s="11">
        <f t="shared" si="22"/>
        <v>179</v>
      </c>
      <c r="G321" s="11">
        <f t="shared" si="22"/>
        <v>107</v>
      </c>
      <c r="H321" s="11">
        <f t="shared" si="22"/>
        <v>37</v>
      </c>
      <c r="I321" s="11">
        <f t="shared" si="22"/>
        <v>44</v>
      </c>
      <c r="J321" s="11">
        <f t="shared" si="22"/>
        <v>0</v>
      </c>
      <c r="K321" s="11">
        <f t="shared" si="22"/>
        <v>0</v>
      </c>
      <c r="L321" s="11">
        <f t="shared" si="22"/>
        <v>0</v>
      </c>
      <c r="M321" s="11">
        <f t="shared" si="22"/>
        <v>0</v>
      </c>
      <c r="N321" s="11">
        <f t="shared" si="22"/>
        <v>0</v>
      </c>
      <c r="O321" s="11">
        <f t="shared" si="22"/>
        <v>0</v>
      </c>
      <c r="P321" s="11">
        <f t="shared" si="22"/>
        <v>1</v>
      </c>
      <c r="Q321" s="11">
        <f t="shared" si="22"/>
        <v>0</v>
      </c>
      <c r="R321" s="11">
        <f t="shared" si="22"/>
        <v>0</v>
      </c>
      <c r="S321" s="11">
        <f t="shared" si="22"/>
        <v>0</v>
      </c>
      <c r="T321" s="11">
        <f t="shared" si="22"/>
        <v>0</v>
      </c>
      <c r="U321" s="11">
        <f>SUM(U294:U320)</f>
        <v>0</v>
      </c>
      <c r="V321" s="11">
        <f t="shared" si="22"/>
        <v>0</v>
      </c>
      <c r="W321" s="11">
        <f t="shared" si="22"/>
        <v>0</v>
      </c>
      <c r="X321" s="11">
        <f t="shared" si="22"/>
        <v>0</v>
      </c>
      <c r="Y321" s="11">
        <f t="shared" si="22"/>
        <v>0</v>
      </c>
      <c r="Z321" s="11">
        <f t="shared" si="22"/>
        <v>0</v>
      </c>
      <c r="AA321" s="11">
        <f t="shared" si="22"/>
        <v>0</v>
      </c>
      <c r="AB321" s="11">
        <f t="shared" si="22"/>
        <v>0</v>
      </c>
      <c r="AC321" s="11">
        <f t="shared" si="22"/>
        <v>1</v>
      </c>
      <c r="AD321" s="11">
        <f t="shared" si="22"/>
        <v>6</v>
      </c>
      <c r="AE321" s="11">
        <f t="shared" si="22"/>
        <v>0</v>
      </c>
      <c r="AF321" s="11">
        <f t="shared" si="22"/>
        <v>0</v>
      </c>
      <c r="AG321" s="11">
        <f t="shared" si="22"/>
        <v>0</v>
      </c>
      <c r="AH321" s="11">
        <f t="shared" si="22"/>
        <v>0</v>
      </c>
      <c r="AI321" s="11">
        <f t="shared" si="22"/>
        <v>0</v>
      </c>
      <c r="AJ321" s="11">
        <f t="shared" si="22"/>
        <v>0</v>
      </c>
      <c r="AK321" s="11">
        <f t="shared" si="22"/>
        <v>0</v>
      </c>
      <c r="AL321" s="11">
        <f t="shared" si="22"/>
        <v>0</v>
      </c>
      <c r="AM321" s="11">
        <f t="shared" si="22"/>
        <v>0</v>
      </c>
      <c r="AN321" s="11">
        <f t="shared" si="22"/>
        <v>0</v>
      </c>
      <c r="AO321" s="11">
        <f t="shared" si="22"/>
        <v>0</v>
      </c>
      <c r="AP321" s="11">
        <f t="shared" si="22"/>
        <v>127</v>
      </c>
      <c r="AQ321" s="11">
        <f t="shared" si="22"/>
        <v>11164</v>
      </c>
      <c r="AR321" s="11">
        <f t="shared" si="22"/>
        <v>58</v>
      </c>
      <c r="AS321" s="11">
        <f t="shared" si="22"/>
        <v>0</v>
      </c>
      <c r="AT321" s="11">
        <f t="shared" si="22"/>
        <v>11222</v>
      </c>
    </row>
    <row r="322" spans="1:46" s="4" customFormat="1" x14ac:dyDescent="0.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s="4" customFormat="1" x14ac:dyDescent="0.2">
      <c r="A323" s="6" t="s">
        <v>575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s="4" customFormat="1" x14ac:dyDescent="0.2">
      <c r="A324" s="7" t="s">
        <v>576</v>
      </c>
      <c r="B324" s="11">
        <f>B40</f>
        <v>10229</v>
      </c>
      <c r="C324" s="11">
        <f t="shared" ref="C324:AT324" si="23">C40</f>
        <v>2639</v>
      </c>
      <c r="D324" s="11">
        <f t="shared" si="23"/>
        <v>407</v>
      </c>
      <c r="E324" s="11">
        <f t="shared" si="23"/>
        <v>361</v>
      </c>
      <c r="F324" s="11">
        <f t="shared" si="23"/>
        <v>590</v>
      </c>
      <c r="G324" s="11">
        <f t="shared" si="23"/>
        <v>236</v>
      </c>
      <c r="H324" s="11">
        <f t="shared" si="23"/>
        <v>155</v>
      </c>
      <c r="I324" s="11">
        <f t="shared" si="23"/>
        <v>198</v>
      </c>
      <c r="J324" s="11">
        <f t="shared" si="23"/>
        <v>0</v>
      </c>
      <c r="K324" s="11">
        <f t="shared" si="23"/>
        <v>0</v>
      </c>
      <c r="L324" s="11">
        <f t="shared" si="23"/>
        <v>0</v>
      </c>
      <c r="M324" s="11">
        <f t="shared" si="23"/>
        <v>0</v>
      </c>
      <c r="N324" s="11">
        <f t="shared" si="23"/>
        <v>0</v>
      </c>
      <c r="O324" s="11">
        <f t="shared" si="23"/>
        <v>0</v>
      </c>
      <c r="P324" s="11">
        <f t="shared" si="23"/>
        <v>2</v>
      </c>
      <c r="Q324" s="11">
        <f t="shared" si="23"/>
        <v>0</v>
      </c>
      <c r="R324" s="11">
        <f t="shared" si="23"/>
        <v>0</v>
      </c>
      <c r="S324" s="11">
        <f t="shared" si="23"/>
        <v>0</v>
      </c>
      <c r="T324" s="11">
        <f t="shared" si="23"/>
        <v>0</v>
      </c>
      <c r="U324" s="11">
        <f>U40</f>
        <v>0</v>
      </c>
      <c r="V324" s="11">
        <f t="shared" si="23"/>
        <v>0</v>
      </c>
      <c r="W324" s="11">
        <f t="shared" si="23"/>
        <v>0</v>
      </c>
      <c r="X324" s="11">
        <f t="shared" si="23"/>
        <v>0</v>
      </c>
      <c r="Y324" s="11">
        <f t="shared" si="23"/>
        <v>0</v>
      </c>
      <c r="Z324" s="11">
        <f t="shared" si="23"/>
        <v>0</v>
      </c>
      <c r="AA324" s="11">
        <f t="shared" si="23"/>
        <v>1</v>
      </c>
      <c r="AB324" s="11">
        <f t="shared" si="23"/>
        <v>0</v>
      </c>
      <c r="AC324" s="11">
        <f t="shared" si="23"/>
        <v>5</v>
      </c>
      <c r="AD324" s="11">
        <f t="shared" si="23"/>
        <v>21</v>
      </c>
      <c r="AE324" s="11">
        <f t="shared" si="23"/>
        <v>1</v>
      </c>
      <c r="AF324" s="11">
        <f t="shared" si="23"/>
        <v>0</v>
      </c>
      <c r="AG324" s="11">
        <f t="shared" si="23"/>
        <v>0</v>
      </c>
      <c r="AH324" s="11">
        <f t="shared" si="23"/>
        <v>0</v>
      </c>
      <c r="AI324" s="11">
        <f t="shared" si="23"/>
        <v>0</v>
      </c>
      <c r="AJ324" s="11">
        <f t="shared" si="23"/>
        <v>0</v>
      </c>
      <c r="AK324" s="11">
        <f t="shared" si="23"/>
        <v>0</v>
      </c>
      <c r="AL324" s="11">
        <f t="shared" si="23"/>
        <v>0</v>
      </c>
      <c r="AM324" s="11">
        <f t="shared" si="23"/>
        <v>0</v>
      </c>
      <c r="AN324" s="11">
        <f t="shared" si="23"/>
        <v>0</v>
      </c>
      <c r="AO324" s="11">
        <f t="shared" si="23"/>
        <v>0</v>
      </c>
      <c r="AP324" s="11">
        <f t="shared" si="23"/>
        <v>283</v>
      </c>
      <c r="AQ324" s="11">
        <f t="shared" si="23"/>
        <v>14944</v>
      </c>
      <c r="AR324" s="11">
        <f t="shared" si="23"/>
        <v>184</v>
      </c>
      <c r="AS324" s="11">
        <f t="shared" si="23"/>
        <v>0</v>
      </c>
      <c r="AT324" s="11">
        <f t="shared" si="23"/>
        <v>15128</v>
      </c>
    </row>
    <row r="325" spans="1:46" s="4" customFormat="1" x14ac:dyDescent="0.2">
      <c r="A325" s="7" t="s">
        <v>577</v>
      </c>
      <c r="B325" s="11">
        <f>B79</f>
        <v>9172</v>
      </c>
      <c r="C325" s="11">
        <f t="shared" ref="C325:AT325" si="24">C79</f>
        <v>658</v>
      </c>
      <c r="D325" s="11">
        <f t="shared" si="24"/>
        <v>83</v>
      </c>
      <c r="E325" s="11">
        <f t="shared" si="24"/>
        <v>121</v>
      </c>
      <c r="F325" s="11">
        <f t="shared" si="24"/>
        <v>159</v>
      </c>
      <c r="G325" s="11">
        <f t="shared" si="24"/>
        <v>55</v>
      </c>
      <c r="H325" s="11">
        <f t="shared" si="24"/>
        <v>52</v>
      </c>
      <c r="I325" s="11">
        <f t="shared" si="24"/>
        <v>46</v>
      </c>
      <c r="J325" s="11">
        <f t="shared" si="24"/>
        <v>0</v>
      </c>
      <c r="K325" s="11">
        <f t="shared" si="24"/>
        <v>0</v>
      </c>
      <c r="L325" s="11">
        <f t="shared" si="24"/>
        <v>0</v>
      </c>
      <c r="M325" s="11">
        <f t="shared" si="24"/>
        <v>1</v>
      </c>
      <c r="N325" s="11">
        <f t="shared" si="24"/>
        <v>0</v>
      </c>
      <c r="O325" s="11">
        <f t="shared" si="24"/>
        <v>0</v>
      </c>
      <c r="P325" s="11">
        <f t="shared" si="24"/>
        <v>1</v>
      </c>
      <c r="Q325" s="11">
        <f t="shared" si="24"/>
        <v>0</v>
      </c>
      <c r="R325" s="11">
        <f t="shared" si="24"/>
        <v>0</v>
      </c>
      <c r="S325" s="11">
        <f t="shared" si="24"/>
        <v>0</v>
      </c>
      <c r="T325" s="11">
        <f t="shared" si="24"/>
        <v>0</v>
      </c>
      <c r="U325" s="11">
        <f>U79</f>
        <v>1</v>
      </c>
      <c r="V325" s="11">
        <f t="shared" si="24"/>
        <v>1</v>
      </c>
      <c r="W325" s="11">
        <f t="shared" si="24"/>
        <v>0</v>
      </c>
      <c r="X325" s="11">
        <f t="shared" si="24"/>
        <v>0</v>
      </c>
      <c r="Y325" s="11">
        <f t="shared" si="24"/>
        <v>0</v>
      </c>
      <c r="Z325" s="11">
        <f t="shared" si="24"/>
        <v>0</v>
      </c>
      <c r="AA325" s="11">
        <f t="shared" si="24"/>
        <v>0</v>
      </c>
      <c r="AB325" s="11">
        <f t="shared" si="24"/>
        <v>0</v>
      </c>
      <c r="AC325" s="11">
        <f t="shared" si="24"/>
        <v>0</v>
      </c>
      <c r="AD325" s="11">
        <f t="shared" si="24"/>
        <v>5</v>
      </c>
      <c r="AE325" s="11">
        <f t="shared" si="24"/>
        <v>0</v>
      </c>
      <c r="AF325" s="11">
        <f t="shared" si="24"/>
        <v>0</v>
      </c>
      <c r="AG325" s="11">
        <f t="shared" si="24"/>
        <v>0</v>
      </c>
      <c r="AH325" s="11">
        <f t="shared" si="24"/>
        <v>0</v>
      </c>
      <c r="AI325" s="11">
        <f t="shared" si="24"/>
        <v>0</v>
      </c>
      <c r="AJ325" s="11">
        <f t="shared" si="24"/>
        <v>0</v>
      </c>
      <c r="AK325" s="11">
        <f t="shared" si="24"/>
        <v>0</v>
      </c>
      <c r="AL325" s="11">
        <f t="shared" si="24"/>
        <v>0</v>
      </c>
      <c r="AM325" s="11">
        <f t="shared" si="24"/>
        <v>0</v>
      </c>
      <c r="AN325" s="11">
        <f t="shared" si="24"/>
        <v>0</v>
      </c>
      <c r="AO325" s="11">
        <f t="shared" si="24"/>
        <v>0</v>
      </c>
      <c r="AP325" s="11">
        <f t="shared" si="24"/>
        <v>128</v>
      </c>
      <c r="AQ325" s="11">
        <f t="shared" si="24"/>
        <v>10430</v>
      </c>
      <c r="AR325" s="11">
        <f t="shared" si="24"/>
        <v>53</v>
      </c>
      <c r="AS325" s="11">
        <f t="shared" si="24"/>
        <v>0</v>
      </c>
      <c r="AT325" s="11">
        <f t="shared" si="24"/>
        <v>10483</v>
      </c>
    </row>
    <row r="326" spans="1:46" s="4" customFormat="1" x14ac:dyDescent="0.2">
      <c r="A326" s="7" t="s">
        <v>578</v>
      </c>
      <c r="B326" s="11">
        <f>B117</f>
        <v>7039</v>
      </c>
      <c r="C326" s="11">
        <f t="shared" ref="C326:AT326" si="25">C117</f>
        <v>1300</v>
      </c>
      <c r="D326" s="11">
        <f t="shared" si="25"/>
        <v>179</v>
      </c>
      <c r="E326" s="11">
        <f t="shared" si="25"/>
        <v>152</v>
      </c>
      <c r="F326" s="11">
        <f t="shared" si="25"/>
        <v>176</v>
      </c>
      <c r="G326" s="11">
        <f t="shared" si="25"/>
        <v>95</v>
      </c>
      <c r="H326" s="11">
        <f t="shared" si="25"/>
        <v>53</v>
      </c>
      <c r="I326" s="11">
        <f t="shared" si="25"/>
        <v>71</v>
      </c>
      <c r="J326" s="11">
        <f t="shared" si="25"/>
        <v>0</v>
      </c>
      <c r="K326" s="11">
        <f t="shared" si="25"/>
        <v>0</v>
      </c>
      <c r="L326" s="11">
        <f t="shared" si="25"/>
        <v>0</v>
      </c>
      <c r="M326" s="11">
        <f t="shared" si="25"/>
        <v>0</v>
      </c>
      <c r="N326" s="11">
        <f t="shared" si="25"/>
        <v>0</v>
      </c>
      <c r="O326" s="11">
        <f t="shared" si="25"/>
        <v>0</v>
      </c>
      <c r="P326" s="11">
        <f t="shared" si="25"/>
        <v>4</v>
      </c>
      <c r="Q326" s="11">
        <f t="shared" si="25"/>
        <v>0</v>
      </c>
      <c r="R326" s="11">
        <f t="shared" si="25"/>
        <v>0</v>
      </c>
      <c r="S326" s="11">
        <f t="shared" si="25"/>
        <v>0</v>
      </c>
      <c r="T326" s="11">
        <f t="shared" si="25"/>
        <v>0</v>
      </c>
      <c r="U326" s="11">
        <f>U117</f>
        <v>0</v>
      </c>
      <c r="V326" s="11">
        <f t="shared" si="25"/>
        <v>0</v>
      </c>
      <c r="W326" s="11">
        <f t="shared" si="25"/>
        <v>0</v>
      </c>
      <c r="X326" s="11">
        <f t="shared" si="25"/>
        <v>0</v>
      </c>
      <c r="Y326" s="11">
        <f t="shared" si="25"/>
        <v>0</v>
      </c>
      <c r="Z326" s="11">
        <f t="shared" si="25"/>
        <v>0</v>
      </c>
      <c r="AA326" s="11">
        <f t="shared" si="25"/>
        <v>0</v>
      </c>
      <c r="AB326" s="11">
        <f t="shared" si="25"/>
        <v>0</v>
      </c>
      <c r="AC326" s="11">
        <f t="shared" si="25"/>
        <v>1</v>
      </c>
      <c r="AD326" s="11">
        <f t="shared" si="25"/>
        <v>3</v>
      </c>
      <c r="AE326" s="11">
        <f t="shared" si="25"/>
        <v>1</v>
      </c>
      <c r="AF326" s="11">
        <f t="shared" si="25"/>
        <v>0</v>
      </c>
      <c r="AG326" s="11">
        <f t="shared" si="25"/>
        <v>0</v>
      </c>
      <c r="AH326" s="11">
        <f t="shared" si="25"/>
        <v>0</v>
      </c>
      <c r="AI326" s="11">
        <f t="shared" si="25"/>
        <v>0</v>
      </c>
      <c r="AJ326" s="11">
        <f t="shared" si="25"/>
        <v>0</v>
      </c>
      <c r="AK326" s="11">
        <f t="shared" si="25"/>
        <v>0</v>
      </c>
      <c r="AL326" s="11">
        <f t="shared" si="25"/>
        <v>0</v>
      </c>
      <c r="AM326" s="11">
        <f t="shared" si="25"/>
        <v>0</v>
      </c>
      <c r="AN326" s="11">
        <f t="shared" si="25"/>
        <v>0</v>
      </c>
      <c r="AO326" s="11">
        <f t="shared" si="25"/>
        <v>0</v>
      </c>
      <c r="AP326" s="11">
        <f t="shared" si="25"/>
        <v>102</v>
      </c>
      <c r="AQ326" s="11">
        <f t="shared" si="25"/>
        <v>9134</v>
      </c>
      <c r="AR326" s="11">
        <f t="shared" si="25"/>
        <v>42</v>
      </c>
      <c r="AS326" s="11">
        <f t="shared" si="25"/>
        <v>0</v>
      </c>
      <c r="AT326" s="11">
        <f t="shared" si="25"/>
        <v>9176</v>
      </c>
    </row>
    <row r="327" spans="1:46" s="4" customFormat="1" x14ac:dyDescent="0.2">
      <c r="A327" s="7" t="s">
        <v>579</v>
      </c>
      <c r="B327" s="11">
        <f>B152</f>
        <v>5587</v>
      </c>
      <c r="C327" s="11">
        <f t="shared" ref="C327:AT327" si="26">C152</f>
        <v>1898</v>
      </c>
      <c r="D327" s="11">
        <f t="shared" si="26"/>
        <v>330</v>
      </c>
      <c r="E327" s="11">
        <f t="shared" si="26"/>
        <v>131</v>
      </c>
      <c r="F327" s="11">
        <f t="shared" si="26"/>
        <v>115</v>
      </c>
      <c r="G327" s="11">
        <f t="shared" si="26"/>
        <v>116</v>
      </c>
      <c r="H327" s="11">
        <f t="shared" si="26"/>
        <v>40</v>
      </c>
      <c r="I327" s="11">
        <f t="shared" si="26"/>
        <v>50</v>
      </c>
      <c r="J327" s="11">
        <f t="shared" si="26"/>
        <v>0</v>
      </c>
      <c r="K327" s="11">
        <f t="shared" si="26"/>
        <v>0</v>
      </c>
      <c r="L327" s="11">
        <f t="shared" si="26"/>
        <v>0</v>
      </c>
      <c r="M327" s="11">
        <f t="shared" si="26"/>
        <v>1</v>
      </c>
      <c r="N327" s="11">
        <f t="shared" si="26"/>
        <v>0</v>
      </c>
      <c r="O327" s="11">
        <f t="shared" si="26"/>
        <v>0</v>
      </c>
      <c r="P327" s="11">
        <f t="shared" si="26"/>
        <v>0</v>
      </c>
      <c r="Q327" s="11">
        <f t="shared" si="26"/>
        <v>0</v>
      </c>
      <c r="R327" s="11">
        <f t="shared" si="26"/>
        <v>0</v>
      </c>
      <c r="S327" s="11">
        <f t="shared" si="26"/>
        <v>0</v>
      </c>
      <c r="T327" s="11">
        <f t="shared" si="26"/>
        <v>0</v>
      </c>
      <c r="U327" s="11">
        <f>U152</f>
        <v>0</v>
      </c>
      <c r="V327" s="11">
        <f t="shared" si="26"/>
        <v>0</v>
      </c>
      <c r="W327" s="11">
        <f t="shared" si="26"/>
        <v>0</v>
      </c>
      <c r="X327" s="11">
        <f t="shared" si="26"/>
        <v>0</v>
      </c>
      <c r="Y327" s="11">
        <f t="shared" si="26"/>
        <v>0</v>
      </c>
      <c r="Z327" s="11">
        <f t="shared" si="26"/>
        <v>0</v>
      </c>
      <c r="AA327" s="11">
        <f t="shared" si="26"/>
        <v>0</v>
      </c>
      <c r="AB327" s="11">
        <f t="shared" si="26"/>
        <v>0</v>
      </c>
      <c r="AC327" s="11">
        <f t="shared" si="26"/>
        <v>0</v>
      </c>
      <c r="AD327" s="11">
        <f t="shared" si="26"/>
        <v>5</v>
      </c>
      <c r="AE327" s="11">
        <f t="shared" si="26"/>
        <v>0</v>
      </c>
      <c r="AF327" s="11">
        <f t="shared" si="26"/>
        <v>0</v>
      </c>
      <c r="AG327" s="11">
        <f t="shared" si="26"/>
        <v>0</v>
      </c>
      <c r="AH327" s="11">
        <f t="shared" si="26"/>
        <v>0</v>
      </c>
      <c r="AI327" s="11">
        <f t="shared" si="26"/>
        <v>0</v>
      </c>
      <c r="AJ327" s="11">
        <f t="shared" si="26"/>
        <v>0</v>
      </c>
      <c r="AK327" s="11">
        <f t="shared" si="26"/>
        <v>0</v>
      </c>
      <c r="AL327" s="11">
        <f t="shared" si="26"/>
        <v>0</v>
      </c>
      <c r="AM327" s="11">
        <f t="shared" si="26"/>
        <v>0</v>
      </c>
      <c r="AN327" s="11">
        <f t="shared" si="26"/>
        <v>0</v>
      </c>
      <c r="AO327" s="11">
        <f t="shared" si="26"/>
        <v>0</v>
      </c>
      <c r="AP327" s="11">
        <f t="shared" si="26"/>
        <v>117</v>
      </c>
      <c r="AQ327" s="11">
        <f t="shared" si="26"/>
        <v>8371</v>
      </c>
      <c r="AR327" s="11">
        <f t="shared" si="26"/>
        <v>19</v>
      </c>
      <c r="AS327" s="11">
        <f t="shared" si="26"/>
        <v>0</v>
      </c>
      <c r="AT327" s="11">
        <f t="shared" si="26"/>
        <v>8390</v>
      </c>
    </row>
    <row r="328" spans="1:46" s="4" customFormat="1" x14ac:dyDescent="0.2">
      <c r="A328" s="7" t="s">
        <v>566</v>
      </c>
      <c r="B328" s="11">
        <f>B197</f>
        <v>10356</v>
      </c>
      <c r="C328" s="11">
        <f t="shared" ref="C328:AT328" si="27">C197</f>
        <v>248</v>
      </c>
      <c r="D328" s="11">
        <f t="shared" si="27"/>
        <v>26</v>
      </c>
      <c r="E328" s="11">
        <f t="shared" si="27"/>
        <v>91</v>
      </c>
      <c r="F328" s="11">
        <f t="shared" si="27"/>
        <v>108</v>
      </c>
      <c r="G328" s="11">
        <f t="shared" si="27"/>
        <v>54</v>
      </c>
      <c r="H328" s="11">
        <f t="shared" si="27"/>
        <v>35</v>
      </c>
      <c r="I328" s="11">
        <f t="shared" si="27"/>
        <v>12</v>
      </c>
      <c r="J328" s="11">
        <f t="shared" si="27"/>
        <v>0</v>
      </c>
      <c r="K328" s="11">
        <f t="shared" si="27"/>
        <v>0</v>
      </c>
      <c r="L328" s="11">
        <f t="shared" si="27"/>
        <v>0</v>
      </c>
      <c r="M328" s="11">
        <f t="shared" si="27"/>
        <v>0</v>
      </c>
      <c r="N328" s="11">
        <f t="shared" si="27"/>
        <v>0</v>
      </c>
      <c r="O328" s="11">
        <f t="shared" si="27"/>
        <v>0</v>
      </c>
      <c r="P328" s="11">
        <f t="shared" si="27"/>
        <v>0</v>
      </c>
      <c r="Q328" s="11">
        <f t="shared" si="27"/>
        <v>0</v>
      </c>
      <c r="R328" s="11">
        <f t="shared" si="27"/>
        <v>0</v>
      </c>
      <c r="S328" s="11">
        <f t="shared" si="27"/>
        <v>0</v>
      </c>
      <c r="T328" s="11">
        <f t="shared" si="27"/>
        <v>0</v>
      </c>
      <c r="U328" s="11">
        <f>U197</f>
        <v>0</v>
      </c>
      <c r="V328" s="11">
        <f t="shared" si="27"/>
        <v>0</v>
      </c>
      <c r="W328" s="11">
        <f t="shared" si="27"/>
        <v>0</v>
      </c>
      <c r="X328" s="11">
        <f t="shared" si="27"/>
        <v>0</v>
      </c>
      <c r="Y328" s="11">
        <f t="shared" si="27"/>
        <v>0</v>
      </c>
      <c r="Z328" s="11">
        <f t="shared" si="27"/>
        <v>0</v>
      </c>
      <c r="AA328" s="11">
        <f t="shared" si="27"/>
        <v>0</v>
      </c>
      <c r="AB328" s="11">
        <f t="shared" si="27"/>
        <v>0</v>
      </c>
      <c r="AC328" s="11">
        <f t="shared" si="27"/>
        <v>0</v>
      </c>
      <c r="AD328" s="11">
        <f t="shared" si="27"/>
        <v>0</v>
      </c>
      <c r="AE328" s="11">
        <f t="shared" si="27"/>
        <v>0</v>
      </c>
      <c r="AF328" s="11">
        <f t="shared" si="27"/>
        <v>0</v>
      </c>
      <c r="AG328" s="11">
        <f t="shared" si="27"/>
        <v>0</v>
      </c>
      <c r="AH328" s="11">
        <f t="shared" si="27"/>
        <v>0</v>
      </c>
      <c r="AI328" s="11">
        <f t="shared" si="27"/>
        <v>0</v>
      </c>
      <c r="AJ328" s="11">
        <f t="shared" si="27"/>
        <v>0</v>
      </c>
      <c r="AK328" s="11">
        <f t="shared" si="27"/>
        <v>0</v>
      </c>
      <c r="AL328" s="11">
        <f t="shared" si="27"/>
        <v>0</v>
      </c>
      <c r="AM328" s="11">
        <f t="shared" si="27"/>
        <v>0</v>
      </c>
      <c r="AN328" s="11">
        <f t="shared" si="27"/>
        <v>0</v>
      </c>
      <c r="AO328" s="11">
        <f t="shared" si="27"/>
        <v>0</v>
      </c>
      <c r="AP328" s="11">
        <f t="shared" si="27"/>
        <v>146</v>
      </c>
      <c r="AQ328" s="11">
        <f t="shared" si="27"/>
        <v>11051</v>
      </c>
      <c r="AR328" s="11">
        <f t="shared" si="27"/>
        <v>25</v>
      </c>
      <c r="AS328" s="11">
        <f t="shared" si="27"/>
        <v>0</v>
      </c>
      <c r="AT328" s="11">
        <f t="shared" si="27"/>
        <v>11076</v>
      </c>
    </row>
    <row r="329" spans="1:46" s="4" customFormat="1" x14ac:dyDescent="0.2">
      <c r="A329" s="7" t="s">
        <v>568</v>
      </c>
      <c r="B329" s="11">
        <f>B228</f>
        <v>6576</v>
      </c>
      <c r="C329" s="11">
        <f t="shared" ref="C329:AT329" si="28">C228</f>
        <v>1153</v>
      </c>
      <c r="D329" s="11">
        <f t="shared" si="28"/>
        <v>157</v>
      </c>
      <c r="E329" s="11">
        <f t="shared" si="28"/>
        <v>313</v>
      </c>
      <c r="F329" s="11">
        <f t="shared" si="28"/>
        <v>446</v>
      </c>
      <c r="G329" s="11">
        <f t="shared" si="28"/>
        <v>121</v>
      </c>
      <c r="H329" s="11">
        <f t="shared" si="28"/>
        <v>108</v>
      </c>
      <c r="I329" s="11">
        <f t="shared" si="28"/>
        <v>101</v>
      </c>
      <c r="J329" s="11">
        <f t="shared" si="28"/>
        <v>0</v>
      </c>
      <c r="K329" s="11">
        <f t="shared" si="28"/>
        <v>0</v>
      </c>
      <c r="L329" s="11">
        <f t="shared" si="28"/>
        <v>0</v>
      </c>
      <c r="M329" s="11">
        <f t="shared" si="28"/>
        <v>0</v>
      </c>
      <c r="N329" s="11">
        <f t="shared" si="28"/>
        <v>0</v>
      </c>
      <c r="O329" s="11">
        <f t="shared" si="28"/>
        <v>0</v>
      </c>
      <c r="P329" s="11">
        <f t="shared" si="28"/>
        <v>2</v>
      </c>
      <c r="Q329" s="11">
        <f t="shared" si="28"/>
        <v>0</v>
      </c>
      <c r="R329" s="11">
        <f t="shared" si="28"/>
        <v>0</v>
      </c>
      <c r="S329" s="11">
        <f t="shared" si="28"/>
        <v>0</v>
      </c>
      <c r="T329" s="11">
        <f t="shared" si="28"/>
        <v>0</v>
      </c>
      <c r="U329" s="11">
        <f>U228</f>
        <v>0</v>
      </c>
      <c r="V329" s="11">
        <f t="shared" si="28"/>
        <v>0</v>
      </c>
      <c r="W329" s="11">
        <f t="shared" si="28"/>
        <v>0</v>
      </c>
      <c r="X329" s="11">
        <f t="shared" si="28"/>
        <v>0</v>
      </c>
      <c r="Y329" s="11">
        <f t="shared" si="28"/>
        <v>1</v>
      </c>
      <c r="Z329" s="11">
        <f t="shared" si="28"/>
        <v>0</v>
      </c>
      <c r="AA329" s="11">
        <f t="shared" si="28"/>
        <v>1</v>
      </c>
      <c r="AB329" s="11">
        <f t="shared" si="28"/>
        <v>0</v>
      </c>
      <c r="AC329" s="11">
        <f t="shared" si="28"/>
        <v>1</v>
      </c>
      <c r="AD329" s="11">
        <f t="shared" si="28"/>
        <v>12</v>
      </c>
      <c r="AE329" s="11">
        <f t="shared" si="28"/>
        <v>3</v>
      </c>
      <c r="AF329" s="11">
        <f t="shared" si="28"/>
        <v>0</v>
      </c>
      <c r="AG329" s="11">
        <f t="shared" si="28"/>
        <v>0</v>
      </c>
      <c r="AH329" s="11">
        <f t="shared" si="28"/>
        <v>0</v>
      </c>
      <c r="AI329" s="11">
        <f t="shared" si="28"/>
        <v>0</v>
      </c>
      <c r="AJ329" s="11">
        <f t="shared" si="28"/>
        <v>0</v>
      </c>
      <c r="AK329" s="11">
        <f t="shared" si="28"/>
        <v>0</v>
      </c>
      <c r="AL329" s="11">
        <f t="shared" si="28"/>
        <v>0</v>
      </c>
      <c r="AM329" s="11">
        <f t="shared" si="28"/>
        <v>0</v>
      </c>
      <c r="AN329" s="11">
        <f t="shared" si="28"/>
        <v>0</v>
      </c>
      <c r="AO329" s="11">
        <f t="shared" si="28"/>
        <v>0</v>
      </c>
      <c r="AP329" s="11">
        <f t="shared" si="28"/>
        <v>161</v>
      </c>
      <c r="AQ329" s="11">
        <f t="shared" si="28"/>
        <v>9053</v>
      </c>
      <c r="AR329" s="11">
        <f t="shared" si="28"/>
        <v>103</v>
      </c>
      <c r="AS329" s="11">
        <f t="shared" si="28"/>
        <v>0</v>
      </c>
      <c r="AT329" s="11">
        <f t="shared" si="28"/>
        <v>9156</v>
      </c>
    </row>
    <row r="330" spans="1:46" s="4" customFormat="1" x14ac:dyDescent="0.2">
      <c r="A330" s="7" t="s">
        <v>570</v>
      </c>
      <c r="B330" s="11">
        <f>B258</f>
        <v>5588</v>
      </c>
      <c r="C330" s="11">
        <f t="shared" ref="C330:AT330" si="29">C258</f>
        <v>1996</v>
      </c>
      <c r="D330" s="11">
        <f t="shared" si="29"/>
        <v>264</v>
      </c>
      <c r="E330" s="11">
        <f t="shared" si="29"/>
        <v>172</v>
      </c>
      <c r="F330" s="11">
        <f t="shared" si="29"/>
        <v>186</v>
      </c>
      <c r="G330" s="11">
        <f t="shared" si="29"/>
        <v>151</v>
      </c>
      <c r="H330" s="11">
        <f t="shared" si="29"/>
        <v>67</v>
      </c>
      <c r="I330" s="11">
        <f t="shared" si="29"/>
        <v>79</v>
      </c>
      <c r="J330" s="11">
        <f t="shared" si="29"/>
        <v>0</v>
      </c>
      <c r="K330" s="11">
        <f t="shared" si="29"/>
        <v>0</v>
      </c>
      <c r="L330" s="11">
        <f t="shared" si="29"/>
        <v>0</v>
      </c>
      <c r="M330" s="11">
        <f t="shared" si="29"/>
        <v>0</v>
      </c>
      <c r="N330" s="11">
        <f t="shared" si="29"/>
        <v>0</v>
      </c>
      <c r="O330" s="11">
        <f t="shared" si="29"/>
        <v>0</v>
      </c>
      <c r="P330" s="11">
        <f t="shared" si="29"/>
        <v>0</v>
      </c>
      <c r="Q330" s="11">
        <f t="shared" si="29"/>
        <v>0</v>
      </c>
      <c r="R330" s="11">
        <f t="shared" si="29"/>
        <v>0</v>
      </c>
      <c r="S330" s="11">
        <f t="shared" si="29"/>
        <v>0</v>
      </c>
      <c r="T330" s="11">
        <f t="shared" si="29"/>
        <v>0</v>
      </c>
      <c r="U330" s="11">
        <f>U258</f>
        <v>0</v>
      </c>
      <c r="V330" s="11">
        <f t="shared" si="29"/>
        <v>0</v>
      </c>
      <c r="W330" s="11">
        <f t="shared" si="29"/>
        <v>0</v>
      </c>
      <c r="X330" s="11">
        <f t="shared" si="29"/>
        <v>0</v>
      </c>
      <c r="Y330" s="11">
        <f t="shared" si="29"/>
        <v>0</v>
      </c>
      <c r="Z330" s="11">
        <f t="shared" si="29"/>
        <v>0</v>
      </c>
      <c r="AA330" s="11">
        <f t="shared" si="29"/>
        <v>0</v>
      </c>
      <c r="AB330" s="11">
        <f t="shared" si="29"/>
        <v>0</v>
      </c>
      <c r="AC330" s="11">
        <f t="shared" si="29"/>
        <v>0</v>
      </c>
      <c r="AD330" s="11">
        <f t="shared" si="29"/>
        <v>4</v>
      </c>
      <c r="AE330" s="11">
        <f t="shared" si="29"/>
        <v>1</v>
      </c>
      <c r="AF330" s="11">
        <f t="shared" si="29"/>
        <v>0</v>
      </c>
      <c r="AG330" s="11">
        <f t="shared" si="29"/>
        <v>0</v>
      </c>
      <c r="AH330" s="11">
        <f t="shared" si="29"/>
        <v>0</v>
      </c>
      <c r="AI330" s="11">
        <f t="shared" si="29"/>
        <v>0</v>
      </c>
      <c r="AJ330" s="11">
        <f t="shared" si="29"/>
        <v>0</v>
      </c>
      <c r="AK330" s="11">
        <f t="shared" si="29"/>
        <v>0</v>
      </c>
      <c r="AL330" s="11">
        <f t="shared" si="29"/>
        <v>0</v>
      </c>
      <c r="AM330" s="11">
        <f t="shared" si="29"/>
        <v>0</v>
      </c>
      <c r="AN330" s="11">
        <f t="shared" si="29"/>
        <v>0</v>
      </c>
      <c r="AO330" s="11">
        <f t="shared" si="29"/>
        <v>0</v>
      </c>
      <c r="AP330" s="11">
        <f t="shared" si="29"/>
        <v>155</v>
      </c>
      <c r="AQ330" s="11">
        <f t="shared" si="29"/>
        <v>8606</v>
      </c>
      <c r="AR330" s="11">
        <f t="shared" si="29"/>
        <v>57</v>
      </c>
      <c r="AS330" s="11">
        <f t="shared" si="29"/>
        <v>0</v>
      </c>
      <c r="AT330" s="11">
        <f t="shared" si="29"/>
        <v>8663</v>
      </c>
    </row>
    <row r="331" spans="1:46" s="4" customFormat="1" x14ac:dyDescent="0.2">
      <c r="A331" s="7" t="s">
        <v>572</v>
      </c>
      <c r="B331" s="11">
        <f>B291</f>
        <v>5773</v>
      </c>
      <c r="C331" s="11">
        <f t="shared" ref="C331:AT331" si="30">C291</f>
        <v>4037</v>
      </c>
      <c r="D331" s="11">
        <f t="shared" si="30"/>
        <v>641</v>
      </c>
      <c r="E331" s="11">
        <f t="shared" si="30"/>
        <v>240</v>
      </c>
      <c r="F331" s="11">
        <f t="shared" si="30"/>
        <v>227</v>
      </c>
      <c r="G331" s="11">
        <f t="shared" si="30"/>
        <v>259</v>
      </c>
      <c r="H331" s="11">
        <f t="shared" si="30"/>
        <v>57</v>
      </c>
      <c r="I331" s="11">
        <f t="shared" si="30"/>
        <v>115</v>
      </c>
      <c r="J331" s="11">
        <f t="shared" si="30"/>
        <v>0</v>
      </c>
      <c r="K331" s="11">
        <f t="shared" si="30"/>
        <v>0</v>
      </c>
      <c r="L331" s="11">
        <f t="shared" si="30"/>
        <v>0</v>
      </c>
      <c r="M331" s="11">
        <f t="shared" si="30"/>
        <v>1</v>
      </c>
      <c r="N331" s="11">
        <f t="shared" si="30"/>
        <v>0</v>
      </c>
      <c r="O331" s="11">
        <f t="shared" si="30"/>
        <v>0</v>
      </c>
      <c r="P331" s="11">
        <f t="shared" si="30"/>
        <v>2</v>
      </c>
      <c r="Q331" s="11">
        <f t="shared" si="30"/>
        <v>0</v>
      </c>
      <c r="R331" s="11">
        <f t="shared" si="30"/>
        <v>0</v>
      </c>
      <c r="S331" s="11">
        <f t="shared" si="30"/>
        <v>0</v>
      </c>
      <c r="T331" s="11">
        <f t="shared" si="30"/>
        <v>0</v>
      </c>
      <c r="U331" s="11">
        <f>U291</f>
        <v>0</v>
      </c>
      <c r="V331" s="11">
        <f t="shared" si="30"/>
        <v>1</v>
      </c>
      <c r="W331" s="11">
        <f t="shared" si="30"/>
        <v>2</v>
      </c>
      <c r="X331" s="11">
        <f t="shared" si="30"/>
        <v>0</v>
      </c>
      <c r="Y331" s="11">
        <f t="shared" si="30"/>
        <v>0</v>
      </c>
      <c r="Z331" s="11">
        <f t="shared" si="30"/>
        <v>0</v>
      </c>
      <c r="AA331" s="11">
        <f t="shared" si="30"/>
        <v>0</v>
      </c>
      <c r="AB331" s="11">
        <f t="shared" si="30"/>
        <v>0</v>
      </c>
      <c r="AC331" s="11">
        <f t="shared" si="30"/>
        <v>0</v>
      </c>
      <c r="AD331" s="11">
        <f t="shared" si="30"/>
        <v>21</v>
      </c>
      <c r="AE331" s="11">
        <f t="shared" si="30"/>
        <v>1</v>
      </c>
      <c r="AF331" s="11">
        <f t="shared" si="30"/>
        <v>0</v>
      </c>
      <c r="AG331" s="11">
        <f t="shared" si="30"/>
        <v>0</v>
      </c>
      <c r="AH331" s="11">
        <f t="shared" si="30"/>
        <v>0</v>
      </c>
      <c r="AI331" s="11">
        <f t="shared" si="30"/>
        <v>0</v>
      </c>
      <c r="AJ331" s="11">
        <f t="shared" si="30"/>
        <v>0</v>
      </c>
      <c r="AK331" s="11">
        <f t="shared" si="30"/>
        <v>0</v>
      </c>
      <c r="AL331" s="11">
        <f t="shared" si="30"/>
        <v>0</v>
      </c>
      <c r="AM331" s="11">
        <f t="shared" si="30"/>
        <v>0</v>
      </c>
      <c r="AN331" s="11">
        <f t="shared" si="30"/>
        <v>0</v>
      </c>
      <c r="AO331" s="11">
        <f t="shared" si="30"/>
        <v>0</v>
      </c>
      <c r="AP331" s="11">
        <f t="shared" si="30"/>
        <v>250</v>
      </c>
      <c r="AQ331" s="11">
        <f t="shared" si="30"/>
        <v>11597</v>
      </c>
      <c r="AR331" s="11">
        <f t="shared" si="30"/>
        <v>30</v>
      </c>
      <c r="AS331" s="11">
        <f t="shared" si="30"/>
        <v>0</v>
      </c>
      <c r="AT331" s="11">
        <f t="shared" si="30"/>
        <v>11627</v>
      </c>
    </row>
    <row r="332" spans="1:46" s="4" customFormat="1" x14ac:dyDescent="0.2">
      <c r="A332" s="7" t="s">
        <v>574</v>
      </c>
      <c r="B332" s="11">
        <f>B321</f>
        <v>9580</v>
      </c>
      <c r="C332" s="11">
        <f t="shared" ref="C332:AT332" si="31">C321</f>
        <v>810</v>
      </c>
      <c r="D332" s="11">
        <f t="shared" si="31"/>
        <v>169</v>
      </c>
      <c r="E332" s="11">
        <f t="shared" si="31"/>
        <v>161</v>
      </c>
      <c r="F332" s="11">
        <f t="shared" si="31"/>
        <v>179</v>
      </c>
      <c r="G332" s="11">
        <f t="shared" si="31"/>
        <v>107</v>
      </c>
      <c r="H332" s="11">
        <f t="shared" si="31"/>
        <v>37</v>
      </c>
      <c r="I332" s="11">
        <f t="shared" si="31"/>
        <v>44</v>
      </c>
      <c r="J332" s="11">
        <f t="shared" si="31"/>
        <v>0</v>
      </c>
      <c r="K332" s="11">
        <f t="shared" si="31"/>
        <v>0</v>
      </c>
      <c r="L332" s="11">
        <f t="shared" si="31"/>
        <v>0</v>
      </c>
      <c r="M332" s="11">
        <f t="shared" si="31"/>
        <v>0</v>
      </c>
      <c r="N332" s="11">
        <f t="shared" si="31"/>
        <v>0</v>
      </c>
      <c r="O332" s="11">
        <f t="shared" si="31"/>
        <v>0</v>
      </c>
      <c r="P332" s="11">
        <f t="shared" si="31"/>
        <v>1</v>
      </c>
      <c r="Q332" s="11">
        <f t="shared" si="31"/>
        <v>0</v>
      </c>
      <c r="R332" s="11">
        <f t="shared" si="31"/>
        <v>0</v>
      </c>
      <c r="S332" s="11">
        <f t="shared" si="31"/>
        <v>0</v>
      </c>
      <c r="T332" s="11">
        <f t="shared" si="31"/>
        <v>0</v>
      </c>
      <c r="U332" s="11">
        <f>U321</f>
        <v>0</v>
      </c>
      <c r="V332" s="11">
        <f t="shared" si="31"/>
        <v>0</v>
      </c>
      <c r="W332" s="11">
        <f t="shared" si="31"/>
        <v>0</v>
      </c>
      <c r="X332" s="11">
        <f t="shared" si="31"/>
        <v>0</v>
      </c>
      <c r="Y332" s="11">
        <f t="shared" si="31"/>
        <v>0</v>
      </c>
      <c r="Z332" s="11">
        <f t="shared" si="31"/>
        <v>0</v>
      </c>
      <c r="AA332" s="11">
        <f t="shared" si="31"/>
        <v>0</v>
      </c>
      <c r="AB332" s="11">
        <f t="shared" si="31"/>
        <v>0</v>
      </c>
      <c r="AC332" s="11">
        <f t="shared" si="31"/>
        <v>1</v>
      </c>
      <c r="AD332" s="11">
        <f t="shared" si="31"/>
        <v>6</v>
      </c>
      <c r="AE332" s="11">
        <f t="shared" si="31"/>
        <v>0</v>
      </c>
      <c r="AF332" s="11">
        <f t="shared" si="31"/>
        <v>0</v>
      </c>
      <c r="AG332" s="11">
        <f t="shared" si="31"/>
        <v>0</v>
      </c>
      <c r="AH332" s="11">
        <f t="shared" si="31"/>
        <v>0</v>
      </c>
      <c r="AI332" s="11">
        <f t="shared" si="31"/>
        <v>0</v>
      </c>
      <c r="AJ332" s="11">
        <f t="shared" si="31"/>
        <v>0</v>
      </c>
      <c r="AK332" s="11">
        <f t="shared" si="31"/>
        <v>0</v>
      </c>
      <c r="AL332" s="11">
        <f t="shared" si="31"/>
        <v>0</v>
      </c>
      <c r="AM332" s="11">
        <f t="shared" si="31"/>
        <v>0</v>
      </c>
      <c r="AN332" s="11">
        <f t="shared" si="31"/>
        <v>0</v>
      </c>
      <c r="AO332" s="11">
        <f t="shared" si="31"/>
        <v>0</v>
      </c>
      <c r="AP332" s="11">
        <f t="shared" si="31"/>
        <v>127</v>
      </c>
      <c r="AQ332" s="11">
        <f t="shared" si="31"/>
        <v>11164</v>
      </c>
      <c r="AR332" s="11">
        <f t="shared" si="31"/>
        <v>58</v>
      </c>
      <c r="AS332" s="11">
        <f t="shared" si="31"/>
        <v>0</v>
      </c>
      <c r="AT332" s="11">
        <f t="shared" si="31"/>
        <v>11222</v>
      </c>
    </row>
    <row r="333" spans="1:46" s="17" customFormat="1" x14ac:dyDescent="0.2">
      <c r="A333" s="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</row>
    <row r="334" spans="1:46" s="4" customFormat="1" x14ac:dyDescent="0.2">
      <c r="A334" s="7" t="s">
        <v>580</v>
      </c>
      <c r="B334" s="11">
        <f>SUM(B324:B332)</f>
        <v>69900</v>
      </c>
      <c r="C334" s="11">
        <f t="shared" ref="C334:AT334" si="32">SUM(C324:C332)</f>
        <v>14739</v>
      </c>
      <c r="D334" s="11">
        <f t="shared" si="32"/>
        <v>2256</v>
      </c>
      <c r="E334" s="11">
        <f t="shared" si="32"/>
        <v>1742</v>
      </c>
      <c r="F334" s="11">
        <f t="shared" si="32"/>
        <v>2186</v>
      </c>
      <c r="G334" s="11">
        <f t="shared" si="32"/>
        <v>1194</v>
      </c>
      <c r="H334" s="11">
        <f t="shared" si="32"/>
        <v>604</v>
      </c>
      <c r="I334" s="11">
        <f t="shared" si="32"/>
        <v>716</v>
      </c>
      <c r="J334" s="11">
        <f t="shared" si="32"/>
        <v>0</v>
      </c>
      <c r="K334" s="11">
        <f t="shared" si="32"/>
        <v>0</v>
      </c>
      <c r="L334" s="11">
        <f t="shared" si="32"/>
        <v>0</v>
      </c>
      <c r="M334" s="11">
        <f t="shared" si="32"/>
        <v>3</v>
      </c>
      <c r="N334" s="11">
        <f t="shared" si="32"/>
        <v>0</v>
      </c>
      <c r="O334" s="11">
        <f t="shared" si="32"/>
        <v>0</v>
      </c>
      <c r="P334" s="11">
        <f t="shared" si="32"/>
        <v>12</v>
      </c>
      <c r="Q334" s="11">
        <f t="shared" si="32"/>
        <v>0</v>
      </c>
      <c r="R334" s="11">
        <f t="shared" si="32"/>
        <v>0</v>
      </c>
      <c r="S334" s="11">
        <f t="shared" si="32"/>
        <v>0</v>
      </c>
      <c r="T334" s="11">
        <f t="shared" si="32"/>
        <v>0</v>
      </c>
      <c r="U334" s="11">
        <f>SUM(U324:U332)</f>
        <v>1</v>
      </c>
      <c r="V334" s="11">
        <f t="shared" si="32"/>
        <v>2</v>
      </c>
      <c r="W334" s="11">
        <f t="shared" si="32"/>
        <v>2</v>
      </c>
      <c r="X334" s="11">
        <f t="shared" si="32"/>
        <v>0</v>
      </c>
      <c r="Y334" s="11">
        <f t="shared" si="32"/>
        <v>1</v>
      </c>
      <c r="Z334" s="11">
        <f t="shared" si="32"/>
        <v>0</v>
      </c>
      <c r="AA334" s="11">
        <f t="shared" si="32"/>
        <v>2</v>
      </c>
      <c r="AB334" s="11">
        <f t="shared" si="32"/>
        <v>0</v>
      </c>
      <c r="AC334" s="11">
        <f t="shared" si="32"/>
        <v>8</v>
      </c>
      <c r="AD334" s="11">
        <f t="shared" si="32"/>
        <v>77</v>
      </c>
      <c r="AE334" s="11">
        <f t="shared" si="32"/>
        <v>7</v>
      </c>
      <c r="AF334" s="11">
        <f t="shared" si="32"/>
        <v>0</v>
      </c>
      <c r="AG334" s="11">
        <f t="shared" si="32"/>
        <v>0</v>
      </c>
      <c r="AH334" s="11">
        <f t="shared" si="32"/>
        <v>0</v>
      </c>
      <c r="AI334" s="11">
        <f t="shared" si="32"/>
        <v>0</v>
      </c>
      <c r="AJ334" s="11">
        <f t="shared" si="32"/>
        <v>0</v>
      </c>
      <c r="AK334" s="11">
        <f t="shared" si="32"/>
        <v>0</v>
      </c>
      <c r="AL334" s="11">
        <f t="shared" si="32"/>
        <v>0</v>
      </c>
      <c r="AM334" s="11">
        <f t="shared" si="32"/>
        <v>0</v>
      </c>
      <c r="AN334" s="11">
        <f t="shared" si="32"/>
        <v>0</v>
      </c>
      <c r="AO334" s="11">
        <f t="shared" si="32"/>
        <v>0</v>
      </c>
      <c r="AP334" s="11">
        <f t="shared" si="32"/>
        <v>1469</v>
      </c>
      <c r="AQ334" s="11">
        <f t="shared" si="32"/>
        <v>94350</v>
      </c>
      <c r="AR334" s="11">
        <f t="shared" si="32"/>
        <v>571</v>
      </c>
      <c r="AS334" s="11">
        <f t="shared" si="32"/>
        <v>0</v>
      </c>
      <c r="AT334" s="11">
        <f t="shared" si="32"/>
        <v>94921</v>
      </c>
    </row>
    <row r="335" spans="1:46" s="4" customFormat="1" x14ac:dyDescent="0.2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s="4" customFormat="1" x14ac:dyDescent="0.2">
      <c r="A336" s="6" t="s">
        <v>581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s="4" customFormat="1" x14ac:dyDescent="0.2">
      <c r="A337" s="6" t="s">
        <v>582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x14ac:dyDescent="0.2">
      <c r="A338" s="8" t="s">
        <v>0</v>
      </c>
      <c r="B338" s="9">
        <v>133</v>
      </c>
      <c r="C338" s="9">
        <v>132</v>
      </c>
      <c r="D338" s="9">
        <v>22</v>
      </c>
      <c r="E338" s="9">
        <v>6</v>
      </c>
      <c r="F338" s="9">
        <v>6</v>
      </c>
      <c r="G338" s="9">
        <v>4</v>
      </c>
      <c r="H338" s="9">
        <v>1</v>
      </c>
      <c r="I338" s="24">
        <v>0</v>
      </c>
      <c r="J338" s="24">
        <v>0</v>
      </c>
      <c r="K338" s="24">
        <v>0</v>
      </c>
      <c r="L338" s="24">
        <v>0</v>
      </c>
      <c r="M338" s="24">
        <v>0</v>
      </c>
      <c r="N338" s="24">
        <v>0</v>
      </c>
      <c r="O338" s="24">
        <v>0</v>
      </c>
      <c r="P338" s="24">
        <v>0</v>
      </c>
      <c r="Q338" s="24">
        <v>0</v>
      </c>
      <c r="R338" s="24">
        <v>0</v>
      </c>
      <c r="S338" s="24">
        <v>0</v>
      </c>
      <c r="T338" s="24">
        <v>0</v>
      </c>
      <c r="U338" s="24">
        <v>0</v>
      </c>
      <c r="V338" s="24">
        <v>0</v>
      </c>
      <c r="W338" s="24">
        <v>0</v>
      </c>
      <c r="X338" s="24">
        <v>0</v>
      </c>
      <c r="Y338" s="24">
        <v>0</v>
      </c>
      <c r="Z338" s="24">
        <v>0</v>
      </c>
      <c r="AA338" s="24">
        <v>0</v>
      </c>
      <c r="AB338" s="24">
        <v>0</v>
      </c>
      <c r="AC338" s="24">
        <v>0</v>
      </c>
      <c r="AD338" s="24">
        <v>0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4">
        <v>0</v>
      </c>
      <c r="AL338" s="24">
        <v>0</v>
      </c>
      <c r="AM338" s="24">
        <v>0</v>
      </c>
      <c r="AN338" s="24">
        <v>0</v>
      </c>
      <c r="AO338" s="24">
        <v>0</v>
      </c>
      <c r="AP338" s="9">
        <f>AT338-SUM(B338:AO338)</f>
        <v>6</v>
      </c>
      <c r="AQ338" s="9">
        <f>'District Attorney'!J339</f>
        <v>310</v>
      </c>
      <c r="AR338" s="24">
        <v>0</v>
      </c>
      <c r="AS338" s="24">
        <v>0</v>
      </c>
      <c r="AT338" s="24">
        <f t="shared" ref="AT338:AT387" si="33">AQ338+AR338+AS338</f>
        <v>310</v>
      </c>
    </row>
    <row r="339" spans="1:46" x14ac:dyDescent="0.2">
      <c r="A339" s="8" t="s">
        <v>1</v>
      </c>
      <c r="B339" s="9">
        <v>420</v>
      </c>
      <c r="C339" s="9">
        <v>12</v>
      </c>
      <c r="D339" s="9">
        <v>2</v>
      </c>
      <c r="E339" s="9">
        <v>1</v>
      </c>
      <c r="F339" s="9">
        <v>3</v>
      </c>
      <c r="G339" s="9">
        <v>2</v>
      </c>
      <c r="H339" s="9">
        <v>3</v>
      </c>
      <c r="I339" s="24">
        <v>0</v>
      </c>
      <c r="J339" s="24">
        <v>0</v>
      </c>
      <c r="K339" s="24">
        <v>0</v>
      </c>
      <c r="L339" s="24">
        <v>0</v>
      </c>
      <c r="M339" s="24">
        <v>0</v>
      </c>
      <c r="N339" s="24">
        <v>0</v>
      </c>
      <c r="O339" s="24">
        <v>0</v>
      </c>
      <c r="P339" s="24">
        <v>0</v>
      </c>
      <c r="Q339" s="24">
        <v>0</v>
      </c>
      <c r="R339" s="24">
        <v>0</v>
      </c>
      <c r="S339" s="24">
        <v>0</v>
      </c>
      <c r="T339" s="24">
        <v>0</v>
      </c>
      <c r="U339" s="24">
        <v>0</v>
      </c>
      <c r="V339" s="24">
        <v>0</v>
      </c>
      <c r="W339" s="24">
        <v>0</v>
      </c>
      <c r="X339" s="24">
        <v>0</v>
      </c>
      <c r="Y339" s="24">
        <v>0</v>
      </c>
      <c r="Z339" s="24">
        <v>0</v>
      </c>
      <c r="AA339" s="24">
        <v>0</v>
      </c>
      <c r="AB339" s="24">
        <v>0</v>
      </c>
      <c r="AC339" s="24">
        <v>0</v>
      </c>
      <c r="AD339" s="24">
        <v>0</v>
      </c>
      <c r="AE339" s="24">
        <v>0</v>
      </c>
      <c r="AF339" s="24">
        <v>0</v>
      </c>
      <c r="AG339" s="24">
        <v>0</v>
      </c>
      <c r="AH339" s="24">
        <v>0</v>
      </c>
      <c r="AI339" s="24">
        <v>0</v>
      </c>
      <c r="AJ339" s="24">
        <v>0</v>
      </c>
      <c r="AK339" s="24">
        <v>0</v>
      </c>
      <c r="AL339" s="24">
        <v>0</v>
      </c>
      <c r="AM339" s="24">
        <v>0</v>
      </c>
      <c r="AN339" s="24">
        <v>0</v>
      </c>
      <c r="AO339" s="24">
        <v>0</v>
      </c>
      <c r="AP339" s="9">
        <f>AT339-SUM(B339:AO339)</f>
        <v>3</v>
      </c>
      <c r="AQ339" s="9">
        <f>'District Attorney'!J340</f>
        <v>446</v>
      </c>
      <c r="AR339" s="24">
        <v>0</v>
      </c>
      <c r="AS339" s="24">
        <v>0</v>
      </c>
      <c r="AT339" s="24">
        <f t="shared" si="33"/>
        <v>446</v>
      </c>
    </row>
    <row r="340" spans="1:46" x14ac:dyDescent="0.2">
      <c r="A340" s="8" t="s">
        <v>2</v>
      </c>
      <c r="B340" s="9">
        <v>253</v>
      </c>
      <c r="C340" s="9">
        <v>20</v>
      </c>
      <c r="D340" s="9">
        <v>2</v>
      </c>
      <c r="E340" s="9">
        <v>3</v>
      </c>
      <c r="F340" s="9">
        <v>0</v>
      </c>
      <c r="G340" s="9">
        <v>0</v>
      </c>
      <c r="H340" s="9">
        <v>0</v>
      </c>
      <c r="I340" s="24">
        <v>0</v>
      </c>
      <c r="J340" s="24">
        <v>0</v>
      </c>
      <c r="K340" s="24">
        <v>0</v>
      </c>
      <c r="L340" s="24">
        <v>0</v>
      </c>
      <c r="M340" s="24">
        <v>0</v>
      </c>
      <c r="N340" s="24">
        <v>0</v>
      </c>
      <c r="O340" s="24">
        <v>0</v>
      </c>
      <c r="P340" s="24">
        <v>0</v>
      </c>
      <c r="Q340" s="24">
        <v>0</v>
      </c>
      <c r="R340" s="24">
        <v>0</v>
      </c>
      <c r="S340" s="24">
        <v>0</v>
      </c>
      <c r="T340" s="24">
        <v>0</v>
      </c>
      <c r="U340" s="24">
        <v>0</v>
      </c>
      <c r="V340" s="24">
        <v>0</v>
      </c>
      <c r="W340" s="24">
        <v>0</v>
      </c>
      <c r="X340" s="24">
        <v>0</v>
      </c>
      <c r="Y340" s="24">
        <v>0</v>
      </c>
      <c r="Z340" s="24">
        <v>0</v>
      </c>
      <c r="AA340" s="24">
        <v>0</v>
      </c>
      <c r="AB340" s="24">
        <v>0</v>
      </c>
      <c r="AC340" s="24">
        <v>0</v>
      </c>
      <c r="AD340" s="24">
        <v>0</v>
      </c>
      <c r="AE340" s="24">
        <v>0</v>
      </c>
      <c r="AF340" s="24">
        <v>0</v>
      </c>
      <c r="AG340" s="24">
        <v>0</v>
      </c>
      <c r="AH340" s="24">
        <v>0</v>
      </c>
      <c r="AI340" s="24">
        <v>0</v>
      </c>
      <c r="AJ340" s="24">
        <v>0</v>
      </c>
      <c r="AK340" s="24">
        <v>0</v>
      </c>
      <c r="AL340" s="24">
        <v>0</v>
      </c>
      <c r="AM340" s="24">
        <v>0</v>
      </c>
      <c r="AN340" s="24">
        <v>0</v>
      </c>
      <c r="AO340" s="24">
        <v>0</v>
      </c>
      <c r="AP340" s="9">
        <f>AT340-SUM(B340:AO340)</f>
        <v>6</v>
      </c>
      <c r="AQ340" s="9">
        <f>'District Attorney'!J341</f>
        <v>284</v>
      </c>
      <c r="AR340" s="24">
        <v>0</v>
      </c>
      <c r="AS340" s="24">
        <v>0</v>
      </c>
      <c r="AT340" s="24">
        <f t="shared" si="33"/>
        <v>284</v>
      </c>
    </row>
    <row r="341" spans="1:46" x14ac:dyDescent="0.2">
      <c r="A341" s="8" t="s">
        <v>3</v>
      </c>
      <c r="B341" s="9">
        <v>391</v>
      </c>
      <c r="C341" s="9">
        <v>14</v>
      </c>
      <c r="D341" s="9">
        <v>3</v>
      </c>
      <c r="E341" s="9">
        <v>2</v>
      </c>
      <c r="F341" s="9">
        <v>1</v>
      </c>
      <c r="G341" s="9">
        <v>3</v>
      </c>
      <c r="H341" s="9">
        <v>0</v>
      </c>
      <c r="I341" s="24">
        <v>1</v>
      </c>
      <c r="J341" s="24">
        <v>0</v>
      </c>
      <c r="K341" s="24">
        <v>0</v>
      </c>
      <c r="L341" s="24">
        <v>0</v>
      </c>
      <c r="M341" s="24">
        <v>0</v>
      </c>
      <c r="N341" s="24">
        <v>0</v>
      </c>
      <c r="O341" s="24">
        <v>0</v>
      </c>
      <c r="P341" s="24">
        <v>0</v>
      </c>
      <c r="Q341" s="24">
        <v>0</v>
      </c>
      <c r="R341" s="24">
        <v>0</v>
      </c>
      <c r="S341" s="24">
        <v>0</v>
      </c>
      <c r="T341" s="24">
        <v>0</v>
      </c>
      <c r="U341" s="24">
        <v>0</v>
      </c>
      <c r="V341" s="24">
        <v>0</v>
      </c>
      <c r="W341" s="24">
        <v>0</v>
      </c>
      <c r="X341" s="24">
        <v>0</v>
      </c>
      <c r="Y341" s="24">
        <v>0</v>
      </c>
      <c r="Z341" s="24">
        <v>0</v>
      </c>
      <c r="AA341" s="24">
        <v>0</v>
      </c>
      <c r="AB341" s="24">
        <v>0</v>
      </c>
      <c r="AC341" s="24">
        <v>0</v>
      </c>
      <c r="AD341" s="24">
        <v>0</v>
      </c>
      <c r="AE341" s="24">
        <v>0</v>
      </c>
      <c r="AF341" s="24">
        <v>0</v>
      </c>
      <c r="AG341" s="24">
        <v>0</v>
      </c>
      <c r="AH341" s="24">
        <v>0</v>
      </c>
      <c r="AI341" s="24">
        <v>0</v>
      </c>
      <c r="AJ341" s="24">
        <v>0</v>
      </c>
      <c r="AK341" s="24">
        <v>0</v>
      </c>
      <c r="AL341" s="24">
        <v>0</v>
      </c>
      <c r="AM341" s="24">
        <v>0</v>
      </c>
      <c r="AN341" s="24">
        <v>0</v>
      </c>
      <c r="AO341" s="24">
        <v>0</v>
      </c>
      <c r="AP341" s="9">
        <f>AT341-SUM(B341:AO341)</f>
        <v>4</v>
      </c>
      <c r="AQ341" s="9">
        <f>'District Attorney'!J342</f>
        <v>418</v>
      </c>
      <c r="AR341" s="24">
        <v>1</v>
      </c>
      <c r="AS341" s="24">
        <v>0</v>
      </c>
      <c r="AT341" s="24">
        <f t="shared" si="33"/>
        <v>419</v>
      </c>
    </row>
    <row r="342" spans="1:46" x14ac:dyDescent="0.2">
      <c r="A342" s="8" t="s">
        <v>4</v>
      </c>
      <c r="B342" s="9">
        <v>86</v>
      </c>
      <c r="C342" s="9">
        <v>52</v>
      </c>
      <c r="D342" s="9">
        <v>6</v>
      </c>
      <c r="E342" s="9">
        <v>0</v>
      </c>
      <c r="F342" s="9">
        <v>2</v>
      </c>
      <c r="G342" s="9">
        <v>2</v>
      </c>
      <c r="H342" s="9">
        <v>2</v>
      </c>
      <c r="I342" s="24">
        <v>0</v>
      </c>
      <c r="J342" s="24">
        <v>0</v>
      </c>
      <c r="K342" s="24">
        <v>0</v>
      </c>
      <c r="L342" s="24">
        <v>0</v>
      </c>
      <c r="M342" s="24">
        <v>0</v>
      </c>
      <c r="N342" s="24">
        <v>0</v>
      </c>
      <c r="O342" s="24">
        <v>0</v>
      </c>
      <c r="P342" s="24">
        <v>0</v>
      </c>
      <c r="Q342" s="24">
        <v>0</v>
      </c>
      <c r="R342" s="24">
        <v>0</v>
      </c>
      <c r="S342" s="24">
        <v>0</v>
      </c>
      <c r="T342" s="24">
        <v>0</v>
      </c>
      <c r="U342" s="24">
        <v>0</v>
      </c>
      <c r="V342" s="24">
        <v>0</v>
      </c>
      <c r="W342" s="24">
        <v>0</v>
      </c>
      <c r="X342" s="24">
        <v>0</v>
      </c>
      <c r="Y342" s="24">
        <v>0</v>
      </c>
      <c r="Z342" s="24">
        <v>0</v>
      </c>
      <c r="AA342" s="24">
        <v>0</v>
      </c>
      <c r="AB342" s="24">
        <v>0</v>
      </c>
      <c r="AC342" s="24">
        <v>0</v>
      </c>
      <c r="AD342" s="24">
        <v>0</v>
      </c>
      <c r="AE342" s="24">
        <v>0</v>
      </c>
      <c r="AF342" s="24">
        <v>0</v>
      </c>
      <c r="AG342" s="24">
        <v>0</v>
      </c>
      <c r="AH342" s="24">
        <v>0</v>
      </c>
      <c r="AI342" s="24">
        <v>0</v>
      </c>
      <c r="AJ342" s="24">
        <v>0</v>
      </c>
      <c r="AK342" s="24">
        <v>0</v>
      </c>
      <c r="AL342" s="24">
        <v>0</v>
      </c>
      <c r="AM342" s="24">
        <v>0</v>
      </c>
      <c r="AN342" s="24">
        <v>0</v>
      </c>
      <c r="AO342" s="24">
        <v>0</v>
      </c>
      <c r="AP342" s="9">
        <f>AT342-SUM(B342:AO342)</f>
        <v>1</v>
      </c>
      <c r="AQ342" s="9">
        <f>'District Attorney'!J343</f>
        <v>151</v>
      </c>
      <c r="AR342" s="24">
        <v>0</v>
      </c>
      <c r="AS342" s="24">
        <v>0</v>
      </c>
      <c r="AT342" s="24">
        <f t="shared" si="33"/>
        <v>151</v>
      </c>
    </row>
    <row r="343" spans="1:46" s="4" customFormat="1" x14ac:dyDescent="0.2">
      <c r="A343" s="7" t="s">
        <v>583</v>
      </c>
      <c r="B343" s="11">
        <f>SUM(B338:B342)</f>
        <v>1283</v>
      </c>
      <c r="C343" s="11">
        <f t="shared" ref="C343:AT343" si="34">SUM(C338:C342)</f>
        <v>230</v>
      </c>
      <c r="D343" s="11">
        <f t="shared" si="34"/>
        <v>35</v>
      </c>
      <c r="E343" s="11">
        <f t="shared" si="34"/>
        <v>12</v>
      </c>
      <c r="F343" s="11">
        <f t="shared" si="34"/>
        <v>12</v>
      </c>
      <c r="G343" s="11">
        <f t="shared" si="34"/>
        <v>11</v>
      </c>
      <c r="H343" s="11">
        <f t="shared" si="34"/>
        <v>6</v>
      </c>
      <c r="I343" s="11">
        <f t="shared" si="34"/>
        <v>1</v>
      </c>
      <c r="J343" s="11">
        <f t="shared" si="34"/>
        <v>0</v>
      </c>
      <c r="K343" s="11">
        <f t="shared" si="34"/>
        <v>0</v>
      </c>
      <c r="L343" s="11">
        <f t="shared" si="34"/>
        <v>0</v>
      </c>
      <c r="M343" s="11">
        <f t="shared" si="34"/>
        <v>0</v>
      </c>
      <c r="N343" s="11">
        <f t="shared" si="34"/>
        <v>0</v>
      </c>
      <c r="O343" s="11">
        <f t="shared" si="34"/>
        <v>0</v>
      </c>
      <c r="P343" s="11">
        <f t="shared" si="34"/>
        <v>0</v>
      </c>
      <c r="Q343" s="11">
        <f t="shared" si="34"/>
        <v>0</v>
      </c>
      <c r="R343" s="11">
        <f t="shared" si="34"/>
        <v>0</v>
      </c>
      <c r="S343" s="11">
        <f t="shared" si="34"/>
        <v>0</v>
      </c>
      <c r="T343" s="11">
        <f t="shared" si="34"/>
        <v>0</v>
      </c>
      <c r="U343" s="11">
        <f>SUM(U338:U342)</f>
        <v>0</v>
      </c>
      <c r="V343" s="11">
        <f t="shared" si="34"/>
        <v>0</v>
      </c>
      <c r="W343" s="11">
        <f t="shared" si="34"/>
        <v>0</v>
      </c>
      <c r="X343" s="11">
        <f t="shared" si="34"/>
        <v>0</v>
      </c>
      <c r="Y343" s="11">
        <f t="shared" si="34"/>
        <v>0</v>
      </c>
      <c r="Z343" s="11">
        <f t="shared" si="34"/>
        <v>0</v>
      </c>
      <c r="AA343" s="11">
        <f t="shared" si="34"/>
        <v>0</v>
      </c>
      <c r="AB343" s="11">
        <f t="shared" si="34"/>
        <v>0</v>
      </c>
      <c r="AC343" s="11">
        <f t="shared" si="34"/>
        <v>0</v>
      </c>
      <c r="AD343" s="11">
        <f t="shared" si="34"/>
        <v>0</v>
      </c>
      <c r="AE343" s="11">
        <f t="shared" si="34"/>
        <v>0</v>
      </c>
      <c r="AF343" s="11">
        <f t="shared" si="34"/>
        <v>0</v>
      </c>
      <c r="AG343" s="11">
        <f t="shared" si="34"/>
        <v>0</v>
      </c>
      <c r="AH343" s="11">
        <f t="shared" si="34"/>
        <v>0</v>
      </c>
      <c r="AI343" s="11">
        <f t="shared" si="34"/>
        <v>0</v>
      </c>
      <c r="AJ343" s="11">
        <f t="shared" si="34"/>
        <v>0</v>
      </c>
      <c r="AK343" s="11">
        <f t="shared" si="34"/>
        <v>0</v>
      </c>
      <c r="AL343" s="11">
        <f t="shared" si="34"/>
        <v>0</v>
      </c>
      <c r="AM343" s="11">
        <f t="shared" si="34"/>
        <v>0</v>
      </c>
      <c r="AN343" s="11">
        <f t="shared" si="34"/>
        <v>0</v>
      </c>
      <c r="AO343" s="11">
        <f t="shared" si="34"/>
        <v>0</v>
      </c>
      <c r="AP343" s="11">
        <f t="shared" si="34"/>
        <v>20</v>
      </c>
      <c r="AQ343" s="11">
        <f t="shared" si="34"/>
        <v>1609</v>
      </c>
      <c r="AR343" s="11">
        <f t="shared" si="34"/>
        <v>1</v>
      </c>
      <c r="AS343" s="11">
        <f t="shared" si="34"/>
        <v>0</v>
      </c>
      <c r="AT343" s="11">
        <f t="shared" si="34"/>
        <v>1610</v>
      </c>
    </row>
    <row r="344" spans="1:46" s="4" customFormat="1" x14ac:dyDescent="0.2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s="4" customFormat="1" x14ac:dyDescent="0.2">
      <c r="A345" s="6" t="s">
        <v>584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x14ac:dyDescent="0.2">
      <c r="A346" s="8" t="s">
        <v>5</v>
      </c>
      <c r="B346" s="9">
        <v>213</v>
      </c>
      <c r="C346" s="9">
        <v>109</v>
      </c>
      <c r="D346" s="9">
        <v>17</v>
      </c>
      <c r="E346" s="9">
        <v>8</v>
      </c>
      <c r="F346" s="9">
        <v>1</v>
      </c>
      <c r="G346" s="9">
        <v>5</v>
      </c>
      <c r="H346" s="9">
        <v>0</v>
      </c>
      <c r="I346" s="24">
        <v>6</v>
      </c>
      <c r="J346" s="24">
        <v>0</v>
      </c>
      <c r="K346" s="24">
        <v>0</v>
      </c>
      <c r="L346" s="24">
        <v>0</v>
      </c>
      <c r="M346" s="24">
        <v>0</v>
      </c>
      <c r="N346" s="24">
        <v>0</v>
      </c>
      <c r="O346" s="24">
        <v>0</v>
      </c>
      <c r="P346" s="24">
        <v>0</v>
      </c>
      <c r="Q346" s="24">
        <v>0</v>
      </c>
      <c r="R346" s="24">
        <v>0</v>
      </c>
      <c r="S346" s="24">
        <v>0</v>
      </c>
      <c r="T346" s="24">
        <v>0</v>
      </c>
      <c r="U346" s="24">
        <v>0</v>
      </c>
      <c r="V346" s="24">
        <v>0</v>
      </c>
      <c r="W346" s="24">
        <v>0</v>
      </c>
      <c r="X346" s="24">
        <v>0</v>
      </c>
      <c r="Y346" s="24">
        <v>0</v>
      </c>
      <c r="Z346" s="24">
        <v>0</v>
      </c>
      <c r="AA346" s="24">
        <v>0</v>
      </c>
      <c r="AB346" s="24">
        <v>0</v>
      </c>
      <c r="AC346" s="24">
        <v>0</v>
      </c>
      <c r="AD346" s="24">
        <v>0</v>
      </c>
      <c r="AE346" s="24">
        <v>0</v>
      </c>
      <c r="AF346" s="24">
        <v>0</v>
      </c>
      <c r="AG346" s="24">
        <v>0</v>
      </c>
      <c r="AH346" s="24">
        <v>0</v>
      </c>
      <c r="AI346" s="24">
        <v>0</v>
      </c>
      <c r="AJ346" s="24">
        <v>0</v>
      </c>
      <c r="AK346" s="24">
        <v>0</v>
      </c>
      <c r="AL346" s="24">
        <v>0</v>
      </c>
      <c r="AM346" s="24">
        <v>0</v>
      </c>
      <c r="AN346" s="24">
        <v>0</v>
      </c>
      <c r="AO346" s="24">
        <v>0</v>
      </c>
      <c r="AP346" s="9">
        <f>AT346-SUM(B346:AO346)</f>
        <v>9</v>
      </c>
      <c r="AQ346" s="9">
        <f>'District Attorney'!J347</f>
        <v>368</v>
      </c>
      <c r="AR346" s="24">
        <v>0</v>
      </c>
      <c r="AS346" s="24">
        <v>0</v>
      </c>
      <c r="AT346" s="24">
        <f t="shared" si="33"/>
        <v>368</v>
      </c>
    </row>
    <row r="347" spans="1:46" x14ac:dyDescent="0.2">
      <c r="A347" s="8" t="s">
        <v>6</v>
      </c>
      <c r="B347" s="9">
        <v>132</v>
      </c>
      <c r="C347" s="9">
        <v>92</v>
      </c>
      <c r="D347" s="9">
        <v>17</v>
      </c>
      <c r="E347" s="9">
        <v>8</v>
      </c>
      <c r="F347" s="9">
        <v>1</v>
      </c>
      <c r="G347" s="9">
        <v>3</v>
      </c>
      <c r="H347" s="9">
        <v>1</v>
      </c>
      <c r="I347" s="24">
        <v>1</v>
      </c>
      <c r="J347" s="24">
        <v>0</v>
      </c>
      <c r="K347" s="24">
        <v>0</v>
      </c>
      <c r="L347" s="24">
        <v>0</v>
      </c>
      <c r="M347" s="24">
        <v>0</v>
      </c>
      <c r="N347" s="24">
        <v>0</v>
      </c>
      <c r="O347" s="24">
        <v>0</v>
      </c>
      <c r="P347" s="24">
        <v>0</v>
      </c>
      <c r="Q347" s="24">
        <v>0</v>
      </c>
      <c r="R347" s="24">
        <v>0</v>
      </c>
      <c r="S347" s="24">
        <v>0</v>
      </c>
      <c r="T347" s="24">
        <v>0</v>
      </c>
      <c r="U347" s="24">
        <v>0</v>
      </c>
      <c r="V347" s="24">
        <v>0</v>
      </c>
      <c r="W347" s="24">
        <v>0</v>
      </c>
      <c r="X347" s="24">
        <v>0</v>
      </c>
      <c r="Y347" s="24">
        <v>0</v>
      </c>
      <c r="Z347" s="24">
        <v>0</v>
      </c>
      <c r="AA347" s="24">
        <v>0</v>
      </c>
      <c r="AB347" s="24">
        <v>0</v>
      </c>
      <c r="AC347" s="24">
        <v>0</v>
      </c>
      <c r="AD347" s="24">
        <v>0</v>
      </c>
      <c r="AE347" s="24">
        <v>0</v>
      </c>
      <c r="AF347" s="24">
        <v>0</v>
      </c>
      <c r="AG347" s="24">
        <v>0</v>
      </c>
      <c r="AH347" s="24">
        <v>0</v>
      </c>
      <c r="AI347" s="24">
        <v>0</v>
      </c>
      <c r="AJ347" s="24">
        <v>0</v>
      </c>
      <c r="AK347" s="24">
        <v>0</v>
      </c>
      <c r="AL347" s="24">
        <v>0</v>
      </c>
      <c r="AM347" s="24">
        <v>0</v>
      </c>
      <c r="AN347" s="24">
        <v>0</v>
      </c>
      <c r="AO347" s="24">
        <v>0</v>
      </c>
      <c r="AP347" s="9">
        <f>AT347-SUM(B347:AO347)</f>
        <v>4</v>
      </c>
      <c r="AQ347" s="9">
        <f>'District Attorney'!J348</f>
        <v>259</v>
      </c>
      <c r="AR347" s="24">
        <v>0</v>
      </c>
      <c r="AS347" s="24">
        <v>0</v>
      </c>
      <c r="AT347" s="24">
        <f t="shared" si="33"/>
        <v>259</v>
      </c>
    </row>
    <row r="348" spans="1:46" x14ac:dyDescent="0.2">
      <c r="A348" s="8" t="s">
        <v>7</v>
      </c>
      <c r="B348" s="9">
        <v>119</v>
      </c>
      <c r="C348" s="9">
        <v>113</v>
      </c>
      <c r="D348" s="9">
        <v>19</v>
      </c>
      <c r="E348" s="9">
        <v>2</v>
      </c>
      <c r="F348" s="9">
        <v>3</v>
      </c>
      <c r="G348" s="9">
        <v>6</v>
      </c>
      <c r="H348" s="9">
        <v>3</v>
      </c>
      <c r="I348" s="24">
        <v>1</v>
      </c>
      <c r="J348" s="24">
        <v>0</v>
      </c>
      <c r="K348" s="24">
        <v>0</v>
      </c>
      <c r="L348" s="24">
        <v>0</v>
      </c>
      <c r="M348" s="24">
        <v>0</v>
      </c>
      <c r="N348" s="24">
        <v>0</v>
      </c>
      <c r="O348" s="24">
        <v>0</v>
      </c>
      <c r="P348" s="24">
        <v>0</v>
      </c>
      <c r="Q348" s="24">
        <v>0</v>
      </c>
      <c r="R348" s="24">
        <v>0</v>
      </c>
      <c r="S348" s="24">
        <v>0</v>
      </c>
      <c r="T348" s="24">
        <v>0</v>
      </c>
      <c r="U348" s="24">
        <v>0</v>
      </c>
      <c r="V348" s="24">
        <v>0</v>
      </c>
      <c r="W348" s="24">
        <v>0</v>
      </c>
      <c r="X348" s="24">
        <v>0</v>
      </c>
      <c r="Y348" s="24">
        <v>0</v>
      </c>
      <c r="Z348" s="24">
        <v>0</v>
      </c>
      <c r="AA348" s="24">
        <v>0</v>
      </c>
      <c r="AB348" s="24">
        <v>0</v>
      </c>
      <c r="AC348" s="24">
        <v>0</v>
      </c>
      <c r="AD348" s="24">
        <v>0</v>
      </c>
      <c r="AE348" s="24">
        <v>0</v>
      </c>
      <c r="AF348" s="24">
        <v>0</v>
      </c>
      <c r="AG348" s="24">
        <v>0</v>
      </c>
      <c r="AH348" s="24">
        <v>0</v>
      </c>
      <c r="AI348" s="24">
        <v>0</v>
      </c>
      <c r="AJ348" s="24">
        <v>0</v>
      </c>
      <c r="AK348" s="24">
        <v>0</v>
      </c>
      <c r="AL348" s="24">
        <v>0</v>
      </c>
      <c r="AM348" s="24">
        <v>0</v>
      </c>
      <c r="AN348" s="24">
        <v>0</v>
      </c>
      <c r="AO348" s="24">
        <v>0</v>
      </c>
      <c r="AP348" s="9">
        <f>AT348-SUM(B348:AO348)</f>
        <v>3</v>
      </c>
      <c r="AQ348" s="9">
        <f>'District Attorney'!J349</f>
        <v>269</v>
      </c>
      <c r="AR348" s="24">
        <v>0</v>
      </c>
      <c r="AS348" s="24">
        <v>0</v>
      </c>
      <c r="AT348" s="24">
        <f t="shared" si="33"/>
        <v>269</v>
      </c>
    </row>
    <row r="349" spans="1:46" x14ac:dyDescent="0.2">
      <c r="A349" s="8" t="s">
        <v>8</v>
      </c>
      <c r="B349" s="9">
        <v>130</v>
      </c>
      <c r="C349" s="9">
        <v>136</v>
      </c>
      <c r="D349" s="9">
        <v>26</v>
      </c>
      <c r="E349" s="9">
        <v>1</v>
      </c>
      <c r="F349" s="9">
        <v>6</v>
      </c>
      <c r="G349" s="9">
        <v>4</v>
      </c>
      <c r="H349" s="9">
        <v>1</v>
      </c>
      <c r="I349" s="24">
        <v>1</v>
      </c>
      <c r="J349" s="24">
        <v>0</v>
      </c>
      <c r="K349" s="24">
        <v>0</v>
      </c>
      <c r="L349" s="24">
        <v>0</v>
      </c>
      <c r="M349" s="24">
        <v>0</v>
      </c>
      <c r="N349" s="24">
        <v>0</v>
      </c>
      <c r="O349" s="24">
        <v>0</v>
      </c>
      <c r="P349" s="24">
        <v>0</v>
      </c>
      <c r="Q349" s="24">
        <v>0</v>
      </c>
      <c r="R349" s="24">
        <v>0</v>
      </c>
      <c r="S349" s="24">
        <v>0</v>
      </c>
      <c r="T349" s="24">
        <v>0</v>
      </c>
      <c r="U349" s="24">
        <v>0</v>
      </c>
      <c r="V349" s="24">
        <v>0</v>
      </c>
      <c r="W349" s="24">
        <v>0</v>
      </c>
      <c r="X349" s="24">
        <v>0</v>
      </c>
      <c r="Y349" s="24">
        <v>0</v>
      </c>
      <c r="Z349" s="24">
        <v>0</v>
      </c>
      <c r="AA349" s="24">
        <v>0</v>
      </c>
      <c r="AB349" s="24">
        <v>0</v>
      </c>
      <c r="AC349" s="24">
        <v>0</v>
      </c>
      <c r="AD349" s="24">
        <v>0</v>
      </c>
      <c r="AE349" s="24">
        <v>0</v>
      </c>
      <c r="AF349" s="24">
        <v>0</v>
      </c>
      <c r="AG349" s="24">
        <v>0</v>
      </c>
      <c r="AH349" s="24">
        <v>0</v>
      </c>
      <c r="AI349" s="24">
        <v>0</v>
      </c>
      <c r="AJ349" s="24">
        <v>0</v>
      </c>
      <c r="AK349" s="24">
        <v>0</v>
      </c>
      <c r="AL349" s="24">
        <v>0</v>
      </c>
      <c r="AM349" s="24">
        <v>0</v>
      </c>
      <c r="AN349" s="24">
        <v>0</v>
      </c>
      <c r="AO349" s="24">
        <v>0</v>
      </c>
      <c r="AP349" s="9">
        <f>AT349-SUM(B349:AO349)</f>
        <v>3</v>
      </c>
      <c r="AQ349" s="9">
        <f>'District Attorney'!J350</f>
        <v>308</v>
      </c>
      <c r="AR349" s="24">
        <v>0</v>
      </c>
      <c r="AS349" s="24">
        <v>0</v>
      </c>
      <c r="AT349" s="24">
        <f t="shared" si="33"/>
        <v>308</v>
      </c>
    </row>
    <row r="350" spans="1:46" x14ac:dyDescent="0.2">
      <c r="A350" s="8" t="s">
        <v>9</v>
      </c>
      <c r="B350" s="9">
        <v>173</v>
      </c>
      <c r="C350" s="9">
        <v>158</v>
      </c>
      <c r="D350" s="9">
        <v>25</v>
      </c>
      <c r="E350" s="9">
        <v>10</v>
      </c>
      <c r="F350" s="9">
        <v>4</v>
      </c>
      <c r="G350" s="9">
        <v>10</v>
      </c>
      <c r="H350" s="9">
        <v>3</v>
      </c>
      <c r="I350" s="24">
        <v>4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2</v>
      </c>
      <c r="Q350" s="24">
        <v>0</v>
      </c>
      <c r="R350" s="24">
        <v>0</v>
      </c>
      <c r="S350" s="24">
        <v>0</v>
      </c>
      <c r="T350" s="24">
        <v>0</v>
      </c>
      <c r="U350" s="24">
        <v>0</v>
      </c>
      <c r="V350" s="24">
        <v>0</v>
      </c>
      <c r="W350" s="24">
        <v>0</v>
      </c>
      <c r="X350" s="24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>
        <v>0</v>
      </c>
      <c r="AF350" s="24">
        <v>0</v>
      </c>
      <c r="AG350" s="24">
        <v>0</v>
      </c>
      <c r="AH350" s="24">
        <v>0</v>
      </c>
      <c r="AI350" s="24">
        <v>0</v>
      </c>
      <c r="AJ350" s="24">
        <v>0</v>
      </c>
      <c r="AK350" s="24">
        <v>0</v>
      </c>
      <c r="AL350" s="24">
        <v>0</v>
      </c>
      <c r="AM350" s="24">
        <v>0</v>
      </c>
      <c r="AN350" s="24">
        <v>0</v>
      </c>
      <c r="AO350" s="24">
        <v>0</v>
      </c>
      <c r="AP350" s="9">
        <f>AT350-SUM(B350:AO350)</f>
        <v>7</v>
      </c>
      <c r="AQ350" s="9">
        <f>'District Attorney'!J351</f>
        <v>395</v>
      </c>
      <c r="AR350" s="24">
        <v>1</v>
      </c>
      <c r="AS350" s="24">
        <v>0</v>
      </c>
      <c r="AT350" s="24">
        <f t="shared" si="33"/>
        <v>396</v>
      </c>
    </row>
    <row r="351" spans="1:46" s="4" customFormat="1" x14ac:dyDescent="0.2">
      <c r="A351" s="7" t="s">
        <v>585</v>
      </c>
      <c r="B351" s="11">
        <f>SUM(B346:B350)</f>
        <v>767</v>
      </c>
      <c r="C351" s="11">
        <f t="shared" ref="C351:AT351" si="35">SUM(C346:C350)</f>
        <v>608</v>
      </c>
      <c r="D351" s="11">
        <f t="shared" si="35"/>
        <v>104</v>
      </c>
      <c r="E351" s="11">
        <f t="shared" si="35"/>
        <v>29</v>
      </c>
      <c r="F351" s="11">
        <f t="shared" si="35"/>
        <v>15</v>
      </c>
      <c r="G351" s="11">
        <f t="shared" si="35"/>
        <v>28</v>
      </c>
      <c r="H351" s="11">
        <f t="shared" si="35"/>
        <v>8</v>
      </c>
      <c r="I351" s="11">
        <f t="shared" si="35"/>
        <v>13</v>
      </c>
      <c r="J351" s="11">
        <f t="shared" si="35"/>
        <v>0</v>
      </c>
      <c r="K351" s="11">
        <f t="shared" si="35"/>
        <v>0</v>
      </c>
      <c r="L351" s="11">
        <f t="shared" si="35"/>
        <v>0</v>
      </c>
      <c r="M351" s="11">
        <f t="shared" si="35"/>
        <v>0</v>
      </c>
      <c r="N351" s="11">
        <f t="shared" si="35"/>
        <v>0</v>
      </c>
      <c r="O351" s="11">
        <f t="shared" si="35"/>
        <v>0</v>
      </c>
      <c r="P351" s="11">
        <f t="shared" si="35"/>
        <v>2</v>
      </c>
      <c r="Q351" s="11">
        <f t="shared" si="35"/>
        <v>0</v>
      </c>
      <c r="R351" s="11">
        <f t="shared" si="35"/>
        <v>0</v>
      </c>
      <c r="S351" s="11">
        <f t="shared" si="35"/>
        <v>0</v>
      </c>
      <c r="T351" s="11">
        <f t="shared" si="35"/>
        <v>0</v>
      </c>
      <c r="U351" s="11">
        <f>SUM(U346:U350)</f>
        <v>0</v>
      </c>
      <c r="V351" s="11">
        <f t="shared" si="35"/>
        <v>0</v>
      </c>
      <c r="W351" s="11">
        <f t="shared" si="35"/>
        <v>0</v>
      </c>
      <c r="X351" s="11">
        <f t="shared" si="35"/>
        <v>0</v>
      </c>
      <c r="Y351" s="11">
        <f t="shared" si="35"/>
        <v>0</v>
      </c>
      <c r="Z351" s="11">
        <f t="shared" si="35"/>
        <v>0</v>
      </c>
      <c r="AA351" s="11">
        <f t="shared" si="35"/>
        <v>0</v>
      </c>
      <c r="AB351" s="11">
        <f t="shared" si="35"/>
        <v>0</v>
      </c>
      <c r="AC351" s="11">
        <f t="shared" si="35"/>
        <v>0</v>
      </c>
      <c r="AD351" s="11">
        <f t="shared" si="35"/>
        <v>0</v>
      </c>
      <c r="AE351" s="11">
        <f t="shared" si="35"/>
        <v>0</v>
      </c>
      <c r="AF351" s="11">
        <f t="shared" si="35"/>
        <v>0</v>
      </c>
      <c r="AG351" s="11">
        <f t="shared" si="35"/>
        <v>0</v>
      </c>
      <c r="AH351" s="11">
        <f t="shared" si="35"/>
        <v>0</v>
      </c>
      <c r="AI351" s="11">
        <f t="shared" si="35"/>
        <v>0</v>
      </c>
      <c r="AJ351" s="11">
        <f t="shared" si="35"/>
        <v>0</v>
      </c>
      <c r="AK351" s="11">
        <f t="shared" si="35"/>
        <v>0</v>
      </c>
      <c r="AL351" s="11">
        <f t="shared" si="35"/>
        <v>0</v>
      </c>
      <c r="AM351" s="11">
        <f t="shared" si="35"/>
        <v>0</v>
      </c>
      <c r="AN351" s="11">
        <f t="shared" si="35"/>
        <v>0</v>
      </c>
      <c r="AO351" s="11">
        <f t="shared" si="35"/>
        <v>0</v>
      </c>
      <c r="AP351" s="11">
        <f t="shared" si="35"/>
        <v>26</v>
      </c>
      <c r="AQ351" s="11">
        <f t="shared" si="35"/>
        <v>1599</v>
      </c>
      <c r="AR351" s="11">
        <f t="shared" si="35"/>
        <v>1</v>
      </c>
      <c r="AS351" s="11">
        <f t="shared" si="35"/>
        <v>0</v>
      </c>
      <c r="AT351" s="11">
        <f t="shared" si="35"/>
        <v>1600</v>
      </c>
    </row>
    <row r="352" spans="1:46" s="4" customFormat="1" x14ac:dyDescent="0.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s="4" customFormat="1" x14ac:dyDescent="0.2">
      <c r="A353" s="6" t="s">
        <v>586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x14ac:dyDescent="0.2">
      <c r="A354" s="8" t="s">
        <v>10</v>
      </c>
      <c r="B354" s="9">
        <v>167</v>
      </c>
      <c r="C354" s="9">
        <v>133</v>
      </c>
      <c r="D354" s="9">
        <v>21</v>
      </c>
      <c r="E354" s="9">
        <v>8</v>
      </c>
      <c r="F354" s="9">
        <v>4</v>
      </c>
      <c r="G354" s="9">
        <v>6</v>
      </c>
      <c r="H354" s="9">
        <v>4</v>
      </c>
      <c r="I354" s="24">
        <v>4</v>
      </c>
      <c r="J354" s="24">
        <v>0</v>
      </c>
      <c r="K354" s="24">
        <v>0</v>
      </c>
      <c r="L354" s="24">
        <v>0</v>
      </c>
      <c r="M354" s="24">
        <v>0</v>
      </c>
      <c r="N354" s="24">
        <v>0</v>
      </c>
      <c r="O354" s="24">
        <v>0</v>
      </c>
      <c r="P354" s="24">
        <v>1</v>
      </c>
      <c r="Q354" s="24">
        <v>0</v>
      </c>
      <c r="R354" s="24">
        <v>0</v>
      </c>
      <c r="S354" s="24">
        <v>0</v>
      </c>
      <c r="T354" s="24">
        <v>0</v>
      </c>
      <c r="U354" s="24">
        <v>0</v>
      </c>
      <c r="V354" s="24">
        <v>0</v>
      </c>
      <c r="W354" s="24">
        <v>0</v>
      </c>
      <c r="X354" s="24">
        <v>0</v>
      </c>
      <c r="Y354" s="24">
        <v>0</v>
      </c>
      <c r="Z354" s="24">
        <v>0</v>
      </c>
      <c r="AA354" s="24">
        <v>0</v>
      </c>
      <c r="AB354" s="24">
        <v>0</v>
      </c>
      <c r="AC354" s="24">
        <v>0</v>
      </c>
      <c r="AD354" s="24">
        <v>0</v>
      </c>
      <c r="AE354" s="24">
        <v>0</v>
      </c>
      <c r="AF354" s="24">
        <v>0</v>
      </c>
      <c r="AG354" s="24">
        <v>0</v>
      </c>
      <c r="AH354" s="24">
        <v>0</v>
      </c>
      <c r="AI354" s="24">
        <v>0</v>
      </c>
      <c r="AJ354" s="24">
        <v>0</v>
      </c>
      <c r="AK354" s="24">
        <v>0</v>
      </c>
      <c r="AL354" s="24">
        <v>0</v>
      </c>
      <c r="AM354" s="24">
        <v>0</v>
      </c>
      <c r="AN354" s="24">
        <v>0</v>
      </c>
      <c r="AO354" s="24">
        <v>0</v>
      </c>
      <c r="AP354" s="9">
        <f>AT354-SUM(B354:AO354)</f>
        <v>6</v>
      </c>
      <c r="AQ354" s="9">
        <f>'District Attorney'!J355</f>
        <v>354</v>
      </c>
      <c r="AR354" s="24">
        <v>0</v>
      </c>
      <c r="AS354" s="24">
        <v>0</v>
      </c>
      <c r="AT354" s="24">
        <f t="shared" si="33"/>
        <v>354</v>
      </c>
    </row>
    <row r="355" spans="1:46" x14ac:dyDescent="0.2">
      <c r="A355" s="8" t="s">
        <v>11</v>
      </c>
      <c r="B355" s="9">
        <v>247</v>
      </c>
      <c r="C355" s="9">
        <v>182</v>
      </c>
      <c r="D355" s="9">
        <v>26</v>
      </c>
      <c r="E355" s="9">
        <v>16</v>
      </c>
      <c r="F355" s="9">
        <v>13</v>
      </c>
      <c r="G355" s="9">
        <v>6</v>
      </c>
      <c r="H355" s="9">
        <v>2</v>
      </c>
      <c r="I355" s="24">
        <v>1</v>
      </c>
      <c r="J355" s="24">
        <v>0</v>
      </c>
      <c r="K355" s="24">
        <v>0</v>
      </c>
      <c r="L355" s="24">
        <v>0</v>
      </c>
      <c r="M355" s="24">
        <v>0</v>
      </c>
      <c r="N355" s="24">
        <v>0</v>
      </c>
      <c r="O355" s="24">
        <v>0</v>
      </c>
      <c r="P355" s="24">
        <v>0</v>
      </c>
      <c r="Q355" s="24">
        <v>0</v>
      </c>
      <c r="R355" s="24">
        <v>0</v>
      </c>
      <c r="S355" s="24">
        <v>0</v>
      </c>
      <c r="T355" s="24">
        <v>0</v>
      </c>
      <c r="U355" s="24">
        <v>0</v>
      </c>
      <c r="V355" s="24">
        <v>0</v>
      </c>
      <c r="W355" s="24">
        <v>0</v>
      </c>
      <c r="X355" s="24">
        <v>0</v>
      </c>
      <c r="Y355" s="24">
        <v>0</v>
      </c>
      <c r="Z355" s="24">
        <v>0</v>
      </c>
      <c r="AA355" s="24">
        <v>0</v>
      </c>
      <c r="AB355" s="24">
        <v>0</v>
      </c>
      <c r="AC355" s="24">
        <v>0</v>
      </c>
      <c r="AD355" s="24">
        <v>0</v>
      </c>
      <c r="AE355" s="24">
        <v>0</v>
      </c>
      <c r="AF355" s="24">
        <v>0</v>
      </c>
      <c r="AG355" s="24">
        <v>0</v>
      </c>
      <c r="AH355" s="24">
        <v>0</v>
      </c>
      <c r="AI355" s="24">
        <v>0</v>
      </c>
      <c r="AJ355" s="24">
        <v>0</v>
      </c>
      <c r="AK355" s="24">
        <v>0</v>
      </c>
      <c r="AL355" s="24">
        <v>0</v>
      </c>
      <c r="AM355" s="24">
        <v>0</v>
      </c>
      <c r="AN355" s="24">
        <v>0</v>
      </c>
      <c r="AO355" s="24">
        <v>0</v>
      </c>
      <c r="AP355" s="9">
        <f>AT355-SUM(B355:AO355)</f>
        <v>10</v>
      </c>
      <c r="AQ355" s="9">
        <f>'District Attorney'!J356</f>
        <v>502</v>
      </c>
      <c r="AR355" s="24">
        <v>1</v>
      </c>
      <c r="AS355" s="24">
        <v>0</v>
      </c>
      <c r="AT355" s="24">
        <f t="shared" si="33"/>
        <v>503</v>
      </c>
    </row>
    <row r="356" spans="1:46" x14ac:dyDescent="0.2">
      <c r="A356" s="8" t="s">
        <v>12</v>
      </c>
      <c r="B356" s="9">
        <v>204</v>
      </c>
      <c r="C356" s="9">
        <v>136</v>
      </c>
      <c r="D356" s="9">
        <v>44</v>
      </c>
      <c r="E356" s="9">
        <v>4</v>
      </c>
      <c r="F356" s="9">
        <v>10</v>
      </c>
      <c r="G356" s="9">
        <v>11</v>
      </c>
      <c r="H356" s="9">
        <v>2</v>
      </c>
      <c r="I356" s="24">
        <v>3</v>
      </c>
      <c r="J356" s="24">
        <v>0</v>
      </c>
      <c r="K356" s="24">
        <v>0</v>
      </c>
      <c r="L356" s="24">
        <v>0</v>
      </c>
      <c r="M356" s="24">
        <v>0</v>
      </c>
      <c r="N356" s="24">
        <v>0</v>
      </c>
      <c r="O356" s="24">
        <v>0</v>
      </c>
      <c r="P356" s="24">
        <v>0</v>
      </c>
      <c r="Q356" s="24">
        <v>0</v>
      </c>
      <c r="R356" s="24">
        <v>0</v>
      </c>
      <c r="S356" s="24">
        <v>0</v>
      </c>
      <c r="T356" s="24">
        <v>0</v>
      </c>
      <c r="U356" s="24">
        <v>0</v>
      </c>
      <c r="V356" s="24">
        <v>0</v>
      </c>
      <c r="W356" s="24">
        <v>0</v>
      </c>
      <c r="X356" s="24">
        <v>0</v>
      </c>
      <c r="Y356" s="24">
        <v>0</v>
      </c>
      <c r="Z356" s="24">
        <v>0</v>
      </c>
      <c r="AA356" s="24">
        <v>0</v>
      </c>
      <c r="AB356" s="24">
        <v>0</v>
      </c>
      <c r="AC356" s="24">
        <v>0</v>
      </c>
      <c r="AD356" s="24">
        <v>0</v>
      </c>
      <c r="AE356" s="24">
        <v>0</v>
      </c>
      <c r="AF356" s="24">
        <v>0</v>
      </c>
      <c r="AG356" s="24">
        <v>0</v>
      </c>
      <c r="AH356" s="24">
        <v>0</v>
      </c>
      <c r="AI356" s="24">
        <v>0</v>
      </c>
      <c r="AJ356" s="24">
        <v>0</v>
      </c>
      <c r="AK356" s="24">
        <v>0</v>
      </c>
      <c r="AL356" s="24">
        <v>0</v>
      </c>
      <c r="AM356" s="24">
        <v>0</v>
      </c>
      <c r="AN356" s="24">
        <v>0</v>
      </c>
      <c r="AO356" s="24">
        <v>0</v>
      </c>
      <c r="AP356" s="9">
        <f>AT356-SUM(B356:AO356)</f>
        <v>4</v>
      </c>
      <c r="AQ356" s="9">
        <f>'District Attorney'!J357</f>
        <v>416</v>
      </c>
      <c r="AR356" s="24">
        <v>2</v>
      </c>
      <c r="AS356" s="24">
        <v>0</v>
      </c>
      <c r="AT356" s="24">
        <f t="shared" si="33"/>
        <v>418</v>
      </c>
    </row>
    <row r="357" spans="1:46" x14ac:dyDescent="0.2">
      <c r="A357" s="8" t="s">
        <v>13</v>
      </c>
      <c r="B357" s="9">
        <v>310</v>
      </c>
      <c r="C357" s="9">
        <v>207</v>
      </c>
      <c r="D357" s="9">
        <v>30</v>
      </c>
      <c r="E357" s="9">
        <v>7</v>
      </c>
      <c r="F357" s="9">
        <v>7</v>
      </c>
      <c r="G357" s="9">
        <v>8</v>
      </c>
      <c r="H357" s="9">
        <v>2</v>
      </c>
      <c r="I357" s="24">
        <v>2</v>
      </c>
      <c r="J357" s="24">
        <v>0</v>
      </c>
      <c r="K357" s="24">
        <v>0</v>
      </c>
      <c r="L357" s="24">
        <v>0</v>
      </c>
      <c r="M357" s="24">
        <v>0</v>
      </c>
      <c r="N357" s="24">
        <v>0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0</v>
      </c>
      <c r="U357" s="24">
        <v>0</v>
      </c>
      <c r="V357" s="24">
        <v>0</v>
      </c>
      <c r="W357" s="24">
        <v>0</v>
      </c>
      <c r="X357" s="24">
        <v>0</v>
      </c>
      <c r="Y357" s="24">
        <v>0</v>
      </c>
      <c r="Z357" s="24">
        <v>0</v>
      </c>
      <c r="AA357" s="24">
        <v>0</v>
      </c>
      <c r="AB357" s="24">
        <v>0</v>
      </c>
      <c r="AC357" s="24">
        <v>0</v>
      </c>
      <c r="AD357" s="24">
        <v>1</v>
      </c>
      <c r="AE357" s="24">
        <v>0</v>
      </c>
      <c r="AF357" s="24">
        <v>0</v>
      </c>
      <c r="AG357" s="24">
        <v>0</v>
      </c>
      <c r="AH357" s="24">
        <v>0</v>
      </c>
      <c r="AI357" s="24">
        <v>0</v>
      </c>
      <c r="AJ357" s="24">
        <v>0</v>
      </c>
      <c r="AK357" s="24">
        <v>0</v>
      </c>
      <c r="AL357" s="24">
        <v>0</v>
      </c>
      <c r="AM357" s="24">
        <v>0</v>
      </c>
      <c r="AN357" s="24">
        <v>0</v>
      </c>
      <c r="AO357" s="24">
        <v>0</v>
      </c>
      <c r="AP357" s="9">
        <f>AT357-SUM(B357:AO357)</f>
        <v>4</v>
      </c>
      <c r="AQ357" s="9">
        <f>'District Attorney'!J358</f>
        <v>574</v>
      </c>
      <c r="AR357" s="24">
        <v>4</v>
      </c>
      <c r="AS357" s="24">
        <v>0</v>
      </c>
      <c r="AT357" s="24">
        <f t="shared" si="33"/>
        <v>578</v>
      </c>
    </row>
    <row r="358" spans="1:46" x14ac:dyDescent="0.2">
      <c r="A358" s="8" t="s">
        <v>14</v>
      </c>
      <c r="B358" s="9">
        <v>108</v>
      </c>
      <c r="C358" s="9">
        <v>122</v>
      </c>
      <c r="D358" s="9">
        <v>13</v>
      </c>
      <c r="E358" s="9">
        <v>8</v>
      </c>
      <c r="F358" s="9">
        <v>4</v>
      </c>
      <c r="G358" s="9">
        <v>5</v>
      </c>
      <c r="H358" s="9">
        <v>1</v>
      </c>
      <c r="I358" s="24">
        <v>1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4">
        <v>0</v>
      </c>
      <c r="W358" s="24">
        <v>0</v>
      </c>
      <c r="X358" s="24">
        <v>0</v>
      </c>
      <c r="Y358" s="24">
        <v>0</v>
      </c>
      <c r="Z358" s="24">
        <v>0</v>
      </c>
      <c r="AA358" s="24">
        <v>0</v>
      </c>
      <c r="AB358" s="24">
        <v>0</v>
      </c>
      <c r="AC358" s="24">
        <v>0</v>
      </c>
      <c r="AD358" s="24">
        <v>1</v>
      </c>
      <c r="AE358" s="24">
        <v>0</v>
      </c>
      <c r="AF358" s="24">
        <v>0</v>
      </c>
      <c r="AG358" s="24">
        <v>0</v>
      </c>
      <c r="AH358" s="24">
        <v>0</v>
      </c>
      <c r="AI358" s="24">
        <v>0</v>
      </c>
      <c r="AJ358" s="24">
        <v>0</v>
      </c>
      <c r="AK358" s="24">
        <v>0</v>
      </c>
      <c r="AL358" s="24">
        <v>0</v>
      </c>
      <c r="AM358" s="24">
        <v>0</v>
      </c>
      <c r="AN358" s="24">
        <v>0</v>
      </c>
      <c r="AO358" s="24">
        <v>0</v>
      </c>
      <c r="AP358" s="9">
        <f>AT358-SUM(B358:AO358)</f>
        <v>5</v>
      </c>
      <c r="AQ358" s="9">
        <f>'District Attorney'!J359</f>
        <v>268</v>
      </c>
      <c r="AR358" s="24">
        <v>0</v>
      </c>
      <c r="AS358" s="24">
        <v>0</v>
      </c>
      <c r="AT358" s="24">
        <f t="shared" si="33"/>
        <v>268</v>
      </c>
    </row>
    <row r="359" spans="1:46" s="4" customFormat="1" x14ac:dyDescent="0.2">
      <c r="A359" s="7" t="s">
        <v>587</v>
      </c>
      <c r="B359" s="11">
        <f>SUM(B354:B358)</f>
        <v>1036</v>
      </c>
      <c r="C359" s="11">
        <f t="shared" ref="C359:AT359" si="36">SUM(C354:C358)</f>
        <v>780</v>
      </c>
      <c r="D359" s="11">
        <f t="shared" si="36"/>
        <v>134</v>
      </c>
      <c r="E359" s="11">
        <f t="shared" si="36"/>
        <v>43</v>
      </c>
      <c r="F359" s="11">
        <f t="shared" si="36"/>
        <v>38</v>
      </c>
      <c r="G359" s="11">
        <f t="shared" si="36"/>
        <v>36</v>
      </c>
      <c r="H359" s="11">
        <f t="shared" si="36"/>
        <v>11</v>
      </c>
      <c r="I359" s="11">
        <f t="shared" si="36"/>
        <v>11</v>
      </c>
      <c r="J359" s="11">
        <f t="shared" si="36"/>
        <v>0</v>
      </c>
      <c r="K359" s="11">
        <f t="shared" si="36"/>
        <v>0</v>
      </c>
      <c r="L359" s="11">
        <f t="shared" si="36"/>
        <v>0</v>
      </c>
      <c r="M359" s="11">
        <f t="shared" si="36"/>
        <v>0</v>
      </c>
      <c r="N359" s="11">
        <f t="shared" si="36"/>
        <v>0</v>
      </c>
      <c r="O359" s="11">
        <f t="shared" si="36"/>
        <v>0</v>
      </c>
      <c r="P359" s="11">
        <f t="shared" si="36"/>
        <v>1</v>
      </c>
      <c r="Q359" s="11">
        <f t="shared" si="36"/>
        <v>0</v>
      </c>
      <c r="R359" s="11">
        <f t="shared" si="36"/>
        <v>0</v>
      </c>
      <c r="S359" s="11">
        <f t="shared" si="36"/>
        <v>0</v>
      </c>
      <c r="T359" s="11">
        <f t="shared" si="36"/>
        <v>0</v>
      </c>
      <c r="U359" s="11">
        <f>SUM(U354:U358)</f>
        <v>0</v>
      </c>
      <c r="V359" s="11">
        <f t="shared" si="36"/>
        <v>0</v>
      </c>
      <c r="W359" s="11">
        <f t="shared" si="36"/>
        <v>0</v>
      </c>
      <c r="X359" s="11">
        <f t="shared" si="36"/>
        <v>0</v>
      </c>
      <c r="Y359" s="11">
        <f t="shared" si="36"/>
        <v>0</v>
      </c>
      <c r="Z359" s="11">
        <f t="shared" si="36"/>
        <v>0</v>
      </c>
      <c r="AA359" s="11">
        <f t="shared" si="36"/>
        <v>0</v>
      </c>
      <c r="AB359" s="11">
        <f t="shared" si="36"/>
        <v>0</v>
      </c>
      <c r="AC359" s="11">
        <f t="shared" si="36"/>
        <v>0</v>
      </c>
      <c r="AD359" s="11">
        <f t="shared" si="36"/>
        <v>2</v>
      </c>
      <c r="AE359" s="11">
        <f t="shared" si="36"/>
        <v>0</v>
      </c>
      <c r="AF359" s="11">
        <f t="shared" si="36"/>
        <v>0</v>
      </c>
      <c r="AG359" s="11">
        <f t="shared" si="36"/>
        <v>0</v>
      </c>
      <c r="AH359" s="11">
        <f t="shared" si="36"/>
        <v>0</v>
      </c>
      <c r="AI359" s="11">
        <f t="shared" si="36"/>
        <v>0</v>
      </c>
      <c r="AJ359" s="11">
        <f t="shared" si="36"/>
        <v>0</v>
      </c>
      <c r="AK359" s="11">
        <f t="shared" si="36"/>
        <v>0</v>
      </c>
      <c r="AL359" s="11">
        <f t="shared" si="36"/>
        <v>0</v>
      </c>
      <c r="AM359" s="11">
        <f t="shared" si="36"/>
        <v>0</v>
      </c>
      <c r="AN359" s="11">
        <f t="shared" si="36"/>
        <v>0</v>
      </c>
      <c r="AO359" s="11">
        <f t="shared" si="36"/>
        <v>0</v>
      </c>
      <c r="AP359" s="11">
        <f t="shared" si="36"/>
        <v>29</v>
      </c>
      <c r="AQ359" s="11">
        <f t="shared" si="36"/>
        <v>2114</v>
      </c>
      <c r="AR359" s="11">
        <f t="shared" si="36"/>
        <v>7</v>
      </c>
      <c r="AS359" s="11">
        <f t="shared" si="36"/>
        <v>0</v>
      </c>
      <c r="AT359" s="11">
        <f t="shared" si="36"/>
        <v>2121</v>
      </c>
    </row>
    <row r="360" spans="1:46" s="4" customFormat="1" x14ac:dyDescent="0.2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s="4" customFormat="1" x14ac:dyDescent="0.2">
      <c r="A361" s="6" t="s">
        <v>588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x14ac:dyDescent="0.2">
      <c r="A362" s="8" t="s">
        <v>15</v>
      </c>
      <c r="B362" s="9">
        <v>231</v>
      </c>
      <c r="C362" s="9">
        <v>222</v>
      </c>
      <c r="D362" s="9">
        <v>43</v>
      </c>
      <c r="E362" s="9">
        <v>4</v>
      </c>
      <c r="F362" s="9">
        <v>3</v>
      </c>
      <c r="G362" s="9">
        <v>9</v>
      </c>
      <c r="H362" s="9">
        <v>2</v>
      </c>
      <c r="I362" s="24">
        <v>2</v>
      </c>
      <c r="J362" s="24">
        <v>0</v>
      </c>
      <c r="K362" s="24">
        <v>0</v>
      </c>
      <c r="L362" s="24">
        <v>0</v>
      </c>
      <c r="M362" s="24">
        <v>0</v>
      </c>
      <c r="N362" s="24">
        <v>0</v>
      </c>
      <c r="O362" s="24">
        <v>0</v>
      </c>
      <c r="P362" s="24">
        <v>0</v>
      </c>
      <c r="Q362" s="24">
        <v>0</v>
      </c>
      <c r="R362" s="24">
        <v>0</v>
      </c>
      <c r="S362" s="24">
        <v>0</v>
      </c>
      <c r="T362" s="24">
        <v>0</v>
      </c>
      <c r="U362" s="24">
        <v>0</v>
      </c>
      <c r="V362" s="24">
        <v>0</v>
      </c>
      <c r="W362" s="24">
        <v>0</v>
      </c>
      <c r="X362" s="24">
        <v>0</v>
      </c>
      <c r="Y362" s="24">
        <v>0</v>
      </c>
      <c r="Z362" s="24">
        <v>0</v>
      </c>
      <c r="AA362" s="24">
        <v>0</v>
      </c>
      <c r="AB362" s="24">
        <v>0</v>
      </c>
      <c r="AC362" s="24">
        <v>0</v>
      </c>
      <c r="AD362" s="24">
        <v>0</v>
      </c>
      <c r="AE362" s="24">
        <v>0</v>
      </c>
      <c r="AF362" s="24">
        <v>0</v>
      </c>
      <c r="AG362" s="24">
        <v>0</v>
      </c>
      <c r="AH362" s="24">
        <v>0</v>
      </c>
      <c r="AI362" s="24">
        <v>0</v>
      </c>
      <c r="AJ362" s="24">
        <v>0</v>
      </c>
      <c r="AK362" s="24">
        <v>0</v>
      </c>
      <c r="AL362" s="24">
        <v>0</v>
      </c>
      <c r="AM362" s="24">
        <v>0</v>
      </c>
      <c r="AN362" s="24">
        <v>0</v>
      </c>
      <c r="AO362" s="24">
        <v>0</v>
      </c>
      <c r="AP362" s="9">
        <f>AT362-SUM(B362:AO362)</f>
        <v>12</v>
      </c>
      <c r="AQ362" s="9">
        <f>'District Attorney'!J363</f>
        <v>527</v>
      </c>
      <c r="AR362" s="24">
        <v>1</v>
      </c>
      <c r="AS362" s="24">
        <v>0</v>
      </c>
      <c r="AT362" s="24">
        <f t="shared" si="33"/>
        <v>528</v>
      </c>
    </row>
    <row r="363" spans="1:46" x14ac:dyDescent="0.2">
      <c r="A363" s="8" t="s">
        <v>16</v>
      </c>
      <c r="B363" s="9">
        <v>225</v>
      </c>
      <c r="C363" s="9">
        <v>198</v>
      </c>
      <c r="D363" s="9">
        <v>22</v>
      </c>
      <c r="E363" s="9">
        <v>6</v>
      </c>
      <c r="F363" s="9">
        <v>4</v>
      </c>
      <c r="G363" s="9">
        <v>7</v>
      </c>
      <c r="H363" s="9">
        <v>2</v>
      </c>
      <c r="I363" s="24">
        <v>4</v>
      </c>
      <c r="J363" s="24">
        <v>0</v>
      </c>
      <c r="K363" s="24">
        <v>0</v>
      </c>
      <c r="L363" s="24">
        <v>0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0</v>
      </c>
      <c r="V363" s="24">
        <v>0</v>
      </c>
      <c r="W363" s="24">
        <v>0</v>
      </c>
      <c r="X363" s="24">
        <v>0</v>
      </c>
      <c r="Y363" s="24">
        <v>0</v>
      </c>
      <c r="Z363" s="24">
        <v>0</v>
      </c>
      <c r="AA363" s="24">
        <v>0</v>
      </c>
      <c r="AB363" s="24">
        <v>0</v>
      </c>
      <c r="AC363" s="24">
        <v>0</v>
      </c>
      <c r="AD363" s="24">
        <v>1</v>
      </c>
      <c r="AE363" s="24">
        <v>0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  <c r="AK363" s="24">
        <v>0</v>
      </c>
      <c r="AL363" s="24">
        <v>0</v>
      </c>
      <c r="AM363" s="24">
        <v>0</v>
      </c>
      <c r="AN363" s="24">
        <v>0</v>
      </c>
      <c r="AO363" s="24">
        <v>0</v>
      </c>
      <c r="AP363" s="9">
        <f>AT363-SUM(B363:AO363)</f>
        <v>8</v>
      </c>
      <c r="AQ363" s="9">
        <f>'District Attorney'!J364</f>
        <v>476</v>
      </c>
      <c r="AR363" s="24">
        <v>1</v>
      </c>
      <c r="AS363" s="24">
        <v>0</v>
      </c>
      <c r="AT363" s="24">
        <f t="shared" si="33"/>
        <v>477</v>
      </c>
    </row>
    <row r="364" spans="1:46" x14ac:dyDescent="0.2">
      <c r="A364" s="8" t="s">
        <v>17</v>
      </c>
      <c r="B364" s="9">
        <v>159</v>
      </c>
      <c r="C364" s="9">
        <v>147</v>
      </c>
      <c r="D364" s="9">
        <v>26</v>
      </c>
      <c r="E364" s="9">
        <v>6</v>
      </c>
      <c r="F364" s="9">
        <v>5</v>
      </c>
      <c r="G364" s="9">
        <v>4</v>
      </c>
      <c r="H364" s="9">
        <v>1</v>
      </c>
      <c r="I364" s="24">
        <v>2</v>
      </c>
      <c r="J364" s="24">
        <v>0</v>
      </c>
      <c r="K364" s="24">
        <v>0</v>
      </c>
      <c r="L364" s="24">
        <v>0</v>
      </c>
      <c r="M364" s="24">
        <v>0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0</v>
      </c>
      <c r="V364" s="24">
        <v>0</v>
      </c>
      <c r="W364" s="24">
        <v>0</v>
      </c>
      <c r="X364" s="24">
        <v>0</v>
      </c>
      <c r="Y364" s="24">
        <v>0</v>
      </c>
      <c r="Z364" s="24">
        <v>0</v>
      </c>
      <c r="AA364" s="24">
        <v>0</v>
      </c>
      <c r="AB364" s="24">
        <v>0</v>
      </c>
      <c r="AC364" s="24">
        <v>0</v>
      </c>
      <c r="AD364" s="24">
        <v>0</v>
      </c>
      <c r="AE364" s="24">
        <v>0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  <c r="AL364" s="24">
        <v>0</v>
      </c>
      <c r="AM364" s="24">
        <v>0</v>
      </c>
      <c r="AN364" s="24">
        <v>0</v>
      </c>
      <c r="AO364" s="24">
        <v>0</v>
      </c>
      <c r="AP364" s="9">
        <f>AT364-SUM(B364:AO364)</f>
        <v>8</v>
      </c>
      <c r="AQ364" s="9">
        <f>'District Attorney'!J365</f>
        <v>358</v>
      </c>
      <c r="AR364" s="24">
        <v>0</v>
      </c>
      <c r="AS364" s="24">
        <v>0</v>
      </c>
      <c r="AT364" s="24">
        <f t="shared" si="33"/>
        <v>358</v>
      </c>
    </row>
    <row r="365" spans="1:46" x14ac:dyDescent="0.2">
      <c r="A365" s="8" t="s">
        <v>18</v>
      </c>
      <c r="B365" s="9">
        <v>186</v>
      </c>
      <c r="C365" s="9">
        <v>164</v>
      </c>
      <c r="D365" s="9">
        <v>38</v>
      </c>
      <c r="E365" s="9">
        <v>6</v>
      </c>
      <c r="F365" s="9">
        <v>5</v>
      </c>
      <c r="G365" s="9">
        <v>5</v>
      </c>
      <c r="H365" s="9">
        <v>3</v>
      </c>
      <c r="I365" s="24">
        <v>4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0</v>
      </c>
      <c r="V365" s="24">
        <v>0</v>
      </c>
      <c r="W365" s="24">
        <v>0</v>
      </c>
      <c r="X365" s="24">
        <v>0</v>
      </c>
      <c r="Y365" s="24">
        <v>0</v>
      </c>
      <c r="Z365" s="24">
        <v>0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  <c r="AL365" s="24">
        <v>0</v>
      </c>
      <c r="AM365" s="24">
        <v>0</v>
      </c>
      <c r="AN365" s="24">
        <v>0</v>
      </c>
      <c r="AO365" s="24">
        <v>0</v>
      </c>
      <c r="AP365" s="9">
        <f>AT365-SUM(B365:AO365)</f>
        <v>10</v>
      </c>
      <c r="AQ365" s="9">
        <f>'District Attorney'!J366</f>
        <v>419</v>
      </c>
      <c r="AR365" s="24">
        <v>2</v>
      </c>
      <c r="AS365" s="24">
        <v>0</v>
      </c>
      <c r="AT365" s="24">
        <f t="shared" si="33"/>
        <v>421</v>
      </c>
    </row>
    <row r="366" spans="1:46" x14ac:dyDescent="0.2">
      <c r="A366" s="8" t="s">
        <v>19</v>
      </c>
      <c r="B366" s="9">
        <v>208</v>
      </c>
      <c r="C366" s="9">
        <v>159</v>
      </c>
      <c r="D366" s="9">
        <v>37</v>
      </c>
      <c r="E366" s="9">
        <v>5</v>
      </c>
      <c r="F366" s="9">
        <v>3</v>
      </c>
      <c r="G366" s="9">
        <v>7</v>
      </c>
      <c r="H366" s="9">
        <v>2</v>
      </c>
      <c r="I366" s="24">
        <v>2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1</v>
      </c>
      <c r="Q366" s="24">
        <v>0</v>
      </c>
      <c r="R366" s="24">
        <v>0</v>
      </c>
      <c r="S366" s="24">
        <v>0</v>
      </c>
      <c r="T366" s="24">
        <v>0</v>
      </c>
      <c r="U366" s="24">
        <v>0</v>
      </c>
      <c r="V366" s="24">
        <v>0</v>
      </c>
      <c r="W366" s="24">
        <v>0</v>
      </c>
      <c r="X366" s="24">
        <v>0</v>
      </c>
      <c r="Y366" s="24">
        <v>0</v>
      </c>
      <c r="Z366" s="24">
        <v>0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  <c r="AL366" s="24">
        <v>0</v>
      </c>
      <c r="AM366" s="24">
        <v>0</v>
      </c>
      <c r="AN366" s="24">
        <v>0</v>
      </c>
      <c r="AO366" s="24">
        <v>0</v>
      </c>
      <c r="AP366" s="9">
        <f>AT366-SUM(B366:AO366)</f>
        <v>10</v>
      </c>
      <c r="AQ366" s="9">
        <f>'District Attorney'!J367</f>
        <v>433</v>
      </c>
      <c r="AR366" s="24">
        <v>1</v>
      </c>
      <c r="AS366" s="24">
        <v>0</v>
      </c>
      <c r="AT366" s="24">
        <f t="shared" si="33"/>
        <v>434</v>
      </c>
    </row>
    <row r="367" spans="1:46" s="4" customFormat="1" x14ac:dyDescent="0.2">
      <c r="A367" s="7" t="s">
        <v>589</v>
      </c>
      <c r="B367" s="11">
        <f>SUM(B362:B366)</f>
        <v>1009</v>
      </c>
      <c r="C367" s="11">
        <f t="shared" ref="C367:AT367" si="37">SUM(C362:C366)</f>
        <v>890</v>
      </c>
      <c r="D367" s="11">
        <f t="shared" si="37"/>
        <v>166</v>
      </c>
      <c r="E367" s="11">
        <f t="shared" si="37"/>
        <v>27</v>
      </c>
      <c r="F367" s="11">
        <f t="shared" si="37"/>
        <v>20</v>
      </c>
      <c r="G367" s="11">
        <f t="shared" si="37"/>
        <v>32</v>
      </c>
      <c r="H367" s="11">
        <f t="shared" si="37"/>
        <v>10</v>
      </c>
      <c r="I367" s="11">
        <f t="shared" si="37"/>
        <v>14</v>
      </c>
      <c r="J367" s="11">
        <f t="shared" si="37"/>
        <v>0</v>
      </c>
      <c r="K367" s="11">
        <f t="shared" si="37"/>
        <v>0</v>
      </c>
      <c r="L367" s="11">
        <f t="shared" si="37"/>
        <v>0</v>
      </c>
      <c r="M367" s="11">
        <f t="shared" si="37"/>
        <v>0</v>
      </c>
      <c r="N367" s="11">
        <f t="shared" si="37"/>
        <v>0</v>
      </c>
      <c r="O367" s="11">
        <f t="shared" si="37"/>
        <v>0</v>
      </c>
      <c r="P367" s="11">
        <f t="shared" si="37"/>
        <v>1</v>
      </c>
      <c r="Q367" s="11">
        <f t="shared" si="37"/>
        <v>0</v>
      </c>
      <c r="R367" s="11">
        <f t="shared" si="37"/>
        <v>0</v>
      </c>
      <c r="S367" s="11">
        <f t="shared" si="37"/>
        <v>0</v>
      </c>
      <c r="T367" s="11">
        <f t="shared" si="37"/>
        <v>0</v>
      </c>
      <c r="U367" s="11">
        <f>SUM(U362:U366)</f>
        <v>0</v>
      </c>
      <c r="V367" s="11">
        <f t="shared" si="37"/>
        <v>0</v>
      </c>
      <c r="W367" s="11">
        <f t="shared" si="37"/>
        <v>0</v>
      </c>
      <c r="X367" s="11">
        <f t="shared" si="37"/>
        <v>0</v>
      </c>
      <c r="Y367" s="11">
        <f t="shared" si="37"/>
        <v>0</v>
      </c>
      <c r="Z367" s="11">
        <f t="shared" si="37"/>
        <v>0</v>
      </c>
      <c r="AA367" s="11">
        <f t="shared" si="37"/>
        <v>0</v>
      </c>
      <c r="AB367" s="11">
        <f t="shared" si="37"/>
        <v>0</v>
      </c>
      <c r="AC367" s="11">
        <f t="shared" si="37"/>
        <v>0</v>
      </c>
      <c r="AD367" s="11">
        <f t="shared" si="37"/>
        <v>1</v>
      </c>
      <c r="AE367" s="11">
        <f t="shared" si="37"/>
        <v>0</v>
      </c>
      <c r="AF367" s="11">
        <f t="shared" si="37"/>
        <v>0</v>
      </c>
      <c r="AG367" s="11">
        <f t="shared" si="37"/>
        <v>0</v>
      </c>
      <c r="AH367" s="11">
        <f t="shared" si="37"/>
        <v>0</v>
      </c>
      <c r="AI367" s="11">
        <f t="shared" si="37"/>
        <v>0</v>
      </c>
      <c r="AJ367" s="11">
        <f t="shared" si="37"/>
        <v>0</v>
      </c>
      <c r="AK367" s="11">
        <f t="shared" si="37"/>
        <v>0</v>
      </c>
      <c r="AL367" s="11">
        <f t="shared" si="37"/>
        <v>0</v>
      </c>
      <c r="AM367" s="11">
        <f t="shared" si="37"/>
        <v>0</v>
      </c>
      <c r="AN367" s="11">
        <f t="shared" si="37"/>
        <v>0</v>
      </c>
      <c r="AO367" s="11">
        <f t="shared" si="37"/>
        <v>0</v>
      </c>
      <c r="AP367" s="11">
        <f t="shared" si="37"/>
        <v>48</v>
      </c>
      <c r="AQ367" s="11">
        <f t="shared" si="37"/>
        <v>2213</v>
      </c>
      <c r="AR367" s="11">
        <f t="shared" si="37"/>
        <v>5</v>
      </c>
      <c r="AS367" s="11">
        <f t="shared" si="37"/>
        <v>0</v>
      </c>
      <c r="AT367" s="11">
        <f t="shared" si="37"/>
        <v>2218</v>
      </c>
    </row>
    <row r="368" spans="1:46" s="4" customFormat="1" x14ac:dyDescent="0.2">
      <c r="A368" s="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5"/>
      <c r="AQ368" s="5"/>
      <c r="AR368" s="5"/>
      <c r="AS368" s="5"/>
      <c r="AT368" s="5"/>
    </row>
    <row r="369" spans="1:47" s="4" customFormat="1" x14ac:dyDescent="0.2">
      <c r="A369" s="6" t="s">
        <v>938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5"/>
      <c r="AQ369" s="5"/>
      <c r="AR369" s="5"/>
      <c r="AS369" s="5"/>
      <c r="AT369" s="5"/>
    </row>
    <row r="370" spans="1:47" s="4" customFormat="1" x14ac:dyDescent="0.2">
      <c r="A370" s="7" t="s">
        <v>582</v>
      </c>
      <c r="B370" s="11">
        <f>B343</f>
        <v>1283</v>
      </c>
      <c r="C370" s="11">
        <f t="shared" ref="C370:AT370" si="38">C343</f>
        <v>230</v>
      </c>
      <c r="D370" s="11">
        <f t="shared" si="38"/>
        <v>35</v>
      </c>
      <c r="E370" s="11">
        <f t="shared" si="38"/>
        <v>12</v>
      </c>
      <c r="F370" s="11">
        <f t="shared" si="38"/>
        <v>12</v>
      </c>
      <c r="G370" s="11">
        <f t="shared" si="38"/>
        <v>11</v>
      </c>
      <c r="H370" s="11">
        <f t="shared" si="38"/>
        <v>6</v>
      </c>
      <c r="I370" s="11">
        <f t="shared" si="38"/>
        <v>1</v>
      </c>
      <c r="J370" s="11">
        <f t="shared" si="38"/>
        <v>0</v>
      </c>
      <c r="K370" s="11">
        <f t="shared" si="38"/>
        <v>0</v>
      </c>
      <c r="L370" s="11">
        <f t="shared" si="38"/>
        <v>0</v>
      </c>
      <c r="M370" s="11">
        <f t="shared" si="38"/>
        <v>0</v>
      </c>
      <c r="N370" s="11">
        <f t="shared" si="38"/>
        <v>0</v>
      </c>
      <c r="O370" s="11">
        <f t="shared" si="38"/>
        <v>0</v>
      </c>
      <c r="P370" s="11">
        <f t="shared" si="38"/>
        <v>0</v>
      </c>
      <c r="Q370" s="11">
        <f t="shared" si="38"/>
        <v>0</v>
      </c>
      <c r="R370" s="11">
        <f t="shared" si="38"/>
        <v>0</v>
      </c>
      <c r="S370" s="11">
        <f t="shared" si="38"/>
        <v>0</v>
      </c>
      <c r="T370" s="11">
        <f t="shared" si="38"/>
        <v>0</v>
      </c>
      <c r="U370" s="11">
        <f>U343</f>
        <v>0</v>
      </c>
      <c r="V370" s="11">
        <f t="shared" si="38"/>
        <v>0</v>
      </c>
      <c r="W370" s="11">
        <f t="shared" si="38"/>
        <v>0</v>
      </c>
      <c r="X370" s="11">
        <f t="shared" si="38"/>
        <v>0</v>
      </c>
      <c r="Y370" s="11">
        <f t="shared" si="38"/>
        <v>0</v>
      </c>
      <c r="Z370" s="11">
        <f t="shared" si="38"/>
        <v>0</v>
      </c>
      <c r="AA370" s="11">
        <f t="shared" si="38"/>
        <v>0</v>
      </c>
      <c r="AB370" s="11">
        <f t="shared" si="38"/>
        <v>0</v>
      </c>
      <c r="AC370" s="11">
        <f t="shared" si="38"/>
        <v>0</v>
      </c>
      <c r="AD370" s="11">
        <f t="shared" si="38"/>
        <v>0</v>
      </c>
      <c r="AE370" s="11">
        <f t="shared" si="38"/>
        <v>0</v>
      </c>
      <c r="AF370" s="11">
        <f t="shared" si="38"/>
        <v>0</v>
      </c>
      <c r="AG370" s="11">
        <f t="shared" si="38"/>
        <v>0</v>
      </c>
      <c r="AH370" s="11">
        <f t="shared" si="38"/>
        <v>0</v>
      </c>
      <c r="AI370" s="11">
        <f t="shared" si="38"/>
        <v>0</v>
      </c>
      <c r="AJ370" s="11">
        <f t="shared" si="38"/>
        <v>0</v>
      </c>
      <c r="AK370" s="11">
        <f t="shared" si="38"/>
        <v>0</v>
      </c>
      <c r="AL370" s="11">
        <f t="shared" si="38"/>
        <v>0</v>
      </c>
      <c r="AM370" s="11">
        <f t="shared" si="38"/>
        <v>0</v>
      </c>
      <c r="AN370" s="11">
        <f t="shared" si="38"/>
        <v>0</v>
      </c>
      <c r="AO370" s="11">
        <f t="shared" si="38"/>
        <v>0</v>
      </c>
      <c r="AP370" s="11">
        <f t="shared" si="38"/>
        <v>20</v>
      </c>
      <c r="AQ370" s="11">
        <f t="shared" si="38"/>
        <v>1609</v>
      </c>
      <c r="AR370" s="11">
        <f t="shared" si="38"/>
        <v>1</v>
      </c>
      <c r="AS370" s="11">
        <f t="shared" si="38"/>
        <v>0</v>
      </c>
      <c r="AT370" s="11">
        <f t="shared" si="38"/>
        <v>1610</v>
      </c>
    </row>
    <row r="371" spans="1:47" s="4" customFormat="1" x14ac:dyDescent="0.2">
      <c r="A371" s="7" t="s">
        <v>584</v>
      </c>
      <c r="B371" s="11">
        <f>B351</f>
        <v>767</v>
      </c>
      <c r="C371" s="11">
        <f t="shared" ref="C371:AT371" si="39">C351</f>
        <v>608</v>
      </c>
      <c r="D371" s="11">
        <f t="shared" si="39"/>
        <v>104</v>
      </c>
      <c r="E371" s="11">
        <f t="shared" si="39"/>
        <v>29</v>
      </c>
      <c r="F371" s="11">
        <f t="shared" si="39"/>
        <v>15</v>
      </c>
      <c r="G371" s="11">
        <f t="shared" si="39"/>
        <v>28</v>
      </c>
      <c r="H371" s="11">
        <f t="shared" si="39"/>
        <v>8</v>
      </c>
      <c r="I371" s="11">
        <f t="shared" si="39"/>
        <v>13</v>
      </c>
      <c r="J371" s="11">
        <f t="shared" si="39"/>
        <v>0</v>
      </c>
      <c r="K371" s="11">
        <f t="shared" si="39"/>
        <v>0</v>
      </c>
      <c r="L371" s="11">
        <f t="shared" si="39"/>
        <v>0</v>
      </c>
      <c r="M371" s="11">
        <f t="shared" si="39"/>
        <v>0</v>
      </c>
      <c r="N371" s="11">
        <f t="shared" si="39"/>
        <v>0</v>
      </c>
      <c r="O371" s="11">
        <f t="shared" si="39"/>
        <v>0</v>
      </c>
      <c r="P371" s="11">
        <f t="shared" si="39"/>
        <v>2</v>
      </c>
      <c r="Q371" s="11">
        <f t="shared" si="39"/>
        <v>0</v>
      </c>
      <c r="R371" s="11">
        <f t="shared" si="39"/>
        <v>0</v>
      </c>
      <c r="S371" s="11">
        <f t="shared" si="39"/>
        <v>0</v>
      </c>
      <c r="T371" s="11">
        <f t="shared" si="39"/>
        <v>0</v>
      </c>
      <c r="U371" s="11">
        <f>U351</f>
        <v>0</v>
      </c>
      <c r="V371" s="11">
        <f t="shared" si="39"/>
        <v>0</v>
      </c>
      <c r="W371" s="11">
        <f t="shared" si="39"/>
        <v>0</v>
      </c>
      <c r="X371" s="11">
        <f t="shared" si="39"/>
        <v>0</v>
      </c>
      <c r="Y371" s="11">
        <f t="shared" si="39"/>
        <v>0</v>
      </c>
      <c r="Z371" s="11">
        <f t="shared" si="39"/>
        <v>0</v>
      </c>
      <c r="AA371" s="11">
        <f t="shared" si="39"/>
        <v>0</v>
      </c>
      <c r="AB371" s="11">
        <f t="shared" si="39"/>
        <v>0</v>
      </c>
      <c r="AC371" s="11">
        <f t="shared" si="39"/>
        <v>0</v>
      </c>
      <c r="AD371" s="11">
        <f t="shared" si="39"/>
        <v>0</v>
      </c>
      <c r="AE371" s="11">
        <f t="shared" si="39"/>
        <v>0</v>
      </c>
      <c r="AF371" s="11">
        <f t="shared" si="39"/>
        <v>0</v>
      </c>
      <c r="AG371" s="11">
        <f t="shared" si="39"/>
        <v>0</v>
      </c>
      <c r="AH371" s="11">
        <f t="shared" si="39"/>
        <v>0</v>
      </c>
      <c r="AI371" s="11">
        <f t="shared" si="39"/>
        <v>0</v>
      </c>
      <c r="AJ371" s="11">
        <f t="shared" si="39"/>
        <v>0</v>
      </c>
      <c r="AK371" s="11">
        <f t="shared" si="39"/>
        <v>0</v>
      </c>
      <c r="AL371" s="11">
        <f t="shared" si="39"/>
        <v>0</v>
      </c>
      <c r="AM371" s="11">
        <f t="shared" si="39"/>
        <v>0</v>
      </c>
      <c r="AN371" s="11">
        <f t="shared" si="39"/>
        <v>0</v>
      </c>
      <c r="AO371" s="11">
        <f t="shared" si="39"/>
        <v>0</v>
      </c>
      <c r="AP371" s="11">
        <f t="shared" si="39"/>
        <v>26</v>
      </c>
      <c r="AQ371" s="11">
        <f t="shared" si="39"/>
        <v>1599</v>
      </c>
      <c r="AR371" s="11">
        <f t="shared" si="39"/>
        <v>1</v>
      </c>
      <c r="AS371" s="11">
        <f t="shared" si="39"/>
        <v>0</v>
      </c>
      <c r="AT371" s="11">
        <f t="shared" si="39"/>
        <v>1600</v>
      </c>
    </row>
    <row r="372" spans="1:47" s="4" customFormat="1" x14ac:dyDescent="0.2">
      <c r="A372" s="7" t="s">
        <v>586</v>
      </c>
      <c r="B372" s="11">
        <f>B359</f>
        <v>1036</v>
      </c>
      <c r="C372" s="11">
        <f t="shared" ref="C372:AT372" si="40">C359</f>
        <v>780</v>
      </c>
      <c r="D372" s="11">
        <f t="shared" si="40"/>
        <v>134</v>
      </c>
      <c r="E372" s="11">
        <f t="shared" si="40"/>
        <v>43</v>
      </c>
      <c r="F372" s="11">
        <f t="shared" si="40"/>
        <v>38</v>
      </c>
      <c r="G372" s="11">
        <f t="shared" si="40"/>
        <v>36</v>
      </c>
      <c r="H372" s="11">
        <f t="shared" si="40"/>
        <v>11</v>
      </c>
      <c r="I372" s="11">
        <f t="shared" si="40"/>
        <v>11</v>
      </c>
      <c r="J372" s="11">
        <f t="shared" si="40"/>
        <v>0</v>
      </c>
      <c r="K372" s="11">
        <f t="shared" si="40"/>
        <v>0</v>
      </c>
      <c r="L372" s="11">
        <f t="shared" si="40"/>
        <v>0</v>
      </c>
      <c r="M372" s="11">
        <f t="shared" si="40"/>
        <v>0</v>
      </c>
      <c r="N372" s="11">
        <f t="shared" si="40"/>
        <v>0</v>
      </c>
      <c r="O372" s="11">
        <f t="shared" si="40"/>
        <v>0</v>
      </c>
      <c r="P372" s="11">
        <f t="shared" si="40"/>
        <v>1</v>
      </c>
      <c r="Q372" s="11">
        <f t="shared" si="40"/>
        <v>0</v>
      </c>
      <c r="R372" s="11">
        <f t="shared" si="40"/>
        <v>0</v>
      </c>
      <c r="S372" s="11">
        <f t="shared" si="40"/>
        <v>0</v>
      </c>
      <c r="T372" s="11">
        <f t="shared" si="40"/>
        <v>0</v>
      </c>
      <c r="U372" s="11">
        <f>U359</f>
        <v>0</v>
      </c>
      <c r="V372" s="11">
        <f t="shared" si="40"/>
        <v>0</v>
      </c>
      <c r="W372" s="11">
        <f t="shared" si="40"/>
        <v>0</v>
      </c>
      <c r="X372" s="11">
        <f t="shared" si="40"/>
        <v>0</v>
      </c>
      <c r="Y372" s="11">
        <f t="shared" si="40"/>
        <v>0</v>
      </c>
      <c r="Z372" s="11">
        <f t="shared" si="40"/>
        <v>0</v>
      </c>
      <c r="AA372" s="11">
        <f t="shared" si="40"/>
        <v>0</v>
      </c>
      <c r="AB372" s="11">
        <f t="shared" si="40"/>
        <v>0</v>
      </c>
      <c r="AC372" s="11">
        <f t="shared" si="40"/>
        <v>0</v>
      </c>
      <c r="AD372" s="11">
        <f t="shared" si="40"/>
        <v>2</v>
      </c>
      <c r="AE372" s="11">
        <f t="shared" si="40"/>
        <v>0</v>
      </c>
      <c r="AF372" s="11">
        <f t="shared" si="40"/>
        <v>0</v>
      </c>
      <c r="AG372" s="11">
        <f t="shared" si="40"/>
        <v>0</v>
      </c>
      <c r="AH372" s="11">
        <f t="shared" si="40"/>
        <v>0</v>
      </c>
      <c r="AI372" s="11">
        <f t="shared" si="40"/>
        <v>0</v>
      </c>
      <c r="AJ372" s="11">
        <f t="shared" si="40"/>
        <v>0</v>
      </c>
      <c r="AK372" s="11">
        <f t="shared" si="40"/>
        <v>0</v>
      </c>
      <c r="AL372" s="11">
        <f t="shared" si="40"/>
        <v>0</v>
      </c>
      <c r="AM372" s="11">
        <f t="shared" si="40"/>
        <v>0</v>
      </c>
      <c r="AN372" s="11">
        <f t="shared" si="40"/>
        <v>0</v>
      </c>
      <c r="AO372" s="11">
        <f t="shared" si="40"/>
        <v>0</v>
      </c>
      <c r="AP372" s="11">
        <f t="shared" si="40"/>
        <v>29</v>
      </c>
      <c r="AQ372" s="11">
        <f t="shared" si="40"/>
        <v>2114</v>
      </c>
      <c r="AR372" s="11">
        <f t="shared" si="40"/>
        <v>7</v>
      </c>
      <c r="AS372" s="11">
        <f t="shared" si="40"/>
        <v>0</v>
      </c>
      <c r="AT372" s="11">
        <f t="shared" si="40"/>
        <v>2121</v>
      </c>
    </row>
    <row r="373" spans="1:47" s="4" customFormat="1" x14ac:dyDescent="0.2">
      <c r="A373" s="7" t="s">
        <v>588</v>
      </c>
      <c r="B373" s="11">
        <f>B367</f>
        <v>1009</v>
      </c>
      <c r="C373" s="11">
        <f t="shared" ref="C373:AT373" si="41">C367</f>
        <v>890</v>
      </c>
      <c r="D373" s="11">
        <f t="shared" si="41"/>
        <v>166</v>
      </c>
      <c r="E373" s="11">
        <f t="shared" si="41"/>
        <v>27</v>
      </c>
      <c r="F373" s="11">
        <f t="shared" si="41"/>
        <v>20</v>
      </c>
      <c r="G373" s="11">
        <f t="shared" si="41"/>
        <v>32</v>
      </c>
      <c r="H373" s="11">
        <f t="shared" si="41"/>
        <v>10</v>
      </c>
      <c r="I373" s="11">
        <f t="shared" si="41"/>
        <v>14</v>
      </c>
      <c r="J373" s="11">
        <f t="shared" si="41"/>
        <v>0</v>
      </c>
      <c r="K373" s="11">
        <f t="shared" si="41"/>
        <v>0</v>
      </c>
      <c r="L373" s="11">
        <f t="shared" si="41"/>
        <v>0</v>
      </c>
      <c r="M373" s="11">
        <f t="shared" si="41"/>
        <v>0</v>
      </c>
      <c r="N373" s="11">
        <f t="shared" si="41"/>
        <v>0</v>
      </c>
      <c r="O373" s="11">
        <f t="shared" si="41"/>
        <v>0</v>
      </c>
      <c r="P373" s="11">
        <f t="shared" si="41"/>
        <v>1</v>
      </c>
      <c r="Q373" s="11">
        <f t="shared" si="41"/>
        <v>0</v>
      </c>
      <c r="R373" s="11">
        <f t="shared" si="41"/>
        <v>0</v>
      </c>
      <c r="S373" s="11">
        <f t="shared" si="41"/>
        <v>0</v>
      </c>
      <c r="T373" s="11">
        <f t="shared" si="41"/>
        <v>0</v>
      </c>
      <c r="U373" s="11">
        <f>U367</f>
        <v>0</v>
      </c>
      <c r="V373" s="11">
        <f t="shared" si="41"/>
        <v>0</v>
      </c>
      <c r="W373" s="11">
        <f t="shared" si="41"/>
        <v>0</v>
      </c>
      <c r="X373" s="11">
        <f t="shared" si="41"/>
        <v>0</v>
      </c>
      <c r="Y373" s="11">
        <f t="shared" si="41"/>
        <v>0</v>
      </c>
      <c r="Z373" s="11">
        <f t="shared" si="41"/>
        <v>0</v>
      </c>
      <c r="AA373" s="11">
        <f t="shared" si="41"/>
        <v>0</v>
      </c>
      <c r="AB373" s="11">
        <f t="shared" si="41"/>
        <v>0</v>
      </c>
      <c r="AC373" s="11">
        <f t="shared" si="41"/>
        <v>0</v>
      </c>
      <c r="AD373" s="11">
        <f t="shared" si="41"/>
        <v>1</v>
      </c>
      <c r="AE373" s="11">
        <f t="shared" si="41"/>
        <v>0</v>
      </c>
      <c r="AF373" s="11">
        <f t="shared" si="41"/>
        <v>0</v>
      </c>
      <c r="AG373" s="11">
        <f t="shared" si="41"/>
        <v>0</v>
      </c>
      <c r="AH373" s="11">
        <f t="shared" si="41"/>
        <v>0</v>
      </c>
      <c r="AI373" s="11">
        <f t="shared" si="41"/>
        <v>0</v>
      </c>
      <c r="AJ373" s="11">
        <f t="shared" si="41"/>
        <v>0</v>
      </c>
      <c r="AK373" s="11">
        <f t="shared" si="41"/>
        <v>0</v>
      </c>
      <c r="AL373" s="11">
        <f t="shared" si="41"/>
        <v>0</v>
      </c>
      <c r="AM373" s="11">
        <f t="shared" si="41"/>
        <v>0</v>
      </c>
      <c r="AN373" s="11">
        <f t="shared" si="41"/>
        <v>0</v>
      </c>
      <c r="AO373" s="11">
        <f t="shared" si="41"/>
        <v>0</v>
      </c>
      <c r="AP373" s="11">
        <f t="shared" si="41"/>
        <v>48</v>
      </c>
      <c r="AQ373" s="11">
        <f t="shared" si="41"/>
        <v>2213</v>
      </c>
      <c r="AR373" s="11">
        <f t="shared" si="41"/>
        <v>5</v>
      </c>
      <c r="AS373" s="11">
        <f t="shared" si="41"/>
        <v>0</v>
      </c>
      <c r="AT373" s="11">
        <f t="shared" si="41"/>
        <v>2218</v>
      </c>
    </row>
    <row r="374" spans="1:47" s="4" customFormat="1" x14ac:dyDescent="0.2">
      <c r="A374" s="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</row>
    <row r="375" spans="1:47" s="4" customFormat="1" x14ac:dyDescent="0.2">
      <c r="A375" s="7" t="s">
        <v>592</v>
      </c>
      <c r="B375" s="11">
        <f>SUM(B370:B373)</f>
        <v>4095</v>
      </c>
      <c r="C375" s="11">
        <f t="shared" ref="C375:AT375" si="42">SUM(C370:C373)</f>
        <v>2508</v>
      </c>
      <c r="D375" s="11">
        <f t="shared" si="42"/>
        <v>439</v>
      </c>
      <c r="E375" s="11">
        <f t="shared" si="42"/>
        <v>111</v>
      </c>
      <c r="F375" s="11">
        <f t="shared" si="42"/>
        <v>85</v>
      </c>
      <c r="G375" s="11">
        <f t="shared" si="42"/>
        <v>107</v>
      </c>
      <c r="H375" s="11">
        <f t="shared" si="42"/>
        <v>35</v>
      </c>
      <c r="I375" s="11">
        <f t="shared" si="42"/>
        <v>39</v>
      </c>
      <c r="J375" s="11">
        <f t="shared" si="42"/>
        <v>0</v>
      </c>
      <c r="K375" s="11">
        <f t="shared" si="42"/>
        <v>0</v>
      </c>
      <c r="L375" s="11">
        <f t="shared" si="42"/>
        <v>0</v>
      </c>
      <c r="M375" s="11">
        <f t="shared" si="42"/>
        <v>0</v>
      </c>
      <c r="N375" s="11">
        <f t="shared" si="42"/>
        <v>0</v>
      </c>
      <c r="O375" s="11">
        <f t="shared" si="42"/>
        <v>0</v>
      </c>
      <c r="P375" s="11">
        <f t="shared" si="42"/>
        <v>4</v>
      </c>
      <c r="Q375" s="11">
        <f t="shared" si="42"/>
        <v>0</v>
      </c>
      <c r="R375" s="11">
        <f t="shared" si="42"/>
        <v>0</v>
      </c>
      <c r="S375" s="11">
        <f t="shared" si="42"/>
        <v>0</v>
      </c>
      <c r="T375" s="11">
        <f t="shared" si="42"/>
        <v>0</v>
      </c>
      <c r="U375" s="11">
        <f>SUM(U370:U373)</f>
        <v>0</v>
      </c>
      <c r="V375" s="11">
        <f t="shared" si="42"/>
        <v>0</v>
      </c>
      <c r="W375" s="11">
        <f t="shared" si="42"/>
        <v>0</v>
      </c>
      <c r="X375" s="11">
        <f t="shared" si="42"/>
        <v>0</v>
      </c>
      <c r="Y375" s="11">
        <f t="shared" si="42"/>
        <v>0</v>
      </c>
      <c r="Z375" s="11">
        <f t="shared" si="42"/>
        <v>0</v>
      </c>
      <c r="AA375" s="11">
        <f t="shared" si="42"/>
        <v>0</v>
      </c>
      <c r="AB375" s="11">
        <f t="shared" si="42"/>
        <v>0</v>
      </c>
      <c r="AC375" s="11">
        <f t="shared" si="42"/>
        <v>0</v>
      </c>
      <c r="AD375" s="11">
        <f t="shared" si="42"/>
        <v>3</v>
      </c>
      <c r="AE375" s="11">
        <f t="shared" si="42"/>
        <v>0</v>
      </c>
      <c r="AF375" s="11">
        <f t="shared" si="42"/>
        <v>0</v>
      </c>
      <c r="AG375" s="11">
        <f t="shared" si="42"/>
        <v>0</v>
      </c>
      <c r="AH375" s="11">
        <f t="shared" si="42"/>
        <v>0</v>
      </c>
      <c r="AI375" s="11">
        <f t="shared" si="42"/>
        <v>0</v>
      </c>
      <c r="AJ375" s="11">
        <f t="shared" si="42"/>
        <v>0</v>
      </c>
      <c r="AK375" s="11">
        <f t="shared" si="42"/>
        <v>0</v>
      </c>
      <c r="AL375" s="11">
        <f t="shared" si="42"/>
        <v>0</v>
      </c>
      <c r="AM375" s="11">
        <f t="shared" si="42"/>
        <v>0</v>
      </c>
      <c r="AN375" s="11">
        <f t="shared" si="42"/>
        <v>0</v>
      </c>
      <c r="AO375" s="11">
        <f t="shared" si="42"/>
        <v>0</v>
      </c>
      <c r="AP375" s="11">
        <f t="shared" si="42"/>
        <v>123</v>
      </c>
      <c r="AQ375" s="11">
        <f t="shared" si="42"/>
        <v>7535</v>
      </c>
      <c r="AR375" s="11">
        <f t="shared" si="42"/>
        <v>14</v>
      </c>
      <c r="AS375" s="11">
        <f t="shared" si="42"/>
        <v>0</v>
      </c>
      <c r="AT375" s="11">
        <f t="shared" si="42"/>
        <v>7549</v>
      </c>
    </row>
    <row r="376" spans="1:47" s="4" customFormat="1" x14ac:dyDescent="0.2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7" s="4" customFormat="1" x14ac:dyDescent="0.2">
      <c r="A377" s="6" t="s">
        <v>590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7" s="4" customFormat="1" x14ac:dyDescent="0.2">
      <c r="A378" s="6" t="s">
        <v>582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5"/>
      <c r="AQ378" s="5"/>
      <c r="AR378" s="5"/>
      <c r="AS378" s="5"/>
      <c r="AT378" s="5"/>
    </row>
    <row r="379" spans="1:47" x14ac:dyDescent="0.2">
      <c r="A379" s="8" t="s">
        <v>20</v>
      </c>
      <c r="B379" s="9">
        <v>117</v>
      </c>
      <c r="C379" s="9">
        <v>189</v>
      </c>
      <c r="D379" s="9">
        <v>28</v>
      </c>
      <c r="E379" s="9">
        <v>9</v>
      </c>
      <c r="F379" s="9">
        <v>6</v>
      </c>
      <c r="G379" s="9">
        <v>15</v>
      </c>
      <c r="H379" s="9">
        <v>1</v>
      </c>
      <c r="I379" s="24">
        <v>3</v>
      </c>
      <c r="J379" s="24">
        <v>0</v>
      </c>
      <c r="K379" s="24">
        <v>0</v>
      </c>
      <c r="L379" s="24">
        <v>0</v>
      </c>
      <c r="M379" s="24">
        <v>0</v>
      </c>
      <c r="N379" s="24">
        <v>0</v>
      </c>
      <c r="O379" s="24">
        <v>0</v>
      </c>
      <c r="P379" s="24">
        <v>0</v>
      </c>
      <c r="Q379" s="24">
        <v>0</v>
      </c>
      <c r="R379" s="24">
        <v>0</v>
      </c>
      <c r="S379" s="24">
        <v>0</v>
      </c>
      <c r="T379" s="24">
        <v>0</v>
      </c>
      <c r="U379" s="24">
        <v>0</v>
      </c>
      <c r="V379" s="24">
        <v>0</v>
      </c>
      <c r="W379" s="24">
        <v>0</v>
      </c>
      <c r="X379" s="24">
        <v>0</v>
      </c>
      <c r="Y379" s="24">
        <v>0</v>
      </c>
      <c r="Z379" s="24">
        <v>0</v>
      </c>
      <c r="AA379" s="24">
        <v>0</v>
      </c>
      <c r="AB379" s="24">
        <v>0</v>
      </c>
      <c r="AC379" s="24">
        <v>0</v>
      </c>
      <c r="AD379" s="24">
        <v>0</v>
      </c>
      <c r="AE379" s="24">
        <v>0</v>
      </c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0</v>
      </c>
      <c r="AO379" s="24">
        <v>0</v>
      </c>
      <c r="AP379" s="9">
        <f>AT379-SUM(B379:AO379)</f>
        <v>5</v>
      </c>
      <c r="AQ379" s="9">
        <f>'District Attorney'!J380</f>
        <v>372</v>
      </c>
      <c r="AR379" s="24">
        <v>1</v>
      </c>
      <c r="AS379" s="24">
        <v>0</v>
      </c>
      <c r="AT379" s="24">
        <f t="shared" si="33"/>
        <v>373</v>
      </c>
    </row>
    <row r="380" spans="1:47" x14ac:dyDescent="0.2">
      <c r="A380" s="8" t="s">
        <v>21</v>
      </c>
      <c r="B380" s="9">
        <v>286</v>
      </c>
      <c r="C380" s="9">
        <v>310</v>
      </c>
      <c r="D380" s="9">
        <v>57</v>
      </c>
      <c r="E380" s="9">
        <v>8</v>
      </c>
      <c r="F380" s="9">
        <v>14</v>
      </c>
      <c r="G380" s="9">
        <v>17</v>
      </c>
      <c r="H380" s="9">
        <v>6</v>
      </c>
      <c r="I380" s="24">
        <v>17</v>
      </c>
      <c r="J380" s="24">
        <v>0</v>
      </c>
      <c r="K380" s="24">
        <v>0</v>
      </c>
      <c r="L380" s="24">
        <v>0</v>
      </c>
      <c r="M380" s="24">
        <v>0</v>
      </c>
      <c r="N380" s="24">
        <v>0</v>
      </c>
      <c r="O380" s="24">
        <v>0</v>
      </c>
      <c r="P380" s="24">
        <v>0</v>
      </c>
      <c r="Q380" s="24">
        <v>0</v>
      </c>
      <c r="R380" s="24">
        <v>0</v>
      </c>
      <c r="S380" s="24">
        <v>0</v>
      </c>
      <c r="T380" s="24">
        <v>0</v>
      </c>
      <c r="U380" s="24">
        <v>0</v>
      </c>
      <c r="V380" s="24">
        <v>0</v>
      </c>
      <c r="W380" s="24">
        <v>0</v>
      </c>
      <c r="X380" s="24">
        <v>0</v>
      </c>
      <c r="Y380" s="24">
        <v>0</v>
      </c>
      <c r="Z380" s="24">
        <v>0</v>
      </c>
      <c r="AA380" s="24">
        <v>0</v>
      </c>
      <c r="AB380" s="24">
        <v>0</v>
      </c>
      <c r="AC380" s="24">
        <v>0</v>
      </c>
      <c r="AD380" s="24">
        <v>0</v>
      </c>
      <c r="AE380" s="24">
        <v>0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  <c r="AL380" s="24">
        <v>0</v>
      </c>
      <c r="AM380" s="24">
        <v>0</v>
      </c>
      <c r="AN380" s="24">
        <v>0</v>
      </c>
      <c r="AO380" s="24">
        <v>0</v>
      </c>
      <c r="AP380" s="9">
        <f>AT380-SUM(B380:AO380)</f>
        <v>17</v>
      </c>
      <c r="AQ380" s="9">
        <f>'District Attorney'!J381</f>
        <v>732</v>
      </c>
      <c r="AR380" s="24">
        <v>0</v>
      </c>
      <c r="AS380" s="24">
        <v>0</v>
      </c>
      <c r="AT380" s="24">
        <f t="shared" si="33"/>
        <v>732</v>
      </c>
    </row>
    <row r="381" spans="1:47" x14ac:dyDescent="0.2">
      <c r="A381" s="8" t="s">
        <v>22</v>
      </c>
      <c r="B381" s="9">
        <v>264</v>
      </c>
      <c r="C381" s="9">
        <v>291</v>
      </c>
      <c r="D381" s="9">
        <v>55</v>
      </c>
      <c r="E381" s="9">
        <v>12</v>
      </c>
      <c r="F381" s="9">
        <v>13</v>
      </c>
      <c r="G381" s="9">
        <v>18</v>
      </c>
      <c r="H381" s="9">
        <v>2</v>
      </c>
      <c r="I381" s="24">
        <v>9</v>
      </c>
      <c r="J381" s="24">
        <v>0</v>
      </c>
      <c r="K381" s="24">
        <v>0</v>
      </c>
      <c r="L381" s="24">
        <v>0</v>
      </c>
      <c r="M381" s="24">
        <v>0</v>
      </c>
      <c r="N381" s="24">
        <v>0</v>
      </c>
      <c r="O381" s="24">
        <v>0</v>
      </c>
      <c r="P381" s="24">
        <v>0</v>
      </c>
      <c r="Q381" s="24">
        <v>0</v>
      </c>
      <c r="R381" s="24">
        <v>0</v>
      </c>
      <c r="S381" s="24">
        <v>0</v>
      </c>
      <c r="T381" s="24">
        <v>0</v>
      </c>
      <c r="U381" s="24">
        <v>0</v>
      </c>
      <c r="V381" s="24">
        <v>0</v>
      </c>
      <c r="W381" s="24">
        <v>0</v>
      </c>
      <c r="X381" s="24">
        <v>0</v>
      </c>
      <c r="Y381" s="24">
        <v>0</v>
      </c>
      <c r="Z381" s="24">
        <v>0</v>
      </c>
      <c r="AA381" s="24">
        <v>0</v>
      </c>
      <c r="AB381" s="24">
        <v>0</v>
      </c>
      <c r="AC381" s="24">
        <v>0</v>
      </c>
      <c r="AD381" s="24">
        <v>0</v>
      </c>
      <c r="AE381" s="24">
        <v>0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  <c r="AL381" s="24">
        <v>0</v>
      </c>
      <c r="AM381" s="24">
        <v>0</v>
      </c>
      <c r="AN381" s="24">
        <v>0</v>
      </c>
      <c r="AO381" s="24">
        <v>0</v>
      </c>
      <c r="AP381" s="9">
        <f>AT381-SUM(B381:AO381)</f>
        <v>14</v>
      </c>
      <c r="AQ381" s="9">
        <f>'District Attorney'!J382</f>
        <v>678</v>
      </c>
      <c r="AR381" s="24">
        <v>0</v>
      </c>
      <c r="AS381" s="24">
        <v>0</v>
      </c>
      <c r="AT381" s="24">
        <f t="shared" si="33"/>
        <v>678</v>
      </c>
    </row>
    <row r="382" spans="1:47" s="4" customFormat="1" x14ac:dyDescent="0.2">
      <c r="A382" s="7" t="s">
        <v>583</v>
      </c>
      <c r="B382" s="11">
        <f>SUM(B379:B381)</f>
        <v>667</v>
      </c>
      <c r="C382" s="11">
        <f t="shared" ref="C382:AT382" si="43">SUM(C379:C381)</f>
        <v>790</v>
      </c>
      <c r="D382" s="11">
        <f t="shared" si="43"/>
        <v>140</v>
      </c>
      <c r="E382" s="11">
        <f t="shared" si="43"/>
        <v>29</v>
      </c>
      <c r="F382" s="11">
        <f t="shared" si="43"/>
        <v>33</v>
      </c>
      <c r="G382" s="11">
        <f t="shared" si="43"/>
        <v>50</v>
      </c>
      <c r="H382" s="11">
        <f t="shared" si="43"/>
        <v>9</v>
      </c>
      <c r="I382" s="11">
        <f t="shared" si="43"/>
        <v>29</v>
      </c>
      <c r="J382" s="11">
        <f t="shared" si="43"/>
        <v>0</v>
      </c>
      <c r="K382" s="11">
        <f t="shared" si="43"/>
        <v>0</v>
      </c>
      <c r="L382" s="11">
        <f t="shared" si="43"/>
        <v>0</v>
      </c>
      <c r="M382" s="11">
        <f t="shared" si="43"/>
        <v>0</v>
      </c>
      <c r="N382" s="11">
        <f t="shared" si="43"/>
        <v>0</v>
      </c>
      <c r="O382" s="11">
        <f t="shared" si="43"/>
        <v>0</v>
      </c>
      <c r="P382" s="11">
        <f t="shared" si="43"/>
        <v>0</v>
      </c>
      <c r="Q382" s="11">
        <f t="shared" si="43"/>
        <v>0</v>
      </c>
      <c r="R382" s="11">
        <f t="shared" si="43"/>
        <v>0</v>
      </c>
      <c r="S382" s="11">
        <f t="shared" si="43"/>
        <v>0</v>
      </c>
      <c r="T382" s="11">
        <f t="shared" si="43"/>
        <v>0</v>
      </c>
      <c r="U382" s="11">
        <f>SUM(U379:U381)</f>
        <v>0</v>
      </c>
      <c r="V382" s="11">
        <f t="shared" si="43"/>
        <v>0</v>
      </c>
      <c r="W382" s="11">
        <f t="shared" si="43"/>
        <v>0</v>
      </c>
      <c r="X382" s="11">
        <f t="shared" si="43"/>
        <v>0</v>
      </c>
      <c r="Y382" s="11">
        <f t="shared" si="43"/>
        <v>0</v>
      </c>
      <c r="Z382" s="11">
        <f t="shared" si="43"/>
        <v>0</v>
      </c>
      <c r="AA382" s="11">
        <f t="shared" si="43"/>
        <v>0</v>
      </c>
      <c r="AB382" s="11">
        <f t="shared" si="43"/>
        <v>0</v>
      </c>
      <c r="AC382" s="11">
        <f t="shared" si="43"/>
        <v>0</v>
      </c>
      <c r="AD382" s="11">
        <f t="shared" si="43"/>
        <v>0</v>
      </c>
      <c r="AE382" s="11">
        <f t="shared" si="43"/>
        <v>0</v>
      </c>
      <c r="AF382" s="11">
        <f t="shared" si="43"/>
        <v>0</v>
      </c>
      <c r="AG382" s="11">
        <f t="shared" si="43"/>
        <v>0</v>
      </c>
      <c r="AH382" s="11">
        <f t="shared" si="43"/>
        <v>0</v>
      </c>
      <c r="AI382" s="11">
        <f t="shared" si="43"/>
        <v>0</v>
      </c>
      <c r="AJ382" s="11">
        <f t="shared" si="43"/>
        <v>0</v>
      </c>
      <c r="AK382" s="11">
        <f t="shared" si="43"/>
        <v>0</v>
      </c>
      <c r="AL382" s="11">
        <f t="shared" si="43"/>
        <v>0</v>
      </c>
      <c r="AM382" s="11">
        <f t="shared" si="43"/>
        <v>0</v>
      </c>
      <c r="AN382" s="11">
        <f t="shared" si="43"/>
        <v>0</v>
      </c>
      <c r="AO382" s="11">
        <f t="shared" si="43"/>
        <v>0</v>
      </c>
      <c r="AP382" s="11">
        <f t="shared" si="43"/>
        <v>36</v>
      </c>
      <c r="AQ382" s="11">
        <f t="shared" si="43"/>
        <v>1782</v>
      </c>
      <c r="AR382" s="11">
        <f t="shared" si="43"/>
        <v>1</v>
      </c>
      <c r="AS382" s="11">
        <f t="shared" si="43"/>
        <v>0</v>
      </c>
      <c r="AT382" s="11">
        <f t="shared" si="43"/>
        <v>1783</v>
      </c>
    </row>
    <row r="383" spans="1:47" s="4" customFormat="1" x14ac:dyDescent="0.2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7" s="4" customFormat="1" x14ac:dyDescent="0.2">
      <c r="A384" s="6" t="s">
        <v>584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x14ac:dyDescent="0.2">
      <c r="A385" s="8" t="s">
        <v>23</v>
      </c>
      <c r="B385" s="9">
        <v>200</v>
      </c>
      <c r="C385" s="9">
        <v>196</v>
      </c>
      <c r="D385" s="9">
        <v>41</v>
      </c>
      <c r="E385" s="9">
        <v>17</v>
      </c>
      <c r="F385" s="9">
        <v>9</v>
      </c>
      <c r="G385" s="9">
        <v>11</v>
      </c>
      <c r="H385" s="9">
        <v>5</v>
      </c>
      <c r="I385" s="24">
        <v>6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  <c r="T385" s="24">
        <v>0</v>
      </c>
      <c r="U385" s="24">
        <v>0</v>
      </c>
      <c r="V385" s="24">
        <v>0</v>
      </c>
      <c r="W385" s="24">
        <v>0</v>
      </c>
      <c r="X385" s="24">
        <v>0</v>
      </c>
      <c r="Y385" s="24">
        <v>0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  <c r="AL385" s="24">
        <v>0</v>
      </c>
      <c r="AM385" s="24">
        <v>0</v>
      </c>
      <c r="AN385" s="24">
        <v>0</v>
      </c>
      <c r="AO385" s="24">
        <v>0</v>
      </c>
      <c r="AP385" s="9">
        <f>AT385-SUM(B385:AO385)</f>
        <v>7</v>
      </c>
      <c r="AQ385" s="9">
        <f>'District Attorney'!J386</f>
        <v>491</v>
      </c>
      <c r="AR385" s="24">
        <v>1</v>
      </c>
      <c r="AS385" s="24">
        <v>0</v>
      </c>
      <c r="AT385" s="24">
        <f t="shared" si="33"/>
        <v>492</v>
      </c>
    </row>
    <row r="386" spans="1:46" x14ac:dyDescent="0.2">
      <c r="A386" s="8" t="s">
        <v>24</v>
      </c>
      <c r="B386" s="9">
        <v>186</v>
      </c>
      <c r="C386" s="9">
        <v>198</v>
      </c>
      <c r="D386" s="9">
        <v>45</v>
      </c>
      <c r="E386" s="9">
        <v>16</v>
      </c>
      <c r="F386" s="9">
        <v>10</v>
      </c>
      <c r="G386" s="9">
        <v>12</v>
      </c>
      <c r="H386" s="9">
        <v>4</v>
      </c>
      <c r="I386" s="24">
        <v>9</v>
      </c>
      <c r="J386" s="24">
        <v>0</v>
      </c>
      <c r="K386" s="24">
        <v>0</v>
      </c>
      <c r="L386" s="24">
        <v>0</v>
      </c>
      <c r="M386" s="24">
        <v>0</v>
      </c>
      <c r="N386" s="24">
        <v>0</v>
      </c>
      <c r="O386" s="24">
        <v>0</v>
      </c>
      <c r="P386" s="24">
        <v>0</v>
      </c>
      <c r="Q386" s="24">
        <v>0</v>
      </c>
      <c r="R386" s="24">
        <v>0</v>
      </c>
      <c r="S386" s="24">
        <v>0</v>
      </c>
      <c r="T386" s="24">
        <v>0</v>
      </c>
      <c r="U386" s="24">
        <v>0</v>
      </c>
      <c r="V386" s="24">
        <v>0</v>
      </c>
      <c r="W386" s="24">
        <v>0</v>
      </c>
      <c r="X386" s="24">
        <v>0</v>
      </c>
      <c r="Y386" s="24">
        <v>0</v>
      </c>
      <c r="Z386" s="24">
        <v>0</v>
      </c>
      <c r="AA386" s="24">
        <v>0</v>
      </c>
      <c r="AB386" s="24">
        <v>0</v>
      </c>
      <c r="AC386" s="24">
        <v>0</v>
      </c>
      <c r="AD386" s="24">
        <v>0</v>
      </c>
      <c r="AE386" s="24">
        <v>0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  <c r="AL386" s="24">
        <v>0</v>
      </c>
      <c r="AM386" s="24">
        <v>0</v>
      </c>
      <c r="AN386" s="24">
        <v>0</v>
      </c>
      <c r="AO386" s="24">
        <v>0</v>
      </c>
      <c r="AP386" s="9">
        <f>AT386-SUM(B386:AO386)</f>
        <v>7</v>
      </c>
      <c r="AQ386" s="9">
        <f>'District Attorney'!J387</f>
        <v>485</v>
      </c>
      <c r="AR386" s="24">
        <v>2</v>
      </c>
      <c r="AS386" s="24">
        <v>0</v>
      </c>
      <c r="AT386" s="24">
        <f t="shared" si="33"/>
        <v>487</v>
      </c>
    </row>
    <row r="387" spans="1:46" x14ac:dyDescent="0.2">
      <c r="A387" s="8" t="s">
        <v>25</v>
      </c>
      <c r="B387" s="9">
        <v>253</v>
      </c>
      <c r="C387" s="9">
        <v>271</v>
      </c>
      <c r="D387" s="9">
        <v>32</v>
      </c>
      <c r="E387" s="9">
        <v>9</v>
      </c>
      <c r="F387" s="9">
        <v>17</v>
      </c>
      <c r="G387" s="9">
        <v>9</v>
      </c>
      <c r="H387" s="9">
        <v>4</v>
      </c>
      <c r="I387" s="24">
        <v>5</v>
      </c>
      <c r="J387" s="24">
        <v>0</v>
      </c>
      <c r="K387" s="24">
        <v>0</v>
      </c>
      <c r="L387" s="24">
        <v>0</v>
      </c>
      <c r="M387" s="24">
        <v>0</v>
      </c>
      <c r="N387" s="24">
        <v>0</v>
      </c>
      <c r="O387" s="24">
        <v>0</v>
      </c>
      <c r="P387" s="24">
        <v>0</v>
      </c>
      <c r="Q387" s="24">
        <v>0</v>
      </c>
      <c r="R387" s="24">
        <v>0</v>
      </c>
      <c r="S387" s="24">
        <v>0</v>
      </c>
      <c r="T387" s="24">
        <v>0</v>
      </c>
      <c r="U387" s="24">
        <v>0</v>
      </c>
      <c r="V387" s="24">
        <v>0</v>
      </c>
      <c r="W387" s="24">
        <v>0</v>
      </c>
      <c r="X387" s="24">
        <v>0</v>
      </c>
      <c r="Y387" s="24">
        <v>0</v>
      </c>
      <c r="Z387" s="24">
        <v>0</v>
      </c>
      <c r="AA387" s="24">
        <v>0</v>
      </c>
      <c r="AB387" s="24">
        <v>0</v>
      </c>
      <c r="AC387" s="24">
        <v>0</v>
      </c>
      <c r="AD387" s="24">
        <v>0</v>
      </c>
      <c r="AE387" s="24">
        <v>0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  <c r="AL387" s="24">
        <v>0</v>
      </c>
      <c r="AM387" s="24">
        <v>0</v>
      </c>
      <c r="AN387" s="24">
        <v>0</v>
      </c>
      <c r="AO387" s="24">
        <v>0</v>
      </c>
      <c r="AP387" s="9">
        <f>AT387-SUM(B387:AO387)</f>
        <v>25</v>
      </c>
      <c r="AQ387" s="9">
        <f>'District Attorney'!J388</f>
        <v>623</v>
      </c>
      <c r="AR387" s="24">
        <v>2</v>
      </c>
      <c r="AS387" s="24">
        <v>0</v>
      </c>
      <c r="AT387" s="24">
        <f t="shared" si="33"/>
        <v>625</v>
      </c>
    </row>
    <row r="388" spans="1:46" s="4" customFormat="1" x14ac:dyDescent="0.2">
      <c r="A388" s="7" t="s">
        <v>585</v>
      </c>
      <c r="B388" s="11">
        <f>SUM(B385:B387)</f>
        <v>639</v>
      </c>
      <c r="C388" s="11">
        <f t="shared" ref="C388:AT388" si="44">SUM(C385:C387)</f>
        <v>665</v>
      </c>
      <c r="D388" s="11">
        <f t="shared" si="44"/>
        <v>118</v>
      </c>
      <c r="E388" s="11">
        <f t="shared" si="44"/>
        <v>42</v>
      </c>
      <c r="F388" s="11">
        <f t="shared" si="44"/>
        <v>36</v>
      </c>
      <c r="G388" s="11">
        <f t="shared" si="44"/>
        <v>32</v>
      </c>
      <c r="H388" s="11">
        <f t="shared" si="44"/>
        <v>13</v>
      </c>
      <c r="I388" s="11">
        <f t="shared" si="44"/>
        <v>20</v>
      </c>
      <c r="J388" s="11">
        <f t="shared" si="44"/>
        <v>0</v>
      </c>
      <c r="K388" s="11">
        <f t="shared" si="44"/>
        <v>0</v>
      </c>
      <c r="L388" s="11">
        <f t="shared" si="44"/>
        <v>0</v>
      </c>
      <c r="M388" s="11">
        <f t="shared" si="44"/>
        <v>0</v>
      </c>
      <c r="N388" s="11">
        <f t="shared" si="44"/>
        <v>0</v>
      </c>
      <c r="O388" s="11">
        <f t="shared" si="44"/>
        <v>0</v>
      </c>
      <c r="P388" s="11">
        <f t="shared" si="44"/>
        <v>0</v>
      </c>
      <c r="Q388" s="11">
        <f t="shared" si="44"/>
        <v>0</v>
      </c>
      <c r="R388" s="11">
        <f t="shared" si="44"/>
        <v>0</v>
      </c>
      <c r="S388" s="11">
        <f t="shared" si="44"/>
        <v>0</v>
      </c>
      <c r="T388" s="11">
        <f t="shared" si="44"/>
        <v>0</v>
      </c>
      <c r="U388" s="11">
        <f>SUM(U385:U387)</f>
        <v>0</v>
      </c>
      <c r="V388" s="11">
        <f t="shared" si="44"/>
        <v>0</v>
      </c>
      <c r="W388" s="11">
        <f t="shared" si="44"/>
        <v>0</v>
      </c>
      <c r="X388" s="11">
        <f t="shared" si="44"/>
        <v>0</v>
      </c>
      <c r="Y388" s="11">
        <f t="shared" si="44"/>
        <v>0</v>
      </c>
      <c r="Z388" s="11">
        <f t="shared" si="44"/>
        <v>0</v>
      </c>
      <c r="AA388" s="11">
        <f t="shared" si="44"/>
        <v>0</v>
      </c>
      <c r="AB388" s="11">
        <f t="shared" si="44"/>
        <v>0</v>
      </c>
      <c r="AC388" s="11">
        <f t="shared" si="44"/>
        <v>0</v>
      </c>
      <c r="AD388" s="11">
        <f t="shared" si="44"/>
        <v>0</v>
      </c>
      <c r="AE388" s="11">
        <f t="shared" si="44"/>
        <v>0</v>
      </c>
      <c r="AF388" s="11">
        <f t="shared" si="44"/>
        <v>0</v>
      </c>
      <c r="AG388" s="11">
        <f t="shared" si="44"/>
        <v>0</v>
      </c>
      <c r="AH388" s="11">
        <f t="shared" si="44"/>
        <v>0</v>
      </c>
      <c r="AI388" s="11">
        <f t="shared" si="44"/>
        <v>0</v>
      </c>
      <c r="AJ388" s="11">
        <f t="shared" si="44"/>
        <v>0</v>
      </c>
      <c r="AK388" s="11">
        <f t="shared" si="44"/>
        <v>0</v>
      </c>
      <c r="AL388" s="11">
        <f t="shared" si="44"/>
        <v>0</v>
      </c>
      <c r="AM388" s="11">
        <f t="shared" si="44"/>
        <v>0</v>
      </c>
      <c r="AN388" s="11">
        <f t="shared" si="44"/>
        <v>0</v>
      </c>
      <c r="AO388" s="11">
        <f t="shared" si="44"/>
        <v>0</v>
      </c>
      <c r="AP388" s="11">
        <f t="shared" si="44"/>
        <v>39</v>
      </c>
      <c r="AQ388" s="11">
        <f t="shared" si="44"/>
        <v>1599</v>
      </c>
      <c r="AR388" s="11">
        <f t="shared" si="44"/>
        <v>5</v>
      </c>
      <c r="AS388" s="11">
        <f t="shared" si="44"/>
        <v>0</v>
      </c>
      <c r="AT388" s="11">
        <f t="shared" si="44"/>
        <v>1604</v>
      </c>
    </row>
    <row r="389" spans="1:46" s="4" customFormat="1" x14ac:dyDescent="0.2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s="4" customFormat="1" x14ac:dyDescent="0.2">
      <c r="A390" s="6" t="s">
        <v>586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x14ac:dyDescent="0.2">
      <c r="A391" s="8" t="s">
        <v>26</v>
      </c>
      <c r="B391" s="9">
        <v>236</v>
      </c>
      <c r="C391" s="9">
        <v>229</v>
      </c>
      <c r="D391" s="9">
        <v>44</v>
      </c>
      <c r="E391" s="9">
        <v>17</v>
      </c>
      <c r="F391" s="9">
        <v>10</v>
      </c>
      <c r="G391" s="9">
        <v>11</v>
      </c>
      <c r="H391" s="9">
        <v>3</v>
      </c>
      <c r="I391" s="24">
        <v>8</v>
      </c>
      <c r="J391" s="24">
        <v>0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0</v>
      </c>
      <c r="V391" s="24">
        <v>0</v>
      </c>
      <c r="W391" s="24">
        <v>0</v>
      </c>
      <c r="X391" s="24">
        <v>0</v>
      </c>
      <c r="Y391" s="24">
        <v>0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  <c r="AL391" s="24">
        <v>0</v>
      </c>
      <c r="AM391" s="24">
        <v>0</v>
      </c>
      <c r="AN391" s="24">
        <v>0</v>
      </c>
      <c r="AO391" s="24">
        <v>0</v>
      </c>
      <c r="AP391" s="9">
        <f>AT391-SUM(B391:AO391)</f>
        <v>6</v>
      </c>
      <c r="AQ391" s="9">
        <f>'District Attorney'!J392</f>
        <v>562</v>
      </c>
      <c r="AR391" s="24">
        <v>2</v>
      </c>
      <c r="AS391" s="24">
        <v>0</v>
      </c>
      <c r="AT391" s="24">
        <f t="shared" ref="AT391:AT454" si="45">AQ391+AR391+AS391</f>
        <v>564</v>
      </c>
    </row>
    <row r="392" spans="1:46" x14ac:dyDescent="0.2">
      <c r="A392" s="8" t="s">
        <v>27</v>
      </c>
      <c r="B392" s="9">
        <v>199</v>
      </c>
      <c r="C392" s="9">
        <v>259</v>
      </c>
      <c r="D392" s="9">
        <v>36</v>
      </c>
      <c r="E392" s="9">
        <v>12</v>
      </c>
      <c r="F392" s="9">
        <v>9</v>
      </c>
      <c r="G392" s="9">
        <v>17</v>
      </c>
      <c r="H392" s="9">
        <v>1</v>
      </c>
      <c r="I392" s="24">
        <v>8</v>
      </c>
      <c r="J392" s="24">
        <v>0</v>
      </c>
      <c r="K392" s="24">
        <v>0</v>
      </c>
      <c r="L392" s="24">
        <v>0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0</v>
      </c>
      <c r="V392" s="24">
        <v>0</v>
      </c>
      <c r="W392" s="24">
        <v>0</v>
      </c>
      <c r="X392" s="24">
        <v>0</v>
      </c>
      <c r="Y392" s="24">
        <v>0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  <c r="AL392" s="24">
        <v>0</v>
      </c>
      <c r="AM392" s="24">
        <v>0</v>
      </c>
      <c r="AN392" s="24">
        <v>0</v>
      </c>
      <c r="AO392" s="24">
        <v>0</v>
      </c>
      <c r="AP392" s="9">
        <f>AT392-SUM(B392:AO392)</f>
        <v>9</v>
      </c>
      <c r="AQ392" s="9">
        <f>'District Attorney'!J393</f>
        <v>547</v>
      </c>
      <c r="AR392" s="24">
        <v>3</v>
      </c>
      <c r="AS392" s="24">
        <v>0</v>
      </c>
      <c r="AT392" s="24">
        <f t="shared" si="45"/>
        <v>550</v>
      </c>
    </row>
    <row r="393" spans="1:46" x14ac:dyDescent="0.2">
      <c r="A393" s="8" t="s">
        <v>28</v>
      </c>
      <c r="B393" s="9">
        <v>230</v>
      </c>
      <c r="C393" s="9">
        <v>227</v>
      </c>
      <c r="D393" s="9">
        <v>43</v>
      </c>
      <c r="E393" s="9">
        <v>8</v>
      </c>
      <c r="F393" s="9">
        <v>8</v>
      </c>
      <c r="G393" s="9">
        <v>14</v>
      </c>
      <c r="H393" s="9">
        <v>5</v>
      </c>
      <c r="I393" s="24">
        <v>4</v>
      </c>
      <c r="J393" s="24">
        <v>0</v>
      </c>
      <c r="K393" s="24">
        <v>0</v>
      </c>
      <c r="L393" s="24">
        <v>0</v>
      </c>
      <c r="M393" s="24">
        <v>0</v>
      </c>
      <c r="N393" s="24">
        <v>0</v>
      </c>
      <c r="O393" s="24">
        <v>0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0</v>
      </c>
      <c r="V393" s="24">
        <v>0</v>
      </c>
      <c r="W393" s="24">
        <v>0</v>
      </c>
      <c r="X393" s="24">
        <v>0</v>
      </c>
      <c r="Y393" s="24">
        <v>0</v>
      </c>
      <c r="Z393" s="24">
        <v>0</v>
      </c>
      <c r="AA393" s="24">
        <v>0</v>
      </c>
      <c r="AB393" s="24">
        <v>0</v>
      </c>
      <c r="AC393" s="24">
        <v>0</v>
      </c>
      <c r="AD393" s="24">
        <v>0</v>
      </c>
      <c r="AE393" s="24">
        <v>0</v>
      </c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  <c r="AL393" s="24">
        <v>0</v>
      </c>
      <c r="AM393" s="24">
        <v>0</v>
      </c>
      <c r="AN393" s="24">
        <v>0</v>
      </c>
      <c r="AO393" s="24">
        <v>0</v>
      </c>
      <c r="AP393" s="9">
        <f>AT393-SUM(B393:AO393)</f>
        <v>12</v>
      </c>
      <c r="AQ393" s="9">
        <f>'District Attorney'!J394</f>
        <v>550</v>
      </c>
      <c r="AR393" s="24">
        <v>1</v>
      </c>
      <c r="AS393" s="24">
        <v>0</v>
      </c>
      <c r="AT393" s="24">
        <f t="shared" si="45"/>
        <v>551</v>
      </c>
    </row>
    <row r="394" spans="1:46" s="4" customFormat="1" x14ac:dyDescent="0.2">
      <c r="A394" s="7" t="s">
        <v>587</v>
      </c>
      <c r="B394" s="11">
        <f>SUM(B391:B393)</f>
        <v>665</v>
      </c>
      <c r="C394" s="11">
        <f t="shared" ref="C394:AT394" si="46">SUM(C391:C393)</f>
        <v>715</v>
      </c>
      <c r="D394" s="11">
        <f t="shared" si="46"/>
        <v>123</v>
      </c>
      <c r="E394" s="11">
        <f t="shared" si="46"/>
        <v>37</v>
      </c>
      <c r="F394" s="11">
        <f t="shared" si="46"/>
        <v>27</v>
      </c>
      <c r="G394" s="11">
        <f t="shared" si="46"/>
        <v>42</v>
      </c>
      <c r="H394" s="11">
        <f t="shared" si="46"/>
        <v>9</v>
      </c>
      <c r="I394" s="11">
        <f t="shared" si="46"/>
        <v>20</v>
      </c>
      <c r="J394" s="11">
        <f t="shared" si="46"/>
        <v>0</v>
      </c>
      <c r="K394" s="11">
        <f t="shared" si="46"/>
        <v>0</v>
      </c>
      <c r="L394" s="11">
        <f t="shared" si="46"/>
        <v>0</v>
      </c>
      <c r="M394" s="11">
        <f t="shared" si="46"/>
        <v>0</v>
      </c>
      <c r="N394" s="11">
        <f t="shared" si="46"/>
        <v>0</v>
      </c>
      <c r="O394" s="11">
        <f t="shared" si="46"/>
        <v>0</v>
      </c>
      <c r="P394" s="11">
        <f t="shared" si="46"/>
        <v>0</v>
      </c>
      <c r="Q394" s="11">
        <f t="shared" si="46"/>
        <v>0</v>
      </c>
      <c r="R394" s="11">
        <f t="shared" si="46"/>
        <v>0</v>
      </c>
      <c r="S394" s="11">
        <f t="shared" si="46"/>
        <v>0</v>
      </c>
      <c r="T394" s="11">
        <f t="shared" si="46"/>
        <v>0</v>
      </c>
      <c r="U394" s="11">
        <f>SUM(U391:U393)</f>
        <v>0</v>
      </c>
      <c r="V394" s="11">
        <f t="shared" si="46"/>
        <v>0</v>
      </c>
      <c r="W394" s="11">
        <f t="shared" si="46"/>
        <v>0</v>
      </c>
      <c r="X394" s="11">
        <f t="shared" si="46"/>
        <v>0</v>
      </c>
      <c r="Y394" s="11">
        <f t="shared" si="46"/>
        <v>0</v>
      </c>
      <c r="Z394" s="11">
        <f t="shared" si="46"/>
        <v>0</v>
      </c>
      <c r="AA394" s="11">
        <f t="shared" si="46"/>
        <v>0</v>
      </c>
      <c r="AB394" s="11">
        <f t="shared" si="46"/>
        <v>0</v>
      </c>
      <c r="AC394" s="11">
        <f t="shared" si="46"/>
        <v>0</v>
      </c>
      <c r="AD394" s="11">
        <f t="shared" si="46"/>
        <v>0</v>
      </c>
      <c r="AE394" s="11">
        <f t="shared" si="46"/>
        <v>0</v>
      </c>
      <c r="AF394" s="11">
        <f t="shared" si="46"/>
        <v>0</v>
      </c>
      <c r="AG394" s="11">
        <f t="shared" si="46"/>
        <v>0</v>
      </c>
      <c r="AH394" s="11">
        <f t="shared" si="46"/>
        <v>0</v>
      </c>
      <c r="AI394" s="11">
        <f t="shared" si="46"/>
        <v>0</v>
      </c>
      <c r="AJ394" s="11">
        <f t="shared" si="46"/>
        <v>0</v>
      </c>
      <c r="AK394" s="11">
        <f t="shared" si="46"/>
        <v>0</v>
      </c>
      <c r="AL394" s="11">
        <f t="shared" si="46"/>
        <v>0</v>
      </c>
      <c r="AM394" s="11">
        <f t="shared" si="46"/>
        <v>0</v>
      </c>
      <c r="AN394" s="11">
        <f t="shared" si="46"/>
        <v>0</v>
      </c>
      <c r="AO394" s="11">
        <f t="shared" si="46"/>
        <v>0</v>
      </c>
      <c r="AP394" s="11">
        <f t="shared" si="46"/>
        <v>27</v>
      </c>
      <c r="AQ394" s="11">
        <f t="shared" si="46"/>
        <v>1659</v>
      </c>
      <c r="AR394" s="11">
        <f t="shared" si="46"/>
        <v>6</v>
      </c>
      <c r="AS394" s="11">
        <f t="shared" si="46"/>
        <v>0</v>
      </c>
      <c r="AT394" s="11">
        <f t="shared" si="46"/>
        <v>1665</v>
      </c>
    </row>
    <row r="395" spans="1:46" s="4" customFormat="1" x14ac:dyDescent="0.2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s="4" customFormat="1" x14ac:dyDescent="0.2">
      <c r="A396" s="6" t="s">
        <v>588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x14ac:dyDescent="0.2">
      <c r="A397" s="8" t="s">
        <v>29</v>
      </c>
      <c r="B397" s="9">
        <v>247</v>
      </c>
      <c r="C397" s="9">
        <v>317</v>
      </c>
      <c r="D397" s="9">
        <v>46</v>
      </c>
      <c r="E397" s="9">
        <v>13</v>
      </c>
      <c r="F397" s="9">
        <v>6</v>
      </c>
      <c r="G397" s="9">
        <v>11</v>
      </c>
      <c r="H397" s="9">
        <v>4</v>
      </c>
      <c r="I397" s="24">
        <v>7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  <c r="P397" s="24">
        <v>0</v>
      </c>
      <c r="Q397" s="24">
        <v>0</v>
      </c>
      <c r="R397" s="24">
        <v>0</v>
      </c>
      <c r="S397" s="24">
        <v>0</v>
      </c>
      <c r="T397" s="24">
        <v>0</v>
      </c>
      <c r="U397" s="24">
        <v>0</v>
      </c>
      <c r="V397" s="24">
        <v>0</v>
      </c>
      <c r="W397" s="24">
        <v>0</v>
      </c>
      <c r="X397" s="24">
        <v>0</v>
      </c>
      <c r="Y397" s="24">
        <v>0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  <c r="AL397" s="24">
        <v>0</v>
      </c>
      <c r="AM397" s="24">
        <v>0</v>
      </c>
      <c r="AN397" s="24">
        <v>0</v>
      </c>
      <c r="AO397" s="24">
        <v>0</v>
      </c>
      <c r="AP397" s="9">
        <f>AT397-SUM(B397:AO397)</f>
        <v>21</v>
      </c>
      <c r="AQ397" s="9">
        <f>'District Attorney'!J398</f>
        <v>671</v>
      </c>
      <c r="AR397" s="24">
        <v>1</v>
      </c>
      <c r="AS397" s="24">
        <v>0</v>
      </c>
      <c r="AT397" s="24">
        <f t="shared" si="45"/>
        <v>672</v>
      </c>
    </row>
    <row r="398" spans="1:46" x14ac:dyDescent="0.2">
      <c r="A398" s="8" t="s">
        <v>30</v>
      </c>
      <c r="B398" s="9">
        <v>224</v>
      </c>
      <c r="C398" s="9">
        <v>250</v>
      </c>
      <c r="D398" s="9">
        <v>52</v>
      </c>
      <c r="E398" s="9">
        <v>9</v>
      </c>
      <c r="F398" s="9">
        <v>11</v>
      </c>
      <c r="G398" s="9">
        <v>12</v>
      </c>
      <c r="H398" s="9">
        <v>5</v>
      </c>
      <c r="I398" s="24">
        <v>9</v>
      </c>
      <c r="J398" s="24">
        <v>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0</v>
      </c>
      <c r="S398" s="24">
        <v>0</v>
      </c>
      <c r="T398" s="24">
        <v>0</v>
      </c>
      <c r="U398" s="24">
        <v>0</v>
      </c>
      <c r="V398" s="24">
        <v>0</v>
      </c>
      <c r="W398" s="24">
        <v>0</v>
      </c>
      <c r="X398" s="24">
        <v>0</v>
      </c>
      <c r="Y398" s="24">
        <v>0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  <c r="AL398" s="24">
        <v>0</v>
      </c>
      <c r="AM398" s="24">
        <v>0</v>
      </c>
      <c r="AN398" s="24">
        <v>0</v>
      </c>
      <c r="AO398" s="24">
        <v>0</v>
      </c>
      <c r="AP398" s="9">
        <f>AT398-SUM(B398:AO398)</f>
        <v>11</v>
      </c>
      <c r="AQ398" s="9">
        <f>'District Attorney'!J399</f>
        <v>582</v>
      </c>
      <c r="AR398" s="24">
        <v>1</v>
      </c>
      <c r="AS398" s="24">
        <v>0</v>
      </c>
      <c r="AT398" s="24">
        <f t="shared" si="45"/>
        <v>583</v>
      </c>
    </row>
    <row r="399" spans="1:46" x14ac:dyDescent="0.2">
      <c r="A399" s="8" t="s">
        <v>31</v>
      </c>
      <c r="B399" s="9">
        <v>251</v>
      </c>
      <c r="C399" s="9">
        <v>290</v>
      </c>
      <c r="D399" s="9">
        <v>64</v>
      </c>
      <c r="E399" s="9">
        <v>13</v>
      </c>
      <c r="F399" s="9">
        <v>9</v>
      </c>
      <c r="G399" s="9">
        <v>14</v>
      </c>
      <c r="H399" s="9">
        <v>1</v>
      </c>
      <c r="I399" s="24">
        <v>6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0</v>
      </c>
      <c r="V399" s="24">
        <v>0</v>
      </c>
      <c r="W399" s="24">
        <v>0</v>
      </c>
      <c r="X399" s="24">
        <v>0</v>
      </c>
      <c r="Y399" s="24">
        <v>0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>
        <v>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  <c r="AL399" s="24">
        <v>0</v>
      </c>
      <c r="AM399" s="24">
        <v>0</v>
      </c>
      <c r="AN399" s="24">
        <v>0</v>
      </c>
      <c r="AO399" s="24">
        <v>0</v>
      </c>
      <c r="AP399" s="9">
        <f>AT399-SUM(B399:AO399)</f>
        <v>8</v>
      </c>
      <c r="AQ399" s="9">
        <f>'District Attorney'!J400</f>
        <v>656</v>
      </c>
      <c r="AR399" s="24">
        <v>0</v>
      </c>
      <c r="AS399" s="24">
        <v>0</v>
      </c>
      <c r="AT399" s="24">
        <f t="shared" si="45"/>
        <v>656</v>
      </c>
    </row>
    <row r="400" spans="1:46" s="4" customFormat="1" x14ac:dyDescent="0.2">
      <c r="A400" s="7" t="s">
        <v>589</v>
      </c>
      <c r="B400" s="11">
        <f>SUM(B397:B399)</f>
        <v>722</v>
      </c>
      <c r="C400" s="11">
        <f t="shared" ref="C400:AT400" si="47">SUM(C397:C399)</f>
        <v>857</v>
      </c>
      <c r="D400" s="11">
        <f t="shared" si="47"/>
        <v>162</v>
      </c>
      <c r="E400" s="11">
        <f t="shared" si="47"/>
        <v>35</v>
      </c>
      <c r="F400" s="11">
        <f t="shared" si="47"/>
        <v>26</v>
      </c>
      <c r="G400" s="11">
        <f t="shared" si="47"/>
        <v>37</v>
      </c>
      <c r="H400" s="11">
        <f t="shared" si="47"/>
        <v>10</v>
      </c>
      <c r="I400" s="11">
        <f t="shared" si="47"/>
        <v>22</v>
      </c>
      <c r="J400" s="11">
        <f t="shared" si="47"/>
        <v>0</v>
      </c>
      <c r="K400" s="11">
        <f t="shared" si="47"/>
        <v>0</v>
      </c>
      <c r="L400" s="11">
        <f t="shared" si="47"/>
        <v>0</v>
      </c>
      <c r="M400" s="11">
        <f t="shared" si="47"/>
        <v>0</v>
      </c>
      <c r="N400" s="11">
        <f t="shared" si="47"/>
        <v>0</v>
      </c>
      <c r="O400" s="11">
        <f t="shared" si="47"/>
        <v>0</v>
      </c>
      <c r="P400" s="11">
        <f t="shared" si="47"/>
        <v>0</v>
      </c>
      <c r="Q400" s="11">
        <f t="shared" si="47"/>
        <v>0</v>
      </c>
      <c r="R400" s="11">
        <f t="shared" si="47"/>
        <v>0</v>
      </c>
      <c r="S400" s="11">
        <f t="shared" si="47"/>
        <v>0</v>
      </c>
      <c r="T400" s="11">
        <f t="shared" si="47"/>
        <v>0</v>
      </c>
      <c r="U400" s="11">
        <f>SUM(U397:U399)</f>
        <v>0</v>
      </c>
      <c r="V400" s="11">
        <f t="shared" si="47"/>
        <v>0</v>
      </c>
      <c r="W400" s="11">
        <f t="shared" si="47"/>
        <v>0</v>
      </c>
      <c r="X400" s="11">
        <f t="shared" si="47"/>
        <v>0</v>
      </c>
      <c r="Y400" s="11">
        <f t="shared" si="47"/>
        <v>0</v>
      </c>
      <c r="Z400" s="11">
        <f t="shared" si="47"/>
        <v>0</v>
      </c>
      <c r="AA400" s="11">
        <f t="shared" si="47"/>
        <v>0</v>
      </c>
      <c r="AB400" s="11">
        <f t="shared" si="47"/>
        <v>0</v>
      </c>
      <c r="AC400" s="11">
        <f t="shared" si="47"/>
        <v>0</v>
      </c>
      <c r="AD400" s="11">
        <f t="shared" si="47"/>
        <v>0</v>
      </c>
      <c r="AE400" s="11">
        <f t="shared" si="47"/>
        <v>0</v>
      </c>
      <c r="AF400" s="11">
        <f t="shared" si="47"/>
        <v>0</v>
      </c>
      <c r="AG400" s="11">
        <f t="shared" si="47"/>
        <v>0</v>
      </c>
      <c r="AH400" s="11">
        <f t="shared" si="47"/>
        <v>0</v>
      </c>
      <c r="AI400" s="11">
        <f t="shared" si="47"/>
        <v>0</v>
      </c>
      <c r="AJ400" s="11">
        <f t="shared" si="47"/>
        <v>0</v>
      </c>
      <c r="AK400" s="11">
        <f t="shared" si="47"/>
        <v>0</v>
      </c>
      <c r="AL400" s="11">
        <f t="shared" si="47"/>
        <v>0</v>
      </c>
      <c r="AM400" s="11">
        <f t="shared" si="47"/>
        <v>0</v>
      </c>
      <c r="AN400" s="11">
        <f t="shared" si="47"/>
        <v>0</v>
      </c>
      <c r="AO400" s="11">
        <f t="shared" si="47"/>
        <v>0</v>
      </c>
      <c r="AP400" s="11">
        <f t="shared" si="47"/>
        <v>40</v>
      </c>
      <c r="AQ400" s="11">
        <f t="shared" si="47"/>
        <v>1909</v>
      </c>
      <c r="AR400" s="11">
        <f t="shared" si="47"/>
        <v>2</v>
      </c>
      <c r="AS400" s="11">
        <f t="shared" si="47"/>
        <v>0</v>
      </c>
      <c r="AT400" s="11">
        <f t="shared" si="47"/>
        <v>1911</v>
      </c>
    </row>
    <row r="401" spans="1:46" s="4" customFormat="1" x14ac:dyDescent="0.2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s="4" customFormat="1" x14ac:dyDescent="0.2">
      <c r="A402" s="6" t="s">
        <v>939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s="4" customFormat="1" x14ac:dyDescent="0.2">
      <c r="A403" s="7" t="s">
        <v>582</v>
      </c>
      <c r="B403" s="11">
        <f>B382</f>
        <v>667</v>
      </c>
      <c r="C403" s="11">
        <f t="shared" ref="C403:AT403" si="48">C382</f>
        <v>790</v>
      </c>
      <c r="D403" s="11">
        <f t="shared" si="48"/>
        <v>140</v>
      </c>
      <c r="E403" s="11">
        <f t="shared" si="48"/>
        <v>29</v>
      </c>
      <c r="F403" s="11">
        <f t="shared" si="48"/>
        <v>33</v>
      </c>
      <c r="G403" s="11">
        <f t="shared" si="48"/>
        <v>50</v>
      </c>
      <c r="H403" s="11">
        <f t="shared" si="48"/>
        <v>9</v>
      </c>
      <c r="I403" s="11">
        <f t="shared" si="48"/>
        <v>29</v>
      </c>
      <c r="J403" s="11">
        <f t="shared" si="48"/>
        <v>0</v>
      </c>
      <c r="K403" s="11">
        <f t="shared" si="48"/>
        <v>0</v>
      </c>
      <c r="L403" s="11">
        <f t="shared" si="48"/>
        <v>0</v>
      </c>
      <c r="M403" s="11">
        <f t="shared" si="48"/>
        <v>0</v>
      </c>
      <c r="N403" s="11">
        <f t="shared" si="48"/>
        <v>0</v>
      </c>
      <c r="O403" s="11">
        <f t="shared" si="48"/>
        <v>0</v>
      </c>
      <c r="P403" s="11">
        <f t="shared" si="48"/>
        <v>0</v>
      </c>
      <c r="Q403" s="11">
        <f t="shared" si="48"/>
        <v>0</v>
      </c>
      <c r="R403" s="11">
        <f t="shared" si="48"/>
        <v>0</v>
      </c>
      <c r="S403" s="11">
        <f t="shared" si="48"/>
        <v>0</v>
      </c>
      <c r="T403" s="11">
        <f t="shared" si="48"/>
        <v>0</v>
      </c>
      <c r="U403" s="11">
        <f>U382</f>
        <v>0</v>
      </c>
      <c r="V403" s="11">
        <f t="shared" si="48"/>
        <v>0</v>
      </c>
      <c r="W403" s="11">
        <f t="shared" si="48"/>
        <v>0</v>
      </c>
      <c r="X403" s="11">
        <f t="shared" si="48"/>
        <v>0</v>
      </c>
      <c r="Y403" s="11">
        <f t="shared" si="48"/>
        <v>0</v>
      </c>
      <c r="Z403" s="11">
        <f t="shared" si="48"/>
        <v>0</v>
      </c>
      <c r="AA403" s="11">
        <f t="shared" si="48"/>
        <v>0</v>
      </c>
      <c r="AB403" s="11">
        <f t="shared" si="48"/>
        <v>0</v>
      </c>
      <c r="AC403" s="11">
        <f t="shared" si="48"/>
        <v>0</v>
      </c>
      <c r="AD403" s="11">
        <f t="shared" si="48"/>
        <v>0</v>
      </c>
      <c r="AE403" s="11">
        <f t="shared" si="48"/>
        <v>0</v>
      </c>
      <c r="AF403" s="11">
        <f t="shared" si="48"/>
        <v>0</v>
      </c>
      <c r="AG403" s="11">
        <f t="shared" si="48"/>
        <v>0</v>
      </c>
      <c r="AH403" s="11">
        <f t="shared" si="48"/>
        <v>0</v>
      </c>
      <c r="AI403" s="11">
        <f t="shared" si="48"/>
        <v>0</v>
      </c>
      <c r="AJ403" s="11">
        <f t="shared" si="48"/>
        <v>0</v>
      </c>
      <c r="AK403" s="11">
        <f t="shared" si="48"/>
        <v>0</v>
      </c>
      <c r="AL403" s="11">
        <f t="shared" si="48"/>
        <v>0</v>
      </c>
      <c r="AM403" s="11">
        <f t="shared" si="48"/>
        <v>0</v>
      </c>
      <c r="AN403" s="11">
        <f t="shared" si="48"/>
        <v>0</v>
      </c>
      <c r="AO403" s="11">
        <f t="shared" si="48"/>
        <v>0</v>
      </c>
      <c r="AP403" s="11">
        <f t="shared" si="48"/>
        <v>36</v>
      </c>
      <c r="AQ403" s="11">
        <f t="shared" si="48"/>
        <v>1782</v>
      </c>
      <c r="AR403" s="11">
        <f t="shared" si="48"/>
        <v>1</v>
      </c>
      <c r="AS403" s="11">
        <f t="shared" si="48"/>
        <v>0</v>
      </c>
      <c r="AT403" s="11">
        <f t="shared" si="48"/>
        <v>1783</v>
      </c>
    </row>
    <row r="404" spans="1:46" s="4" customFormat="1" x14ac:dyDescent="0.2">
      <c r="A404" s="7" t="s">
        <v>584</v>
      </c>
      <c r="B404" s="11">
        <f>B388</f>
        <v>639</v>
      </c>
      <c r="C404" s="11">
        <f t="shared" ref="C404:AT404" si="49">C388</f>
        <v>665</v>
      </c>
      <c r="D404" s="11">
        <f t="shared" si="49"/>
        <v>118</v>
      </c>
      <c r="E404" s="11">
        <f t="shared" si="49"/>
        <v>42</v>
      </c>
      <c r="F404" s="11">
        <f t="shared" si="49"/>
        <v>36</v>
      </c>
      <c r="G404" s="11">
        <f t="shared" si="49"/>
        <v>32</v>
      </c>
      <c r="H404" s="11">
        <f t="shared" si="49"/>
        <v>13</v>
      </c>
      <c r="I404" s="11">
        <f t="shared" si="49"/>
        <v>20</v>
      </c>
      <c r="J404" s="11">
        <f t="shared" si="49"/>
        <v>0</v>
      </c>
      <c r="K404" s="11">
        <f t="shared" si="49"/>
        <v>0</v>
      </c>
      <c r="L404" s="11">
        <f t="shared" si="49"/>
        <v>0</v>
      </c>
      <c r="M404" s="11">
        <f t="shared" si="49"/>
        <v>0</v>
      </c>
      <c r="N404" s="11">
        <f t="shared" si="49"/>
        <v>0</v>
      </c>
      <c r="O404" s="11">
        <f t="shared" si="49"/>
        <v>0</v>
      </c>
      <c r="P404" s="11">
        <f t="shared" si="49"/>
        <v>0</v>
      </c>
      <c r="Q404" s="11">
        <f t="shared" si="49"/>
        <v>0</v>
      </c>
      <c r="R404" s="11">
        <f t="shared" si="49"/>
        <v>0</v>
      </c>
      <c r="S404" s="11">
        <f t="shared" si="49"/>
        <v>0</v>
      </c>
      <c r="T404" s="11">
        <f t="shared" si="49"/>
        <v>0</v>
      </c>
      <c r="U404" s="11">
        <f>U388</f>
        <v>0</v>
      </c>
      <c r="V404" s="11">
        <f t="shared" si="49"/>
        <v>0</v>
      </c>
      <c r="W404" s="11">
        <f t="shared" si="49"/>
        <v>0</v>
      </c>
      <c r="X404" s="11">
        <f t="shared" si="49"/>
        <v>0</v>
      </c>
      <c r="Y404" s="11">
        <f t="shared" si="49"/>
        <v>0</v>
      </c>
      <c r="Z404" s="11">
        <f t="shared" si="49"/>
        <v>0</v>
      </c>
      <c r="AA404" s="11">
        <f t="shared" si="49"/>
        <v>0</v>
      </c>
      <c r="AB404" s="11">
        <f t="shared" si="49"/>
        <v>0</v>
      </c>
      <c r="AC404" s="11">
        <f t="shared" si="49"/>
        <v>0</v>
      </c>
      <c r="AD404" s="11">
        <f t="shared" si="49"/>
        <v>0</v>
      </c>
      <c r="AE404" s="11">
        <f t="shared" si="49"/>
        <v>0</v>
      </c>
      <c r="AF404" s="11">
        <f t="shared" si="49"/>
        <v>0</v>
      </c>
      <c r="AG404" s="11">
        <f t="shared" si="49"/>
        <v>0</v>
      </c>
      <c r="AH404" s="11">
        <f t="shared" si="49"/>
        <v>0</v>
      </c>
      <c r="AI404" s="11">
        <f t="shared" si="49"/>
        <v>0</v>
      </c>
      <c r="AJ404" s="11">
        <f t="shared" si="49"/>
        <v>0</v>
      </c>
      <c r="AK404" s="11">
        <f t="shared" si="49"/>
        <v>0</v>
      </c>
      <c r="AL404" s="11">
        <f t="shared" si="49"/>
        <v>0</v>
      </c>
      <c r="AM404" s="11">
        <f t="shared" si="49"/>
        <v>0</v>
      </c>
      <c r="AN404" s="11">
        <f t="shared" si="49"/>
        <v>0</v>
      </c>
      <c r="AO404" s="11">
        <f t="shared" si="49"/>
        <v>0</v>
      </c>
      <c r="AP404" s="11">
        <f t="shared" si="49"/>
        <v>39</v>
      </c>
      <c r="AQ404" s="11">
        <f t="shared" si="49"/>
        <v>1599</v>
      </c>
      <c r="AR404" s="11">
        <f t="shared" si="49"/>
        <v>5</v>
      </c>
      <c r="AS404" s="11">
        <f t="shared" si="49"/>
        <v>0</v>
      </c>
      <c r="AT404" s="11">
        <f t="shared" si="49"/>
        <v>1604</v>
      </c>
    </row>
    <row r="405" spans="1:46" s="4" customFormat="1" x14ac:dyDescent="0.2">
      <c r="A405" s="7" t="s">
        <v>586</v>
      </c>
      <c r="B405" s="11">
        <f>B394</f>
        <v>665</v>
      </c>
      <c r="C405" s="11">
        <f t="shared" ref="C405:AT405" si="50">C394</f>
        <v>715</v>
      </c>
      <c r="D405" s="11">
        <f t="shared" si="50"/>
        <v>123</v>
      </c>
      <c r="E405" s="11">
        <f t="shared" si="50"/>
        <v>37</v>
      </c>
      <c r="F405" s="11">
        <f t="shared" si="50"/>
        <v>27</v>
      </c>
      <c r="G405" s="11">
        <f t="shared" si="50"/>
        <v>42</v>
      </c>
      <c r="H405" s="11">
        <f t="shared" si="50"/>
        <v>9</v>
      </c>
      <c r="I405" s="11">
        <f t="shared" si="50"/>
        <v>20</v>
      </c>
      <c r="J405" s="11">
        <f t="shared" si="50"/>
        <v>0</v>
      </c>
      <c r="K405" s="11">
        <f t="shared" si="50"/>
        <v>0</v>
      </c>
      <c r="L405" s="11">
        <f t="shared" si="50"/>
        <v>0</v>
      </c>
      <c r="M405" s="11">
        <f t="shared" si="50"/>
        <v>0</v>
      </c>
      <c r="N405" s="11">
        <f t="shared" si="50"/>
        <v>0</v>
      </c>
      <c r="O405" s="11">
        <f t="shared" si="50"/>
        <v>0</v>
      </c>
      <c r="P405" s="11">
        <f t="shared" si="50"/>
        <v>0</v>
      </c>
      <c r="Q405" s="11">
        <f t="shared" si="50"/>
        <v>0</v>
      </c>
      <c r="R405" s="11">
        <f t="shared" si="50"/>
        <v>0</v>
      </c>
      <c r="S405" s="11">
        <f t="shared" si="50"/>
        <v>0</v>
      </c>
      <c r="T405" s="11">
        <f t="shared" si="50"/>
        <v>0</v>
      </c>
      <c r="U405" s="11">
        <f>U394</f>
        <v>0</v>
      </c>
      <c r="V405" s="11">
        <f t="shared" si="50"/>
        <v>0</v>
      </c>
      <c r="W405" s="11">
        <f t="shared" si="50"/>
        <v>0</v>
      </c>
      <c r="X405" s="11">
        <f t="shared" si="50"/>
        <v>0</v>
      </c>
      <c r="Y405" s="11">
        <f t="shared" si="50"/>
        <v>0</v>
      </c>
      <c r="Z405" s="11">
        <f t="shared" si="50"/>
        <v>0</v>
      </c>
      <c r="AA405" s="11">
        <f t="shared" si="50"/>
        <v>0</v>
      </c>
      <c r="AB405" s="11">
        <f t="shared" si="50"/>
        <v>0</v>
      </c>
      <c r="AC405" s="11">
        <f t="shared" si="50"/>
        <v>0</v>
      </c>
      <c r="AD405" s="11">
        <f t="shared" si="50"/>
        <v>0</v>
      </c>
      <c r="AE405" s="11">
        <f t="shared" si="50"/>
        <v>0</v>
      </c>
      <c r="AF405" s="11">
        <f t="shared" si="50"/>
        <v>0</v>
      </c>
      <c r="AG405" s="11">
        <f t="shared" si="50"/>
        <v>0</v>
      </c>
      <c r="AH405" s="11">
        <f t="shared" si="50"/>
        <v>0</v>
      </c>
      <c r="AI405" s="11">
        <f t="shared" si="50"/>
        <v>0</v>
      </c>
      <c r="AJ405" s="11">
        <f t="shared" si="50"/>
        <v>0</v>
      </c>
      <c r="AK405" s="11">
        <f t="shared" si="50"/>
        <v>0</v>
      </c>
      <c r="AL405" s="11">
        <f t="shared" si="50"/>
        <v>0</v>
      </c>
      <c r="AM405" s="11">
        <f t="shared" si="50"/>
        <v>0</v>
      </c>
      <c r="AN405" s="11">
        <f t="shared" si="50"/>
        <v>0</v>
      </c>
      <c r="AO405" s="11">
        <f t="shared" si="50"/>
        <v>0</v>
      </c>
      <c r="AP405" s="11">
        <f t="shared" si="50"/>
        <v>27</v>
      </c>
      <c r="AQ405" s="11">
        <f t="shared" si="50"/>
        <v>1659</v>
      </c>
      <c r="AR405" s="11">
        <f t="shared" si="50"/>
        <v>6</v>
      </c>
      <c r="AS405" s="11">
        <f t="shared" si="50"/>
        <v>0</v>
      </c>
      <c r="AT405" s="11">
        <f t="shared" si="50"/>
        <v>1665</v>
      </c>
    </row>
    <row r="406" spans="1:46" s="4" customFormat="1" x14ac:dyDescent="0.2">
      <c r="A406" s="7" t="s">
        <v>588</v>
      </c>
      <c r="B406" s="11">
        <f>B400</f>
        <v>722</v>
      </c>
      <c r="C406" s="11">
        <f t="shared" ref="C406:AT406" si="51">C400</f>
        <v>857</v>
      </c>
      <c r="D406" s="11">
        <f t="shared" si="51"/>
        <v>162</v>
      </c>
      <c r="E406" s="11">
        <f t="shared" si="51"/>
        <v>35</v>
      </c>
      <c r="F406" s="11">
        <f t="shared" si="51"/>
        <v>26</v>
      </c>
      <c r="G406" s="11">
        <f t="shared" si="51"/>
        <v>37</v>
      </c>
      <c r="H406" s="11">
        <f t="shared" si="51"/>
        <v>10</v>
      </c>
      <c r="I406" s="11">
        <f t="shared" si="51"/>
        <v>22</v>
      </c>
      <c r="J406" s="11">
        <f t="shared" si="51"/>
        <v>0</v>
      </c>
      <c r="K406" s="11">
        <f t="shared" si="51"/>
        <v>0</v>
      </c>
      <c r="L406" s="11">
        <f t="shared" si="51"/>
        <v>0</v>
      </c>
      <c r="M406" s="11">
        <f t="shared" si="51"/>
        <v>0</v>
      </c>
      <c r="N406" s="11">
        <f t="shared" si="51"/>
        <v>0</v>
      </c>
      <c r="O406" s="11">
        <f t="shared" si="51"/>
        <v>0</v>
      </c>
      <c r="P406" s="11">
        <f t="shared" si="51"/>
        <v>0</v>
      </c>
      <c r="Q406" s="11">
        <f t="shared" si="51"/>
        <v>0</v>
      </c>
      <c r="R406" s="11">
        <f t="shared" si="51"/>
        <v>0</v>
      </c>
      <c r="S406" s="11">
        <f t="shared" si="51"/>
        <v>0</v>
      </c>
      <c r="T406" s="11">
        <f t="shared" si="51"/>
        <v>0</v>
      </c>
      <c r="U406" s="11">
        <f>U400</f>
        <v>0</v>
      </c>
      <c r="V406" s="11">
        <f t="shared" si="51"/>
        <v>0</v>
      </c>
      <c r="W406" s="11">
        <f t="shared" si="51"/>
        <v>0</v>
      </c>
      <c r="X406" s="11">
        <f t="shared" si="51"/>
        <v>0</v>
      </c>
      <c r="Y406" s="11">
        <f t="shared" si="51"/>
        <v>0</v>
      </c>
      <c r="Z406" s="11">
        <f t="shared" si="51"/>
        <v>0</v>
      </c>
      <c r="AA406" s="11">
        <f t="shared" si="51"/>
        <v>0</v>
      </c>
      <c r="AB406" s="11">
        <f t="shared" si="51"/>
        <v>0</v>
      </c>
      <c r="AC406" s="11">
        <f t="shared" si="51"/>
        <v>0</v>
      </c>
      <c r="AD406" s="11">
        <f t="shared" si="51"/>
        <v>0</v>
      </c>
      <c r="AE406" s="11">
        <f t="shared" si="51"/>
        <v>0</v>
      </c>
      <c r="AF406" s="11">
        <f t="shared" si="51"/>
        <v>0</v>
      </c>
      <c r="AG406" s="11">
        <f t="shared" si="51"/>
        <v>0</v>
      </c>
      <c r="AH406" s="11">
        <f t="shared" si="51"/>
        <v>0</v>
      </c>
      <c r="AI406" s="11">
        <f t="shared" si="51"/>
        <v>0</v>
      </c>
      <c r="AJ406" s="11">
        <f t="shared" si="51"/>
        <v>0</v>
      </c>
      <c r="AK406" s="11">
        <f t="shared" si="51"/>
        <v>0</v>
      </c>
      <c r="AL406" s="11">
        <f t="shared" si="51"/>
        <v>0</v>
      </c>
      <c r="AM406" s="11">
        <f t="shared" si="51"/>
        <v>0</v>
      </c>
      <c r="AN406" s="11">
        <f t="shared" si="51"/>
        <v>0</v>
      </c>
      <c r="AO406" s="11">
        <f t="shared" si="51"/>
        <v>0</v>
      </c>
      <c r="AP406" s="11">
        <f t="shared" si="51"/>
        <v>40</v>
      </c>
      <c r="AQ406" s="11">
        <f t="shared" si="51"/>
        <v>1909</v>
      </c>
      <c r="AR406" s="11">
        <f t="shared" si="51"/>
        <v>2</v>
      </c>
      <c r="AS406" s="11">
        <f t="shared" si="51"/>
        <v>0</v>
      </c>
      <c r="AT406" s="11">
        <f t="shared" si="51"/>
        <v>1911</v>
      </c>
    </row>
    <row r="407" spans="1:46" s="4" customFormat="1" x14ac:dyDescent="0.2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s="4" customFormat="1" x14ac:dyDescent="0.2">
      <c r="A408" s="7" t="s">
        <v>940</v>
      </c>
      <c r="B408" s="11">
        <f>SUM(B403:B406)</f>
        <v>2693</v>
      </c>
      <c r="C408" s="11">
        <f t="shared" ref="C408:AT408" si="52">SUM(C403:C406)</f>
        <v>3027</v>
      </c>
      <c r="D408" s="11">
        <f t="shared" si="52"/>
        <v>543</v>
      </c>
      <c r="E408" s="11">
        <f t="shared" si="52"/>
        <v>143</v>
      </c>
      <c r="F408" s="11">
        <f t="shared" si="52"/>
        <v>122</v>
      </c>
      <c r="G408" s="11">
        <f t="shared" si="52"/>
        <v>161</v>
      </c>
      <c r="H408" s="11">
        <f t="shared" si="52"/>
        <v>41</v>
      </c>
      <c r="I408" s="11">
        <f t="shared" si="52"/>
        <v>91</v>
      </c>
      <c r="J408" s="11">
        <f t="shared" si="52"/>
        <v>0</v>
      </c>
      <c r="K408" s="11">
        <f t="shared" si="52"/>
        <v>0</v>
      </c>
      <c r="L408" s="11">
        <f t="shared" si="52"/>
        <v>0</v>
      </c>
      <c r="M408" s="11">
        <f t="shared" si="52"/>
        <v>0</v>
      </c>
      <c r="N408" s="11">
        <f t="shared" si="52"/>
        <v>0</v>
      </c>
      <c r="O408" s="11">
        <f t="shared" si="52"/>
        <v>0</v>
      </c>
      <c r="P408" s="11">
        <f t="shared" si="52"/>
        <v>0</v>
      </c>
      <c r="Q408" s="11">
        <f t="shared" si="52"/>
        <v>0</v>
      </c>
      <c r="R408" s="11">
        <f t="shared" si="52"/>
        <v>0</v>
      </c>
      <c r="S408" s="11">
        <f t="shared" si="52"/>
        <v>0</v>
      </c>
      <c r="T408" s="11">
        <f t="shared" si="52"/>
        <v>0</v>
      </c>
      <c r="U408" s="11">
        <f>SUM(U403:U406)</f>
        <v>0</v>
      </c>
      <c r="V408" s="11">
        <f t="shared" si="52"/>
        <v>0</v>
      </c>
      <c r="W408" s="11">
        <f t="shared" si="52"/>
        <v>0</v>
      </c>
      <c r="X408" s="11">
        <f t="shared" si="52"/>
        <v>0</v>
      </c>
      <c r="Y408" s="11">
        <f t="shared" si="52"/>
        <v>0</v>
      </c>
      <c r="Z408" s="11">
        <f t="shared" si="52"/>
        <v>0</v>
      </c>
      <c r="AA408" s="11">
        <f t="shared" si="52"/>
        <v>0</v>
      </c>
      <c r="AB408" s="11">
        <f t="shared" si="52"/>
        <v>0</v>
      </c>
      <c r="AC408" s="11">
        <f t="shared" si="52"/>
        <v>0</v>
      </c>
      <c r="AD408" s="11">
        <f t="shared" si="52"/>
        <v>0</v>
      </c>
      <c r="AE408" s="11">
        <f t="shared" si="52"/>
        <v>0</v>
      </c>
      <c r="AF408" s="11">
        <f t="shared" si="52"/>
        <v>0</v>
      </c>
      <c r="AG408" s="11">
        <f t="shared" si="52"/>
        <v>0</v>
      </c>
      <c r="AH408" s="11">
        <f t="shared" si="52"/>
        <v>0</v>
      </c>
      <c r="AI408" s="11">
        <f t="shared" si="52"/>
        <v>0</v>
      </c>
      <c r="AJ408" s="11">
        <f t="shared" si="52"/>
        <v>0</v>
      </c>
      <c r="AK408" s="11">
        <f t="shared" si="52"/>
        <v>0</v>
      </c>
      <c r="AL408" s="11">
        <f t="shared" si="52"/>
        <v>0</v>
      </c>
      <c r="AM408" s="11">
        <f t="shared" si="52"/>
        <v>0</v>
      </c>
      <c r="AN408" s="11">
        <f t="shared" si="52"/>
        <v>0</v>
      </c>
      <c r="AO408" s="11">
        <f t="shared" si="52"/>
        <v>0</v>
      </c>
      <c r="AP408" s="11">
        <f t="shared" si="52"/>
        <v>142</v>
      </c>
      <c r="AQ408" s="11">
        <f t="shared" si="52"/>
        <v>6949</v>
      </c>
      <c r="AR408" s="11">
        <f t="shared" si="52"/>
        <v>14</v>
      </c>
      <c r="AS408" s="11">
        <f t="shared" si="52"/>
        <v>0</v>
      </c>
      <c r="AT408" s="11">
        <f t="shared" si="52"/>
        <v>6963</v>
      </c>
    </row>
    <row r="409" spans="1:46" s="4" customFormat="1" x14ac:dyDescent="0.2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s="4" customFormat="1" x14ac:dyDescent="0.2">
      <c r="A410" s="6" t="s">
        <v>591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x14ac:dyDescent="0.2">
      <c r="A411" s="8" t="s">
        <v>32</v>
      </c>
      <c r="B411" s="9">
        <v>183</v>
      </c>
      <c r="C411" s="9">
        <v>323</v>
      </c>
      <c r="D411" s="9">
        <v>61</v>
      </c>
      <c r="E411" s="9">
        <v>19</v>
      </c>
      <c r="F411" s="9">
        <v>9</v>
      </c>
      <c r="G411" s="9">
        <v>25</v>
      </c>
      <c r="H411" s="9">
        <v>3</v>
      </c>
      <c r="I411" s="24">
        <v>12</v>
      </c>
      <c r="J411" s="24">
        <v>0</v>
      </c>
      <c r="K411" s="24">
        <v>0</v>
      </c>
      <c r="L411" s="24">
        <v>0</v>
      </c>
      <c r="M411" s="24">
        <v>0</v>
      </c>
      <c r="N411" s="24">
        <v>0</v>
      </c>
      <c r="O411" s="24">
        <v>0</v>
      </c>
      <c r="P411" s="24">
        <v>0</v>
      </c>
      <c r="Q411" s="24">
        <v>0</v>
      </c>
      <c r="R411" s="24">
        <v>0</v>
      </c>
      <c r="S411" s="24">
        <v>0</v>
      </c>
      <c r="T411" s="24">
        <v>0</v>
      </c>
      <c r="U411" s="24">
        <v>0</v>
      </c>
      <c r="V411" s="24">
        <v>0</v>
      </c>
      <c r="W411" s="24">
        <v>0</v>
      </c>
      <c r="X411" s="24">
        <v>0</v>
      </c>
      <c r="Y411" s="24">
        <v>0</v>
      </c>
      <c r="Z411" s="24">
        <v>0</v>
      </c>
      <c r="AA411" s="24">
        <v>0</v>
      </c>
      <c r="AB411" s="24">
        <v>0</v>
      </c>
      <c r="AC411" s="24">
        <v>0</v>
      </c>
      <c r="AD411" s="24">
        <v>2</v>
      </c>
      <c r="AE411" s="24">
        <v>0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  <c r="AL411" s="24">
        <v>0</v>
      </c>
      <c r="AM411" s="24">
        <v>0</v>
      </c>
      <c r="AN411" s="24">
        <v>0</v>
      </c>
      <c r="AO411" s="24">
        <v>0</v>
      </c>
      <c r="AP411" s="9">
        <f t="shared" ref="AP411:AP417" si="53">AT411-SUM(B411:AO411)</f>
        <v>16</v>
      </c>
      <c r="AQ411" s="9">
        <f>'District Attorney'!J412</f>
        <v>651</v>
      </c>
      <c r="AR411" s="24">
        <v>2</v>
      </c>
      <c r="AS411" s="24">
        <v>0</v>
      </c>
      <c r="AT411" s="24">
        <f t="shared" si="45"/>
        <v>653</v>
      </c>
    </row>
    <row r="412" spans="1:46" x14ac:dyDescent="0.2">
      <c r="A412" s="8" t="s">
        <v>33</v>
      </c>
      <c r="B412" s="9">
        <v>166</v>
      </c>
      <c r="C412" s="9">
        <v>467</v>
      </c>
      <c r="D412" s="9">
        <v>108</v>
      </c>
      <c r="E412" s="9">
        <v>16</v>
      </c>
      <c r="F412" s="9">
        <v>2</v>
      </c>
      <c r="G412" s="9">
        <v>21</v>
      </c>
      <c r="H412" s="9">
        <v>2</v>
      </c>
      <c r="I412" s="24">
        <v>11</v>
      </c>
      <c r="J412" s="24">
        <v>0</v>
      </c>
      <c r="K412" s="24">
        <v>0</v>
      </c>
      <c r="L412" s="24">
        <v>0</v>
      </c>
      <c r="M412" s="24">
        <v>0</v>
      </c>
      <c r="N412" s="24">
        <v>0</v>
      </c>
      <c r="O412" s="24">
        <v>0</v>
      </c>
      <c r="P412" s="24">
        <v>0</v>
      </c>
      <c r="Q412" s="24">
        <v>0</v>
      </c>
      <c r="R412" s="24">
        <v>0</v>
      </c>
      <c r="S412" s="24">
        <v>0</v>
      </c>
      <c r="T412" s="24">
        <v>0</v>
      </c>
      <c r="U412" s="24">
        <v>0</v>
      </c>
      <c r="V412" s="24">
        <v>0</v>
      </c>
      <c r="W412" s="24">
        <v>0</v>
      </c>
      <c r="X412" s="24">
        <v>0</v>
      </c>
      <c r="Y412" s="24">
        <v>0</v>
      </c>
      <c r="Z412" s="24">
        <v>0</v>
      </c>
      <c r="AA412" s="24">
        <v>0</v>
      </c>
      <c r="AB412" s="24">
        <v>0</v>
      </c>
      <c r="AC412" s="24">
        <v>0</v>
      </c>
      <c r="AD412" s="24">
        <v>1</v>
      </c>
      <c r="AE412" s="24">
        <v>0</v>
      </c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  <c r="AL412" s="24">
        <v>0</v>
      </c>
      <c r="AM412" s="24">
        <v>0</v>
      </c>
      <c r="AN412" s="24">
        <v>0</v>
      </c>
      <c r="AO412" s="24">
        <v>0</v>
      </c>
      <c r="AP412" s="9">
        <f t="shared" si="53"/>
        <v>11</v>
      </c>
      <c r="AQ412" s="9">
        <f>'District Attorney'!J413</f>
        <v>803</v>
      </c>
      <c r="AR412" s="24">
        <v>2</v>
      </c>
      <c r="AS412" s="24">
        <v>0</v>
      </c>
      <c r="AT412" s="24">
        <f t="shared" si="45"/>
        <v>805</v>
      </c>
    </row>
    <row r="413" spans="1:46" x14ac:dyDescent="0.2">
      <c r="A413" s="8" t="s">
        <v>34</v>
      </c>
      <c r="B413" s="9">
        <v>202</v>
      </c>
      <c r="C413" s="9">
        <v>426</v>
      </c>
      <c r="D413" s="9">
        <v>102</v>
      </c>
      <c r="E413" s="9">
        <v>7</v>
      </c>
      <c r="F413" s="9">
        <v>9</v>
      </c>
      <c r="G413" s="9">
        <v>23</v>
      </c>
      <c r="H413" s="9">
        <v>7</v>
      </c>
      <c r="I413" s="24">
        <v>7</v>
      </c>
      <c r="J413" s="24">
        <v>0</v>
      </c>
      <c r="K413" s="24">
        <v>0</v>
      </c>
      <c r="L413" s="24">
        <v>0</v>
      </c>
      <c r="M413" s="24">
        <v>0</v>
      </c>
      <c r="N413" s="24">
        <v>0</v>
      </c>
      <c r="O413" s="24">
        <v>0</v>
      </c>
      <c r="P413" s="24">
        <v>0</v>
      </c>
      <c r="Q413" s="24">
        <v>0</v>
      </c>
      <c r="R413" s="24">
        <v>0</v>
      </c>
      <c r="S413" s="24">
        <v>0</v>
      </c>
      <c r="T413" s="24">
        <v>0</v>
      </c>
      <c r="U413" s="24">
        <v>0</v>
      </c>
      <c r="V413" s="24">
        <v>0</v>
      </c>
      <c r="W413" s="24">
        <v>0</v>
      </c>
      <c r="X413" s="24">
        <v>0</v>
      </c>
      <c r="Y413" s="24">
        <v>0</v>
      </c>
      <c r="Z413" s="24">
        <v>0</v>
      </c>
      <c r="AA413" s="24">
        <v>0</v>
      </c>
      <c r="AB413" s="24">
        <v>0</v>
      </c>
      <c r="AC413" s="24">
        <v>0</v>
      </c>
      <c r="AD413" s="24">
        <v>7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  <c r="AM413" s="24">
        <v>0</v>
      </c>
      <c r="AN413" s="24">
        <v>0</v>
      </c>
      <c r="AO413" s="24">
        <v>0</v>
      </c>
      <c r="AP413" s="9">
        <f t="shared" si="53"/>
        <v>24</v>
      </c>
      <c r="AQ413" s="9">
        <f>'District Attorney'!J414</f>
        <v>812</v>
      </c>
      <c r="AR413" s="24">
        <v>2</v>
      </c>
      <c r="AS413" s="24">
        <v>0</v>
      </c>
      <c r="AT413" s="24">
        <f t="shared" si="45"/>
        <v>814</v>
      </c>
    </row>
    <row r="414" spans="1:46" x14ac:dyDescent="0.2">
      <c r="A414" s="8" t="s">
        <v>35</v>
      </c>
      <c r="B414" s="9">
        <v>120</v>
      </c>
      <c r="C414" s="9">
        <v>342</v>
      </c>
      <c r="D414" s="9">
        <v>89</v>
      </c>
      <c r="E414" s="9">
        <v>7</v>
      </c>
      <c r="F414" s="9">
        <v>5</v>
      </c>
      <c r="G414" s="9">
        <v>11</v>
      </c>
      <c r="H414" s="9">
        <v>0</v>
      </c>
      <c r="I414" s="24">
        <v>7</v>
      </c>
      <c r="J414" s="24">
        <v>0</v>
      </c>
      <c r="K414" s="24">
        <v>0</v>
      </c>
      <c r="L414" s="24">
        <v>0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0</v>
      </c>
      <c r="S414" s="24">
        <v>0</v>
      </c>
      <c r="T414" s="24">
        <v>0</v>
      </c>
      <c r="U414" s="24">
        <v>0</v>
      </c>
      <c r="V414" s="24">
        <v>0</v>
      </c>
      <c r="W414" s="24">
        <v>0</v>
      </c>
      <c r="X414" s="24">
        <v>0</v>
      </c>
      <c r="Y414" s="24">
        <v>0</v>
      </c>
      <c r="Z414" s="24">
        <v>0</v>
      </c>
      <c r="AA414" s="24">
        <v>0</v>
      </c>
      <c r="AB414" s="24">
        <v>0</v>
      </c>
      <c r="AC414" s="24">
        <v>0</v>
      </c>
      <c r="AD414" s="24">
        <v>1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  <c r="AL414" s="24">
        <v>0</v>
      </c>
      <c r="AM414" s="24">
        <v>0</v>
      </c>
      <c r="AN414" s="24">
        <v>0</v>
      </c>
      <c r="AO414" s="24">
        <v>0</v>
      </c>
      <c r="AP414" s="9">
        <f t="shared" si="53"/>
        <v>4</v>
      </c>
      <c r="AQ414" s="9">
        <f>'District Attorney'!J415</f>
        <v>585</v>
      </c>
      <c r="AR414" s="24">
        <v>1</v>
      </c>
      <c r="AS414" s="24">
        <v>0</v>
      </c>
      <c r="AT414" s="24">
        <f t="shared" si="45"/>
        <v>586</v>
      </c>
    </row>
    <row r="415" spans="1:46" x14ac:dyDescent="0.2">
      <c r="A415" s="8" t="s">
        <v>36</v>
      </c>
      <c r="B415" s="9">
        <v>115</v>
      </c>
      <c r="C415" s="9">
        <v>312</v>
      </c>
      <c r="D415" s="9">
        <v>59</v>
      </c>
      <c r="E415" s="9">
        <v>4</v>
      </c>
      <c r="F415" s="9">
        <v>6</v>
      </c>
      <c r="G415" s="9">
        <v>13</v>
      </c>
      <c r="H415" s="9">
        <v>2</v>
      </c>
      <c r="I415" s="24">
        <v>6</v>
      </c>
      <c r="J415" s="24">
        <v>0</v>
      </c>
      <c r="K415" s="24">
        <v>0</v>
      </c>
      <c r="L415" s="24">
        <v>0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0</v>
      </c>
      <c r="S415" s="24">
        <v>0</v>
      </c>
      <c r="T415" s="24">
        <v>0</v>
      </c>
      <c r="U415" s="24">
        <v>0</v>
      </c>
      <c r="V415" s="24">
        <v>0</v>
      </c>
      <c r="W415" s="24">
        <v>0</v>
      </c>
      <c r="X415" s="24">
        <v>0</v>
      </c>
      <c r="Y415" s="24">
        <v>0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  <c r="AL415" s="24">
        <v>0</v>
      </c>
      <c r="AM415" s="24">
        <v>0</v>
      </c>
      <c r="AN415" s="24">
        <v>0</v>
      </c>
      <c r="AO415" s="24">
        <v>0</v>
      </c>
      <c r="AP415" s="9">
        <f t="shared" si="53"/>
        <v>8</v>
      </c>
      <c r="AQ415" s="9">
        <f>'District Attorney'!J416</f>
        <v>524</v>
      </c>
      <c r="AR415" s="24">
        <v>1</v>
      </c>
      <c r="AS415" s="24">
        <v>0</v>
      </c>
      <c r="AT415" s="24">
        <f t="shared" si="45"/>
        <v>525</v>
      </c>
    </row>
    <row r="416" spans="1:46" x14ac:dyDescent="0.2">
      <c r="A416" s="8" t="s">
        <v>37</v>
      </c>
      <c r="B416" s="9">
        <v>159</v>
      </c>
      <c r="C416" s="9">
        <v>304</v>
      </c>
      <c r="D416" s="9">
        <v>51</v>
      </c>
      <c r="E416" s="9">
        <v>12</v>
      </c>
      <c r="F416" s="9">
        <v>6</v>
      </c>
      <c r="G416" s="9">
        <v>14</v>
      </c>
      <c r="H416" s="9">
        <v>0</v>
      </c>
      <c r="I416" s="24">
        <v>11</v>
      </c>
      <c r="J416" s="24">
        <v>0</v>
      </c>
      <c r="K416" s="24">
        <v>0</v>
      </c>
      <c r="L416" s="24">
        <v>0</v>
      </c>
      <c r="M416" s="24">
        <v>0</v>
      </c>
      <c r="N416" s="24">
        <v>0</v>
      </c>
      <c r="O416" s="24">
        <v>0</v>
      </c>
      <c r="P416" s="24">
        <v>0</v>
      </c>
      <c r="Q416" s="24">
        <v>0</v>
      </c>
      <c r="R416" s="24">
        <v>0</v>
      </c>
      <c r="S416" s="24">
        <v>0</v>
      </c>
      <c r="T416" s="24">
        <v>0</v>
      </c>
      <c r="U416" s="24">
        <v>0</v>
      </c>
      <c r="V416" s="24">
        <v>0</v>
      </c>
      <c r="W416" s="24">
        <v>0</v>
      </c>
      <c r="X416" s="24">
        <v>0</v>
      </c>
      <c r="Y416" s="24">
        <v>0</v>
      </c>
      <c r="Z416" s="24">
        <v>0</v>
      </c>
      <c r="AA416" s="24">
        <v>0</v>
      </c>
      <c r="AB416" s="24">
        <v>0</v>
      </c>
      <c r="AC416" s="24">
        <v>0</v>
      </c>
      <c r="AD416" s="24">
        <v>0</v>
      </c>
      <c r="AE416" s="24">
        <v>0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  <c r="AL416" s="24">
        <v>0</v>
      </c>
      <c r="AM416" s="24">
        <v>0</v>
      </c>
      <c r="AN416" s="24">
        <v>0</v>
      </c>
      <c r="AO416" s="24">
        <v>0</v>
      </c>
      <c r="AP416" s="9">
        <f t="shared" si="53"/>
        <v>13</v>
      </c>
      <c r="AQ416" s="9">
        <f>'District Attorney'!J417</f>
        <v>570</v>
      </c>
      <c r="AR416" s="24">
        <v>0</v>
      </c>
      <c r="AS416" s="24">
        <v>0</v>
      </c>
      <c r="AT416" s="24">
        <f t="shared" si="45"/>
        <v>570</v>
      </c>
    </row>
    <row r="417" spans="1:46" x14ac:dyDescent="0.2">
      <c r="A417" s="8" t="s">
        <v>38</v>
      </c>
      <c r="B417" s="9">
        <v>118</v>
      </c>
      <c r="C417" s="9">
        <v>354</v>
      </c>
      <c r="D417" s="9">
        <v>70</v>
      </c>
      <c r="E417" s="9">
        <v>3</v>
      </c>
      <c r="F417" s="9">
        <v>6</v>
      </c>
      <c r="G417" s="9">
        <v>10</v>
      </c>
      <c r="H417" s="9">
        <v>1</v>
      </c>
      <c r="I417" s="24">
        <v>4</v>
      </c>
      <c r="J417" s="24">
        <v>0</v>
      </c>
      <c r="K417" s="24">
        <v>0</v>
      </c>
      <c r="L417" s="24">
        <v>0</v>
      </c>
      <c r="M417" s="24">
        <v>0</v>
      </c>
      <c r="N417" s="24">
        <v>0</v>
      </c>
      <c r="O417" s="24">
        <v>0</v>
      </c>
      <c r="P417" s="24">
        <v>0</v>
      </c>
      <c r="Q417" s="24">
        <v>0</v>
      </c>
      <c r="R417" s="24">
        <v>0</v>
      </c>
      <c r="S417" s="24">
        <v>0</v>
      </c>
      <c r="T417" s="24">
        <v>0</v>
      </c>
      <c r="U417" s="24">
        <v>0</v>
      </c>
      <c r="V417" s="24">
        <v>0</v>
      </c>
      <c r="W417" s="24">
        <v>0</v>
      </c>
      <c r="X417" s="24">
        <v>0</v>
      </c>
      <c r="Y417" s="24">
        <v>0</v>
      </c>
      <c r="Z417" s="24">
        <v>0</v>
      </c>
      <c r="AA417" s="24">
        <v>0</v>
      </c>
      <c r="AB417" s="24">
        <v>0</v>
      </c>
      <c r="AC417" s="24">
        <v>0</v>
      </c>
      <c r="AD417" s="24">
        <v>0</v>
      </c>
      <c r="AE417" s="24">
        <v>0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  <c r="AL417" s="24">
        <v>0</v>
      </c>
      <c r="AM417" s="24">
        <v>0</v>
      </c>
      <c r="AN417" s="24">
        <v>0</v>
      </c>
      <c r="AO417" s="24">
        <v>0</v>
      </c>
      <c r="AP417" s="9">
        <f t="shared" si="53"/>
        <v>7</v>
      </c>
      <c r="AQ417" s="9">
        <f>'District Attorney'!J418</f>
        <v>573</v>
      </c>
      <c r="AR417" s="24">
        <v>0</v>
      </c>
      <c r="AS417" s="24">
        <v>0</v>
      </c>
      <c r="AT417" s="24">
        <f t="shared" si="45"/>
        <v>573</v>
      </c>
    </row>
    <row r="418" spans="1:46" s="4" customFormat="1" x14ac:dyDescent="0.2">
      <c r="A418" s="7" t="s">
        <v>593</v>
      </c>
      <c r="B418" s="11">
        <f>SUM(B411:B417)</f>
        <v>1063</v>
      </c>
      <c r="C418" s="11">
        <f t="shared" ref="C418:AT418" si="54">SUM(C411:C417)</f>
        <v>2528</v>
      </c>
      <c r="D418" s="11">
        <f t="shared" si="54"/>
        <v>540</v>
      </c>
      <c r="E418" s="11">
        <f t="shared" si="54"/>
        <v>68</v>
      </c>
      <c r="F418" s="11">
        <f t="shared" si="54"/>
        <v>43</v>
      </c>
      <c r="G418" s="11">
        <f t="shared" si="54"/>
        <v>117</v>
      </c>
      <c r="H418" s="11">
        <f t="shared" si="54"/>
        <v>15</v>
      </c>
      <c r="I418" s="11">
        <f t="shared" si="54"/>
        <v>58</v>
      </c>
      <c r="J418" s="11">
        <f t="shared" si="54"/>
        <v>0</v>
      </c>
      <c r="K418" s="11">
        <f t="shared" si="54"/>
        <v>0</v>
      </c>
      <c r="L418" s="11">
        <f t="shared" si="54"/>
        <v>0</v>
      </c>
      <c r="M418" s="11">
        <f t="shared" si="54"/>
        <v>0</v>
      </c>
      <c r="N418" s="11">
        <f t="shared" si="54"/>
        <v>0</v>
      </c>
      <c r="O418" s="11">
        <f t="shared" si="54"/>
        <v>0</v>
      </c>
      <c r="P418" s="11">
        <f t="shared" si="54"/>
        <v>0</v>
      </c>
      <c r="Q418" s="11">
        <f t="shared" si="54"/>
        <v>0</v>
      </c>
      <c r="R418" s="11">
        <f t="shared" si="54"/>
        <v>0</v>
      </c>
      <c r="S418" s="11">
        <f t="shared" si="54"/>
        <v>0</v>
      </c>
      <c r="T418" s="11">
        <f t="shared" si="54"/>
        <v>0</v>
      </c>
      <c r="U418" s="11">
        <f>SUM(U411:U417)</f>
        <v>0</v>
      </c>
      <c r="V418" s="11">
        <f t="shared" si="54"/>
        <v>0</v>
      </c>
      <c r="W418" s="11">
        <f t="shared" si="54"/>
        <v>0</v>
      </c>
      <c r="X418" s="11">
        <f t="shared" si="54"/>
        <v>0</v>
      </c>
      <c r="Y418" s="11">
        <f t="shared" si="54"/>
        <v>0</v>
      </c>
      <c r="Z418" s="11">
        <f t="shared" si="54"/>
        <v>0</v>
      </c>
      <c r="AA418" s="11">
        <f t="shared" si="54"/>
        <v>0</v>
      </c>
      <c r="AB418" s="11">
        <f t="shared" si="54"/>
        <v>0</v>
      </c>
      <c r="AC418" s="11">
        <f t="shared" si="54"/>
        <v>0</v>
      </c>
      <c r="AD418" s="11">
        <f t="shared" si="54"/>
        <v>11</v>
      </c>
      <c r="AE418" s="11">
        <f t="shared" si="54"/>
        <v>0</v>
      </c>
      <c r="AF418" s="11">
        <f t="shared" si="54"/>
        <v>0</v>
      </c>
      <c r="AG418" s="11">
        <f t="shared" si="54"/>
        <v>0</v>
      </c>
      <c r="AH418" s="11">
        <f t="shared" si="54"/>
        <v>0</v>
      </c>
      <c r="AI418" s="11">
        <f t="shared" si="54"/>
        <v>0</v>
      </c>
      <c r="AJ418" s="11">
        <f t="shared" si="54"/>
        <v>0</v>
      </c>
      <c r="AK418" s="11">
        <f t="shared" si="54"/>
        <v>0</v>
      </c>
      <c r="AL418" s="11">
        <f t="shared" si="54"/>
        <v>0</v>
      </c>
      <c r="AM418" s="11">
        <f t="shared" si="54"/>
        <v>0</v>
      </c>
      <c r="AN418" s="11">
        <f t="shared" si="54"/>
        <v>0</v>
      </c>
      <c r="AO418" s="11">
        <f t="shared" si="54"/>
        <v>0</v>
      </c>
      <c r="AP418" s="11">
        <f t="shared" si="54"/>
        <v>83</v>
      </c>
      <c r="AQ418" s="11">
        <f t="shared" si="54"/>
        <v>4518</v>
      </c>
      <c r="AR418" s="11">
        <f t="shared" si="54"/>
        <v>8</v>
      </c>
      <c r="AS418" s="11">
        <f t="shared" si="54"/>
        <v>0</v>
      </c>
      <c r="AT418" s="11">
        <f t="shared" si="54"/>
        <v>4526</v>
      </c>
    </row>
    <row r="419" spans="1:46" s="4" customFormat="1" x14ac:dyDescent="0.2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s="4" customFormat="1" x14ac:dyDescent="0.2">
      <c r="A420" s="6" t="s">
        <v>594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x14ac:dyDescent="0.2">
      <c r="A421" s="8" t="s">
        <v>39</v>
      </c>
      <c r="B421" s="9">
        <v>548</v>
      </c>
      <c r="C421" s="9">
        <v>328</v>
      </c>
      <c r="D421" s="9">
        <v>60</v>
      </c>
      <c r="E421" s="9">
        <v>12</v>
      </c>
      <c r="F421" s="9">
        <v>21</v>
      </c>
      <c r="G421" s="9">
        <v>20</v>
      </c>
      <c r="H421" s="9">
        <v>7</v>
      </c>
      <c r="I421" s="24">
        <v>19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0</v>
      </c>
      <c r="V421" s="24">
        <v>0</v>
      </c>
      <c r="W421" s="24">
        <v>0</v>
      </c>
      <c r="X421" s="24">
        <v>0</v>
      </c>
      <c r="Y421" s="24">
        <v>0</v>
      </c>
      <c r="Z421" s="24">
        <v>0</v>
      </c>
      <c r="AA421" s="24">
        <v>0</v>
      </c>
      <c r="AB421" s="24">
        <v>0</v>
      </c>
      <c r="AC421" s="24">
        <v>0</v>
      </c>
      <c r="AD421" s="24">
        <v>4</v>
      </c>
      <c r="AE421" s="24">
        <v>0</v>
      </c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  <c r="AL421" s="24">
        <v>0</v>
      </c>
      <c r="AM421" s="24">
        <v>0</v>
      </c>
      <c r="AN421" s="24">
        <v>0</v>
      </c>
      <c r="AO421" s="24">
        <v>0</v>
      </c>
      <c r="AP421" s="9">
        <f t="shared" ref="AP421:AP452" si="55">AT421-SUM(B421:AO421)</f>
        <v>16</v>
      </c>
      <c r="AQ421" s="9">
        <f>'District Attorney'!J422</f>
        <v>1024</v>
      </c>
      <c r="AR421" s="24">
        <v>11</v>
      </c>
      <c r="AS421" s="24">
        <v>0</v>
      </c>
      <c r="AT421" s="24">
        <f t="shared" si="45"/>
        <v>1035</v>
      </c>
    </row>
    <row r="422" spans="1:46" x14ac:dyDescent="0.2">
      <c r="A422" s="8" t="s">
        <v>40</v>
      </c>
      <c r="B422" s="9">
        <v>273</v>
      </c>
      <c r="C422" s="9">
        <v>191</v>
      </c>
      <c r="D422" s="9">
        <v>29</v>
      </c>
      <c r="E422" s="9">
        <v>10</v>
      </c>
      <c r="F422" s="9">
        <v>9</v>
      </c>
      <c r="G422" s="9">
        <v>9</v>
      </c>
      <c r="H422" s="9">
        <v>2</v>
      </c>
      <c r="I422" s="24">
        <v>7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0</v>
      </c>
      <c r="V422" s="24">
        <v>0</v>
      </c>
      <c r="W422" s="24">
        <v>0</v>
      </c>
      <c r="X422" s="24">
        <v>0</v>
      </c>
      <c r="Y422" s="24">
        <v>0</v>
      </c>
      <c r="Z422" s="24">
        <v>0</v>
      </c>
      <c r="AA422" s="24">
        <v>0</v>
      </c>
      <c r="AB422" s="24">
        <v>0</v>
      </c>
      <c r="AC422" s="24">
        <v>1</v>
      </c>
      <c r="AD422" s="24">
        <v>4</v>
      </c>
      <c r="AE422" s="24">
        <v>0</v>
      </c>
      <c r="AF422" s="24">
        <v>0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  <c r="AL422" s="24">
        <v>0</v>
      </c>
      <c r="AM422" s="24">
        <v>0</v>
      </c>
      <c r="AN422" s="24">
        <v>0</v>
      </c>
      <c r="AO422" s="24">
        <v>0</v>
      </c>
      <c r="AP422" s="9">
        <f t="shared" si="55"/>
        <v>9</v>
      </c>
      <c r="AQ422" s="9">
        <f>'District Attorney'!J423</f>
        <v>540</v>
      </c>
      <c r="AR422" s="24">
        <v>4</v>
      </c>
      <c r="AS422" s="24">
        <v>0</v>
      </c>
      <c r="AT422" s="24">
        <f t="shared" si="45"/>
        <v>544</v>
      </c>
    </row>
    <row r="423" spans="1:46" x14ac:dyDescent="0.2">
      <c r="A423" s="8" t="s">
        <v>41</v>
      </c>
      <c r="B423" s="9">
        <v>347</v>
      </c>
      <c r="C423" s="9">
        <v>200</v>
      </c>
      <c r="D423" s="9">
        <v>30</v>
      </c>
      <c r="E423" s="9">
        <v>7</v>
      </c>
      <c r="F423" s="9">
        <v>8</v>
      </c>
      <c r="G423" s="9">
        <v>19</v>
      </c>
      <c r="H423" s="9">
        <v>5</v>
      </c>
      <c r="I423" s="24">
        <v>10</v>
      </c>
      <c r="J423" s="24">
        <v>0</v>
      </c>
      <c r="K423" s="24">
        <v>0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0</v>
      </c>
      <c r="V423" s="24">
        <v>0</v>
      </c>
      <c r="W423" s="24">
        <v>0</v>
      </c>
      <c r="X423" s="24">
        <v>0</v>
      </c>
      <c r="Y423" s="24">
        <v>0</v>
      </c>
      <c r="Z423" s="24">
        <v>0</v>
      </c>
      <c r="AA423" s="24">
        <v>0</v>
      </c>
      <c r="AB423" s="24">
        <v>0</v>
      </c>
      <c r="AC423" s="24">
        <v>0</v>
      </c>
      <c r="AD423" s="24">
        <v>0</v>
      </c>
      <c r="AE423" s="24">
        <v>0</v>
      </c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  <c r="AL423" s="24">
        <v>0</v>
      </c>
      <c r="AM423" s="24">
        <v>0</v>
      </c>
      <c r="AN423" s="24">
        <v>0</v>
      </c>
      <c r="AO423" s="24">
        <v>0</v>
      </c>
      <c r="AP423" s="9">
        <f t="shared" si="55"/>
        <v>15</v>
      </c>
      <c r="AQ423" s="9">
        <f>'District Attorney'!J424</f>
        <v>633</v>
      </c>
      <c r="AR423" s="24">
        <v>8</v>
      </c>
      <c r="AS423" s="24">
        <v>0</v>
      </c>
      <c r="AT423" s="24">
        <f t="shared" si="45"/>
        <v>641</v>
      </c>
    </row>
    <row r="424" spans="1:46" x14ac:dyDescent="0.2">
      <c r="A424" s="8" t="s">
        <v>42</v>
      </c>
      <c r="B424" s="9">
        <v>316</v>
      </c>
      <c r="C424" s="9">
        <v>261</v>
      </c>
      <c r="D424" s="9">
        <v>43</v>
      </c>
      <c r="E424" s="9">
        <v>20</v>
      </c>
      <c r="F424" s="9">
        <v>12</v>
      </c>
      <c r="G424" s="9">
        <v>13</v>
      </c>
      <c r="H424" s="9">
        <v>12</v>
      </c>
      <c r="I424" s="24">
        <v>8</v>
      </c>
      <c r="J424" s="24">
        <v>0</v>
      </c>
      <c r="K424" s="24">
        <v>0</v>
      </c>
      <c r="L424" s="24">
        <v>0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0</v>
      </c>
      <c r="V424" s="24">
        <v>0</v>
      </c>
      <c r="W424" s="24">
        <v>0</v>
      </c>
      <c r="X424" s="24">
        <v>0</v>
      </c>
      <c r="Y424" s="24">
        <v>0</v>
      </c>
      <c r="Z424" s="24">
        <v>0</v>
      </c>
      <c r="AA424" s="24">
        <v>0</v>
      </c>
      <c r="AB424" s="24">
        <v>0</v>
      </c>
      <c r="AC424" s="24">
        <v>1</v>
      </c>
      <c r="AD424" s="24">
        <v>0</v>
      </c>
      <c r="AE424" s="24">
        <v>0</v>
      </c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  <c r="AL424" s="24">
        <v>0</v>
      </c>
      <c r="AM424" s="24">
        <v>0</v>
      </c>
      <c r="AN424" s="24">
        <v>0</v>
      </c>
      <c r="AO424" s="24">
        <v>0</v>
      </c>
      <c r="AP424" s="9">
        <f t="shared" si="55"/>
        <v>19</v>
      </c>
      <c r="AQ424" s="9">
        <f>'District Attorney'!J425</f>
        <v>702</v>
      </c>
      <c r="AR424" s="24">
        <v>3</v>
      </c>
      <c r="AS424" s="24">
        <v>0</v>
      </c>
      <c r="AT424" s="24">
        <f t="shared" si="45"/>
        <v>705</v>
      </c>
    </row>
    <row r="425" spans="1:46" x14ac:dyDescent="0.2">
      <c r="A425" s="8" t="s">
        <v>43</v>
      </c>
      <c r="B425" s="9">
        <v>383</v>
      </c>
      <c r="C425" s="9">
        <v>387</v>
      </c>
      <c r="D425" s="9">
        <v>89</v>
      </c>
      <c r="E425" s="9">
        <v>11</v>
      </c>
      <c r="F425" s="9">
        <v>9</v>
      </c>
      <c r="G425" s="9">
        <v>20</v>
      </c>
      <c r="H425" s="9">
        <v>4</v>
      </c>
      <c r="I425" s="24">
        <v>14</v>
      </c>
      <c r="J425" s="24">
        <v>0</v>
      </c>
      <c r="K425" s="24">
        <v>0</v>
      </c>
      <c r="L425" s="24">
        <v>0</v>
      </c>
      <c r="M425" s="24">
        <v>0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0</v>
      </c>
      <c r="V425" s="24">
        <v>0</v>
      </c>
      <c r="W425" s="24">
        <v>0</v>
      </c>
      <c r="X425" s="24">
        <v>0</v>
      </c>
      <c r="Y425" s="24">
        <v>0</v>
      </c>
      <c r="Z425" s="24">
        <v>0</v>
      </c>
      <c r="AA425" s="24">
        <v>0</v>
      </c>
      <c r="AB425" s="24">
        <v>0</v>
      </c>
      <c r="AC425" s="24">
        <v>1</v>
      </c>
      <c r="AD425" s="24">
        <v>4</v>
      </c>
      <c r="AE425" s="24">
        <v>0</v>
      </c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  <c r="AL425" s="24">
        <v>0</v>
      </c>
      <c r="AM425" s="24">
        <v>0</v>
      </c>
      <c r="AN425" s="24">
        <v>0</v>
      </c>
      <c r="AO425" s="24">
        <v>0</v>
      </c>
      <c r="AP425" s="9">
        <f t="shared" si="55"/>
        <v>18</v>
      </c>
      <c r="AQ425" s="9">
        <f>'District Attorney'!J426</f>
        <v>940</v>
      </c>
      <c r="AR425" s="24">
        <v>0</v>
      </c>
      <c r="AS425" s="24">
        <v>0</v>
      </c>
      <c r="AT425" s="24">
        <f t="shared" si="45"/>
        <v>940</v>
      </c>
    </row>
    <row r="426" spans="1:46" x14ac:dyDescent="0.2">
      <c r="A426" s="8" t="s">
        <v>44</v>
      </c>
      <c r="B426" s="9">
        <v>362</v>
      </c>
      <c r="C426" s="9">
        <v>284</v>
      </c>
      <c r="D426" s="9">
        <v>45</v>
      </c>
      <c r="E426" s="9">
        <v>10</v>
      </c>
      <c r="F426" s="9">
        <v>16</v>
      </c>
      <c r="G426" s="9">
        <v>20</v>
      </c>
      <c r="H426" s="9">
        <v>10</v>
      </c>
      <c r="I426" s="24">
        <v>7</v>
      </c>
      <c r="J426" s="24">
        <v>0</v>
      </c>
      <c r="K426" s="24">
        <v>0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0</v>
      </c>
      <c r="V426" s="24">
        <v>0</v>
      </c>
      <c r="W426" s="24">
        <v>0</v>
      </c>
      <c r="X426" s="24">
        <v>0</v>
      </c>
      <c r="Y426" s="24">
        <v>0</v>
      </c>
      <c r="Z426" s="24">
        <v>0</v>
      </c>
      <c r="AA426" s="24">
        <v>0</v>
      </c>
      <c r="AB426" s="24">
        <v>0</v>
      </c>
      <c r="AC426" s="24">
        <v>0</v>
      </c>
      <c r="AD426" s="24">
        <v>1</v>
      </c>
      <c r="AE426" s="24">
        <v>0</v>
      </c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  <c r="AL426" s="24">
        <v>0</v>
      </c>
      <c r="AM426" s="24">
        <v>0</v>
      </c>
      <c r="AN426" s="24">
        <v>0</v>
      </c>
      <c r="AO426" s="24">
        <v>0</v>
      </c>
      <c r="AP426" s="9">
        <f t="shared" si="55"/>
        <v>14</v>
      </c>
      <c r="AQ426" s="9">
        <f>'District Attorney'!J427</f>
        <v>765</v>
      </c>
      <c r="AR426" s="24">
        <v>4</v>
      </c>
      <c r="AS426" s="24">
        <v>0</v>
      </c>
      <c r="AT426" s="24">
        <f t="shared" si="45"/>
        <v>769</v>
      </c>
    </row>
    <row r="427" spans="1:46" x14ac:dyDescent="0.2">
      <c r="A427" s="8" t="s">
        <v>45</v>
      </c>
      <c r="B427" s="9">
        <v>290</v>
      </c>
      <c r="C427" s="9">
        <v>222</v>
      </c>
      <c r="D427" s="9">
        <v>49</v>
      </c>
      <c r="E427" s="9">
        <v>10</v>
      </c>
      <c r="F427" s="9">
        <v>16</v>
      </c>
      <c r="G427" s="9">
        <v>22</v>
      </c>
      <c r="H427" s="9">
        <v>5</v>
      </c>
      <c r="I427" s="24">
        <v>8</v>
      </c>
      <c r="J427" s="24">
        <v>0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0</v>
      </c>
      <c r="V427" s="24">
        <v>0</v>
      </c>
      <c r="W427" s="24">
        <v>0</v>
      </c>
      <c r="X427" s="24">
        <v>0</v>
      </c>
      <c r="Y427" s="24">
        <v>0</v>
      </c>
      <c r="Z427" s="24">
        <v>0</v>
      </c>
      <c r="AA427" s="24">
        <v>0</v>
      </c>
      <c r="AB427" s="24">
        <v>0</v>
      </c>
      <c r="AC427" s="24">
        <v>0</v>
      </c>
      <c r="AD427" s="24">
        <v>0</v>
      </c>
      <c r="AE427" s="24">
        <v>0</v>
      </c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  <c r="AL427" s="24">
        <v>0</v>
      </c>
      <c r="AM427" s="24">
        <v>0</v>
      </c>
      <c r="AN427" s="24">
        <v>0</v>
      </c>
      <c r="AO427" s="24">
        <v>0</v>
      </c>
      <c r="AP427" s="9">
        <f t="shared" si="55"/>
        <v>22</v>
      </c>
      <c r="AQ427" s="9">
        <f>'District Attorney'!J428</f>
        <v>641</v>
      </c>
      <c r="AR427" s="24">
        <v>3</v>
      </c>
      <c r="AS427" s="24">
        <v>0</v>
      </c>
      <c r="AT427" s="24">
        <f t="shared" si="45"/>
        <v>644</v>
      </c>
    </row>
    <row r="428" spans="1:46" x14ac:dyDescent="0.2">
      <c r="A428" s="8" t="s">
        <v>46</v>
      </c>
      <c r="B428" s="9">
        <v>379</v>
      </c>
      <c r="C428" s="9">
        <v>271</v>
      </c>
      <c r="D428" s="9">
        <v>52</v>
      </c>
      <c r="E428" s="9">
        <v>17</v>
      </c>
      <c r="F428" s="9">
        <v>22</v>
      </c>
      <c r="G428" s="9">
        <v>21</v>
      </c>
      <c r="H428" s="9">
        <v>9</v>
      </c>
      <c r="I428" s="24">
        <v>6</v>
      </c>
      <c r="J428" s="24">
        <v>0</v>
      </c>
      <c r="K428" s="24">
        <v>0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0</v>
      </c>
      <c r="V428" s="24">
        <v>0</v>
      </c>
      <c r="W428" s="24">
        <v>0</v>
      </c>
      <c r="X428" s="24">
        <v>0</v>
      </c>
      <c r="Y428" s="24">
        <v>0</v>
      </c>
      <c r="Z428" s="24">
        <v>0</v>
      </c>
      <c r="AA428" s="24">
        <v>0</v>
      </c>
      <c r="AB428" s="24">
        <v>0</v>
      </c>
      <c r="AC428" s="24">
        <v>0</v>
      </c>
      <c r="AD428" s="24">
        <v>4</v>
      </c>
      <c r="AE428" s="24">
        <v>0</v>
      </c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  <c r="AL428" s="24">
        <v>0</v>
      </c>
      <c r="AM428" s="24">
        <v>0</v>
      </c>
      <c r="AN428" s="24">
        <v>0</v>
      </c>
      <c r="AO428" s="24">
        <v>0</v>
      </c>
      <c r="AP428" s="9">
        <f t="shared" si="55"/>
        <v>29</v>
      </c>
      <c r="AQ428" s="9">
        <f>'District Attorney'!J429</f>
        <v>804</v>
      </c>
      <c r="AR428" s="24">
        <v>6</v>
      </c>
      <c r="AS428" s="24">
        <v>0</v>
      </c>
      <c r="AT428" s="24">
        <f t="shared" si="45"/>
        <v>810</v>
      </c>
    </row>
    <row r="429" spans="1:46" x14ac:dyDescent="0.2">
      <c r="A429" s="8" t="s">
        <v>47</v>
      </c>
      <c r="B429" s="9">
        <v>486</v>
      </c>
      <c r="C429" s="9">
        <v>232</v>
      </c>
      <c r="D429" s="9">
        <v>46</v>
      </c>
      <c r="E429" s="9">
        <v>10</v>
      </c>
      <c r="F429" s="9">
        <v>21</v>
      </c>
      <c r="G429" s="9">
        <v>12</v>
      </c>
      <c r="H429" s="9">
        <v>3</v>
      </c>
      <c r="I429" s="24">
        <v>11</v>
      </c>
      <c r="J429" s="24">
        <v>0</v>
      </c>
      <c r="K429" s="24">
        <v>0</v>
      </c>
      <c r="L429" s="24">
        <v>0</v>
      </c>
      <c r="M429" s="24">
        <v>0</v>
      </c>
      <c r="N429" s="24">
        <v>0</v>
      </c>
      <c r="O429" s="24">
        <v>0</v>
      </c>
      <c r="P429" s="24">
        <v>0</v>
      </c>
      <c r="Q429" s="24">
        <v>0</v>
      </c>
      <c r="R429" s="24">
        <v>0</v>
      </c>
      <c r="S429" s="24">
        <v>0</v>
      </c>
      <c r="T429" s="24">
        <v>0</v>
      </c>
      <c r="U429" s="24">
        <v>0</v>
      </c>
      <c r="V429" s="24">
        <v>0</v>
      </c>
      <c r="W429" s="24">
        <v>0</v>
      </c>
      <c r="X429" s="24">
        <v>0</v>
      </c>
      <c r="Y429" s="24">
        <v>0</v>
      </c>
      <c r="Z429" s="24">
        <v>0</v>
      </c>
      <c r="AA429" s="24">
        <v>0</v>
      </c>
      <c r="AB429" s="24">
        <v>0</v>
      </c>
      <c r="AC429" s="24">
        <v>0</v>
      </c>
      <c r="AD429" s="24">
        <v>2</v>
      </c>
      <c r="AE429" s="24">
        <v>0</v>
      </c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  <c r="AL429" s="24">
        <v>0</v>
      </c>
      <c r="AM429" s="24">
        <v>0</v>
      </c>
      <c r="AN429" s="24">
        <v>0</v>
      </c>
      <c r="AO429" s="24">
        <v>0</v>
      </c>
      <c r="AP429" s="9">
        <f t="shared" si="55"/>
        <v>19</v>
      </c>
      <c r="AQ429" s="9">
        <f>'District Attorney'!J430</f>
        <v>839</v>
      </c>
      <c r="AR429" s="24">
        <v>3</v>
      </c>
      <c r="AS429" s="24">
        <v>0</v>
      </c>
      <c r="AT429" s="24">
        <f t="shared" si="45"/>
        <v>842</v>
      </c>
    </row>
    <row r="430" spans="1:46" x14ac:dyDescent="0.2">
      <c r="A430" s="8" t="s">
        <v>48</v>
      </c>
      <c r="B430" s="9">
        <v>522</v>
      </c>
      <c r="C430" s="9">
        <v>268</v>
      </c>
      <c r="D430" s="9">
        <v>53</v>
      </c>
      <c r="E430" s="9">
        <v>13</v>
      </c>
      <c r="F430" s="9">
        <v>17</v>
      </c>
      <c r="G430" s="9">
        <v>13</v>
      </c>
      <c r="H430" s="9">
        <v>8</v>
      </c>
      <c r="I430" s="24">
        <v>14</v>
      </c>
      <c r="J430" s="24">
        <v>0</v>
      </c>
      <c r="K430" s="24">
        <v>0</v>
      </c>
      <c r="L430" s="24">
        <v>0</v>
      </c>
      <c r="M430" s="24">
        <v>0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0</v>
      </c>
      <c r="V430" s="24">
        <v>0</v>
      </c>
      <c r="W430" s="24">
        <v>0</v>
      </c>
      <c r="X430" s="24">
        <v>0</v>
      </c>
      <c r="Y430" s="24">
        <v>0</v>
      </c>
      <c r="Z430" s="24">
        <v>0</v>
      </c>
      <c r="AA430" s="24">
        <v>0</v>
      </c>
      <c r="AB430" s="24">
        <v>0</v>
      </c>
      <c r="AC430" s="24">
        <v>0</v>
      </c>
      <c r="AD430" s="24">
        <v>5</v>
      </c>
      <c r="AE430" s="24">
        <v>0</v>
      </c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  <c r="AL430" s="24">
        <v>0</v>
      </c>
      <c r="AM430" s="24">
        <v>0</v>
      </c>
      <c r="AN430" s="24">
        <v>0</v>
      </c>
      <c r="AO430" s="24">
        <v>0</v>
      </c>
      <c r="AP430" s="9">
        <f t="shared" si="55"/>
        <v>17</v>
      </c>
      <c r="AQ430" s="9">
        <f>'District Attorney'!J431</f>
        <v>930</v>
      </c>
      <c r="AR430" s="24">
        <v>0</v>
      </c>
      <c r="AS430" s="24">
        <v>0</v>
      </c>
      <c r="AT430" s="24">
        <f t="shared" si="45"/>
        <v>930</v>
      </c>
    </row>
    <row r="431" spans="1:46" x14ac:dyDescent="0.2">
      <c r="A431" s="8" t="s">
        <v>49</v>
      </c>
      <c r="B431" s="9">
        <v>472</v>
      </c>
      <c r="C431" s="9">
        <v>183</v>
      </c>
      <c r="D431" s="9">
        <v>50</v>
      </c>
      <c r="E431" s="9">
        <v>9</v>
      </c>
      <c r="F431" s="9">
        <v>28</v>
      </c>
      <c r="G431" s="9">
        <v>15</v>
      </c>
      <c r="H431" s="9">
        <v>3</v>
      </c>
      <c r="I431" s="24">
        <v>12</v>
      </c>
      <c r="J431" s="24">
        <v>0</v>
      </c>
      <c r="K431" s="24">
        <v>0</v>
      </c>
      <c r="L431" s="24">
        <v>0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0</v>
      </c>
      <c r="V431" s="24">
        <v>0</v>
      </c>
      <c r="W431" s="24">
        <v>0</v>
      </c>
      <c r="X431" s="24">
        <v>0</v>
      </c>
      <c r="Y431" s="24">
        <v>0</v>
      </c>
      <c r="Z431" s="24">
        <v>0</v>
      </c>
      <c r="AA431" s="24">
        <v>0</v>
      </c>
      <c r="AB431" s="24">
        <v>0</v>
      </c>
      <c r="AC431" s="24">
        <v>0</v>
      </c>
      <c r="AD431" s="24">
        <v>3</v>
      </c>
      <c r="AE431" s="24">
        <v>0</v>
      </c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  <c r="AL431" s="24">
        <v>0</v>
      </c>
      <c r="AM431" s="24">
        <v>0</v>
      </c>
      <c r="AN431" s="24">
        <v>0</v>
      </c>
      <c r="AO431" s="24">
        <v>0</v>
      </c>
      <c r="AP431" s="9">
        <f t="shared" si="55"/>
        <v>21</v>
      </c>
      <c r="AQ431" s="9">
        <f>'District Attorney'!J432</f>
        <v>792</v>
      </c>
      <c r="AR431" s="24">
        <v>4</v>
      </c>
      <c r="AS431" s="24">
        <v>0</v>
      </c>
      <c r="AT431" s="24">
        <f t="shared" si="45"/>
        <v>796</v>
      </c>
    </row>
    <row r="432" spans="1:46" x14ac:dyDescent="0.2">
      <c r="A432" s="8" t="s">
        <v>50</v>
      </c>
      <c r="B432" s="9">
        <v>386</v>
      </c>
      <c r="C432" s="9">
        <v>217</v>
      </c>
      <c r="D432" s="9">
        <v>36</v>
      </c>
      <c r="E432" s="9">
        <v>4</v>
      </c>
      <c r="F432" s="9">
        <v>14</v>
      </c>
      <c r="G432" s="9">
        <v>18</v>
      </c>
      <c r="H432" s="9">
        <v>6</v>
      </c>
      <c r="I432" s="24">
        <v>16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0</v>
      </c>
      <c r="V432" s="24">
        <v>0</v>
      </c>
      <c r="W432" s="24">
        <v>0</v>
      </c>
      <c r="X432" s="24">
        <v>0</v>
      </c>
      <c r="Y432" s="24">
        <v>0</v>
      </c>
      <c r="Z432" s="24">
        <v>0</v>
      </c>
      <c r="AA432" s="24">
        <v>0</v>
      </c>
      <c r="AB432" s="24">
        <v>0</v>
      </c>
      <c r="AC432" s="24">
        <v>0</v>
      </c>
      <c r="AD432" s="24">
        <v>1</v>
      </c>
      <c r="AE432" s="24">
        <v>0</v>
      </c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  <c r="AL432" s="24">
        <v>0</v>
      </c>
      <c r="AM432" s="24">
        <v>0</v>
      </c>
      <c r="AN432" s="24">
        <v>0</v>
      </c>
      <c r="AO432" s="24">
        <v>0</v>
      </c>
      <c r="AP432" s="9">
        <f t="shared" si="55"/>
        <v>41</v>
      </c>
      <c r="AQ432" s="9">
        <f>'District Attorney'!J433</f>
        <v>726</v>
      </c>
      <c r="AR432" s="24">
        <v>13</v>
      </c>
      <c r="AS432" s="24">
        <v>0</v>
      </c>
      <c r="AT432" s="24">
        <f t="shared" si="45"/>
        <v>739</v>
      </c>
    </row>
    <row r="433" spans="1:46" x14ac:dyDescent="0.2">
      <c r="A433" s="8" t="s">
        <v>51</v>
      </c>
      <c r="B433" s="9">
        <v>589</v>
      </c>
      <c r="C433" s="9">
        <v>283</v>
      </c>
      <c r="D433" s="9">
        <v>51</v>
      </c>
      <c r="E433" s="9">
        <v>30</v>
      </c>
      <c r="F433" s="9">
        <v>13</v>
      </c>
      <c r="G433" s="9">
        <v>24</v>
      </c>
      <c r="H433" s="9">
        <v>9</v>
      </c>
      <c r="I433" s="24">
        <v>11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1</v>
      </c>
      <c r="AD433" s="24">
        <v>7</v>
      </c>
      <c r="AE433" s="24">
        <v>0</v>
      </c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  <c r="AL433" s="24">
        <v>0</v>
      </c>
      <c r="AM433" s="24">
        <v>0</v>
      </c>
      <c r="AN433" s="24">
        <v>0</v>
      </c>
      <c r="AO433" s="24">
        <v>0</v>
      </c>
      <c r="AP433" s="9">
        <f t="shared" si="55"/>
        <v>16</v>
      </c>
      <c r="AQ433" s="9">
        <f>'District Attorney'!J434</f>
        <v>1025</v>
      </c>
      <c r="AR433" s="24">
        <v>9</v>
      </c>
      <c r="AS433" s="24">
        <v>0</v>
      </c>
      <c r="AT433" s="24">
        <f t="shared" si="45"/>
        <v>1034</v>
      </c>
    </row>
    <row r="434" spans="1:46" x14ac:dyDescent="0.2">
      <c r="A434" s="8" t="s">
        <v>52</v>
      </c>
      <c r="B434" s="9">
        <v>392</v>
      </c>
      <c r="C434" s="9">
        <v>104</v>
      </c>
      <c r="D434" s="9">
        <v>27</v>
      </c>
      <c r="E434" s="9">
        <v>7</v>
      </c>
      <c r="F434" s="9">
        <v>19</v>
      </c>
      <c r="G434" s="9">
        <v>8</v>
      </c>
      <c r="H434" s="9">
        <v>4</v>
      </c>
      <c r="I434" s="24">
        <v>12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1</v>
      </c>
      <c r="Q434" s="24">
        <v>0</v>
      </c>
      <c r="R434" s="24">
        <v>0</v>
      </c>
      <c r="S434" s="24">
        <v>0</v>
      </c>
      <c r="T434" s="24">
        <v>0</v>
      </c>
      <c r="U434" s="24">
        <v>1</v>
      </c>
      <c r="V434" s="24">
        <v>0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1</v>
      </c>
      <c r="AD434" s="24">
        <v>0</v>
      </c>
      <c r="AE434" s="24">
        <v>0</v>
      </c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  <c r="AL434" s="24">
        <v>0</v>
      </c>
      <c r="AM434" s="24">
        <v>0</v>
      </c>
      <c r="AN434" s="24">
        <v>0</v>
      </c>
      <c r="AO434" s="24">
        <v>0</v>
      </c>
      <c r="AP434" s="9">
        <f t="shared" si="55"/>
        <v>10</v>
      </c>
      <c r="AQ434" s="9">
        <f>'District Attorney'!J435</f>
        <v>577</v>
      </c>
      <c r="AR434" s="24">
        <v>9</v>
      </c>
      <c r="AS434" s="24">
        <v>0</v>
      </c>
      <c r="AT434" s="24">
        <f t="shared" si="45"/>
        <v>586</v>
      </c>
    </row>
    <row r="435" spans="1:46" x14ac:dyDescent="0.2">
      <c r="A435" s="8" t="s">
        <v>53</v>
      </c>
      <c r="B435" s="9">
        <v>571</v>
      </c>
      <c r="C435" s="9">
        <v>265</v>
      </c>
      <c r="D435" s="9">
        <v>38</v>
      </c>
      <c r="E435" s="9">
        <v>12</v>
      </c>
      <c r="F435" s="9">
        <v>11</v>
      </c>
      <c r="G435" s="9">
        <v>16</v>
      </c>
      <c r="H435" s="9">
        <v>7</v>
      </c>
      <c r="I435" s="24">
        <v>12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0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3</v>
      </c>
      <c r="AD435" s="24">
        <v>2</v>
      </c>
      <c r="AE435" s="24">
        <v>0</v>
      </c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  <c r="AL435" s="24">
        <v>0</v>
      </c>
      <c r="AM435" s="24">
        <v>0</v>
      </c>
      <c r="AN435" s="24">
        <v>0</v>
      </c>
      <c r="AO435" s="24">
        <v>0</v>
      </c>
      <c r="AP435" s="9">
        <f t="shared" si="55"/>
        <v>27</v>
      </c>
      <c r="AQ435" s="9">
        <f>'District Attorney'!J436</f>
        <v>955</v>
      </c>
      <c r="AR435" s="24">
        <v>9</v>
      </c>
      <c r="AS435" s="24">
        <v>0</v>
      </c>
      <c r="AT435" s="24">
        <f t="shared" si="45"/>
        <v>964</v>
      </c>
    </row>
    <row r="436" spans="1:46" x14ac:dyDescent="0.2">
      <c r="A436" s="8" t="s">
        <v>54</v>
      </c>
      <c r="B436" s="9">
        <v>457</v>
      </c>
      <c r="C436" s="9">
        <v>255</v>
      </c>
      <c r="D436" s="9">
        <v>49</v>
      </c>
      <c r="E436" s="9">
        <v>15</v>
      </c>
      <c r="F436" s="9">
        <v>14</v>
      </c>
      <c r="G436" s="9">
        <v>15</v>
      </c>
      <c r="H436" s="9">
        <v>8</v>
      </c>
      <c r="I436" s="24">
        <v>17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0</v>
      </c>
      <c r="X436" s="24">
        <v>0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  <c r="AD436" s="24">
        <v>2</v>
      </c>
      <c r="AE436" s="24">
        <v>0</v>
      </c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  <c r="AL436" s="24">
        <v>0</v>
      </c>
      <c r="AM436" s="24">
        <v>0</v>
      </c>
      <c r="AN436" s="24">
        <v>0</v>
      </c>
      <c r="AO436" s="24">
        <v>0</v>
      </c>
      <c r="AP436" s="9">
        <f t="shared" si="55"/>
        <v>16</v>
      </c>
      <c r="AQ436" s="9">
        <f>'District Attorney'!J437</f>
        <v>841</v>
      </c>
      <c r="AR436" s="24">
        <v>7</v>
      </c>
      <c r="AS436" s="24">
        <v>0</v>
      </c>
      <c r="AT436" s="24">
        <f t="shared" si="45"/>
        <v>848</v>
      </c>
    </row>
    <row r="437" spans="1:46" x14ac:dyDescent="0.2">
      <c r="A437" s="8" t="s">
        <v>55</v>
      </c>
      <c r="B437" s="9">
        <v>311</v>
      </c>
      <c r="C437" s="9">
        <v>171</v>
      </c>
      <c r="D437" s="9">
        <v>31</v>
      </c>
      <c r="E437" s="9">
        <v>8</v>
      </c>
      <c r="F437" s="9">
        <v>11</v>
      </c>
      <c r="G437" s="9">
        <v>10</v>
      </c>
      <c r="H437" s="9">
        <v>7</v>
      </c>
      <c r="I437" s="24">
        <v>6</v>
      </c>
      <c r="J437" s="24">
        <v>0</v>
      </c>
      <c r="K437" s="24">
        <v>0</v>
      </c>
      <c r="L437" s="24">
        <v>0</v>
      </c>
      <c r="M437" s="24">
        <v>0</v>
      </c>
      <c r="N437" s="24">
        <v>0</v>
      </c>
      <c r="O437" s="24">
        <v>0</v>
      </c>
      <c r="P437" s="24">
        <v>1</v>
      </c>
      <c r="Q437" s="24">
        <v>0</v>
      </c>
      <c r="R437" s="24">
        <v>0</v>
      </c>
      <c r="S437" s="24">
        <v>0</v>
      </c>
      <c r="T437" s="24">
        <v>0</v>
      </c>
      <c r="U437" s="24">
        <v>0</v>
      </c>
      <c r="V437" s="24">
        <v>0</v>
      </c>
      <c r="W437" s="24">
        <v>0</v>
      </c>
      <c r="X437" s="24">
        <v>0</v>
      </c>
      <c r="Y437" s="24">
        <v>0</v>
      </c>
      <c r="Z437" s="24">
        <v>0</v>
      </c>
      <c r="AA437" s="24">
        <v>0</v>
      </c>
      <c r="AB437" s="24">
        <v>0</v>
      </c>
      <c r="AC437" s="24">
        <v>0</v>
      </c>
      <c r="AD437" s="24">
        <v>1</v>
      </c>
      <c r="AE437" s="24">
        <v>0</v>
      </c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  <c r="AL437" s="24">
        <v>0</v>
      </c>
      <c r="AM437" s="24">
        <v>0</v>
      </c>
      <c r="AN437" s="24">
        <v>0</v>
      </c>
      <c r="AO437" s="24">
        <v>0</v>
      </c>
      <c r="AP437" s="9">
        <f t="shared" si="55"/>
        <v>7</v>
      </c>
      <c r="AQ437" s="9">
        <f>'District Attorney'!J438</f>
        <v>560</v>
      </c>
      <c r="AR437" s="24">
        <v>4</v>
      </c>
      <c r="AS437" s="24">
        <v>0</v>
      </c>
      <c r="AT437" s="24">
        <f t="shared" si="45"/>
        <v>564</v>
      </c>
    </row>
    <row r="438" spans="1:46" x14ac:dyDescent="0.2">
      <c r="A438" s="8" t="s">
        <v>56</v>
      </c>
      <c r="B438" s="9">
        <v>482</v>
      </c>
      <c r="C438" s="9">
        <v>257</v>
      </c>
      <c r="D438" s="9">
        <v>50</v>
      </c>
      <c r="E438" s="9">
        <v>19</v>
      </c>
      <c r="F438" s="9">
        <v>16</v>
      </c>
      <c r="G438" s="9">
        <v>24</v>
      </c>
      <c r="H438" s="9">
        <v>8</v>
      </c>
      <c r="I438" s="24">
        <v>20</v>
      </c>
      <c r="J438" s="24">
        <v>0</v>
      </c>
      <c r="K438" s="24">
        <v>0</v>
      </c>
      <c r="L438" s="24">
        <v>0</v>
      </c>
      <c r="M438" s="24">
        <v>0</v>
      </c>
      <c r="N438" s="24">
        <v>0</v>
      </c>
      <c r="O438" s="24">
        <v>0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0</v>
      </c>
      <c r="V438" s="24">
        <v>0</v>
      </c>
      <c r="W438" s="24">
        <v>0</v>
      </c>
      <c r="X438" s="24">
        <v>0</v>
      </c>
      <c r="Y438" s="24">
        <v>0</v>
      </c>
      <c r="Z438" s="24">
        <v>0</v>
      </c>
      <c r="AA438" s="24">
        <v>0</v>
      </c>
      <c r="AB438" s="24">
        <v>0</v>
      </c>
      <c r="AC438" s="24">
        <v>0</v>
      </c>
      <c r="AD438" s="24">
        <v>3</v>
      </c>
      <c r="AE438" s="24">
        <v>0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  <c r="AL438" s="24">
        <v>0</v>
      </c>
      <c r="AM438" s="24">
        <v>0</v>
      </c>
      <c r="AN438" s="24">
        <v>0</v>
      </c>
      <c r="AO438" s="24">
        <v>0</v>
      </c>
      <c r="AP438" s="9">
        <f t="shared" si="55"/>
        <v>24</v>
      </c>
      <c r="AQ438" s="9">
        <f>'District Attorney'!J439</f>
        <v>898</v>
      </c>
      <c r="AR438" s="24">
        <v>5</v>
      </c>
      <c r="AS438" s="24">
        <v>0</v>
      </c>
      <c r="AT438" s="24">
        <f t="shared" si="45"/>
        <v>903</v>
      </c>
    </row>
    <row r="439" spans="1:46" x14ac:dyDescent="0.2">
      <c r="A439" s="8" t="s">
        <v>57</v>
      </c>
      <c r="B439" s="9">
        <v>585</v>
      </c>
      <c r="C439" s="9">
        <v>307</v>
      </c>
      <c r="D439" s="9">
        <v>71</v>
      </c>
      <c r="E439" s="9">
        <v>14</v>
      </c>
      <c r="F439" s="9">
        <v>23</v>
      </c>
      <c r="G439" s="9">
        <v>21</v>
      </c>
      <c r="H439" s="9">
        <v>6</v>
      </c>
      <c r="I439" s="24">
        <v>15</v>
      </c>
      <c r="J439" s="24">
        <v>0</v>
      </c>
      <c r="K439" s="24">
        <v>0</v>
      </c>
      <c r="L439" s="24">
        <v>0</v>
      </c>
      <c r="M439" s="24">
        <v>0</v>
      </c>
      <c r="N439" s="24">
        <v>0</v>
      </c>
      <c r="O439" s="24">
        <v>0</v>
      </c>
      <c r="P439" s="24">
        <v>1</v>
      </c>
      <c r="Q439" s="24">
        <v>0</v>
      </c>
      <c r="R439" s="24">
        <v>0</v>
      </c>
      <c r="S439" s="24">
        <v>0</v>
      </c>
      <c r="T439" s="24">
        <v>0</v>
      </c>
      <c r="U439" s="24">
        <v>0</v>
      </c>
      <c r="V439" s="24">
        <v>0</v>
      </c>
      <c r="W439" s="24">
        <v>0</v>
      </c>
      <c r="X439" s="24">
        <v>0</v>
      </c>
      <c r="Y439" s="24">
        <v>0</v>
      </c>
      <c r="Z439" s="24">
        <v>0</v>
      </c>
      <c r="AA439" s="24">
        <v>0</v>
      </c>
      <c r="AB439" s="24">
        <v>0</v>
      </c>
      <c r="AC439" s="24">
        <v>0</v>
      </c>
      <c r="AD439" s="24">
        <v>6</v>
      </c>
      <c r="AE439" s="24">
        <v>0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  <c r="AL439" s="24">
        <v>0</v>
      </c>
      <c r="AM439" s="24">
        <v>0</v>
      </c>
      <c r="AN439" s="24">
        <v>0</v>
      </c>
      <c r="AO439" s="24">
        <v>0</v>
      </c>
      <c r="AP439" s="9">
        <f t="shared" si="55"/>
        <v>24</v>
      </c>
      <c r="AQ439" s="9">
        <f>'District Attorney'!J440</f>
        <v>1062</v>
      </c>
      <c r="AR439" s="24">
        <v>11</v>
      </c>
      <c r="AS439" s="24">
        <v>0</v>
      </c>
      <c r="AT439" s="24">
        <f t="shared" si="45"/>
        <v>1073</v>
      </c>
    </row>
    <row r="440" spans="1:46" x14ac:dyDescent="0.2">
      <c r="A440" s="8" t="s">
        <v>58</v>
      </c>
      <c r="B440" s="9">
        <v>472</v>
      </c>
      <c r="C440" s="9">
        <v>319</v>
      </c>
      <c r="D440" s="9">
        <v>43</v>
      </c>
      <c r="E440" s="9">
        <v>11</v>
      </c>
      <c r="F440" s="9">
        <v>13</v>
      </c>
      <c r="G440" s="9">
        <v>15</v>
      </c>
      <c r="H440" s="9">
        <v>9</v>
      </c>
      <c r="I440" s="24">
        <v>7</v>
      </c>
      <c r="J440" s="24">
        <v>0</v>
      </c>
      <c r="K440" s="24">
        <v>0</v>
      </c>
      <c r="L440" s="24">
        <v>0</v>
      </c>
      <c r="M440" s="24">
        <v>0</v>
      </c>
      <c r="N440" s="24">
        <v>0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0</v>
      </c>
      <c r="V440" s="24">
        <v>0</v>
      </c>
      <c r="W440" s="24">
        <v>0</v>
      </c>
      <c r="X440" s="24">
        <v>0</v>
      </c>
      <c r="Y440" s="24">
        <v>0</v>
      </c>
      <c r="Z440" s="24">
        <v>0</v>
      </c>
      <c r="AA440" s="24">
        <v>0</v>
      </c>
      <c r="AB440" s="24">
        <v>0</v>
      </c>
      <c r="AC440" s="24">
        <v>0</v>
      </c>
      <c r="AD440" s="24">
        <v>1</v>
      </c>
      <c r="AE440" s="24">
        <v>0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  <c r="AL440" s="24">
        <v>0</v>
      </c>
      <c r="AM440" s="24">
        <v>0</v>
      </c>
      <c r="AN440" s="24">
        <v>0</v>
      </c>
      <c r="AO440" s="24">
        <v>0</v>
      </c>
      <c r="AP440" s="9">
        <f t="shared" si="55"/>
        <v>20</v>
      </c>
      <c r="AQ440" s="9">
        <f>'District Attorney'!J441</f>
        <v>899</v>
      </c>
      <c r="AR440" s="24">
        <v>11</v>
      </c>
      <c r="AS440" s="24">
        <v>0</v>
      </c>
      <c r="AT440" s="24">
        <f t="shared" si="45"/>
        <v>910</v>
      </c>
    </row>
    <row r="441" spans="1:46" x14ac:dyDescent="0.2">
      <c r="A441" s="8" t="s">
        <v>59</v>
      </c>
      <c r="B441" s="9">
        <v>363</v>
      </c>
      <c r="C441" s="9">
        <v>253</v>
      </c>
      <c r="D441" s="9">
        <v>68</v>
      </c>
      <c r="E441" s="9">
        <v>9</v>
      </c>
      <c r="F441" s="9">
        <v>12</v>
      </c>
      <c r="G441" s="9">
        <v>19</v>
      </c>
      <c r="H441" s="9">
        <v>4</v>
      </c>
      <c r="I441" s="24">
        <v>12</v>
      </c>
      <c r="J441" s="24">
        <v>0</v>
      </c>
      <c r="K441" s="24">
        <v>0</v>
      </c>
      <c r="L441" s="24">
        <v>0</v>
      </c>
      <c r="M441" s="24">
        <v>0</v>
      </c>
      <c r="N441" s="24">
        <v>0</v>
      </c>
      <c r="O441" s="24">
        <v>0</v>
      </c>
      <c r="P441" s="24">
        <v>0</v>
      </c>
      <c r="Q441" s="24">
        <v>0</v>
      </c>
      <c r="R441" s="24">
        <v>0</v>
      </c>
      <c r="S441" s="24">
        <v>0</v>
      </c>
      <c r="T441" s="24">
        <v>0</v>
      </c>
      <c r="U441" s="24">
        <v>0</v>
      </c>
      <c r="V441" s="24">
        <v>0</v>
      </c>
      <c r="W441" s="24">
        <v>0</v>
      </c>
      <c r="X441" s="24">
        <v>0</v>
      </c>
      <c r="Y441" s="24">
        <v>0</v>
      </c>
      <c r="Z441" s="24">
        <v>0</v>
      </c>
      <c r="AA441" s="24">
        <v>0</v>
      </c>
      <c r="AB441" s="24">
        <v>0</v>
      </c>
      <c r="AC441" s="24">
        <v>0</v>
      </c>
      <c r="AD441" s="24">
        <v>3</v>
      </c>
      <c r="AE441" s="24">
        <v>0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  <c r="AL441" s="24">
        <v>0</v>
      </c>
      <c r="AM441" s="24">
        <v>0</v>
      </c>
      <c r="AN441" s="24">
        <v>0</v>
      </c>
      <c r="AO441" s="24">
        <v>0</v>
      </c>
      <c r="AP441" s="9">
        <f t="shared" si="55"/>
        <v>18</v>
      </c>
      <c r="AQ441" s="9">
        <f>'District Attorney'!J442</f>
        <v>760</v>
      </c>
      <c r="AR441" s="24">
        <v>1</v>
      </c>
      <c r="AS441" s="24">
        <v>0</v>
      </c>
      <c r="AT441" s="24">
        <f t="shared" si="45"/>
        <v>761</v>
      </c>
    </row>
    <row r="442" spans="1:46" x14ac:dyDescent="0.2">
      <c r="A442" s="8" t="s">
        <v>60</v>
      </c>
      <c r="B442" s="9">
        <v>153</v>
      </c>
      <c r="C442" s="9">
        <v>121</v>
      </c>
      <c r="D442" s="9">
        <v>14</v>
      </c>
      <c r="E442" s="9">
        <v>1</v>
      </c>
      <c r="F442" s="9">
        <v>1</v>
      </c>
      <c r="G442" s="9">
        <v>4</v>
      </c>
      <c r="H442" s="9">
        <v>0</v>
      </c>
      <c r="I442" s="24">
        <v>4</v>
      </c>
      <c r="J442" s="24">
        <v>0</v>
      </c>
      <c r="K442" s="24">
        <v>0</v>
      </c>
      <c r="L442" s="24">
        <v>0</v>
      </c>
      <c r="M442" s="24">
        <v>0</v>
      </c>
      <c r="N442" s="24">
        <v>0</v>
      </c>
      <c r="O442" s="24">
        <v>0</v>
      </c>
      <c r="P442" s="24">
        <v>0</v>
      </c>
      <c r="Q442" s="24">
        <v>0</v>
      </c>
      <c r="R442" s="24">
        <v>0</v>
      </c>
      <c r="S442" s="24">
        <v>0</v>
      </c>
      <c r="T442" s="24">
        <v>0</v>
      </c>
      <c r="U442" s="24">
        <v>0</v>
      </c>
      <c r="V442" s="24">
        <v>0</v>
      </c>
      <c r="W442" s="24">
        <v>0</v>
      </c>
      <c r="X442" s="24">
        <v>0</v>
      </c>
      <c r="Y442" s="24">
        <v>0</v>
      </c>
      <c r="Z442" s="24">
        <v>0</v>
      </c>
      <c r="AA442" s="24">
        <v>0</v>
      </c>
      <c r="AB442" s="24">
        <v>0</v>
      </c>
      <c r="AC442" s="24">
        <v>0</v>
      </c>
      <c r="AD442" s="24">
        <v>0</v>
      </c>
      <c r="AE442" s="24">
        <v>0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  <c r="AL442" s="24">
        <v>0</v>
      </c>
      <c r="AM442" s="24">
        <v>0</v>
      </c>
      <c r="AN442" s="24">
        <v>0</v>
      </c>
      <c r="AO442" s="24">
        <v>0</v>
      </c>
      <c r="AP442" s="9">
        <f t="shared" si="55"/>
        <v>12</v>
      </c>
      <c r="AQ442" s="9">
        <f>'District Attorney'!J443</f>
        <v>307</v>
      </c>
      <c r="AR442" s="24">
        <v>3</v>
      </c>
      <c r="AS442" s="24">
        <v>0</v>
      </c>
      <c r="AT442" s="24">
        <f t="shared" si="45"/>
        <v>310</v>
      </c>
    </row>
    <row r="443" spans="1:46" x14ac:dyDescent="0.2">
      <c r="A443" s="8" t="s">
        <v>61</v>
      </c>
      <c r="B443" s="9">
        <v>327</v>
      </c>
      <c r="C443" s="9">
        <v>403</v>
      </c>
      <c r="D443" s="9">
        <v>53</v>
      </c>
      <c r="E443" s="9">
        <v>12</v>
      </c>
      <c r="F443" s="9">
        <v>8</v>
      </c>
      <c r="G443" s="9">
        <v>21</v>
      </c>
      <c r="H443" s="9">
        <v>3</v>
      </c>
      <c r="I443" s="24">
        <v>9</v>
      </c>
      <c r="J443" s="24">
        <v>0</v>
      </c>
      <c r="K443" s="24">
        <v>0</v>
      </c>
      <c r="L443" s="24">
        <v>0</v>
      </c>
      <c r="M443" s="24">
        <v>0</v>
      </c>
      <c r="N443" s="24">
        <v>0</v>
      </c>
      <c r="O443" s="24">
        <v>0</v>
      </c>
      <c r="P443" s="24">
        <v>1</v>
      </c>
      <c r="Q443" s="24">
        <v>0</v>
      </c>
      <c r="R443" s="24">
        <v>0</v>
      </c>
      <c r="S443" s="24">
        <v>0</v>
      </c>
      <c r="T443" s="24">
        <v>0</v>
      </c>
      <c r="U443" s="24">
        <v>0</v>
      </c>
      <c r="V443" s="24">
        <v>0</v>
      </c>
      <c r="W443" s="24">
        <v>0</v>
      </c>
      <c r="X443" s="24">
        <v>0</v>
      </c>
      <c r="Y443" s="24">
        <v>0</v>
      </c>
      <c r="Z443" s="24">
        <v>0</v>
      </c>
      <c r="AA443" s="24">
        <v>0</v>
      </c>
      <c r="AB443" s="24">
        <v>0</v>
      </c>
      <c r="AC443" s="24">
        <v>0</v>
      </c>
      <c r="AD443" s="24">
        <v>0</v>
      </c>
      <c r="AE443" s="24">
        <v>0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  <c r="AL443" s="24">
        <v>0</v>
      </c>
      <c r="AM443" s="24">
        <v>0</v>
      </c>
      <c r="AN443" s="24">
        <v>0</v>
      </c>
      <c r="AO443" s="24">
        <v>0</v>
      </c>
      <c r="AP443" s="9">
        <f t="shared" si="55"/>
        <v>16</v>
      </c>
      <c r="AQ443" s="9">
        <f>'District Attorney'!J444</f>
        <v>850</v>
      </c>
      <c r="AR443" s="24">
        <v>3</v>
      </c>
      <c r="AS443" s="24">
        <v>0</v>
      </c>
      <c r="AT443" s="24">
        <f t="shared" si="45"/>
        <v>853</v>
      </c>
    </row>
    <row r="444" spans="1:46" x14ac:dyDescent="0.2">
      <c r="A444" s="8" t="s">
        <v>62</v>
      </c>
      <c r="B444" s="9">
        <v>346</v>
      </c>
      <c r="C444" s="9">
        <v>253</v>
      </c>
      <c r="D444" s="9">
        <v>40</v>
      </c>
      <c r="E444" s="9">
        <v>9</v>
      </c>
      <c r="F444" s="9">
        <v>11</v>
      </c>
      <c r="G444" s="9">
        <v>11</v>
      </c>
      <c r="H444" s="9">
        <v>1</v>
      </c>
      <c r="I444" s="24">
        <v>6</v>
      </c>
      <c r="J444" s="24">
        <v>0</v>
      </c>
      <c r="K444" s="24">
        <v>0</v>
      </c>
      <c r="L444" s="24">
        <v>0</v>
      </c>
      <c r="M444" s="24">
        <v>0</v>
      </c>
      <c r="N444" s="24">
        <v>0</v>
      </c>
      <c r="O444" s="24">
        <v>0</v>
      </c>
      <c r="P444" s="24">
        <v>0</v>
      </c>
      <c r="Q444" s="24">
        <v>0</v>
      </c>
      <c r="R444" s="24">
        <v>0</v>
      </c>
      <c r="S444" s="24">
        <v>0</v>
      </c>
      <c r="T444" s="24">
        <v>0</v>
      </c>
      <c r="U444" s="24">
        <v>0</v>
      </c>
      <c r="V444" s="24">
        <v>0</v>
      </c>
      <c r="W444" s="24">
        <v>0</v>
      </c>
      <c r="X444" s="24">
        <v>0</v>
      </c>
      <c r="Y444" s="24">
        <v>0</v>
      </c>
      <c r="Z444" s="24">
        <v>0</v>
      </c>
      <c r="AA444" s="24">
        <v>0</v>
      </c>
      <c r="AB444" s="24">
        <v>0</v>
      </c>
      <c r="AC444" s="24">
        <v>0</v>
      </c>
      <c r="AD444" s="24">
        <v>0</v>
      </c>
      <c r="AE444" s="24">
        <v>0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  <c r="AL444" s="24">
        <v>0</v>
      </c>
      <c r="AM444" s="24">
        <v>0</v>
      </c>
      <c r="AN444" s="24">
        <v>0</v>
      </c>
      <c r="AO444" s="24">
        <v>0</v>
      </c>
      <c r="AP444" s="9">
        <f t="shared" si="55"/>
        <v>9</v>
      </c>
      <c r="AQ444" s="9">
        <f>'District Attorney'!J445</f>
        <v>681</v>
      </c>
      <c r="AR444" s="24">
        <v>5</v>
      </c>
      <c r="AS444" s="24">
        <v>0</v>
      </c>
      <c r="AT444" s="24">
        <f t="shared" si="45"/>
        <v>686</v>
      </c>
    </row>
    <row r="445" spans="1:46" x14ac:dyDescent="0.2">
      <c r="A445" s="8" t="s">
        <v>63</v>
      </c>
      <c r="B445" s="9">
        <v>349</v>
      </c>
      <c r="C445" s="9">
        <v>323</v>
      </c>
      <c r="D445" s="9">
        <v>57</v>
      </c>
      <c r="E445" s="9">
        <v>10</v>
      </c>
      <c r="F445" s="9">
        <v>19</v>
      </c>
      <c r="G445" s="9">
        <v>12</v>
      </c>
      <c r="H445" s="9">
        <v>3</v>
      </c>
      <c r="I445" s="24">
        <v>4</v>
      </c>
      <c r="J445" s="24">
        <v>0</v>
      </c>
      <c r="K445" s="24">
        <v>0</v>
      </c>
      <c r="L445" s="24">
        <v>0</v>
      </c>
      <c r="M445" s="24">
        <v>0</v>
      </c>
      <c r="N445" s="24">
        <v>0</v>
      </c>
      <c r="O445" s="24">
        <v>0</v>
      </c>
      <c r="P445" s="24">
        <v>0</v>
      </c>
      <c r="Q445" s="24">
        <v>0</v>
      </c>
      <c r="R445" s="24">
        <v>0</v>
      </c>
      <c r="S445" s="24">
        <v>0</v>
      </c>
      <c r="T445" s="24">
        <v>0</v>
      </c>
      <c r="U445" s="24">
        <v>0</v>
      </c>
      <c r="V445" s="24">
        <v>0</v>
      </c>
      <c r="W445" s="24">
        <v>0</v>
      </c>
      <c r="X445" s="24">
        <v>0</v>
      </c>
      <c r="Y445" s="24">
        <v>0</v>
      </c>
      <c r="Z445" s="24">
        <v>0</v>
      </c>
      <c r="AA445" s="24">
        <v>0</v>
      </c>
      <c r="AB445" s="24">
        <v>0</v>
      </c>
      <c r="AC445" s="24">
        <v>0</v>
      </c>
      <c r="AD445" s="24">
        <v>1</v>
      </c>
      <c r="AE445" s="24">
        <v>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  <c r="AL445" s="24">
        <v>0</v>
      </c>
      <c r="AM445" s="24">
        <v>0</v>
      </c>
      <c r="AN445" s="24">
        <v>0</v>
      </c>
      <c r="AO445" s="24">
        <v>0</v>
      </c>
      <c r="AP445" s="9">
        <f t="shared" si="55"/>
        <v>9</v>
      </c>
      <c r="AQ445" s="9">
        <f>'District Attorney'!J446</f>
        <v>784</v>
      </c>
      <c r="AR445" s="24">
        <v>3</v>
      </c>
      <c r="AS445" s="24">
        <v>0</v>
      </c>
      <c r="AT445" s="24">
        <f t="shared" si="45"/>
        <v>787</v>
      </c>
    </row>
    <row r="446" spans="1:46" x14ac:dyDescent="0.2">
      <c r="A446" s="8" t="s">
        <v>64</v>
      </c>
      <c r="B446" s="9">
        <v>343</v>
      </c>
      <c r="C446" s="9">
        <v>352</v>
      </c>
      <c r="D446" s="9">
        <v>52</v>
      </c>
      <c r="E446" s="9">
        <v>11</v>
      </c>
      <c r="F446" s="9">
        <v>5</v>
      </c>
      <c r="G446" s="9">
        <v>30</v>
      </c>
      <c r="H446" s="9">
        <v>5</v>
      </c>
      <c r="I446" s="24">
        <v>9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  <c r="P446" s="24">
        <v>0</v>
      </c>
      <c r="Q446" s="24">
        <v>0</v>
      </c>
      <c r="R446" s="24">
        <v>0</v>
      </c>
      <c r="S446" s="24">
        <v>0</v>
      </c>
      <c r="T446" s="24">
        <v>0</v>
      </c>
      <c r="U446" s="24">
        <v>0</v>
      </c>
      <c r="V446" s="24">
        <v>0</v>
      </c>
      <c r="W446" s="24">
        <v>0</v>
      </c>
      <c r="X446" s="24">
        <v>0</v>
      </c>
      <c r="Y446" s="24">
        <v>0</v>
      </c>
      <c r="Z446" s="24">
        <v>0</v>
      </c>
      <c r="AA446" s="24">
        <v>0</v>
      </c>
      <c r="AB446" s="24">
        <v>0</v>
      </c>
      <c r="AC446" s="24">
        <v>0</v>
      </c>
      <c r="AD446" s="24">
        <v>2</v>
      </c>
      <c r="AE446" s="24">
        <v>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  <c r="AL446" s="24">
        <v>0</v>
      </c>
      <c r="AM446" s="24">
        <v>0</v>
      </c>
      <c r="AN446" s="24">
        <v>0</v>
      </c>
      <c r="AO446" s="24">
        <v>0</v>
      </c>
      <c r="AP446" s="9">
        <f t="shared" si="55"/>
        <v>17</v>
      </c>
      <c r="AQ446" s="9">
        <f>'District Attorney'!J447</f>
        <v>824</v>
      </c>
      <c r="AR446" s="24">
        <v>2</v>
      </c>
      <c r="AS446" s="24">
        <v>0</v>
      </c>
      <c r="AT446" s="24">
        <f t="shared" si="45"/>
        <v>826</v>
      </c>
    </row>
    <row r="447" spans="1:46" x14ac:dyDescent="0.2">
      <c r="A447" s="8" t="s">
        <v>65</v>
      </c>
      <c r="B447" s="9">
        <v>396</v>
      </c>
      <c r="C447" s="9">
        <v>332</v>
      </c>
      <c r="D447" s="9">
        <v>38</v>
      </c>
      <c r="E447" s="9">
        <v>9</v>
      </c>
      <c r="F447" s="9">
        <v>12</v>
      </c>
      <c r="G447" s="9">
        <v>16</v>
      </c>
      <c r="H447" s="9">
        <v>3</v>
      </c>
      <c r="I447" s="24">
        <v>8</v>
      </c>
      <c r="J447" s="24">
        <v>0</v>
      </c>
      <c r="K447" s="24">
        <v>0</v>
      </c>
      <c r="L447" s="24">
        <v>0</v>
      </c>
      <c r="M447" s="24">
        <v>1</v>
      </c>
      <c r="N447" s="24">
        <v>0</v>
      </c>
      <c r="O447" s="24">
        <v>0</v>
      </c>
      <c r="P447" s="24">
        <v>0</v>
      </c>
      <c r="Q447" s="24">
        <v>0</v>
      </c>
      <c r="R447" s="24">
        <v>0</v>
      </c>
      <c r="S447" s="24">
        <v>0</v>
      </c>
      <c r="T447" s="24">
        <v>0</v>
      </c>
      <c r="U447" s="24">
        <v>0</v>
      </c>
      <c r="V447" s="24">
        <v>0</v>
      </c>
      <c r="W447" s="24">
        <v>0</v>
      </c>
      <c r="X447" s="24">
        <v>0</v>
      </c>
      <c r="Y447" s="24">
        <v>0</v>
      </c>
      <c r="Z447" s="24">
        <v>0</v>
      </c>
      <c r="AA447" s="24">
        <v>0</v>
      </c>
      <c r="AB447" s="24">
        <v>0</v>
      </c>
      <c r="AC447" s="24">
        <v>0</v>
      </c>
      <c r="AD447" s="24">
        <v>3</v>
      </c>
      <c r="AE447" s="24">
        <v>0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  <c r="AL447" s="24">
        <v>0</v>
      </c>
      <c r="AM447" s="24">
        <v>0</v>
      </c>
      <c r="AN447" s="24">
        <v>0</v>
      </c>
      <c r="AO447" s="24">
        <v>0</v>
      </c>
      <c r="AP447" s="9">
        <f t="shared" si="55"/>
        <v>14</v>
      </c>
      <c r="AQ447" s="9">
        <f>'District Attorney'!J448</f>
        <v>828</v>
      </c>
      <c r="AR447" s="24">
        <v>4</v>
      </c>
      <c r="AS447" s="24">
        <v>0</v>
      </c>
      <c r="AT447" s="24">
        <f t="shared" si="45"/>
        <v>832</v>
      </c>
    </row>
    <row r="448" spans="1:46" x14ac:dyDescent="0.2">
      <c r="A448" s="8" t="s">
        <v>66</v>
      </c>
      <c r="B448" s="9">
        <v>346</v>
      </c>
      <c r="C448" s="9">
        <v>269</v>
      </c>
      <c r="D448" s="9">
        <v>53</v>
      </c>
      <c r="E448" s="9">
        <v>1</v>
      </c>
      <c r="F448" s="9">
        <v>17</v>
      </c>
      <c r="G448" s="9">
        <v>13</v>
      </c>
      <c r="H448" s="9">
        <v>5</v>
      </c>
      <c r="I448" s="24">
        <v>6</v>
      </c>
      <c r="J448" s="24">
        <v>0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  <c r="P448" s="24">
        <v>0</v>
      </c>
      <c r="Q448" s="24">
        <v>0</v>
      </c>
      <c r="R448" s="24">
        <v>0</v>
      </c>
      <c r="S448" s="24">
        <v>0</v>
      </c>
      <c r="T448" s="24">
        <v>0</v>
      </c>
      <c r="U448" s="24">
        <v>0</v>
      </c>
      <c r="V448" s="24">
        <v>0</v>
      </c>
      <c r="W448" s="24">
        <v>0</v>
      </c>
      <c r="X448" s="24">
        <v>0</v>
      </c>
      <c r="Y448" s="24">
        <v>0</v>
      </c>
      <c r="Z448" s="24">
        <v>0</v>
      </c>
      <c r="AA448" s="24">
        <v>0</v>
      </c>
      <c r="AB448" s="24">
        <v>0</v>
      </c>
      <c r="AC448" s="24">
        <v>0</v>
      </c>
      <c r="AD448" s="24">
        <v>0</v>
      </c>
      <c r="AE448" s="24">
        <v>0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  <c r="AL448" s="24">
        <v>0</v>
      </c>
      <c r="AM448" s="24">
        <v>0</v>
      </c>
      <c r="AN448" s="24">
        <v>0</v>
      </c>
      <c r="AO448" s="24">
        <v>0</v>
      </c>
      <c r="AP448" s="9">
        <f t="shared" si="55"/>
        <v>20</v>
      </c>
      <c r="AQ448" s="9">
        <f>'District Attorney'!J449</f>
        <v>726</v>
      </c>
      <c r="AR448" s="24">
        <v>4</v>
      </c>
      <c r="AS448" s="24">
        <v>0</v>
      </c>
      <c r="AT448" s="24">
        <f t="shared" si="45"/>
        <v>730</v>
      </c>
    </row>
    <row r="449" spans="1:46" x14ac:dyDescent="0.2">
      <c r="A449" s="8" t="s">
        <v>67</v>
      </c>
      <c r="B449" s="9">
        <v>499</v>
      </c>
      <c r="C449" s="9">
        <v>363</v>
      </c>
      <c r="D449" s="9">
        <v>67</v>
      </c>
      <c r="E449" s="9">
        <v>12</v>
      </c>
      <c r="F449" s="9">
        <v>24</v>
      </c>
      <c r="G449" s="9">
        <v>16</v>
      </c>
      <c r="H449" s="9">
        <v>10</v>
      </c>
      <c r="I449" s="24">
        <v>7</v>
      </c>
      <c r="J449" s="24">
        <v>0</v>
      </c>
      <c r="K449" s="24">
        <v>0</v>
      </c>
      <c r="L449" s="24">
        <v>0</v>
      </c>
      <c r="M449" s="24">
        <v>0</v>
      </c>
      <c r="N449" s="24">
        <v>0</v>
      </c>
      <c r="O449" s="24">
        <v>0</v>
      </c>
      <c r="P449" s="24">
        <v>0</v>
      </c>
      <c r="Q449" s="24">
        <v>0</v>
      </c>
      <c r="R449" s="24">
        <v>0</v>
      </c>
      <c r="S449" s="24">
        <v>0</v>
      </c>
      <c r="T449" s="24">
        <v>0</v>
      </c>
      <c r="U449" s="24">
        <v>0</v>
      </c>
      <c r="V449" s="24">
        <v>0</v>
      </c>
      <c r="W449" s="24">
        <v>0</v>
      </c>
      <c r="X449" s="24">
        <v>0</v>
      </c>
      <c r="Y449" s="24">
        <v>0</v>
      </c>
      <c r="Z449" s="24">
        <v>0</v>
      </c>
      <c r="AA449" s="24">
        <v>0</v>
      </c>
      <c r="AB449" s="24">
        <v>0</v>
      </c>
      <c r="AC449" s="24">
        <v>0</v>
      </c>
      <c r="AD449" s="24">
        <v>2</v>
      </c>
      <c r="AE449" s="24">
        <v>0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  <c r="AL449" s="24">
        <v>0</v>
      </c>
      <c r="AM449" s="24">
        <v>0</v>
      </c>
      <c r="AN449" s="24">
        <v>0</v>
      </c>
      <c r="AO449" s="24">
        <v>0</v>
      </c>
      <c r="AP449" s="9">
        <f t="shared" si="55"/>
        <v>18</v>
      </c>
      <c r="AQ449" s="9">
        <f>'District Attorney'!J450</f>
        <v>1005</v>
      </c>
      <c r="AR449" s="24">
        <v>13</v>
      </c>
      <c r="AS449" s="24">
        <v>0</v>
      </c>
      <c r="AT449" s="24">
        <f t="shared" si="45"/>
        <v>1018</v>
      </c>
    </row>
    <row r="450" spans="1:46" x14ac:dyDescent="0.2">
      <c r="A450" s="8" t="s">
        <v>68</v>
      </c>
      <c r="B450" s="9">
        <v>533</v>
      </c>
      <c r="C450" s="9">
        <v>390</v>
      </c>
      <c r="D450" s="9">
        <v>65</v>
      </c>
      <c r="E450" s="9">
        <v>9</v>
      </c>
      <c r="F450" s="9">
        <v>13</v>
      </c>
      <c r="G450" s="9">
        <v>17</v>
      </c>
      <c r="H450" s="9">
        <v>4</v>
      </c>
      <c r="I450" s="24">
        <v>6</v>
      </c>
      <c r="J450" s="24">
        <v>0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0</v>
      </c>
      <c r="V450" s="24">
        <v>0</v>
      </c>
      <c r="W450" s="24">
        <v>0</v>
      </c>
      <c r="X450" s="24">
        <v>0</v>
      </c>
      <c r="Y450" s="24">
        <v>0</v>
      </c>
      <c r="Z450" s="24">
        <v>0</v>
      </c>
      <c r="AA450" s="24">
        <v>0</v>
      </c>
      <c r="AB450" s="24">
        <v>0</v>
      </c>
      <c r="AC450" s="24">
        <v>1</v>
      </c>
      <c r="AD450" s="24">
        <v>2</v>
      </c>
      <c r="AE450" s="24">
        <v>0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  <c r="AL450" s="24">
        <v>0</v>
      </c>
      <c r="AM450" s="24">
        <v>0</v>
      </c>
      <c r="AN450" s="24">
        <v>0</v>
      </c>
      <c r="AO450" s="24">
        <v>0</v>
      </c>
      <c r="AP450" s="9">
        <f t="shared" si="55"/>
        <v>16</v>
      </c>
      <c r="AQ450" s="9">
        <f>'District Attorney'!J451</f>
        <v>1052</v>
      </c>
      <c r="AR450" s="24">
        <v>4</v>
      </c>
      <c r="AS450" s="24">
        <v>0</v>
      </c>
      <c r="AT450" s="24">
        <f t="shared" si="45"/>
        <v>1056</v>
      </c>
    </row>
    <row r="451" spans="1:46" x14ac:dyDescent="0.2">
      <c r="A451" s="8" t="s">
        <v>69</v>
      </c>
      <c r="B451" s="9">
        <v>429</v>
      </c>
      <c r="C451" s="9">
        <v>380</v>
      </c>
      <c r="D451" s="9">
        <v>66</v>
      </c>
      <c r="E451" s="9">
        <v>14</v>
      </c>
      <c r="F451" s="9">
        <v>17</v>
      </c>
      <c r="G451" s="9">
        <v>19</v>
      </c>
      <c r="H451" s="9">
        <v>3</v>
      </c>
      <c r="I451" s="24">
        <v>11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0</v>
      </c>
      <c r="V451" s="24">
        <v>0</v>
      </c>
      <c r="W451" s="24">
        <v>0</v>
      </c>
      <c r="X451" s="24">
        <v>0</v>
      </c>
      <c r="Y451" s="24">
        <v>0</v>
      </c>
      <c r="Z451" s="24">
        <v>0</v>
      </c>
      <c r="AA451" s="24">
        <v>0</v>
      </c>
      <c r="AB451" s="24">
        <v>0</v>
      </c>
      <c r="AC451" s="24">
        <v>0</v>
      </c>
      <c r="AD451" s="24">
        <v>7</v>
      </c>
      <c r="AE451" s="24">
        <v>1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  <c r="AL451" s="24">
        <v>0</v>
      </c>
      <c r="AM451" s="24">
        <v>0</v>
      </c>
      <c r="AN451" s="24">
        <v>0</v>
      </c>
      <c r="AO451" s="24">
        <v>0</v>
      </c>
      <c r="AP451" s="9">
        <f t="shared" si="55"/>
        <v>21</v>
      </c>
      <c r="AQ451" s="9">
        <f>'District Attorney'!J452</f>
        <v>957</v>
      </c>
      <c r="AR451" s="24">
        <v>11</v>
      </c>
      <c r="AS451" s="24">
        <v>0</v>
      </c>
      <c r="AT451" s="24">
        <f t="shared" si="45"/>
        <v>968</v>
      </c>
    </row>
    <row r="452" spans="1:46" x14ac:dyDescent="0.2">
      <c r="A452" s="8" t="s">
        <v>70</v>
      </c>
      <c r="B452" s="9">
        <v>254</v>
      </c>
      <c r="C452" s="9">
        <v>182</v>
      </c>
      <c r="D452" s="9">
        <v>36</v>
      </c>
      <c r="E452" s="9">
        <v>8</v>
      </c>
      <c r="F452" s="9">
        <v>6</v>
      </c>
      <c r="G452" s="9">
        <v>20</v>
      </c>
      <c r="H452" s="9">
        <v>5</v>
      </c>
      <c r="I452" s="24">
        <v>13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0</v>
      </c>
      <c r="V452" s="24">
        <v>0</v>
      </c>
      <c r="W452" s="24">
        <v>0</v>
      </c>
      <c r="X452" s="24">
        <v>0</v>
      </c>
      <c r="Y452" s="24">
        <v>0</v>
      </c>
      <c r="Z452" s="24">
        <v>0</v>
      </c>
      <c r="AA452" s="24">
        <v>0</v>
      </c>
      <c r="AB452" s="24">
        <v>0</v>
      </c>
      <c r="AC452" s="24">
        <v>0</v>
      </c>
      <c r="AD452" s="24">
        <v>0</v>
      </c>
      <c r="AE452" s="24">
        <v>0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  <c r="AL452" s="24">
        <v>0</v>
      </c>
      <c r="AM452" s="24">
        <v>0</v>
      </c>
      <c r="AN452" s="24">
        <v>0</v>
      </c>
      <c r="AO452" s="24">
        <v>0</v>
      </c>
      <c r="AP452" s="9">
        <f t="shared" si="55"/>
        <v>10</v>
      </c>
      <c r="AQ452" s="9">
        <f>'District Attorney'!J453</f>
        <v>530</v>
      </c>
      <c r="AR452" s="24">
        <v>4</v>
      </c>
      <c r="AS452" s="24">
        <v>0</v>
      </c>
      <c r="AT452" s="24">
        <f t="shared" si="45"/>
        <v>534</v>
      </c>
    </row>
    <row r="453" spans="1:46" x14ac:dyDescent="0.2">
      <c r="A453" s="8" t="s">
        <v>71</v>
      </c>
      <c r="B453" s="9">
        <v>422</v>
      </c>
      <c r="C453" s="9">
        <v>321</v>
      </c>
      <c r="D453" s="9">
        <v>49</v>
      </c>
      <c r="E453" s="9">
        <v>13</v>
      </c>
      <c r="F453" s="9">
        <v>12</v>
      </c>
      <c r="G453" s="9">
        <v>19</v>
      </c>
      <c r="H453" s="9">
        <v>3</v>
      </c>
      <c r="I453" s="24">
        <v>11</v>
      </c>
      <c r="J453" s="24">
        <v>0</v>
      </c>
      <c r="K453" s="24">
        <v>0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0</v>
      </c>
      <c r="V453" s="24">
        <v>0</v>
      </c>
      <c r="W453" s="24">
        <v>0</v>
      </c>
      <c r="X453" s="24">
        <v>0</v>
      </c>
      <c r="Y453" s="24">
        <v>0</v>
      </c>
      <c r="Z453" s="24">
        <v>0</v>
      </c>
      <c r="AA453" s="24">
        <v>0</v>
      </c>
      <c r="AB453" s="24">
        <v>0</v>
      </c>
      <c r="AC453" s="24">
        <v>0</v>
      </c>
      <c r="AD453" s="24">
        <v>1</v>
      </c>
      <c r="AE453" s="24">
        <v>0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  <c r="AL453" s="24">
        <v>0</v>
      </c>
      <c r="AM453" s="24">
        <v>0</v>
      </c>
      <c r="AN453" s="24">
        <v>0</v>
      </c>
      <c r="AO453" s="24">
        <v>0</v>
      </c>
      <c r="AP453" s="9">
        <f t="shared" ref="AP453:AP484" si="56">AT453-SUM(B453:AO453)</f>
        <v>14</v>
      </c>
      <c r="AQ453" s="9">
        <f>'District Attorney'!J454</f>
        <v>861</v>
      </c>
      <c r="AR453" s="24">
        <v>4</v>
      </c>
      <c r="AS453" s="24">
        <v>0</v>
      </c>
      <c r="AT453" s="24">
        <f t="shared" si="45"/>
        <v>865</v>
      </c>
    </row>
    <row r="454" spans="1:46" x14ac:dyDescent="0.2">
      <c r="A454" s="8" t="s">
        <v>72</v>
      </c>
      <c r="B454" s="9">
        <v>346</v>
      </c>
      <c r="C454" s="9">
        <v>248</v>
      </c>
      <c r="D454" s="9">
        <v>44</v>
      </c>
      <c r="E454" s="9">
        <v>20</v>
      </c>
      <c r="F454" s="9">
        <v>10</v>
      </c>
      <c r="G454" s="9">
        <v>7</v>
      </c>
      <c r="H454" s="9">
        <v>5</v>
      </c>
      <c r="I454" s="24">
        <v>6</v>
      </c>
      <c r="J454" s="24">
        <v>0</v>
      </c>
      <c r="K454" s="24">
        <v>0</v>
      </c>
      <c r="L454" s="24">
        <v>0</v>
      </c>
      <c r="M454" s="24">
        <v>0</v>
      </c>
      <c r="N454" s="24">
        <v>0</v>
      </c>
      <c r="O454" s="24">
        <v>0</v>
      </c>
      <c r="P454" s="24">
        <v>1</v>
      </c>
      <c r="Q454" s="24">
        <v>0</v>
      </c>
      <c r="R454" s="24">
        <v>0</v>
      </c>
      <c r="S454" s="24">
        <v>0</v>
      </c>
      <c r="T454" s="24">
        <v>0</v>
      </c>
      <c r="U454" s="24">
        <v>0</v>
      </c>
      <c r="V454" s="24">
        <v>0</v>
      </c>
      <c r="W454" s="24">
        <v>0</v>
      </c>
      <c r="X454" s="24">
        <v>0</v>
      </c>
      <c r="Y454" s="24">
        <v>0</v>
      </c>
      <c r="Z454" s="24">
        <v>0</v>
      </c>
      <c r="AA454" s="24">
        <v>0</v>
      </c>
      <c r="AB454" s="24">
        <v>0</v>
      </c>
      <c r="AC454" s="24">
        <v>0</v>
      </c>
      <c r="AD454" s="24">
        <v>0</v>
      </c>
      <c r="AE454" s="24">
        <v>0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  <c r="AL454" s="24">
        <v>0</v>
      </c>
      <c r="AM454" s="24">
        <v>0</v>
      </c>
      <c r="AN454" s="24">
        <v>0</v>
      </c>
      <c r="AO454" s="24">
        <v>0</v>
      </c>
      <c r="AP454" s="9">
        <f t="shared" si="56"/>
        <v>9</v>
      </c>
      <c r="AQ454" s="9">
        <f>'District Attorney'!J455</f>
        <v>696</v>
      </c>
      <c r="AR454" s="24">
        <v>0</v>
      </c>
      <c r="AS454" s="24">
        <v>0</v>
      </c>
      <c r="AT454" s="24">
        <f t="shared" si="45"/>
        <v>696</v>
      </c>
    </row>
    <row r="455" spans="1:46" x14ac:dyDescent="0.2">
      <c r="A455" s="8" t="s">
        <v>73</v>
      </c>
      <c r="B455" s="9">
        <v>492</v>
      </c>
      <c r="C455" s="9">
        <v>251</v>
      </c>
      <c r="D455" s="9">
        <v>39</v>
      </c>
      <c r="E455" s="9">
        <v>14</v>
      </c>
      <c r="F455" s="9">
        <v>19</v>
      </c>
      <c r="G455" s="9">
        <v>17</v>
      </c>
      <c r="H455" s="9">
        <v>11</v>
      </c>
      <c r="I455" s="24">
        <v>10</v>
      </c>
      <c r="J455" s="24">
        <v>0</v>
      </c>
      <c r="K455" s="24">
        <v>0</v>
      </c>
      <c r="L455" s="24">
        <v>0</v>
      </c>
      <c r="M455" s="24">
        <v>2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1</v>
      </c>
      <c r="V455" s="24">
        <v>0</v>
      </c>
      <c r="W455" s="24">
        <v>0</v>
      </c>
      <c r="X455" s="24">
        <v>0</v>
      </c>
      <c r="Y455" s="24">
        <v>0</v>
      </c>
      <c r="Z455" s="24">
        <v>0</v>
      </c>
      <c r="AA455" s="24">
        <v>0</v>
      </c>
      <c r="AB455" s="24">
        <v>0</v>
      </c>
      <c r="AC455" s="24">
        <v>0</v>
      </c>
      <c r="AD455" s="24">
        <v>0</v>
      </c>
      <c r="AE455" s="24">
        <v>0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  <c r="AL455" s="24">
        <v>0</v>
      </c>
      <c r="AM455" s="24">
        <v>0</v>
      </c>
      <c r="AN455" s="24">
        <v>0</v>
      </c>
      <c r="AO455" s="24">
        <v>0</v>
      </c>
      <c r="AP455" s="9">
        <f t="shared" si="56"/>
        <v>14</v>
      </c>
      <c r="AQ455" s="9">
        <f>'District Attorney'!J456</f>
        <v>863</v>
      </c>
      <c r="AR455" s="24">
        <v>7</v>
      </c>
      <c r="AS455" s="24">
        <v>0</v>
      </c>
      <c r="AT455" s="24">
        <f t="shared" ref="AT455:AT518" si="57">AQ455+AR455+AS455</f>
        <v>870</v>
      </c>
    </row>
    <row r="456" spans="1:46" x14ac:dyDescent="0.2">
      <c r="A456" s="8" t="s">
        <v>74</v>
      </c>
      <c r="B456" s="9">
        <v>485</v>
      </c>
      <c r="C456" s="9">
        <v>190</v>
      </c>
      <c r="D456" s="9">
        <v>32</v>
      </c>
      <c r="E456" s="9">
        <v>13</v>
      </c>
      <c r="F456" s="9">
        <v>7</v>
      </c>
      <c r="G456" s="9">
        <v>18</v>
      </c>
      <c r="H456" s="9">
        <v>5</v>
      </c>
      <c r="I456" s="24">
        <v>8</v>
      </c>
      <c r="J456" s="24">
        <v>0</v>
      </c>
      <c r="K456" s="24">
        <v>0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0</v>
      </c>
      <c r="V456" s="24">
        <v>0</v>
      </c>
      <c r="W456" s="24">
        <v>0</v>
      </c>
      <c r="X456" s="24">
        <v>0</v>
      </c>
      <c r="Y456" s="24">
        <v>0</v>
      </c>
      <c r="Z456" s="24">
        <v>0</v>
      </c>
      <c r="AA456" s="24">
        <v>0</v>
      </c>
      <c r="AB456" s="24">
        <v>0</v>
      </c>
      <c r="AC456" s="24">
        <v>0</v>
      </c>
      <c r="AD456" s="24">
        <v>2</v>
      </c>
      <c r="AE456" s="24">
        <v>0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  <c r="AL456" s="24">
        <v>0</v>
      </c>
      <c r="AM456" s="24">
        <v>0</v>
      </c>
      <c r="AN456" s="24">
        <v>0</v>
      </c>
      <c r="AO456" s="24">
        <v>0</v>
      </c>
      <c r="AP456" s="9">
        <f t="shared" si="56"/>
        <v>13</v>
      </c>
      <c r="AQ456" s="9">
        <f>'District Attorney'!J457</f>
        <v>772</v>
      </c>
      <c r="AR456" s="24">
        <v>1</v>
      </c>
      <c r="AS456" s="24">
        <v>0</v>
      </c>
      <c r="AT456" s="24">
        <f t="shared" si="57"/>
        <v>773</v>
      </c>
    </row>
    <row r="457" spans="1:46" x14ac:dyDescent="0.2">
      <c r="A457" s="8" t="s">
        <v>75</v>
      </c>
      <c r="B457" s="9">
        <v>328</v>
      </c>
      <c r="C457" s="9">
        <v>168</v>
      </c>
      <c r="D457" s="9">
        <v>42</v>
      </c>
      <c r="E457" s="9">
        <v>11</v>
      </c>
      <c r="F457" s="9">
        <v>16</v>
      </c>
      <c r="G457" s="9">
        <v>11</v>
      </c>
      <c r="H457" s="9">
        <v>2</v>
      </c>
      <c r="I457" s="24">
        <v>7</v>
      </c>
      <c r="J457" s="24">
        <v>0</v>
      </c>
      <c r="K457" s="24">
        <v>0</v>
      </c>
      <c r="L457" s="24">
        <v>0</v>
      </c>
      <c r="M457" s="24">
        <v>0</v>
      </c>
      <c r="N457" s="24">
        <v>0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0</v>
      </c>
      <c r="V457" s="24">
        <v>0</v>
      </c>
      <c r="W457" s="24">
        <v>0</v>
      </c>
      <c r="X457" s="24">
        <v>0</v>
      </c>
      <c r="Y457" s="24">
        <v>0</v>
      </c>
      <c r="Z457" s="24">
        <v>0</v>
      </c>
      <c r="AA457" s="24">
        <v>0</v>
      </c>
      <c r="AB457" s="24">
        <v>0</v>
      </c>
      <c r="AC457" s="24">
        <v>0</v>
      </c>
      <c r="AD457" s="24">
        <v>1</v>
      </c>
      <c r="AE457" s="24">
        <v>0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  <c r="AL457" s="24">
        <v>0</v>
      </c>
      <c r="AM457" s="24">
        <v>0</v>
      </c>
      <c r="AN457" s="24">
        <v>0</v>
      </c>
      <c r="AO457" s="24">
        <v>0</v>
      </c>
      <c r="AP457" s="9">
        <f t="shared" si="56"/>
        <v>12</v>
      </c>
      <c r="AQ457" s="9">
        <f>'District Attorney'!J458</f>
        <v>595</v>
      </c>
      <c r="AR457" s="24">
        <v>3</v>
      </c>
      <c r="AS457" s="24">
        <v>0</v>
      </c>
      <c r="AT457" s="24">
        <f t="shared" si="57"/>
        <v>598</v>
      </c>
    </row>
    <row r="458" spans="1:46" x14ac:dyDescent="0.2">
      <c r="A458" s="8" t="s">
        <v>76</v>
      </c>
      <c r="B458" s="9">
        <v>335</v>
      </c>
      <c r="C458" s="9">
        <v>209</v>
      </c>
      <c r="D458" s="9">
        <v>29</v>
      </c>
      <c r="E458" s="9">
        <v>12</v>
      </c>
      <c r="F458" s="9">
        <v>10</v>
      </c>
      <c r="G458" s="9">
        <v>22</v>
      </c>
      <c r="H458" s="9">
        <v>5</v>
      </c>
      <c r="I458" s="24">
        <v>11</v>
      </c>
      <c r="J458" s="24">
        <v>0</v>
      </c>
      <c r="K458" s="24">
        <v>0</v>
      </c>
      <c r="L458" s="24">
        <v>0</v>
      </c>
      <c r="M458" s="24">
        <v>0</v>
      </c>
      <c r="N458" s="24">
        <v>0</v>
      </c>
      <c r="O458" s="24">
        <v>0</v>
      </c>
      <c r="P458" s="24">
        <v>0</v>
      </c>
      <c r="Q458" s="24">
        <v>0</v>
      </c>
      <c r="R458" s="24">
        <v>0</v>
      </c>
      <c r="S458" s="24">
        <v>0</v>
      </c>
      <c r="T458" s="24">
        <v>0</v>
      </c>
      <c r="U458" s="24">
        <v>0</v>
      </c>
      <c r="V458" s="24">
        <v>0</v>
      </c>
      <c r="W458" s="24">
        <v>0</v>
      </c>
      <c r="X458" s="24">
        <v>0</v>
      </c>
      <c r="Y458" s="24">
        <v>0</v>
      </c>
      <c r="Z458" s="24">
        <v>0</v>
      </c>
      <c r="AA458" s="24">
        <v>0</v>
      </c>
      <c r="AB458" s="24">
        <v>0</v>
      </c>
      <c r="AC458" s="24">
        <v>0</v>
      </c>
      <c r="AD458" s="24">
        <v>1</v>
      </c>
      <c r="AE458" s="24">
        <v>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  <c r="AL458" s="24">
        <v>0</v>
      </c>
      <c r="AM458" s="24">
        <v>0</v>
      </c>
      <c r="AN458" s="24">
        <v>0</v>
      </c>
      <c r="AO458" s="24">
        <v>0</v>
      </c>
      <c r="AP458" s="9">
        <f t="shared" si="56"/>
        <v>13</v>
      </c>
      <c r="AQ458" s="9">
        <f>'District Attorney'!J459</f>
        <v>646</v>
      </c>
      <c r="AR458" s="24">
        <v>1</v>
      </c>
      <c r="AS458" s="24">
        <v>0</v>
      </c>
      <c r="AT458" s="24">
        <f t="shared" si="57"/>
        <v>647</v>
      </c>
    </row>
    <row r="459" spans="1:46" x14ac:dyDescent="0.2">
      <c r="A459" s="8" t="s">
        <v>77</v>
      </c>
      <c r="B459" s="9">
        <v>231</v>
      </c>
      <c r="C459" s="9">
        <v>94</v>
      </c>
      <c r="D459" s="9">
        <v>14</v>
      </c>
      <c r="E459" s="9">
        <v>6</v>
      </c>
      <c r="F459" s="9">
        <v>5</v>
      </c>
      <c r="G459" s="9">
        <v>7</v>
      </c>
      <c r="H459" s="9">
        <v>1</v>
      </c>
      <c r="I459" s="24">
        <v>0</v>
      </c>
      <c r="J459" s="24">
        <v>0</v>
      </c>
      <c r="K459" s="24">
        <v>0</v>
      </c>
      <c r="L459" s="24">
        <v>0</v>
      </c>
      <c r="M459" s="24">
        <v>0</v>
      </c>
      <c r="N459" s="24">
        <v>0</v>
      </c>
      <c r="O459" s="24">
        <v>0</v>
      </c>
      <c r="P459" s="24">
        <v>0</v>
      </c>
      <c r="Q459" s="24">
        <v>0</v>
      </c>
      <c r="R459" s="24">
        <v>0</v>
      </c>
      <c r="S459" s="24">
        <v>0</v>
      </c>
      <c r="T459" s="24">
        <v>0</v>
      </c>
      <c r="U459" s="24">
        <v>0</v>
      </c>
      <c r="V459" s="24">
        <v>0</v>
      </c>
      <c r="W459" s="24">
        <v>0</v>
      </c>
      <c r="X459" s="24">
        <v>0</v>
      </c>
      <c r="Y459" s="24">
        <v>0</v>
      </c>
      <c r="Z459" s="24">
        <v>0</v>
      </c>
      <c r="AA459" s="24">
        <v>0</v>
      </c>
      <c r="AB459" s="24">
        <v>0</v>
      </c>
      <c r="AC459" s="24">
        <v>0</v>
      </c>
      <c r="AD459" s="24">
        <v>1</v>
      </c>
      <c r="AE459" s="24">
        <v>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  <c r="AL459" s="24">
        <v>0</v>
      </c>
      <c r="AM459" s="24">
        <v>0</v>
      </c>
      <c r="AN459" s="24">
        <v>0</v>
      </c>
      <c r="AO459" s="24">
        <v>0</v>
      </c>
      <c r="AP459" s="9">
        <f t="shared" si="56"/>
        <v>9</v>
      </c>
      <c r="AQ459" s="9">
        <f>'District Attorney'!J460</f>
        <v>364</v>
      </c>
      <c r="AR459" s="24">
        <v>4</v>
      </c>
      <c r="AS459" s="24">
        <v>0</v>
      </c>
      <c r="AT459" s="24">
        <f t="shared" si="57"/>
        <v>368</v>
      </c>
    </row>
    <row r="460" spans="1:46" x14ac:dyDescent="0.2">
      <c r="A460" s="8" t="s">
        <v>78</v>
      </c>
      <c r="B460" s="9">
        <v>453</v>
      </c>
      <c r="C460" s="9">
        <v>122</v>
      </c>
      <c r="D460" s="9">
        <v>9</v>
      </c>
      <c r="E460" s="9">
        <v>9</v>
      </c>
      <c r="F460" s="9">
        <v>6</v>
      </c>
      <c r="G460" s="9">
        <v>11</v>
      </c>
      <c r="H460" s="9">
        <v>6</v>
      </c>
      <c r="I460" s="24">
        <v>16</v>
      </c>
      <c r="J460" s="24">
        <v>0</v>
      </c>
      <c r="K460" s="24">
        <v>0</v>
      </c>
      <c r="L460" s="24">
        <v>0</v>
      </c>
      <c r="M460" s="24">
        <v>0</v>
      </c>
      <c r="N460" s="24">
        <v>0</v>
      </c>
      <c r="O460" s="24">
        <v>0</v>
      </c>
      <c r="P460" s="24">
        <v>0</v>
      </c>
      <c r="Q460" s="24">
        <v>0</v>
      </c>
      <c r="R460" s="24">
        <v>0</v>
      </c>
      <c r="S460" s="24">
        <v>0</v>
      </c>
      <c r="T460" s="24">
        <v>0</v>
      </c>
      <c r="U460" s="24">
        <v>0</v>
      </c>
      <c r="V460" s="24">
        <v>0</v>
      </c>
      <c r="W460" s="24">
        <v>0</v>
      </c>
      <c r="X460" s="24">
        <v>0</v>
      </c>
      <c r="Y460" s="24">
        <v>0</v>
      </c>
      <c r="Z460" s="24">
        <v>0</v>
      </c>
      <c r="AA460" s="24">
        <v>0</v>
      </c>
      <c r="AB460" s="24">
        <v>0</v>
      </c>
      <c r="AC460" s="24">
        <v>0</v>
      </c>
      <c r="AD460" s="24">
        <v>3</v>
      </c>
      <c r="AE460" s="24">
        <v>0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  <c r="AL460" s="24">
        <v>0</v>
      </c>
      <c r="AM460" s="24">
        <v>0</v>
      </c>
      <c r="AN460" s="24">
        <v>0</v>
      </c>
      <c r="AO460" s="24">
        <v>0</v>
      </c>
      <c r="AP460" s="9">
        <f t="shared" si="56"/>
        <v>4</v>
      </c>
      <c r="AQ460" s="9">
        <f>'District Attorney'!J461</f>
        <v>638</v>
      </c>
      <c r="AR460" s="24">
        <v>1</v>
      </c>
      <c r="AS460" s="24">
        <v>0</v>
      </c>
      <c r="AT460" s="24">
        <f t="shared" si="57"/>
        <v>639</v>
      </c>
    </row>
    <row r="461" spans="1:46" x14ac:dyDescent="0.2">
      <c r="A461" s="8" t="s">
        <v>79</v>
      </c>
      <c r="B461" s="9">
        <v>169</v>
      </c>
      <c r="C461" s="9">
        <v>32</v>
      </c>
      <c r="D461" s="9">
        <v>1</v>
      </c>
      <c r="E461" s="9">
        <v>9</v>
      </c>
      <c r="F461" s="9">
        <v>4</v>
      </c>
      <c r="G461" s="9">
        <v>4</v>
      </c>
      <c r="H461" s="9">
        <v>1</v>
      </c>
      <c r="I461" s="24">
        <v>6</v>
      </c>
      <c r="J461" s="24">
        <v>0</v>
      </c>
      <c r="K461" s="24">
        <v>0</v>
      </c>
      <c r="L461" s="24">
        <v>0</v>
      </c>
      <c r="M461" s="24">
        <v>0</v>
      </c>
      <c r="N461" s="24">
        <v>0</v>
      </c>
      <c r="O461" s="24">
        <v>0</v>
      </c>
      <c r="P461" s="24">
        <v>0</v>
      </c>
      <c r="Q461" s="24">
        <v>0</v>
      </c>
      <c r="R461" s="24">
        <v>0</v>
      </c>
      <c r="S461" s="24">
        <v>0</v>
      </c>
      <c r="T461" s="24">
        <v>0</v>
      </c>
      <c r="U461" s="24">
        <v>0</v>
      </c>
      <c r="V461" s="24">
        <v>0</v>
      </c>
      <c r="W461" s="24">
        <v>0</v>
      </c>
      <c r="X461" s="24">
        <v>0</v>
      </c>
      <c r="Y461" s="24">
        <v>0</v>
      </c>
      <c r="Z461" s="24">
        <v>0</v>
      </c>
      <c r="AA461" s="24">
        <v>0</v>
      </c>
      <c r="AB461" s="24">
        <v>0</v>
      </c>
      <c r="AC461" s="24">
        <v>1</v>
      </c>
      <c r="AD461" s="24">
        <v>1</v>
      </c>
      <c r="AE461" s="24">
        <v>0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  <c r="AL461" s="24">
        <v>0</v>
      </c>
      <c r="AM461" s="24">
        <v>0</v>
      </c>
      <c r="AN461" s="24">
        <v>0</v>
      </c>
      <c r="AO461" s="24">
        <v>0</v>
      </c>
      <c r="AP461" s="9">
        <f t="shared" si="56"/>
        <v>3</v>
      </c>
      <c r="AQ461" s="9">
        <f>'District Attorney'!J462</f>
        <v>230</v>
      </c>
      <c r="AR461" s="24">
        <v>1</v>
      </c>
      <c r="AS461" s="24">
        <v>0</v>
      </c>
      <c r="AT461" s="24">
        <f t="shared" si="57"/>
        <v>231</v>
      </c>
    </row>
    <row r="462" spans="1:46" x14ac:dyDescent="0.2">
      <c r="A462" s="8" t="s">
        <v>80</v>
      </c>
      <c r="B462" s="9">
        <v>344</v>
      </c>
      <c r="C462" s="9">
        <v>318</v>
      </c>
      <c r="D462" s="9">
        <v>52</v>
      </c>
      <c r="E462" s="9">
        <v>15</v>
      </c>
      <c r="F462" s="9">
        <v>11</v>
      </c>
      <c r="G462" s="9">
        <v>16</v>
      </c>
      <c r="H462" s="9">
        <v>3</v>
      </c>
      <c r="I462" s="24">
        <v>18</v>
      </c>
      <c r="J462" s="24">
        <v>0</v>
      </c>
      <c r="K462" s="24">
        <v>0</v>
      </c>
      <c r="L462" s="24">
        <v>0</v>
      </c>
      <c r="M462" s="24">
        <v>0</v>
      </c>
      <c r="N462" s="24">
        <v>0</v>
      </c>
      <c r="O462" s="24">
        <v>0</v>
      </c>
      <c r="P462" s="24">
        <v>0</v>
      </c>
      <c r="Q462" s="24">
        <v>0</v>
      </c>
      <c r="R462" s="24">
        <v>0</v>
      </c>
      <c r="S462" s="24">
        <v>0</v>
      </c>
      <c r="T462" s="24">
        <v>0</v>
      </c>
      <c r="U462" s="24">
        <v>0</v>
      </c>
      <c r="V462" s="24">
        <v>0</v>
      </c>
      <c r="W462" s="24">
        <v>0</v>
      </c>
      <c r="X462" s="24">
        <v>0</v>
      </c>
      <c r="Y462" s="24">
        <v>0</v>
      </c>
      <c r="Z462" s="24">
        <v>0</v>
      </c>
      <c r="AA462" s="24">
        <v>0</v>
      </c>
      <c r="AB462" s="24">
        <v>0</v>
      </c>
      <c r="AC462" s="24">
        <v>0</v>
      </c>
      <c r="AD462" s="24">
        <v>7</v>
      </c>
      <c r="AE462" s="24">
        <v>0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  <c r="AL462" s="24">
        <v>0</v>
      </c>
      <c r="AM462" s="24">
        <v>0</v>
      </c>
      <c r="AN462" s="24">
        <v>0</v>
      </c>
      <c r="AO462" s="24">
        <v>0</v>
      </c>
      <c r="AP462" s="9">
        <f t="shared" si="56"/>
        <v>14</v>
      </c>
      <c r="AQ462" s="9">
        <f>'District Attorney'!J463</f>
        <v>790</v>
      </c>
      <c r="AR462" s="24">
        <v>8</v>
      </c>
      <c r="AS462" s="24">
        <v>0</v>
      </c>
      <c r="AT462" s="24">
        <f t="shared" si="57"/>
        <v>798</v>
      </c>
    </row>
    <row r="463" spans="1:46" x14ac:dyDescent="0.2">
      <c r="A463" s="8" t="s">
        <v>81</v>
      </c>
      <c r="B463" s="9">
        <v>365</v>
      </c>
      <c r="C463" s="9">
        <v>232</v>
      </c>
      <c r="D463" s="9">
        <v>35</v>
      </c>
      <c r="E463" s="9">
        <v>7</v>
      </c>
      <c r="F463" s="9">
        <v>4</v>
      </c>
      <c r="G463" s="9">
        <v>11</v>
      </c>
      <c r="H463" s="9">
        <v>3</v>
      </c>
      <c r="I463" s="24">
        <v>8</v>
      </c>
      <c r="J463" s="24">
        <v>0</v>
      </c>
      <c r="K463" s="24">
        <v>0</v>
      </c>
      <c r="L463" s="24">
        <v>0</v>
      </c>
      <c r="M463" s="24">
        <v>0</v>
      </c>
      <c r="N463" s="24">
        <v>0</v>
      </c>
      <c r="O463" s="24">
        <v>0</v>
      </c>
      <c r="P463" s="24">
        <v>0</v>
      </c>
      <c r="Q463" s="24">
        <v>0</v>
      </c>
      <c r="R463" s="24">
        <v>0</v>
      </c>
      <c r="S463" s="24">
        <v>0</v>
      </c>
      <c r="T463" s="24">
        <v>0</v>
      </c>
      <c r="U463" s="24">
        <v>0</v>
      </c>
      <c r="V463" s="24">
        <v>0</v>
      </c>
      <c r="W463" s="24">
        <v>0</v>
      </c>
      <c r="X463" s="24">
        <v>0</v>
      </c>
      <c r="Y463" s="24">
        <v>0</v>
      </c>
      <c r="Z463" s="24">
        <v>0</v>
      </c>
      <c r="AA463" s="24">
        <v>0</v>
      </c>
      <c r="AB463" s="24">
        <v>0</v>
      </c>
      <c r="AC463" s="24">
        <v>0</v>
      </c>
      <c r="AD463" s="24">
        <v>4</v>
      </c>
      <c r="AE463" s="24">
        <v>0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  <c r="AL463" s="24">
        <v>0</v>
      </c>
      <c r="AM463" s="24">
        <v>0</v>
      </c>
      <c r="AN463" s="24">
        <v>0</v>
      </c>
      <c r="AO463" s="24">
        <v>0</v>
      </c>
      <c r="AP463" s="9">
        <f t="shared" si="56"/>
        <v>11</v>
      </c>
      <c r="AQ463" s="9">
        <f>'District Attorney'!J464</f>
        <v>676</v>
      </c>
      <c r="AR463" s="24">
        <v>4</v>
      </c>
      <c r="AS463" s="24">
        <v>0</v>
      </c>
      <c r="AT463" s="24">
        <f t="shared" si="57"/>
        <v>680</v>
      </c>
    </row>
    <row r="464" spans="1:46" x14ac:dyDescent="0.2">
      <c r="A464" s="8" t="s">
        <v>82</v>
      </c>
      <c r="B464" s="9">
        <v>385</v>
      </c>
      <c r="C464" s="9">
        <v>282</v>
      </c>
      <c r="D464" s="9">
        <v>56</v>
      </c>
      <c r="E464" s="9">
        <v>7</v>
      </c>
      <c r="F464" s="9">
        <v>8</v>
      </c>
      <c r="G464" s="9">
        <v>21</v>
      </c>
      <c r="H464" s="9">
        <v>5</v>
      </c>
      <c r="I464" s="24">
        <v>8</v>
      </c>
      <c r="J464" s="24">
        <v>0</v>
      </c>
      <c r="K464" s="24">
        <v>0</v>
      </c>
      <c r="L464" s="24">
        <v>0</v>
      </c>
      <c r="M464" s="24">
        <v>0</v>
      </c>
      <c r="N464" s="24">
        <v>0</v>
      </c>
      <c r="O464" s="24">
        <v>0</v>
      </c>
      <c r="P464" s="24">
        <v>0</v>
      </c>
      <c r="Q464" s="24">
        <v>0</v>
      </c>
      <c r="R464" s="24">
        <v>0</v>
      </c>
      <c r="S464" s="24">
        <v>0</v>
      </c>
      <c r="T464" s="24">
        <v>0</v>
      </c>
      <c r="U464" s="24">
        <v>0</v>
      </c>
      <c r="V464" s="24">
        <v>0</v>
      </c>
      <c r="W464" s="24">
        <v>0</v>
      </c>
      <c r="X464" s="24">
        <v>0</v>
      </c>
      <c r="Y464" s="24">
        <v>0</v>
      </c>
      <c r="Z464" s="24">
        <v>0</v>
      </c>
      <c r="AA464" s="24">
        <v>0</v>
      </c>
      <c r="AB464" s="24">
        <v>0</v>
      </c>
      <c r="AC464" s="24">
        <v>0</v>
      </c>
      <c r="AD464" s="24">
        <v>0</v>
      </c>
      <c r="AE464" s="24">
        <v>0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  <c r="AL464" s="24">
        <v>0</v>
      </c>
      <c r="AM464" s="24">
        <v>0</v>
      </c>
      <c r="AN464" s="24">
        <v>0</v>
      </c>
      <c r="AO464" s="24">
        <v>0</v>
      </c>
      <c r="AP464" s="9">
        <f t="shared" si="56"/>
        <v>13</v>
      </c>
      <c r="AQ464" s="9">
        <f>'District Attorney'!J465</f>
        <v>778</v>
      </c>
      <c r="AR464" s="24">
        <v>7</v>
      </c>
      <c r="AS464" s="24">
        <v>0</v>
      </c>
      <c r="AT464" s="24">
        <f t="shared" si="57"/>
        <v>785</v>
      </c>
    </row>
    <row r="465" spans="1:46" x14ac:dyDescent="0.2">
      <c r="A465" s="8" t="s">
        <v>83</v>
      </c>
      <c r="B465" s="9">
        <v>273</v>
      </c>
      <c r="C465" s="9">
        <v>243</v>
      </c>
      <c r="D465" s="9">
        <v>39</v>
      </c>
      <c r="E465" s="9">
        <v>1</v>
      </c>
      <c r="F465" s="9">
        <v>8</v>
      </c>
      <c r="G465" s="9">
        <v>7</v>
      </c>
      <c r="H465" s="9">
        <v>3</v>
      </c>
      <c r="I465" s="24">
        <v>6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0</v>
      </c>
      <c r="V465" s="24">
        <v>0</v>
      </c>
      <c r="W465" s="24">
        <v>0</v>
      </c>
      <c r="X465" s="24">
        <v>0</v>
      </c>
      <c r="Y465" s="24">
        <v>0</v>
      </c>
      <c r="Z465" s="24">
        <v>0</v>
      </c>
      <c r="AA465" s="24">
        <v>0</v>
      </c>
      <c r="AB465" s="24">
        <v>0</v>
      </c>
      <c r="AC465" s="24">
        <v>0</v>
      </c>
      <c r="AD465" s="24">
        <v>0</v>
      </c>
      <c r="AE465" s="24">
        <v>0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  <c r="AL465" s="24">
        <v>0</v>
      </c>
      <c r="AM465" s="24">
        <v>0</v>
      </c>
      <c r="AN465" s="24">
        <v>0</v>
      </c>
      <c r="AO465" s="24">
        <v>0</v>
      </c>
      <c r="AP465" s="9">
        <f t="shared" si="56"/>
        <v>9</v>
      </c>
      <c r="AQ465" s="9">
        <f>'District Attorney'!J466</f>
        <v>581</v>
      </c>
      <c r="AR465" s="24">
        <v>8</v>
      </c>
      <c r="AS465" s="24">
        <v>0</v>
      </c>
      <c r="AT465" s="24">
        <f t="shared" si="57"/>
        <v>589</v>
      </c>
    </row>
    <row r="466" spans="1:46" x14ac:dyDescent="0.2">
      <c r="A466" s="8" t="s">
        <v>84</v>
      </c>
      <c r="B466" s="9">
        <v>465</v>
      </c>
      <c r="C466" s="9">
        <v>326</v>
      </c>
      <c r="D466" s="9">
        <v>35</v>
      </c>
      <c r="E466" s="9">
        <v>5</v>
      </c>
      <c r="F466" s="9">
        <v>13</v>
      </c>
      <c r="G466" s="9">
        <v>10</v>
      </c>
      <c r="H466" s="9">
        <v>1</v>
      </c>
      <c r="I466" s="24">
        <v>4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0</v>
      </c>
      <c r="V466" s="24">
        <v>0</v>
      </c>
      <c r="W466" s="24">
        <v>0</v>
      </c>
      <c r="X466" s="24">
        <v>0</v>
      </c>
      <c r="Y466" s="24">
        <v>0</v>
      </c>
      <c r="Z466" s="24">
        <v>0</v>
      </c>
      <c r="AA466" s="24">
        <v>0</v>
      </c>
      <c r="AB466" s="24">
        <v>0</v>
      </c>
      <c r="AC466" s="24">
        <v>0</v>
      </c>
      <c r="AD466" s="24">
        <v>1</v>
      </c>
      <c r="AE466" s="24">
        <v>1</v>
      </c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  <c r="AL466" s="24">
        <v>0</v>
      </c>
      <c r="AM466" s="24">
        <v>0</v>
      </c>
      <c r="AN466" s="24">
        <v>0</v>
      </c>
      <c r="AO466" s="24">
        <v>0</v>
      </c>
      <c r="AP466" s="9">
        <f t="shared" si="56"/>
        <v>16</v>
      </c>
      <c r="AQ466" s="9">
        <f>'District Attorney'!J467</f>
        <v>874</v>
      </c>
      <c r="AR466" s="24">
        <v>3</v>
      </c>
      <c r="AS466" s="24">
        <v>0</v>
      </c>
      <c r="AT466" s="24">
        <f t="shared" si="57"/>
        <v>877</v>
      </c>
    </row>
    <row r="467" spans="1:46" x14ac:dyDescent="0.2">
      <c r="A467" s="8" t="s">
        <v>85</v>
      </c>
      <c r="B467" s="9">
        <v>345</v>
      </c>
      <c r="C467" s="9">
        <v>261</v>
      </c>
      <c r="D467" s="9">
        <v>22</v>
      </c>
      <c r="E467" s="9">
        <v>10</v>
      </c>
      <c r="F467" s="9">
        <v>7</v>
      </c>
      <c r="G467" s="9">
        <v>15</v>
      </c>
      <c r="H467" s="9">
        <v>1</v>
      </c>
      <c r="I467" s="24">
        <v>3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0</v>
      </c>
      <c r="V467" s="24">
        <v>0</v>
      </c>
      <c r="W467" s="24">
        <v>0</v>
      </c>
      <c r="X467" s="24">
        <v>0</v>
      </c>
      <c r="Y467" s="24">
        <v>0</v>
      </c>
      <c r="Z467" s="24">
        <v>0</v>
      </c>
      <c r="AA467" s="24">
        <v>0</v>
      </c>
      <c r="AB467" s="24">
        <v>0</v>
      </c>
      <c r="AC467" s="24">
        <v>0</v>
      </c>
      <c r="AD467" s="24">
        <v>4</v>
      </c>
      <c r="AE467" s="24">
        <v>0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  <c r="AL467" s="24">
        <v>0</v>
      </c>
      <c r="AM467" s="24">
        <v>0</v>
      </c>
      <c r="AN467" s="24">
        <v>0</v>
      </c>
      <c r="AO467" s="24">
        <v>0</v>
      </c>
      <c r="AP467" s="9">
        <f t="shared" si="56"/>
        <v>18</v>
      </c>
      <c r="AQ467" s="9">
        <f>'District Attorney'!J468</f>
        <v>677</v>
      </c>
      <c r="AR467" s="24">
        <v>9</v>
      </c>
      <c r="AS467" s="24">
        <v>0</v>
      </c>
      <c r="AT467" s="24">
        <f t="shared" si="57"/>
        <v>686</v>
      </c>
    </row>
    <row r="468" spans="1:46" x14ac:dyDescent="0.2">
      <c r="A468" s="8" t="s">
        <v>86</v>
      </c>
      <c r="B468" s="9">
        <v>236</v>
      </c>
      <c r="C468" s="9">
        <v>181</v>
      </c>
      <c r="D468" s="9">
        <v>31</v>
      </c>
      <c r="E468" s="9">
        <v>5</v>
      </c>
      <c r="F468" s="9">
        <v>3</v>
      </c>
      <c r="G468" s="9">
        <v>14</v>
      </c>
      <c r="H468" s="9">
        <v>2</v>
      </c>
      <c r="I468" s="24">
        <v>7</v>
      </c>
      <c r="J468" s="24">
        <v>0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0</v>
      </c>
      <c r="V468" s="24">
        <v>0</v>
      </c>
      <c r="W468" s="24">
        <v>0</v>
      </c>
      <c r="X468" s="24">
        <v>0</v>
      </c>
      <c r="Y468" s="24">
        <v>0</v>
      </c>
      <c r="Z468" s="24">
        <v>0</v>
      </c>
      <c r="AA468" s="24">
        <v>0</v>
      </c>
      <c r="AB468" s="24">
        <v>0</v>
      </c>
      <c r="AC468" s="24">
        <v>0</v>
      </c>
      <c r="AD468" s="24">
        <v>0</v>
      </c>
      <c r="AE468" s="24">
        <v>0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  <c r="AL468" s="24">
        <v>0</v>
      </c>
      <c r="AM468" s="24">
        <v>0</v>
      </c>
      <c r="AN468" s="24">
        <v>0</v>
      </c>
      <c r="AO468" s="24">
        <v>0</v>
      </c>
      <c r="AP468" s="9">
        <f t="shared" si="56"/>
        <v>23</v>
      </c>
      <c r="AQ468" s="9">
        <f>'District Attorney'!J469</f>
        <v>500</v>
      </c>
      <c r="AR468" s="24">
        <v>2</v>
      </c>
      <c r="AS468" s="24">
        <v>0</v>
      </c>
      <c r="AT468" s="24">
        <f t="shared" si="57"/>
        <v>502</v>
      </c>
    </row>
    <row r="469" spans="1:46" x14ac:dyDescent="0.2">
      <c r="A469" s="8" t="s">
        <v>87</v>
      </c>
      <c r="B469" s="9">
        <v>371</v>
      </c>
      <c r="C469" s="9">
        <v>274</v>
      </c>
      <c r="D469" s="9">
        <v>55</v>
      </c>
      <c r="E469" s="9">
        <v>9</v>
      </c>
      <c r="F469" s="9">
        <v>11</v>
      </c>
      <c r="G469" s="9">
        <v>13</v>
      </c>
      <c r="H469" s="9">
        <v>5</v>
      </c>
      <c r="I469" s="24">
        <v>15</v>
      </c>
      <c r="J469" s="24">
        <v>0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0</v>
      </c>
      <c r="V469" s="24">
        <v>0</v>
      </c>
      <c r="W469" s="24">
        <v>0</v>
      </c>
      <c r="X469" s="24">
        <v>0</v>
      </c>
      <c r="Y469" s="24">
        <v>0</v>
      </c>
      <c r="Z469" s="24">
        <v>0</v>
      </c>
      <c r="AA469" s="24">
        <v>0</v>
      </c>
      <c r="AB469" s="24">
        <v>0</v>
      </c>
      <c r="AC469" s="24">
        <v>0</v>
      </c>
      <c r="AD469" s="24">
        <v>4</v>
      </c>
      <c r="AE469" s="24">
        <v>0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  <c r="AL469" s="24">
        <v>0</v>
      </c>
      <c r="AM469" s="24">
        <v>0</v>
      </c>
      <c r="AN469" s="24">
        <v>0</v>
      </c>
      <c r="AO469" s="24">
        <v>0</v>
      </c>
      <c r="AP469" s="9">
        <f t="shared" si="56"/>
        <v>12</v>
      </c>
      <c r="AQ469" s="9">
        <f>'District Attorney'!J470</f>
        <v>768</v>
      </c>
      <c r="AR469" s="24">
        <v>1</v>
      </c>
      <c r="AS469" s="24">
        <v>0</v>
      </c>
      <c r="AT469" s="24">
        <f t="shared" si="57"/>
        <v>769</v>
      </c>
    </row>
    <row r="470" spans="1:46" x14ac:dyDescent="0.2">
      <c r="A470" s="8" t="s">
        <v>88</v>
      </c>
      <c r="B470" s="9">
        <v>210</v>
      </c>
      <c r="C470" s="9">
        <v>129</v>
      </c>
      <c r="D470" s="9">
        <v>14</v>
      </c>
      <c r="E470" s="9">
        <v>5</v>
      </c>
      <c r="F470" s="9">
        <v>4</v>
      </c>
      <c r="G470" s="9">
        <v>13</v>
      </c>
      <c r="H470" s="9">
        <v>1</v>
      </c>
      <c r="I470" s="24">
        <v>4</v>
      </c>
      <c r="J470" s="24">
        <v>0</v>
      </c>
      <c r="K470" s="24">
        <v>0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0</v>
      </c>
      <c r="V470" s="24">
        <v>0</v>
      </c>
      <c r="W470" s="24">
        <v>0</v>
      </c>
      <c r="X470" s="24">
        <v>0</v>
      </c>
      <c r="Y470" s="24">
        <v>0</v>
      </c>
      <c r="Z470" s="24">
        <v>0</v>
      </c>
      <c r="AA470" s="24">
        <v>0</v>
      </c>
      <c r="AB470" s="24">
        <v>0</v>
      </c>
      <c r="AC470" s="24">
        <v>0</v>
      </c>
      <c r="AD470" s="24">
        <v>0</v>
      </c>
      <c r="AE470" s="24">
        <v>0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  <c r="AL470" s="24">
        <v>0</v>
      </c>
      <c r="AM470" s="24">
        <v>0</v>
      </c>
      <c r="AN470" s="24">
        <v>0</v>
      </c>
      <c r="AO470" s="24">
        <v>0</v>
      </c>
      <c r="AP470" s="9">
        <f t="shared" si="56"/>
        <v>6</v>
      </c>
      <c r="AQ470" s="9">
        <f>'District Attorney'!J471</f>
        <v>384</v>
      </c>
      <c r="AR470" s="24">
        <v>2</v>
      </c>
      <c r="AS470" s="24">
        <v>0</v>
      </c>
      <c r="AT470" s="24">
        <f t="shared" si="57"/>
        <v>386</v>
      </c>
    </row>
    <row r="471" spans="1:46" x14ac:dyDescent="0.2">
      <c r="A471" s="8" t="s">
        <v>89</v>
      </c>
      <c r="B471" s="9">
        <v>343</v>
      </c>
      <c r="C471" s="9">
        <v>251</v>
      </c>
      <c r="D471" s="9">
        <v>50</v>
      </c>
      <c r="E471" s="9">
        <v>19</v>
      </c>
      <c r="F471" s="9">
        <v>9</v>
      </c>
      <c r="G471" s="9">
        <v>16</v>
      </c>
      <c r="H471" s="9">
        <v>4</v>
      </c>
      <c r="I471" s="24">
        <v>11</v>
      </c>
      <c r="J471" s="24">
        <v>0</v>
      </c>
      <c r="K471" s="24">
        <v>0</v>
      </c>
      <c r="L471" s="24">
        <v>0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0</v>
      </c>
      <c r="V471" s="24">
        <v>0</v>
      </c>
      <c r="W471" s="24">
        <v>0</v>
      </c>
      <c r="X471" s="24">
        <v>0</v>
      </c>
      <c r="Y471" s="24">
        <v>0</v>
      </c>
      <c r="Z471" s="24">
        <v>0</v>
      </c>
      <c r="AA471" s="24">
        <v>0</v>
      </c>
      <c r="AB471" s="24">
        <v>0</v>
      </c>
      <c r="AC471" s="24">
        <v>0</v>
      </c>
      <c r="AD471" s="24">
        <v>0</v>
      </c>
      <c r="AE471" s="24">
        <v>0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  <c r="AL471" s="24">
        <v>0</v>
      </c>
      <c r="AM471" s="24">
        <v>0</v>
      </c>
      <c r="AN471" s="24">
        <v>0</v>
      </c>
      <c r="AO471" s="24">
        <v>0</v>
      </c>
      <c r="AP471" s="9">
        <f t="shared" si="56"/>
        <v>11</v>
      </c>
      <c r="AQ471" s="9">
        <f>'District Attorney'!J472</f>
        <v>711</v>
      </c>
      <c r="AR471" s="24">
        <v>3</v>
      </c>
      <c r="AS471" s="24">
        <v>0</v>
      </c>
      <c r="AT471" s="24">
        <f t="shared" si="57"/>
        <v>714</v>
      </c>
    </row>
    <row r="472" spans="1:46" x14ac:dyDescent="0.2">
      <c r="A472" s="8" t="s">
        <v>90</v>
      </c>
      <c r="B472" s="9">
        <v>385</v>
      </c>
      <c r="C472" s="9">
        <v>264</v>
      </c>
      <c r="D472" s="9">
        <v>62</v>
      </c>
      <c r="E472" s="9">
        <v>9</v>
      </c>
      <c r="F472" s="9">
        <v>13</v>
      </c>
      <c r="G472" s="9">
        <v>22</v>
      </c>
      <c r="H472" s="9">
        <v>5</v>
      </c>
      <c r="I472" s="24">
        <v>6</v>
      </c>
      <c r="J472" s="24">
        <v>0</v>
      </c>
      <c r="K472" s="24">
        <v>0</v>
      </c>
      <c r="L472" s="24">
        <v>0</v>
      </c>
      <c r="M472" s="24">
        <v>0</v>
      </c>
      <c r="N472" s="24">
        <v>0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0</v>
      </c>
      <c r="V472" s="24">
        <v>0</v>
      </c>
      <c r="W472" s="24">
        <v>0</v>
      </c>
      <c r="X472" s="24">
        <v>0</v>
      </c>
      <c r="Y472" s="24">
        <v>0</v>
      </c>
      <c r="Z472" s="24">
        <v>0</v>
      </c>
      <c r="AA472" s="24">
        <v>0</v>
      </c>
      <c r="AB472" s="24">
        <v>0</v>
      </c>
      <c r="AC472" s="24">
        <v>0</v>
      </c>
      <c r="AD472" s="24">
        <v>4</v>
      </c>
      <c r="AE472" s="24">
        <v>0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  <c r="AL472" s="24">
        <v>0</v>
      </c>
      <c r="AM472" s="24">
        <v>0</v>
      </c>
      <c r="AN472" s="24">
        <v>0</v>
      </c>
      <c r="AO472" s="24">
        <v>0</v>
      </c>
      <c r="AP472" s="9">
        <f t="shared" si="56"/>
        <v>16</v>
      </c>
      <c r="AQ472" s="9">
        <f>'District Attorney'!J473</f>
        <v>785</v>
      </c>
      <c r="AR472" s="24">
        <v>1</v>
      </c>
      <c r="AS472" s="24">
        <v>0</v>
      </c>
      <c r="AT472" s="24">
        <f t="shared" si="57"/>
        <v>786</v>
      </c>
    </row>
    <row r="473" spans="1:46" x14ac:dyDescent="0.2">
      <c r="A473" s="8" t="s">
        <v>91</v>
      </c>
      <c r="B473" s="9">
        <v>512</v>
      </c>
      <c r="C473" s="9">
        <v>398</v>
      </c>
      <c r="D473" s="9">
        <v>54</v>
      </c>
      <c r="E473" s="9">
        <v>17</v>
      </c>
      <c r="F473" s="9">
        <v>14</v>
      </c>
      <c r="G473" s="9">
        <v>23</v>
      </c>
      <c r="H473" s="9">
        <v>5</v>
      </c>
      <c r="I473" s="24">
        <v>11</v>
      </c>
      <c r="J473" s="24">
        <v>0</v>
      </c>
      <c r="K473" s="24">
        <v>0</v>
      </c>
      <c r="L473" s="24">
        <v>0</v>
      </c>
      <c r="M473" s="24">
        <v>0</v>
      </c>
      <c r="N473" s="24">
        <v>0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0</v>
      </c>
      <c r="V473" s="24">
        <v>0</v>
      </c>
      <c r="W473" s="24">
        <v>0</v>
      </c>
      <c r="X473" s="24">
        <v>0</v>
      </c>
      <c r="Y473" s="24">
        <v>0</v>
      </c>
      <c r="Z473" s="24">
        <v>0</v>
      </c>
      <c r="AA473" s="24">
        <v>0</v>
      </c>
      <c r="AB473" s="24">
        <v>0</v>
      </c>
      <c r="AC473" s="24">
        <v>1</v>
      </c>
      <c r="AD473" s="24">
        <v>0</v>
      </c>
      <c r="AE473" s="24">
        <v>0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  <c r="AL473" s="24">
        <v>0</v>
      </c>
      <c r="AM473" s="24">
        <v>0</v>
      </c>
      <c r="AN473" s="24">
        <v>0</v>
      </c>
      <c r="AO473" s="24">
        <v>0</v>
      </c>
      <c r="AP473" s="9">
        <f t="shared" si="56"/>
        <v>20</v>
      </c>
      <c r="AQ473" s="9">
        <f>'District Attorney'!J474</f>
        <v>1047</v>
      </c>
      <c r="AR473" s="24">
        <v>6</v>
      </c>
      <c r="AS473" s="24">
        <v>2</v>
      </c>
      <c r="AT473" s="24">
        <f t="shared" si="57"/>
        <v>1055</v>
      </c>
    </row>
    <row r="474" spans="1:46" x14ac:dyDescent="0.2">
      <c r="A474" s="8" t="s">
        <v>92</v>
      </c>
      <c r="B474" s="9">
        <v>521</v>
      </c>
      <c r="C474" s="9">
        <v>309</v>
      </c>
      <c r="D474" s="9">
        <v>78</v>
      </c>
      <c r="E474" s="9">
        <v>6</v>
      </c>
      <c r="F474" s="9">
        <v>11</v>
      </c>
      <c r="G474" s="9">
        <v>20</v>
      </c>
      <c r="H474" s="9">
        <v>5</v>
      </c>
      <c r="I474" s="24">
        <v>3</v>
      </c>
      <c r="J474" s="24">
        <v>0</v>
      </c>
      <c r="K474" s="24">
        <v>0</v>
      </c>
      <c r="L474" s="24">
        <v>0</v>
      </c>
      <c r="M474" s="24">
        <v>0</v>
      </c>
      <c r="N474" s="24">
        <v>0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0</v>
      </c>
      <c r="V474" s="24">
        <v>0</v>
      </c>
      <c r="W474" s="24">
        <v>0</v>
      </c>
      <c r="X474" s="24">
        <v>0</v>
      </c>
      <c r="Y474" s="24">
        <v>0</v>
      </c>
      <c r="Z474" s="24">
        <v>0</v>
      </c>
      <c r="AA474" s="24">
        <v>0</v>
      </c>
      <c r="AB474" s="24">
        <v>0</v>
      </c>
      <c r="AC474" s="24">
        <v>0</v>
      </c>
      <c r="AD474" s="24">
        <v>1</v>
      </c>
      <c r="AE474" s="24">
        <v>0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  <c r="AL474" s="24">
        <v>0</v>
      </c>
      <c r="AM474" s="24">
        <v>0</v>
      </c>
      <c r="AN474" s="24">
        <v>0</v>
      </c>
      <c r="AO474" s="24">
        <v>0</v>
      </c>
      <c r="AP474" s="9">
        <f t="shared" si="56"/>
        <v>26</v>
      </c>
      <c r="AQ474" s="9">
        <f>'District Attorney'!J475</f>
        <v>970</v>
      </c>
      <c r="AR474" s="24">
        <v>10</v>
      </c>
      <c r="AS474" s="24">
        <v>0</v>
      </c>
      <c r="AT474" s="24">
        <f t="shared" si="57"/>
        <v>980</v>
      </c>
    </row>
    <row r="475" spans="1:46" x14ac:dyDescent="0.2">
      <c r="A475" s="8" t="s">
        <v>93</v>
      </c>
      <c r="B475" s="9">
        <v>406</v>
      </c>
      <c r="C475" s="9">
        <v>393</v>
      </c>
      <c r="D475" s="9">
        <v>59</v>
      </c>
      <c r="E475" s="9">
        <v>9</v>
      </c>
      <c r="F475" s="9">
        <v>9</v>
      </c>
      <c r="G475" s="9">
        <v>12</v>
      </c>
      <c r="H475" s="9">
        <v>3</v>
      </c>
      <c r="I475" s="24">
        <v>10</v>
      </c>
      <c r="J475" s="24">
        <v>0</v>
      </c>
      <c r="K475" s="24">
        <v>0</v>
      </c>
      <c r="L475" s="24">
        <v>0</v>
      </c>
      <c r="M475" s="24">
        <v>0</v>
      </c>
      <c r="N475" s="24">
        <v>0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0</v>
      </c>
      <c r="V475" s="24">
        <v>0</v>
      </c>
      <c r="W475" s="24">
        <v>0</v>
      </c>
      <c r="X475" s="24">
        <v>0</v>
      </c>
      <c r="Y475" s="24">
        <v>0</v>
      </c>
      <c r="Z475" s="24">
        <v>0</v>
      </c>
      <c r="AA475" s="24">
        <v>0</v>
      </c>
      <c r="AB475" s="24">
        <v>0</v>
      </c>
      <c r="AC475" s="24">
        <v>0</v>
      </c>
      <c r="AD475" s="24">
        <v>0</v>
      </c>
      <c r="AE475" s="24">
        <v>0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  <c r="AL475" s="24">
        <v>0</v>
      </c>
      <c r="AM475" s="24">
        <v>0</v>
      </c>
      <c r="AN475" s="24">
        <v>0</v>
      </c>
      <c r="AO475" s="24">
        <v>0</v>
      </c>
      <c r="AP475" s="9">
        <f t="shared" si="56"/>
        <v>16</v>
      </c>
      <c r="AQ475" s="9">
        <f>'District Attorney'!J476</f>
        <v>915</v>
      </c>
      <c r="AR475" s="24">
        <v>2</v>
      </c>
      <c r="AS475" s="24">
        <v>0</v>
      </c>
      <c r="AT475" s="24">
        <f t="shared" si="57"/>
        <v>917</v>
      </c>
    </row>
    <row r="476" spans="1:46" x14ac:dyDescent="0.2">
      <c r="A476" s="8" t="s">
        <v>94</v>
      </c>
      <c r="B476" s="9">
        <v>443</v>
      </c>
      <c r="C476" s="9">
        <v>374</v>
      </c>
      <c r="D476" s="9">
        <v>51</v>
      </c>
      <c r="E476" s="9">
        <v>11</v>
      </c>
      <c r="F476" s="9">
        <v>6</v>
      </c>
      <c r="G476" s="9">
        <v>18</v>
      </c>
      <c r="H476" s="9">
        <v>5</v>
      </c>
      <c r="I476" s="24">
        <v>12</v>
      </c>
      <c r="J476" s="24">
        <v>0</v>
      </c>
      <c r="K476" s="24">
        <v>0</v>
      </c>
      <c r="L476" s="24">
        <v>0</v>
      </c>
      <c r="M476" s="24">
        <v>0</v>
      </c>
      <c r="N476" s="24">
        <v>0</v>
      </c>
      <c r="O476" s="24">
        <v>0</v>
      </c>
      <c r="P476" s="24">
        <v>0</v>
      </c>
      <c r="Q476" s="24">
        <v>0</v>
      </c>
      <c r="R476" s="24">
        <v>0</v>
      </c>
      <c r="S476" s="24">
        <v>0</v>
      </c>
      <c r="T476" s="24">
        <v>0</v>
      </c>
      <c r="U476" s="24">
        <v>0</v>
      </c>
      <c r="V476" s="24">
        <v>0</v>
      </c>
      <c r="W476" s="24">
        <v>0</v>
      </c>
      <c r="X476" s="24">
        <v>0</v>
      </c>
      <c r="Y476" s="24">
        <v>0</v>
      </c>
      <c r="Z476" s="24">
        <v>0</v>
      </c>
      <c r="AA476" s="24">
        <v>0</v>
      </c>
      <c r="AB476" s="24">
        <v>0</v>
      </c>
      <c r="AC476" s="24">
        <v>0</v>
      </c>
      <c r="AD476" s="24">
        <v>2</v>
      </c>
      <c r="AE476" s="24">
        <v>0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  <c r="AL476" s="24">
        <v>0</v>
      </c>
      <c r="AM476" s="24">
        <v>0</v>
      </c>
      <c r="AN476" s="24">
        <v>0</v>
      </c>
      <c r="AO476" s="24">
        <v>0</v>
      </c>
      <c r="AP476" s="9">
        <f t="shared" si="56"/>
        <v>9</v>
      </c>
      <c r="AQ476" s="9">
        <f>'District Attorney'!J477</f>
        <v>926</v>
      </c>
      <c r="AR476" s="24">
        <v>5</v>
      </c>
      <c r="AS476" s="24">
        <v>0</v>
      </c>
      <c r="AT476" s="24">
        <f t="shared" si="57"/>
        <v>931</v>
      </c>
    </row>
    <row r="477" spans="1:46" x14ac:dyDescent="0.2">
      <c r="A477" s="8" t="s">
        <v>95</v>
      </c>
      <c r="B477" s="9">
        <v>474</v>
      </c>
      <c r="C477" s="9">
        <v>377</v>
      </c>
      <c r="D477" s="9">
        <v>69</v>
      </c>
      <c r="E477" s="9">
        <v>8</v>
      </c>
      <c r="F477" s="9">
        <v>15</v>
      </c>
      <c r="G477" s="9">
        <v>19</v>
      </c>
      <c r="H477" s="9">
        <v>6</v>
      </c>
      <c r="I477" s="24">
        <v>18</v>
      </c>
      <c r="J477" s="24">
        <v>0</v>
      </c>
      <c r="K477" s="24">
        <v>0</v>
      </c>
      <c r="L477" s="24">
        <v>0</v>
      </c>
      <c r="M477" s="24">
        <v>0</v>
      </c>
      <c r="N477" s="24">
        <v>0</v>
      </c>
      <c r="O477" s="24">
        <v>0</v>
      </c>
      <c r="P477" s="24">
        <v>0</v>
      </c>
      <c r="Q477" s="24">
        <v>0</v>
      </c>
      <c r="R477" s="24">
        <v>0</v>
      </c>
      <c r="S477" s="24">
        <v>0</v>
      </c>
      <c r="T477" s="24">
        <v>0</v>
      </c>
      <c r="U477" s="24">
        <v>0</v>
      </c>
      <c r="V477" s="24">
        <v>0</v>
      </c>
      <c r="W477" s="24">
        <v>0</v>
      </c>
      <c r="X477" s="24">
        <v>0</v>
      </c>
      <c r="Y477" s="24">
        <v>0</v>
      </c>
      <c r="Z477" s="24">
        <v>0</v>
      </c>
      <c r="AA477" s="24">
        <v>0</v>
      </c>
      <c r="AB477" s="24">
        <v>0</v>
      </c>
      <c r="AC477" s="24">
        <v>0</v>
      </c>
      <c r="AD477" s="24">
        <v>7</v>
      </c>
      <c r="AE477" s="24">
        <v>0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  <c r="AL477" s="24">
        <v>0</v>
      </c>
      <c r="AM477" s="24">
        <v>0</v>
      </c>
      <c r="AN477" s="24">
        <v>0</v>
      </c>
      <c r="AO477" s="24">
        <v>0</v>
      </c>
      <c r="AP477" s="9">
        <f t="shared" si="56"/>
        <v>24</v>
      </c>
      <c r="AQ477" s="9">
        <f>'District Attorney'!J478</f>
        <v>1010</v>
      </c>
      <c r="AR477" s="24">
        <v>7</v>
      </c>
      <c r="AS477" s="24">
        <v>0</v>
      </c>
      <c r="AT477" s="24">
        <f t="shared" si="57"/>
        <v>1017</v>
      </c>
    </row>
    <row r="478" spans="1:46" x14ac:dyDescent="0.2">
      <c r="A478" s="8" t="s">
        <v>96</v>
      </c>
      <c r="B478" s="9">
        <v>527</v>
      </c>
      <c r="C478" s="9">
        <v>437</v>
      </c>
      <c r="D478" s="9">
        <v>76</v>
      </c>
      <c r="E478" s="9">
        <v>12</v>
      </c>
      <c r="F478" s="9">
        <v>10</v>
      </c>
      <c r="G478" s="9">
        <v>21</v>
      </c>
      <c r="H478" s="9">
        <v>10</v>
      </c>
      <c r="I478" s="24">
        <v>12</v>
      </c>
      <c r="J478" s="24">
        <v>0</v>
      </c>
      <c r="K478" s="24">
        <v>0</v>
      </c>
      <c r="L478" s="24">
        <v>0</v>
      </c>
      <c r="M478" s="24">
        <v>0</v>
      </c>
      <c r="N478" s="24">
        <v>0</v>
      </c>
      <c r="O478" s="24">
        <v>0</v>
      </c>
      <c r="P478" s="24">
        <v>0</v>
      </c>
      <c r="Q478" s="24">
        <v>0</v>
      </c>
      <c r="R478" s="24">
        <v>0</v>
      </c>
      <c r="S478" s="24">
        <v>0</v>
      </c>
      <c r="T478" s="24">
        <v>0</v>
      </c>
      <c r="U478" s="24">
        <v>0</v>
      </c>
      <c r="V478" s="24">
        <v>0</v>
      </c>
      <c r="W478" s="24">
        <v>1</v>
      </c>
      <c r="X478" s="24">
        <v>0</v>
      </c>
      <c r="Y478" s="24">
        <v>0</v>
      </c>
      <c r="Z478" s="24">
        <v>0</v>
      </c>
      <c r="AA478" s="24">
        <v>0</v>
      </c>
      <c r="AB478" s="24">
        <v>0</v>
      </c>
      <c r="AC478" s="24">
        <v>0</v>
      </c>
      <c r="AD478" s="24">
        <v>1</v>
      </c>
      <c r="AE478" s="24">
        <v>0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  <c r="AL478" s="24">
        <v>0</v>
      </c>
      <c r="AM478" s="24">
        <v>0</v>
      </c>
      <c r="AN478" s="24">
        <v>0</v>
      </c>
      <c r="AO478" s="24">
        <v>0</v>
      </c>
      <c r="AP478" s="9">
        <f t="shared" si="56"/>
        <v>27</v>
      </c>
      <c r="AQ478" s="9">
        <f>'District Attorney'!J479</f>
        <v>1133</v>
      </c>
      <c r="AR478" s="24">
        <v>1</v>
      </c>
      <c r="AS478" s="24">
        <v>0</v>
      </c>
      <c r="AT478" s="24">
        <f t="shared" si="57"/>
        <v>1134</v>
      </c>
    </row>
    <row r="479" spans="1:46" x14ac:dyDescent="0.2">
      <c r="A479" s="8" t="s">
        <v>97</v>
      </c>
      <c r="B479" s="9">
        <v>77</v>
      </c>
      <c r="C479" s="9">
        <v>63</v>
      </c>
      <c r="D479" s="9">
        <v>6</v>
      </c>
      <c r="E479" s="9">
        <v>1</v>
      </c>
      <c r="F479" s="9">
        <v>1</v>
      </c>
      <c r="G479" s="9">
        <v>2</v>
      </c>
      <c r="H479" s="9">
        <v>0</v>
      </c>
      <c r="I479" s="24">
        <v>1</v>
      </c>
      <c r="J479" s="24">
        <v>0</v>
      </c>
      <c r="K479" s="24">
        <v>0</v>
      </c>
      <c r="L479" s="24">
        <v>0</v>
      </c>
      <c r="M479" s="24">
        <v>1</v>
      </c>
      <c r="N479" s="24">
        <v>0</v>
      </c>
      <c r="O479" s="24">
        <v>0</v>
      </c>
      <c r="P479" s="24">
        <v>0</v>
      </c>
      <c r="Q479" s="24">
        <v>0</v>
      </c>
      <c r="R479" s="24">
        <v>0</v>
      </c>
      <c r="S479" s="24">
        <v>0</v>
      </c>
      <c r="T479" s="24">
        <v>0</v>
      </c>
      <c r="U479" s="24">
        <v>0</v>
      </c>
      <c r="V479" s="24">
        <v>0</v>
      </c>
      <c r="W479" s="24">
        <v>0</v>
      </c>
      <c r="X479" s="24">
        <v>0</v>
      </c>
      <c r="Y479" s="24">
        <v>0</v>
      </c>
      <c r="Z479" s="24">
        <v>0</v>
      </c>
      <c r="AA479" s="24">
        <v>0</v>
      </c>
      <c r="AB479" s="24">
        <v>0</v>
      </c>
      <c r="AC479" s="24">
        <v>0</v>
      </c>
      <c r="AD479" s="24">
        <v>0</v>
      </c>
      <c r="AE479" s="24">
        <v>0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  <c r="AL479" s="24">
        <v>0</v>
      </c>
      <c r="AM479" s="24">
        <v>0</v>
      </c>
      <c r="AN479" s="24">
        <v>0</v>
      </c>
      <c r="AO479" s="24">
        <v>0</v>
      </c>
      <c r="AP479" s="9">
        <f t="shared" si="56"/>
        <v>5</v>
      </c>
      <c r="AQ479" s="9">
        <f>'District Attorney'!J480</f>
        <v>156</v>
      </c>
      <c r="AR479" s="24">
        <v>1</v>
      </c>
      <c r="AS479" s="24">
        <v>0</v>
      </c>
      <c r="AT479" s="24">
        <f t="shared" si="57"/>
        <v>157</v>
      </c>
    </row>
    <row r="480" spans="1:46" x14ac:dyDescent="0.2">
      <c r="A480" s="8" t="s">
        <v>98</v>
      </c>
      <c r="B480" s="9">
        <v>337</v>
      </c>
      <c r="C480" s="9">
        <v>306</v>
      </c>
      <c r="D480" s="9">
        <v>51</v>
      </c>
      <c r="E480" s="9">
        <v>12</v>
      </c>
      <c r="F480" s="9">
        <v>13</v>
      </c>
      <c r="G480" s="9">
        <v>16</v>
      </c>
      <c r="H480" s="9">
        <v>1</v>
      </c>
      <c r="I480" s="24">
        <v>8</v>
      </c>
      <c r="J480" s="24">
        <v>0</v>
      </c>
      <c r="K480" s="24">
        <v>0</v>
      </c>
      <c r="L480" s="24">
        <v>0</v>
      </c>
      <c r="M480" s="24">
        <v>0</v>
      </c>
      <c r="N480" s="24">
        <v>0</v>
      </c>
      <c r="O480" s="24">
        <v>0</v>
      </c>
      <c r="P480" s="24">
        <v>0</v>
      </c>
      <c r="Q480" s="24">
        <v>0</v>
      </c>
      <c r="R480" s="24">
        <v>0</v>
      </c>
      <c r="S480" s="24">
        <v>0</v>
      </c>
      <c r="T480" s="24">
        <v>0</v>
      </c>
      <c r="U480" s="24">
        <v>0</v>
      </c>
      <c r="V480" s="24">
        <v>0</v>
      </c>
      <c r="W480" s="24">
        <v>0</v>
      </c>
      <c r="X480" s="24">
        <v>0</v>
      </c>
      <c r="Y480" s="24">
        <v>0</v>
      </c>
      <c r="Z480" s="24">
        <v>0</v>
      </c>
      <c r="AA480" s="24">
        <v>0</v>
      </c>
      <c r="AB480" s="24">
        <v>0</v>
      </c>
      <c r="AC480" s="24">
        <v>0</v>
      </c>
      <c r="AD480" s="24">
        <v>3</v>
      </c>
      <c r="AE480" s="24">
        <v>0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  <c r="AL480" s="24">
        <v>0</v>
      </c>
      <c r="AM480" s="24">
        <v>0</v>
      </c>
      <c r="AN480" s="24">
        <v>0</v>
      </c>
      <c r="AO480" s="24">
        <v>0</v>
      </c>
      <c r="AP480" s="9">
        <f t="shared" si="56"/>
        <v>16</v>
      </c>
      <c r="AQ480" s="9">
        <f>'District Attorney'!J481</f>
        <v>762</v>
      </c>
      <c r="AR480" s="24">
        <v>1</v>
      </c>
      <c r="AS480" s="24">
        <v>0</v>
      </c>
      <c r="AT480" s="24">
        <f t="shared" si="57"/>
        <v>763</v>
      </c>
    </row>
    <row r="481" spans="1:46" x14ac:dyDescent="0.2">
      <c r="A481" s="8" t="s">
        <v>99</v>
      </c>
      <c r="B481" s="9">
        <v>454</v>
      </c>
      <c r="C481" s="9">
        <v>353</v>
      </c>
      <c r="D481" s="9">
        <v>37</v>
      </c>
      <c r="E481" s="9">
        <v>13</v>
      </c>
      <c r="F481" s="9">
        <v>8</v>
      </c>
      <c r="G481" s="9">
        <v>19</v>
      </c>
      <c r="H481" s="9">
        <v>3</v>
      </c>
      <c r="I481" s="24">
        <v>5</v>
      </c>
      <c r="J481" s="24">
        <v>0</v>
      </c>
      <c r="K481" s="24">
        <v>0</v>
      </c>
      <c r="L481" s="24">
        <v>0</v>
      </c>
      <c r="M481" s="24">
        <v>1</v>
      </c>
      <c r="N481" s="24">
        <v>0</v>
      </c>
      <c r="O481" s="24">
        <v>0</v>
      </c>
      <c r="P481" s="24">
        <v>0</v>
      </c>
      <c r="Q481" s="24">
        <v>0</v>
      </c>
      <c r="R481" s="24">
        <v>0</v>
      </c>
      <c r="S481" s="24">
        <v>0</v>
      </c>
      <c r="T481" s="24">
        <v>0</v>
      </c>
      <c r="U481" s="24">
        <v>0</v>
      </c>
      <c r="V481" s="24">
        <v>0</v>
      </c>
      <c r="W481" s="24">
        <v>0</v>
      </c>
      <c r="X481" s="24">
        <v>0</v>
      </c>
      <c r="Y481" s="24">
        <v>0</v>
      </c>
      <c r="Z481" s="24">
        <v>0</v>
      </c>
      <c r="AA481" s="24">
        <v>0</v>
      </c>
      <c r="AB481" s="24">
        <v>0</v>
      </c>
      <c r="AC481" s="24">
        <v>0</v>
      </c>
      <c r="AD481" s="24">
        <v>0</v>
      </c>
      <c r="AE481" s="24">
        <v>0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  <c r="AL481" s="24">
        <v>0</v>
      </c>
      <c r="AM481" s="24">
        <v>0</v>
      </c>
      <c r="AN481" s="24">
        <v>0</v>
      </c>
      <c r="AO481" s="24">
        <v>0</v>
      </c>
      <c r="AP481" s="9">
        <f t="shared" si="56"/>
        <v>17</v>
      </c>
      <c r="AQ481" s="9">
        <f>'District Attorney'!J482</f>
        <v>903</v>
      </c>
      <c r="AR481" s="24">
        <v>7</v>
      </c>
      <c r="AS481" s="24">
        <v>0</v>
      </c>
      <c r="AT481" s="24">
        <f t="shared" si="57"/>
        <v>910</v>
      </c>
    </row>
    <row r="482" spans="1:46" x14ac:dyDescent="0.2">
      <c r="A482" s="8" t="s">
        <v>100</v>
      </c>
      <c r="B482" s="9">
        <v>302</v>
      </c>
      <c r="C482" s="9">
        <v>165</v>
      </c>
      <c r="D482" s="9">
        <v>23</v>
      </c>
      <c r="E482" s="9">
        <v>8</v>
      </c>
      <c r="F482" s="9">
        <v>6</v>
      </c>
      <c r="G482" s="9">
        <v>8</v>
      </c>
      <c r="H482" s="9">
        <v>3</v>
      </c>
      <c r="I482" s="24">
        <v>6</v>
      </c>
      <c r="J482" s="24">
        <v>0</v>
      </c>
      <c r="K482" s="24">
        <v>0</v>
      </c>
      <c r="L482" s="24">
        <v>0</v>
      </c>
      <c r="M482" s="24">
        <v>0</v>
      </c>
      <c r="N482" s="24">
        <v>0</v>
      </c>
      <c r="O482" s="24">
        <v>0</v>
      </c>
      <c r="P482" s="24">
        <v>0</v>
      </c>
      <c r="Q482" s="24">
        <v>0</v>
      </c>
      <c r="R482" s="24">
        <v>0</v>
      </c>
      <c r="S482" s="24">
        <v>0</v>
      </c>
      <c r="T482" s="24">
        <v>0</v>
      </c>
      <c r="U482" s="24">
        <v>0</v>
      </c>
      <c r="V482" s="24">
        <v>0</v>
      </c>
      <c r="W482" s="24">
        <v>1</v>
      </c>
      <c r="X482" s="24">
        <v>0</v>
      </c>
      <c r="Y482" s="24">
        <v>0</v>
      </c>
      <c r="Z482" s="24">
        <v>0</v>
      </c>
      <c r="AA482" s="24">
        <v>0</v>
      </c>
      <c r="AB482" s="24">
        <v>0</v>
      </c>
      <c r="AC482" s="24">
        <v>0</v>
      </c>
      <c r="AD482" s="24">
        <v>0</v>
      </c>
      <c r="AE482" s="24">
        <v>0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  <c r="AL482" s="24">
        <v>0</v>
      </c>
      <c r="AM482" s="24">
        <v>0</v>
      </c>
      <c r="AN482" s="24">
        <v>0</v>
      </c>
      <c r="AO482" s="24">
        <v>0</v>
      </c>
      <c r="AP482" s="9">
        <f t="shared" si="56"/>
        <v>15</v>
      </c>
      <c r="AQ482" s="9">
        <f>'District Attorney'!J483</f>
        <v>530</v>
      </c>
      <c r="AR482" s="24">
        <v>7</v>
      </c>
      <c r="AS482" s="24">
        <v>0</v>
      </c>
      <c r="AT482" s="24">
        <f t="shared" si="57"/>
        <v>537</v>
      </c>
    </row>
    <row r="483" spans="1:46" x14ac:dyDescent="0.2">
      <c r="A483" s="8" t="s">
        <v>101</v>
      </c>
      <c r="B483" s="9">
        <v>455</v>
      </c>
      <c r="C483" s="9">
        <v>362</v>
      </c>
      <c r="D483" s="9">
        <v>70</v>
      </c>
      <c r="E483" s="9">
        <v>9</v>
      </c>
      <c r="F483" s="9">
        <v>13</v>
      </c>
      <c r="G483" s="9">
        <v>25</v>
      </c>
      <c r="H483" s="9">
        <v>4</v>
      </c>
      <c r="I483" s="24">
        <v>8</v>
      </c>
      <c r="J483" s="24">
        <v>0</v>
      </c>
      <c r="K483" s="24">
        <v>0</v>
      </c>
      <c r="L483" s="24">
        <v>0</v>
      </c>
      <c r="M483" s="24">
        <v>0</v>
      </c>
      <c r="N483" s="24">
        <v>0</v>
      </c>
      <c r="O483" s="24">
        <v>0</v>
      </c>
      <c r="P483" s="24">
        <v>0</v>
      </c>
      <c r="Q483" s="24">
        <v>0</v>
      </c>
      <c r="R483" s="24">
        <v>0</v>
      </c>
      <c r="S483" s="24">
        <v>0</v>
      </c>
      <c r="T483" s="24">
        <v>0</v>
      </c>
      <c r="U483" s="24">
        <v>0</v>
      </c>
      <c r="V483" s="24">
        <v>0</v>
      </c>
      <c r="W483" s="24">
        <v>0</v>
      </c>
      <c r="X483" s="24">
        <v>0</v>
      </c>
      <c r="Y483" s="24">
        <v>0</v>
      </c>
      <c r="Z483" s="24">
        <v>0</v>
      </c>
      <c r="AA483" s="24">
        <v>0</v>
      </c>
      <c r="AB483" s="24">
        <v>0</v>
      </c>
      <c r="AC483" s="24">
        <v>0</v>
      </c>
      <c r="AD483" s="24">
        <v>0</v>
      </c>
      <c r="AE483" s="24">
        <v>0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  <c r="AL483" s="24">
        <v>0</v>
      </c>
      <c r="AM483" s="24">
        <v>0</v>
      </c>
      <c r="AN483" s="24">
        <v>0</v>
      </c>
      <c r="AO483" s="24">
        <v>0</v>
      </c>
      <c r="AP483" s="9">
        <f t="shared" si="56"/>
        <v>25</v>
      </c>
      <c r="AQ483" s="9">
        <f>'District Attorney'!J484</f>
        <v>965</v>
      </c>
      <c r="AR483" s="24">
        <v>6</v>
      </c>
      <c r="AS483" s="24">
        <v>0</v>
      </c>
      <c r="AT483" s="24">
        <f t="shared" si="57"/>
        <v>971</v>
      </c>
    </row>
    <row r="484" spans="1:46" x14ac:dyDescent="0.2">
      <c r="A484" s="8" t="s">
        <v>102</v>
      </c>
      <c r="B484" s="9">
        <v>335</v>
      </c>
      <c r="C484" s="9">
        <v>269</v>
      </c>
      <c r="D484" s="9">
        <v>33</v>
      </c>
      <c r="E484" s="9">
        <v>12</v>
      </c>
      <c r="F484" s="9">
        <v>9</v>
      </c>
      <c r="G484" s="9">
        <v>17</v>
      </c>
      <c r="H484" s="9">
        <v>2</v>
      </c>
      <c r="I484" s="24">
        <v>5</v>
      </c>
      <c r="J484" s="24">
        <v>0</v>
      </c>
      <c r="K484" s="24">
        <v>0</v>
      </c>
      <c r="L484" s="24">
        <v>0</v>
      </c>
      <c r="M484" s="24">
        <v>0</v>
      </c>
      <c r="N484" s="24">
        <v>0</v>
      </c>
      <c r="O484" s="24">
        <v>0</v>
      </c>
      <c r="P484" s="24">
        <v>0</v>
      </c>
      <c r="Q484" s="24">
        <v>0</v>
      </c>
      <c r="R484" s="24">
        <v>0</v>
      </c>
      <c r="S484" s="24">
        <v>0</v>
      </c>
      <c r="T484" s="24">
        <v>0</v>
      </c>
      <c r="U484" s="24">
        <v>0</v>
      </c>
      <c r="V484" s="24">
        <v>0</v>
      </c>
      <c r="W484" s="24">
        <v>0</v>
      </c>
      <c r="X484" s="24">
        <v>0</v>
      </c>
      <c r="Y484" s="24">
        <v>0</v>
      </c>
      <c r="Z484" s="24">
        <v>0</v>
      </c>
      <c r="AA484" s="24">
        <v>0</v>
      </c>
      <c r="AB484" s="24">
        <v>0</v>
      </c>
      <c r="AC484" s="24">
        <v>0</v>
      </c>
      <c r="AD484" s="24">
        <v>0</v>
      </c>
      <c r="AE484" s="24">
        <v>0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  <c r="AL484" s="24">
        <v>0</v>
      </c>
      <c r="AM484" s="24">
        <v>0</v>
      </c>
      <c r="AN484" s="24">
        <v>0</v>
      </c>
      <c r="AO484" s="24">
        <v>0</v>
      </c>
      <c r="AP484" s="9">
        <f t="shared" si="56"/>
        <v>21</v>
      </c>
      <c r="AQ484" s="9">
        <f>'District Attorney'!J485</f>
        <v>702</v>
      </c>
      <c r="AR484" s="24">
        <v>1</v>
      </c>
      <c r="AS484" s="24">
        <v>0</v>
      </c>
      <c r="AT484" s="24">
        <f t="shared" si="57"/>
        <v>703</v>
      </c>
    </row>
    <row r="485" spans="1:46" x14ac:dyDescent="0.2">
      <c r="A485" s="8" t="s">
        <v>103</v>
      </c>
      <c r="B485" s="9">
        <v>112</v>
      </c>
      <c r="C485" s="9">
        <v>80</v>
      </c>
      <c r="D485" s="9">
        <v>8</v>
      </c>
      <c r="E485" s="9">
        <v>4</v>
      </c>
      <c r="F485" s="9">
        <v>3</v>
      </c>
      <c r="G485" s="9">
        <v>6</v>
      </c>
      <c r="H485" s="9">
        <v>1</v>
      </c>
      <c r="I485" s="24">
        <v>0</v>
      </c>
      <c r="J485" s="24">
        <v>0</v>
      </c>
      <c r="K485" s="24">
        <v>0</v>
      </c>
      <c r="L485" s="24">
        <v>0</v>
      </c>
      <c r="M485" s="24">
        <v>0</v>
      </c>
      <c r="N485" s="24">
        <v>0</v>
      </c>
      <c r="O485" s="24">
        <v>0</v>
      </c>
      <c r="P485" s="24">
        <v>0</v>
      </c>
      <c r="Q485" s="24">
        <v>0</v>
      </c>
      <c r="R485" s="24">
        <v>0</v>
      </c>
      <c r="S485" s="24">
        <v>0</v>
      </c>
      <c r="T485" s="24">
        <v>0</v>
      </c>
      <c r="U485" s="24">
        <v>0</v>
      </c>
      <c r="V485" s="24">
        <v>0</v>
      </c>
      <c r="W485" s="24">
        <v>0</v>
      </c>
      <c r="X485" s="24">
        <v>0</v>
      </c>
      <c r="Y485" s="24">
        <v>0</v>
      </c>
      <c r="Z485" s="24">
        <v>0</v>
      </c>
      <c r="AA485" s="24">
        <v>0</v>
      </c>
      <c r="AB485" s="24">
        <v>0</v>
      </c>
      <c r="AC485" s="24">
        <v>0</v>
      </c>
      <c r="AD485" s="24">
        <v>0</v>
      </c>
      <c r="AE485" s="24">
        <v>0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  <c r="AL485" s="24">
        <v>0</v>
      </c>
      <c r="AM485" s="24">
        <v>0</v>
      </c>
      <c r="AN485" s="24">
        <v>0</v>
      </c>
      <c r="AO485" s="24">
        <v>0</v>
      </c>
      <c r="AP485" s="9">
        <f t="shared" ref="AP485:AP499" si="58">AT485-SUM(B485:AO485)</f>
        <v>2</v>
      </c>
      <c r="AQ485" s="9">
        <f>'District Attorney'!J486</f>
        <v>216</v>
      </c>
      <c r="AR485" s="24">
        <v>0</v>
      </c>
      <c r="AS485" s="24">
        <v>0</v>
      </c>
      <c r="AT485" s="24">
        <f t="shared" si="57"/>
        <v>216</v>
      </c>
    </row>
    <row r="486" spans="1:46" x14ac:dyDescent="0.2">
      <c r="A486" s="8" t="s">
        <v>104</v>
      </c>
      <c r="B486" s="9">
        <v>309</v>
      </c>
      <c r="C486" s="9">
        <v>254</v>
      </c>
      <c r="D486" s="9">
        <v>44</v>
      </c>
      <c r="E486" s="9">
        <v>8</v>
      </c>
      <c r="F486" s="9">
        <v>7</v>
      </c>
      <c r="G486" s="9">
        <v>13</v>
      </c>
      <c r="H486" s="9">
        <v>5</v>
      </c>
      <c r="I486" s="24">
        <v>9</v>
      </c>
      <c r="J486" s="24">
        <v>0</v>
      </c>
      <c r="K486" s="24">
        <v>0</v>
      </c>
      <c r="L486" s="24">
        <v>0</v>
      </c>
      <c r="M486" s="24">
        <v>0</v>
      </c>
      <c r="N486" s="24">
        <v>0</v>
      </c>
      <c r="O486" s="24">
        <v>0</v>
      </c>
      <c r="P486" s="24">
        <v>0</v>
      </c>
      <c r="Q486" s="24">
        <v>0</v>
      </c>
      <c r="R486" s="24">
        <v>0</v>
      </c>
      <c r="S486" s="24">
        <v>0</v>
      </c>
      <c r="T486" s="24">
        <v>0</v>
      </c>
      <c r="U486" s="24">
        <v>0</v>
      </c>
      <c r="V486" s="24">
        <v>0</v>
      </c>
      <c r="W486" s="24">
        <v>0</v>
      </c>
      <c r="X486" s="24">
        <v>0</v>
      </c>
      <c r="Y486" s="24">
        <v>0</v>
      </c>
      <c r="Z486" s="24">
        <v>0</v>
      </c>
      <c r="AA486" s="24">
        <v>0</v>
      </c>
      <c r="AB486" s="24">
        <v>0</v>
      </c>
      <c r="AC486" s="24">
        <v>0</v>
      </c>
      <c r="AD486" s="24">
        <v>0</v>
      </c>
      <c r="AE486" s="24">
        <v>0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  <c r="AL486" s="24">
        <v>0</v>
      </c>
      <c r="AM486" s="24">
        <v>0</v>
      </c>
      <c r="AN486" s="24">
        <v>0</v>
      </c>
      <c r="AO486" s="24">
        <v>0</v>
      </c>
      <c r="AP486" s="9">
        <f t="shared" si="58"/>
        <v>5</v>
      </c>
      <c r="AQ486" s="9">
        <f>'District Attorney'!J487</f>
        <v>652</v>
      </c>
      <c r="AR486" s="24">
        <v>2</v>
      </c>
      <c r="AS486" s="24">
        <v>0</v>
      </c>
      <c r="AT486" s="24">
        <f t="shared" si="57"/>
        <v>654</v>
      </c>
    </row>
    <row r="487" spans="1:46" x14ac:dyDescent="0.2">
      <c r="A487" s="8" t="s">
        <v>105</v>
      </c>
      <c r="B487" s="9">
        <v>366</v>
      </c>
      <c r="C487" s="9">
        <v>321</v>
      </c>
      <c r="D487" s="9">
        <v>53</v>
      </c>
      <c r="E487" s="9">
        <v>11</v>
      </c>
      <c r="F487" s="9">
        <v>16</v>
      </c>
      <c r="G487" s="9">
        <v>13</v>
      </c>
      <c r="H487" s="9">
        <v>4</v>
      </c>
      <c r="I487" s="24">
        <v>6</v>
      </c>
      <c r="J487" s="24">
        <v>0</v>
      </c>
      <c r="K487" s="24">
        <v>0</v>
      </c>
      <c r="L487" s="24">
        <v>0</v>
      </c>
      <c r="M487" s="24">
        <v>0</v>
      </c>
      <c r="N487" s="24">
        <v>0</v>
      </c>
      <c r="O487" s="24">
        <v>0</v>
      </c>
      <c r="P487" s="24">
        <v>0</v>
      </c>
      <c r="Q487" s="24">
        <v>0</v>
      </c>
      <c r="R487" s="24">
        <v>0</v>
      </c>
      <c r="S487" s="24">
        <v>0</v>
      </c>
      <c r="T487" s="24">
        <v>0</v>
      </c>
      <c r="U487" s="24">
        <v>0</v>
      </c>
      <c r="V487" s="24">
        <v>0</v>
      </c>
      <c r="W487" s="24">
        <v>0</v>
      </c>
      <c r="X487" s="24">
        <v>0</v>
      </c>
      <c r="Y487" s="24">
        <v>0</v>
      </c>
      <c r="Z487" s="24">
        <v>0</v>
      </c>
      <c r="AA487" s="24">
        <v>0</v>
      </c>
      <c r="AB487" s="24">
        <v>0</v>
      </c>
      <c r="AC487" s="24">
        <v>0</v>
      </c>
      <c r="AD487" s="24">
        <v>1</v>
      </c>
      <c r="AE487" s="24">
        <v>0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  <c r="AL487" s="24">
        <v>0</v>
      </c>
      <c r="AM487" s="24">
        <v>0</v>
      </c>
      <c r="AN487" s="24">
        <v>0</v>
      </c>
      <c r="AO487" s="24">
        <v>0</v>
      </c>
      <c r="AP487" s="9">
        <f t="shared" si="58"/>
        <v>15</v>
      </c>
      <c r="AQ487" s="9">
        <f>'District Attorney'!J488</f>
        <v>804</v>
      </c>
      <c r="AR487" s="24">
        <v>2</v>
      </c>
      <c r="AS487" s="24">
        <v>0</v>
      </c>
      <c r="AT487" s="24">
        <f t="shared" si="57"/>
        <v>806</v>
      </c>
    </row>
    <row r="488" spans="1:46" x14ac:dyDescent="0.2">
      <c r="A488" s="8" t="s">
        <v>106</v>
      </c>
      <c r="B488" s="9">
        <v>520</v>
      </c>
      <c r="C488" s="9">
        <v>416</v>
      </c>
      <c r="D488" s="9">
        <v>47</v>
      </c>
      <c r="E488" s="9">
        <v>9</v>
      </c>
      <c r="F488" s="9">
        <v>16</v>
      </c>
      <c r="G488" s="9">
        <v>22</v>
      </c>
      <c r="H488" s="9">
        <v>8</v>
      </c>
      <c r="I488" s="24">
        <v>13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  <c r="P488" s="24">
        <v>0</v>
      </c>
      <c r="Q488" s="24">
        <v>0</v>
      </c>
      <c r="R488" s="24">
        <v>0</v>
      </c>
      <c r="S488" s="24">
        <v>0</v>
      </c>
      <c r="T488" s="24">
        <v>0</v>
      </c>
      <c r="U488" s="24">
        <v>0</v>
      </c>
      <c r="V488" s="24">
        <v>0</v>
      </c>
      <c r="W488" s="24">
        <v>0</v>
      </c>
      <c r="X488" s="24">
        <v>0</v>
      </c>
      <c r="Y488" s="24">
        <v>0</v>
      </c>
      <c r="Z488" s="24">
        <v>0</v>
      </c>
      <c r="AA488" s="24">
        <v>0</v>
      </c>
      <c r="AB488" s="24">
        <v>0</v>
      </c>
      <c r="AC488" s="24">
        <v>0</v>
      </c>
      <c r="AD488" s="24">
        <v>1</v>
      </c>
      <c r="AE488" s="24">
        <v>0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  <c r="AL488" s="24">
        <v>0</v>
      </c>
      <c r="AM488" s="24">
        <v>0</v>
      </c>
      <c r="AN488" s="24">
        <v>0</v>
      </c>
      <c r="AO488" s="24">
        <v>0</v>
      </c>
      <c r="AP488" s="9">
        <f t="shared" si="58"/>
        <v>23</v>
      </c>
      <c r="AQ488" s="9">
        <f>'District Attorney'!J489</f>
        <v>1066</v>
      </c>
      <c r="AR488" s="24">
        <v>9</v>
      </c>
      <c r="AS488" s="24">
        <v>0</v>
      </c>
      <c r="AT488" s="24">
        <f t="shared" si="57"/>
        <v>1075</v>
      </c>
    </row>
    <row r="489" spans="1:46" x14ac:dyDescent="0.2">
      <c r="A489" s="8" t="s">
        <v>107</v>
      </c>
      <c r="B489" s="9">
        <v>465</v>
      </c>
      <c r="C489" s="9">
        <v>365</v>
      </c>
      <c r="D489" s="9">
        <v>42</v>
      </c>
      <c r="E489" s="9">
        <v>7</v>
      </c>
      <c r="F489" s="9">
        <v>7</v>
      </c>
      <c r="G489" s="9">
        <v>17</v>
      </c>
      <c r="H489" s="9">
        <v>6</v>
      </c>
      <c r="I489" s="24">
        <v>11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0</v>
      </c>
      <c r="P489" s="24">
        <v>0</v>
      </c>
      <c r="Q489" s="24">
        <v>0</v>
      </c>
      <c r="R489" s="24">
        <v>0</v>
      </c>
      <c r="S489" s="24">
        <v>0</v>
      </c>
      <c r="T489" s="24">
        <v>0</v>
      </c>
      <c r="U489" s="24">
        <v>0</v>
      </c>
      <c r="V489" s="24">
        <v>0</v>
      </c>
      <c r="W489" s="24">
        <v>0</v>
      </c>
      <c r="X489" s="24">
        <v>0</v>
      </c>
      <c r="Y489" s="24">
        <v>0</v>
      </c>
      <c r="Z489" s="24">
        <v>0</v>
      </c>
      <c r="AA489" s="24">
        <v>0</v>
      </c>
      <c r="AB489" s="24">
        <v>0</v>
      </c>
      <c r="AC489" s="24">
        <v>0</v>
      </c>
      <c r="AD489" s="24">
        <v>1</v>
      </c>
      <c r="AE489" s="24">
        <v>0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  <c r="AL489" s="24">
        <v>0</v>
      </c>
      <c r="AM489" s="24">
        <v>0</v>
      </c>
      <c r="AN489" s="24">
        <v>0</v>
      </c>
      <c r="AO489" s="24">
        <v>0</v>
      </c>
      <c r="AP489" s="9">
        <f t="shared" si="58"/>
        <v>21</v>
      </c>
      <c r="AQ489" s="9">
        <f>'District Attorney'!J490</f>
        <v>936</v>
      </c>
      <c r="AR489" s="24">
        <v>6</v>
      </c>
      <c r="AS489" s="24">
        <v>0</v>
      </c>
      <c r="AT489" s="24">
        <f t="shared" si="57"/>
        <v>942</v>
      </c>
    </row>
    <row r="490" spans="1:46" x14ac:dyDescent="0.2">
      <c r="A490" s="8" t="s">
        <v>108</v>
      </c>
      <c r="B490" s="9">
        <v>562</v>
      </c>
      <c r="C490" s="9">
        <v>468</v>
      </c>
      <c r="D490" s="9">
        <v>75</v>
      </c>
      <c r="E490" s="9">
        <v>12</v>
      </c>
      <c r="F490" s="9">
        <v>8</v>
      </c>
      <c r="G490" s="9">
        <v>23</v>
      </c>
      <c r="H490" s="9">
        <v>8</v>
      </c>
      <c r="I490" s="24">
        <v>21</v>
      </c>
      <c r="J490" s="24">
        <v>0</v>
      </c>
      <c r="K490" s="24">
        <v>0</v>
      </c>
      <c r="L490" s="24">
        <v>0</v>
      </c>
      <c r="M490" s="24">
        <v>0</v>
      </c>
      <c r="N490" s="24">
        <v>0</v>
      </c>
      <c r="O490" s="24">
        <v>0</v>
      </c>
      <c r="P490" s="24">
        <v>0</v>
      </c>
      <c r="Q490" s="24">
        <v>0</v>
      </c>
      <c r="R490" s="24">
        <v>0</v>
      </c>
      <c r="S490" s="24">
        <v>0</v>
      </c>
      <c r="T490" s="24">
        <v>0</v>
      </c>
      <c r="U490" s="24">
        <v>0</v>
      </c>
      <c r="V490" s="24">
        <v>0</v>
      </c>
      <c r="W490" s="24">
        <v>0</v>
      </c>
      <c r="X490" s="24">
        <v>0</v>
      </c>
      <c r="Y490" s="24">
        <v>0</v>
      </c>
      <c r="Z490" s="24">
        <v>0</v>
      </c>
      <c r="AA490" s="24">
        <v>0</v>
      </c>
      <c r="AB490" s="24">
        <v>0</v>
      </c>
      <c r="AC490" s="24">
        <v>0</v>
      </c>
      <c r="AD490" s="24">
        <v>1</v>
      </c>
      <c r="AE490" s="24">
        <v>0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  <c r="AL490" s="24">
        <v>0</v>
      </c>
      <c r="AM490" s="24">
        <v>0</v>
      </c>
      <c r="AN490" s="24">
        <v>0</v>
      </c>
      <c r="AO490" s="24">
        <v>0</v>
      </c>
      <c r="AP490" s="9">
        <f t="shared" si="58"/>
        <v>29</v>
      </c>
      <c r="AQ490" s="9">
        <f>'District Attorney'!J491</f>
        <v>1203</v>
      </c>
      <c r="AR490" s="24">
        <v>4</v>
      </c>
      <c r="AS490" s="24">
        <v>0</v>
      </c>
      <c r="AT490" s="24">
        <f t="shared" si="57"/>
        <v>1207</v>
      </c>
    </row>
    <row r="491" spans="1:46" x14ac:dyDescent="0.2">
      <c r="A491" s="8" t="s">
        <v>109</v>
      </c>
      <c r="B491" s="9">
        <v>468</v>
      </c>
      <c r="C491" s="9">
        <v>436</v>
      </c>
      <c r="D491" s="9">
        <v>67</v>
      </c>
      <c r="E491" s="9">
        <v>5</v>
      </c>
      <c r="F491" s="9">
        <v>5</v>
      </c>
      <c r="G491" s="9">
        <v>13</v>
      </c>
      <c r="H491" s="9">
        <v>5</v>
      </c>
      <c r="I491" s="24">
        <v>11</v>
      </c>
      <c r="J491" s="24">
        <v>0</v>
      </c>
      <c r="K491" s="24">
        <v>0</v>
      </c>
      <c r="L491" s="24">
        <v>0</v>
      </c>
      <c r="M491" s="24">
        <v>0</v>
      </c>
      <c r="N491" s="24">
        <v>0</v>
      </c>
      <c r="O491" s="24">
        <v>0</v>
      </c>
      <c r="P491" s="24">
        <v>0</v>
      </c>
      <c r="Q491" s="24">
        <v>0</v>
      </c>
      <c r="R491" s="24">
        <v>0</v>
      </c>
      <c r="S491" s="24">
        <v>0</v>
      </c>
      <c r="T491" s="24">
        <v>0</v>
      </c>
      <c r="U491" s="24">
        <v>0</v>
      </c>
      <c r="V491" s="24">
        <v>0</v>
      </c>
      <c r="W491" s="24">
        <v>0</v>
      </c>
      <c r="X491" s="24">
        <v>0</v>
      </c>
      <c r="Y491" s="24">
        <v>0</v>
      </c>
      <c r="Z491" s="24">
        <v>0</v>
      </c>
      <c r="AA491" s="24">
        <v>0</v>
      </c>
      <c r="AB491" s="24">
        <v>0</v>
      </c>
      <c r="AC491" s="24">
        <v>0</v>
      </c>
      <c r="AD491" s="24">
        <v>0</v>
      </c>
      <c r="AE491" s="24">
        <v>0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  <c r="AL491" s="24">
        <v>0</v>
      </c>
      <c r="AM491" s="24">
        <v>0</v>
      </c>
      <c r="AN491" s="24">
        <v>0</v>
      </c>
      <c r="AO491" s="24">
        <v>0</v>
      </c>
      <c r="AP491" s="9">
        <f t="shared" si="58"/>
        <v>25</v>
      </c>
      <c r="AQ491" s="9">
        <f>'District Attorney'!J492</f>
        <v>1027</v>
      </c>
      <c r="AR491" s="24">
        <v>8</v>
      </c>
      <c r="AS491" s="24">
        <v>0</v>
      </c>
      <c r="AT491" s="24">
        <f t="shared" si="57"/>
        <v>1035</v>
      </c>
    </row>
    <row r="492" spans="1:46" x14ac:dyDescent="0.2">
      <c r="A492" s="8" t="s">
        <v>110</v>
      </c>
      <c r="B492" s="9">
        <v>355</v>
      </c>
      <c r="C492" s="9">
        <v>295</v>
      </c>
      <c r="D492" s="9">
        <v>61</v>
      </c>
      <c r="E492" s="9">
        <v>9</v>
      </c>
      <c r="F492" s="9">
        <v>5</v>
      </c>
      <c r="G492" s="9">
        <v>22</v>
      </c>
      <c r="H492" s="9">
        <v>3</v>
      </c>
      <c r="I492" s="24">
        <v>3</v>
      </c>
      <c r="J492" s="24">
        <v>0</v>
      </c>
      <c r="K492" s="24">
        <v>0</v>
      </c>
      <c r="L492" s="24">
        <v>0</v>
      </c>
      <c r="M492" s="24">
        <v>0</v>
      </c>
      <c r="N492" s="24">
        <v>0</v>
      </c>
      <c r="O492" s="24">
        <v>0</v>
      </c>
      <c r="P492" s="24">
        <v>0</v>
      </c>
      <c r="Q492" s="24">
        <v>0</v>
      </c>
      <c r="R492" s="24">
        <v>0</v>
      </c>
      <c r="S492" s="24">
        <v>0</v>
      </c>
      <c r="T492" s="24">
        <v>0</v>
      </c>
      <c r="U492" s="24">
        <v>0</v>
      </c>
      <c r="V492" s="24">
        <v>0</v>
      </c>
      <c r="W492" s="24">
        <v>0</v>
      </c>
      <c r="X492" s="24">
        <v>0</v>
      </c>
      <c r="Y492" s="24">
        <v>0</v>
      </c>
      <c r="Z492" s="24">
        <v>0</v>
      </c>
      <c r="AA492" s="24">
        <v>0</v>
      </c>
      <c r="AB492" s="24">
        <v>0</v>
      </c>
      <c r="AC492" s="24">
        <v>0</v>
      </c>
      <c r="AD492" s="24">
        <v>1</v>
      </c>
      <c r="AE492" s="24">
        <v>0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  <c r="AL492" s="24">
        <v>0</v>
      </c>
      <c r="AM492" s="24">
        <v>0</v>
      </c>
      <c r="AN492" s="24">
        <v>0</v>
      </c>
      <c r="AO492" s="24">
        <v>0</v>
      </c>
      <c r="AP492" s="9">
        <f t="shared" si="58"/>
        <v>17</v>
      </c>
      <c r="AQ492" s="9">
        <f>'District Attorney'!J493</f>
        <v>767</v>
      </c>
      <c r="AR492" s="24">
        <v>4</v>
      </c>
      <c r="AS492" s="24">
        <v>0</v>
      </c>
      <c r="AT492" s="24">
        <f t="shared" si="57"/>
        <v>771</v>
      </c>
    </row>
    <row r="493" spans="1:46" x14ac:dyDescent="0.2">
      <c r="A493" s="8" t="s">
        <v>111</v>
      </c>
      <c r="B493" s="9">
        <v>386</v>
      </c>
      <c r="C493" s="9">
        <v>330</v>
      </c>
      <c r="D493" s="9">
        <v>58</v>
      </c>
      <c r="E493" s="9">
        <v>11</v>
      </c>
      <c r="F493" s="9">
        <v>7</v>
      </c>
      <c r="G493" s="9">
        <v>19</v>
      </c>
      <c r="H493" s="9">
        <v>4</v>
      </c>
      <c r="I493" s="24">
        <v>5</v>
      </c>
      <c r="J493" s="24">
        <v>0</v>
      </c>
      <c r="K493" s="24">
        <v>0</v>
      </c>
      <c r="L493" s="24">
        <v>0</v>
      </c>
      <c r="M493" s="24">
        <v>0</v>
      </c>
      <c r="N493" s="24">
        <v>0</v>
      </c>
      <c r="O493" s="24">
        <v>0</v>
      </c>
      <c r="P493" s="24">
        <v>0</v>
      </c>
      <c r="Q493" s="24">
        <v>0</v>
      </c>
      <c r="R493" s="24">
        <v>0</v>
      </c>
      <c r="S493" s="24">
        <v>0</v>
      </c>
      <c r="T493" s="24">
        <v>0</v>
      </c>
      <c r="U493" s="24">
        <v>0</v>
      </c>
      <c r="V493" s="24">
        <v>0</v>
      </c>
      <c r="W493" s="24">
        <v>0</v>
      </c>
      <c r="X493" s="24">
        <v>0</v>
      </c>
      <c r="Y493" s="24">
        <v>0</v>
      </c>
      <c r="Z493" s="24">
        <v>0</v>
      </c>
      <c r="AA493" s="24">
        <v>0</v>
      </c>
      <c r="AB493" s="24">
        <v>0</v>
      </c>
      <c r="AC493" s="24">
        <v>0</v>
      </c>
      <c r="AD493" s="24">
        <v>0</v>
      </c>
      <c r="AE493" s="24">
        <v>0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  <c r="AL493" s="24">
        <v>0</v>
      </c>
      <c r="AM493" s="24">
        <v>0</v>
      </c>
      <c r="AN493" s="24">
        <v>0</v>
      </c>
      <c r="AO493" s="24">
        <v>0</v>
      </c>
      <c r="AP493" s="9">
        <f t="shared" si="58"/>
        <v>22</v>
      </c>
      <c r="AQ493" s="9">
        <f>'District Attorney'!J494</f>
        <v>840</v>
      </c>
      <c r="AR493" s="24">
        <v>2</v>
      </c>
      <c r="AS493" s="24">
        <v>0</v>
      </c>
      <c r="AT493" s="24">
        <f t="shared" si="57"/>
        <v>842</v>
      </c>
    </row>
    <row r="494" spans="1:46" x14ac:dyDescent="0.2">
      <c r="A494" s="8" t="s">
        <v>112</v>
      </c>
      <c r="B494" s="9">
        <v>294</v>
      </c>
      <c r="C494" s="9">
        <v>333</v>
      </c>
      <c r="D494" s="9">
        <v>56</v>
      </c>
      <c r="E494" s="9">
        <v>5</v>
      </c>
      <c r="F494" s="9">
        <v>5</v>
      </c>
      <c r="G494" s="9">
        <v>15</v>
      </c>
      <c r="H494" s="9">
        <v>2</v>
      </c>
      <c r="I494" s="24">
        <v>8</v>
      </c>
      <c r="J494" s="24">
        <v>0</v>
      </c>
      <c r="K494" s="24">
        <v>0</v>
      </c>
      <c r="L494" s="24">
        <v>0</v>
      </c>
      <c r="M494" s="24">
        <v>0</v>
      </c>
      <c r="N494" s="24">
        <v>0</v>
      </c>
      <c r="O494" s="24">
        <v>0</v>
      </c>
      <c r="P494" s="24">
        <v>0</v>
      </c>
      <c r="Q494" s="24">
        <v>0</v>
      </c>
      <c r="R494" s="24">
        <v>0</v>
      </c>
      <c r="S494" s="24">
        <v>0</v>
      </c>
      <c r="T494" s="24">
        <v>0</v>
      </c>
      <c r="U494" s="24">
        <v>0</v>
      </c>
      <c r="V494" s="24">
        <v>0</v>
      </c>
      <c r="W494" s="24">
        <v>0</v>
      </c>
      <c r="X494" s="24">
        <v>0</v>
      </c>
      <c r="Y494" s="24">
        <v>0</v>
      </c>
      <c r="Z494" s="24">
        <v>0</v>
      </c>
      <c r="AA494" s="24">
        <v>0</v>
      </c>
      <c r="AB494" s="24">
        <v>0</v>
      </c>
      <c r="AC494" s="24">
        <v>0</v>
      </c>
      <c r="AD494" s="24">
        <v>0</v>
      </c>
      <c r="AE494" s="24">
        <v>0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  <c r="AL494" s="24">
        <v>0</v>
      </c>
      <c r="AM494" s="24">
        <v>0</v>
      </c>
      <c r="AN494" s="24">
        <v>0</v>
      </c>
      <c r="AO494" s="24">
        <v>0</v>
      </c>
      <c r="AP494" s="9">
        <f t="shared" si="58"/>
        <v>13</v>
      </c>
      <c r="AQ494" s="9">
        <f>'District Attorney'!J495</f>
        <v>728</v>
      </c>
      <c r="AR494" s="24">
        <v>3</v>
      </c>
      <c r="AS494" s="24">
        <v>0</v>
      </c>
      <c r="AT494" s="24">
        <f t="shared" si="57"/>
        <v>731</v>
      </c>
    </row>
    <row r="495" spans="1:46" x14ac:dyDescent="0.2">
      <c r="A495" s="8" t="s">
        <v>113</v>
      </c>
      <c r="B495" s="9">
        <v>354</v>
      </c>
      <c r="C495" s="9">
        <v>457</v>
      </c>
      <c r="D495" s="9">
        <v>88</v>
      </c>
      <c r="E495" s="9">
        <v>16</v>
      </c>
      <c r="F495" s="9">
        <v>11</v>
      </c>
      <c r="G495" s="9">
        <v>15</v>
      </c>
      <c r="H495" s="9">
        <v>5</v>
      </c>
      <c r="I495" s="24">
        <v>12</v>
      </c>
      <c r="J495" s="24">
        <v>0</v>
      </c>
      <c r="K495" s="24">
        <v>0</v>
      </c>
      <c r="L495" s="24">
        <v>0</v>
      </c>
      <c r="M495" s="24">
        <v>0</v>
      </c>
      <c r="N495" s="24">
        <v>0</v>
      </c>
      <c r="O495" s="24">
        <v>0</v>
      </c>
      <c r="P495" s="24">
        <v>0</v>
      </c>
      <c r="Q495" s="24">
        <v>0</v>
      </c>
      <c r="R495" s="24">
        <v>0</v>
      </c>
      <c r="S495" s="24">
        <v>0</v>
      </c>
      <c r="T495" s="24">
        <v>0</v>
      </c>
      <c r="U495" s="24">
        <v>0</v>
      </c>
      <c r="V495" s="24">
        <v>0</v>
      </c>
      <c r="W495" s="24">
        <v>0</v>
      </c>
      <c r="X495" s="24">
        <v>0</v>
      </c>
      <c r="Y495" s="24">
        <v>0</v>
      </c>
      <c r="Z495" s="24">
        <v>0</v>
      </c>
      <c r="AA495" s="24">
        <v>0</v>
      </c>
      <c r="AB495" s="24">
        <v>0</v>
      </c>
      <c r="AC495" s="24">
        <v>2</v>
      </c>
      <c r="AD495" s="24">
        <v>1</v>
      </c>
      <c r="AE495" s="24">
        <v>0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  <c r="AL495" s="24">
        <v>0</v>
      </c>
      <c r="AM495" s="24">
        <v>0</v>
      </c>
      <c r="AN495" s="24">
        <v>0</v>
      </c>
      <c r="AO495" s="24">
        <v>0</v>
      </c>
      <c r="AP495" s="9">
        <f t="shared" si="58"/>
        <v>16</v>
      </c>
      <c r="AQ495" s="9">
        <f>'District Attorney'!J496</f>
        <v>976</v>
      </c>
      <c r="AR495" s="24">
        <v>1</v>
      </c>
      <c r="AS495" s="24">
        <v>0</v>
      </c>
      <c r="AT495" s="24">
        <f t="shared" si="57"/>
        <v>977</v>
      </c>
    </row>
    <row r="496" spans="1:46" x14ac:dyDescent="0.2">
      <c r="A496" s="8" t="s">
        <v>114</v>
      </c>
      <c r="B496" s="9">
        <v>294</v>
      </c>
      <c r="C496" s="9">
        <v>341</v>
      </c>
      <c r="D496" s="9">
        <v>51</v>
      </c>
      <c r="E496" s="9">
        <v>9</v>
      </c>
      <c r="F496" s="9">
        <v>4</v>
      </c>
      <c r="G496" s="9">
        <v>19</v>
      </c>
      <c r="H496" s="9">
        <v>3</v>
      </c>
      <c r="I496" s="24">
        <v>9</v>
      </c>
      <c r="J496" s="24">
        <v>0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0</v>
      </c>
      <c r="U496" s="24">
        <v>0</v>
      </c>
      <c r="V496" s="24">
        <v>0</v>
      </c>
      <c r="W496" s="24">
        <v>0</v>
      </c>
      <c r="X496" s="24">
        <v>0</v>
      </c>
      <c r="Y496" s="24">
        <v>0</v>
      </c>
      <c r="Z496" s="24">
        <v>0</v>
      </c>
      <c r="AA496" s="24">
        <v>0</v>
      </c>
      <c r="AB496" s="24">
        <v>0</v>
      </c>
      <c r="AC496" s="24">
        <v>0</v>
      </c>
      <c r="AD496" s="24">
        <v>0</v>
      </c>
      <c r="AE496" s="24">
        <v>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  <c r="AL496" s="24">
        <v>0</v>
      </c>
      <c r="AM496" s="24">
        <v>0</v>
      </c>
      <c r="AN496" s="24">
        <v>0</v>
      </c>
      <c r="AO496" s="24">
        <v>0</v>
      </c>
      <c r="AP496" s="9">
        <f t="shared" si="58"/>
        <v>14</v>
      </c>
      <c r="AQ496" s="9">
        <f>'District Attorney'!J497</f>
        <v>738</v>
      </c>
      <c r="AR496" s="24">
        <v>6</v>
      </c>
      <c r="AS496" s="24">
        <v>0</v>
      </c>
      <c r="AT496" s="24">
        <f t="shared" si="57"/>
        <v>744</v>
      </c>
    </row>
    <row r="497" spans="1:46" x14ac:dyDescent="0.2">
      <c r="A497" s="8" t="s">
        <v>115</v>
      </c>
      <c r="B497" s="9">
        <v>588</v>
      </c>
      <c r="C497" s="9">
        <v>367</v>
      </c>
      <c r="D497" s="9">
        <v>64</v>
      </c>
      <c r="E497" s="9">
        <v>23</v>
      </c>
      <c r="F497" s="9">
        <v>11</v>
      </c>
      <c r="G497" s="9">
        <v>27</v>
      </c>
      <c r="H497" s="9">
        <v>11</v>
      </c>
      <c r="I497" s="24">
        <v>8</v>
      </c>
      <c r="J497" s="24">
        <v>0</v>
      </c>
      <c r="K497" s="24">
        <v>0</v>
      </c>
      <c r="L497" s="24">
        <v>0</v>
      </c>
      <c r="M497" s="24">
        <v>0</v>
      </c>
      <c r="N497" s="24">
        <v>0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0</v>
      </c>
      <c r="U497" s="24">
        <v>0</v>
      </c>
      <c r="V497" s="24">
        <v>0</v>
      </c>
      <c r="W497" s="24">
        <v>0</v>
      </c>
      <c r="X497" s="24">
        <v>0</v>
      </c>
      <c r="Y497" s="24">
        <v>0</v>
      </c>
      <c r="Z497" s="24">
        <v>0</v>
      </c>
      <c r="AA497" s="24">
        <v>0</v>
      </c>
      <c r="AB497" s="24">
        <v>0</v>
      </c>
      <c r="AC497" s="24">
        <v>0</v>
      </c>
      <c r="AD497" s="24">
        <v>1</v>
      </c>
      <c r="AE497" s="24">
        <v>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  <c r="AL497" s="24">
        <v>0</v>
      </c>
      <c r="AM497" s="24">
        <v>0</v>
      </c>
      <c r="AN497" s="24">
        <v>0</v>
      </c>
      <c r="AO497" s="24">
        <v>0</v>
      </c>
      <c r="AP497" s="9">
        <f t="shared" si="58"/>
        <v>19</v>
      </c>
      <c r="AQ497" s="9">
        <f>'District Attorney'!J498</f>
        <v>1117</v>
      </c>
      <c r="AR497" s="24">
        <v>2</v>
      </c>
      <c r="AS497" s="24">
        <v>0</v>
      </c>
      <c r="AT497" s="24">
        <f t="shared" si="57"/>
        <v>1119</v>
      </c>
    </row>
    <row r="498" spans="1:46" x14ac:dyDescent="0.2">
      <c r="A498" s="8" t="s">
        <v>116</v>
      </c>
      <c r="B498" s="9">
        <v>459</v>
      </c>
      <c r="C498" s="9">
        <v>331</v>
      </c>
      <c r="D498" s="9">
        <v>51</v>
      </c>
      <c r="E498" s="9">
        <v>12</v>
      </c>
      <c r="F498" s="9">
        <v>9</v>
      </c>
      <c r="G498" s="9">
        <v>13</v>
      </c>
      <c r="H498" s="9">
        <v>3</v>
      </c>
      <c r="I498" s="24">
        <v>7</v>
      </c>
      <c r="J498" s="24">
        <v>0</v>
      </c>
      <c r="K498" s="24">
        <v>0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0</v>
      </c>
      <c r="U498" s="24">
        <v>0</v>
      </c>
      <c r="V498" s="24">
        <v>0</v>
      </c>
      <c r="W498" s="24">
        <v>0</v>
      </c>
      <c r="X498" s="24">
        <v>0</v>
      </c>
      <c r="Y498" s="24">
        <v>0</v>
      </c>
      <c r="Z498" s="24">
        <v>0</v>
      </c>
      <c r="AA498" s="24">
        <v>0</v>
      </c>
      <c r="AB498" s="24">
        <v>0</v>
      </c>
      <c r="AC498" s="24">
        <v>0</v>
      </c>
      <c r="AD498" s="24">
        <v>0</v>
      </c>
      <c r="AE498" s="24">
        <v>0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  <c r="AL498" s="24">
        <v>0</v>
      </c>
      <c r="AM498" s="24">
        <v>0</v>
      </c>
      <c r="AN498" s="24">
        <v>0</v>
      </c>
      <c r="AO498" s="24">
        <v>0</v>
      </c>
      <c r="AP498" s="9">
        <f t="shared" si="58"/>
        <v>52</v>
      </c>
      <c r="AQ498" s="9">
        <f>'District Attorney'!J499</f>
        <v>929</v>
      </c>
      <c r="AR498" s="24">
        <v>8</v>
      </c>
      <c r="AS498" s="24">
        <v>0</v>
      </c>
      <c r="AT498" s="24">
        <f t="shared" si="57"/>
        <v>937</v>
      </c>
    </row>
    <row r="499" spans="1:46" x14ac:dyDescent="0.2">
      <c r="A499" s="8" t="s">
        <v>117</v>
      </c>
      <c r="B499" s="9">
        <v>150</v>
      </c>
      <c r="C499" s="9">
        <v>109</v>
      </c>
      <c r="D499" s="9">
        <v>28</v>
      </c>
      <c r="E499" s="9">
        <v>1</v>
      </c>
      <c r="F499" s="9">
        <v>4</v>
      </c>
      <c r="G499" s="9">
        <v>8</v>
      </c>
      <c r="H499" s="9">
        <v>0</v>
      </c>
      <c r="I499" s="24">
        <v>2</v>
      </c>
      <c r="J499" s="24">
        <v>0</v>
      </c>
      <c r="K499" s="24">
        <v>0</v>
      </c>
      <c r="L499" s="24">
        <v>0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0</v>
      </c>
      <c r="U499" s="24">
        <v>0</v>
      </c>
      <c r="V499" s="24">
        <v>0</v>
      </c>
      <c r="W499" s="24">
        <v>0</v>
      </c>
      <c r="X499" s="24">
        <v>0</v>
      </c>
      <c r="Y499" s="24">
        <v>0</v>
      </c>
      <c r="Z499" s="24">
        <v>0</v>
      </c>
      <c r="AA499" s="24">
        <v>0</v>
      </c>
      <c r="AB499" s="24">
        <v>0</v>
      </c>
      <c r="AC499" s="24">
        <v>0</v>
      </c>
      <c r="AD499" s="24">
        <v>2</v>
      </c>
      <c r="AE499" s="24">
        <v>0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  <c r="AL499" s="24">
        <v>0</v>
      </c>
      <c r="AM499" s="24">
        <v>0</v>
      </c>
      <c r="AN499" s="24">
        <v>0</v>
      </c>
      <c r="AO499" s="24">
        <v>0</v>
      </c>
      <c r="AP499" s="9">
        <f t="shared" si="58"/>
        <v>11</v>
      </c>
      <c r="AQ499" s="9">
        <f>'District Attorney'!J500</f>
        <v>313</v>
      </c>
      <c r="AR499" s="24">
        <v>2</v>
      </c>
      <c r="AS499" s="24">
        <v>0</v>
      </c>
      <c r="AT499" s="24">
        <f t="shared" si="57"/>
        <v>315</v>
      </c>
    </row>
    <row r="500" spans="1:46" s="4" customFormat="1" x14ac:dyDescent="0.2">
      <c r="A500" s="7" t="s">
        <v>595</v>
      </c>
      <c r="B500" s="11">
        <f>SUM(B421:B499)</f>
        <v>30469</v>
      </c>
      <c r="C500" s="11">
        <f t="shared" ref="C500:AT500" si="59">SUM(C421:C499)</f>
        <v>21731</v>
      </c>
      <c r="D500" s="11">
        <f t="shared" si="59"/>
        <v>3661</v>
      </c>
      <c r="E500" s="11">
        <f t="shared" si="59"/>
        <v>813</v>
      </c>
      <c r="F500" s="11">
        <f t="shared" si="59"/>
        <v>871</v>
      </c>
      <c r="G500" s="11">
        <f t="shared" si="59"/>
        <v>1252</v>
      </c>
      <c r="H500" s="11">
        <f t="shared" si="59"/>
        <v>365</v>
      </c>
      <c r="I500" s="11">
        <f t="shared" si="59"/>
        <v>716</v>
      </c>
      <c r="J500" s="11">
        <f t="shared" si="59"/>
        <v>0</v>
      </c>
      <c r="K500" s="11">
        <f t="shared" si="59"/>
        <v>0</v>
      </c>
      <c r="L500" s="11">
        <f t="shared" si="59"/>
        <v>0</v>
      </c>
      <c r="M500" s="11">
        <f t="shared" si="59"/>
        <v>5</v>
      </c>
      <c r="N500" s="11">
        <f t="shared" si="59"/>
        <v>0</v>
      </c>
      <c r="O500" s="11">
        <f t="shared" si="59"/>
        <v>0</v>
      </c>
      <c r="P500" s="11">
        <f t="shared" si="59"/>
        <v>5</v>
      </c>
      <c r="Q500" s="11">
        <f t="shared" si="59"/>
        <v>0</v>
      </c>
      <c r="R500" s="11">
        <f t="shared" si="59"/>
        <v>0</v>
      </c>
      <c r="S500" s="11">
        <f t="shared" si="59"/>
        <v>0</v>
      </c>
      <c r="T500" s="11">
        <f t="shared" si="59"/>
        <v>0</v>
      </c>
      <c r="U500" s="11">
        <f>SUM(U421:U499)</f>
        <v>2</v>
      </c>
      <c r="V500" s="11">
        <f t="shared" si="59"/>
        <v>0</v>
      </c>
      <c r="W500" s="11">
        <f t="shared" si="59"/>
        <v>2</v>
      </c>
      <c r="X500" s="11">
        <f t="shared" si="59"/>
        <v>0</v>
      </c>
      <c r="Y500" s="11">
        <f t="shared" si="59"/>
        <v>0</v>
      </c>
      <c r="Z500" s="11">
        <f t="shared" si="59"/>
        <v>0</v>
      </c>
      <c r="AA500" s="11">
        <f t="shared" si="59"/>
        <v>0</v>
      </c>
      <c r="AB500" s="11">
        <f t="shared" si="59"/>
        <v>0</v>
      </c>
      <c r="AC500" s="11">
        <f t="shared" si="59"/>
        <v>13</v>
      </c>
      <c r="AD500" s="11">
        <f t="shared" si="59"/>
        <v>127</v>
      </c>
      <c r="AE500" s="11">
        <f t="shared" si="59"/>
        <v>2</v>
      </c>
      <c r="AF500" s="11">
        <f t="shared" si="59"/>
        <v>0</v>
      </c>
      <c r="AG500" s="11">
        <f t="shared" si="59"/>
        <v>0</v>
      </c>
      <c r="AH500" s="11">
        <f t="shared" si="59"/>
        <v>0</v>
      </c>
      <c r="AI500" s="11">
        <f t="shared" si="59"/>
        <v>0</v>
      </c>
      <c r="AJ500" s="11">
        <f t="shared" si="59"/>
        <v>0</v>
      </c>
      <c r="AK500" s="11">
        <f t="shared" si="59"/>
        <v>0</v>
      </c>
      <c r="AL500" s="11">
        <f t="shared" si="59"/>
        <v>0</v>
      </c>
      <c r="AM500" s="11">
        <f t="shared" si="59"/>
        <v>0</v>
      </c>
      <c r="AN500" s="11">
        <f t="shared" si="59"/>
        <v>0</v>
      </c>
      <c r="AO500" s="11">
        <f t="shared" si="59"/>
        <v>0</v>
      </c>
      <c r="AP500" s="11">
        <f t="shared" si="59"/>
        <v>1309</v>
      </c>
      <c r="AQ500" s="11">
        <f t="shared" si="59"/>
        <v>60977</v>
      </c>
      <c r="AR500" s="11">
        <f t="shared" si="59"/>
        <v>364</v>
      </c>
      <c r="AS500" s="11">
        <f t="shared" si="59"/>
        <v>2</v>
      </c>
      <c r="AT500" s="11">
        <f t="shared" si="59"/>
        <v>61343</v>
      </c>
    </row>
    <row r="501" spans="1:46" s="4" customFormat="1" x14ac:dyDescent="0.2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s="4" customFormat="1" x14ac:dyDescent="0.2">
      <c r="A502" s="6" t="s">
        <v>596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x14ac:dyDescent="0.2">
      <c r="A503" s="8" t="s">
        <v>118</v>
      </c>
      <c r="B503" s="9">
        <v>330</v>
      </c>
      <c r="C503" s="9">
        <v>205</v>
      </c>
      <c r="D503" s="9">
        <v>44</v>
      </c>
      <c r="E503" s="9">
        <v>12</v>
      </c>
      <c r="F503" s="9">
        <v>13</v>
      </c>
      <c r="G503" s="9">
        <v>21</v>
      </c>
      <c r="H503" s="9">
        <v>12</v>
      </c>
      <c r="I503" s="24">
        <v>11</v>
      </c>
      <c r="J503" s="24">
        <v>0</v>
      </c>
      <c r="K503" s="24">
        <v>0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4">
        <v>0</v>
      </c>
      <c r="V503" s="24">
        <v>0</v>
      </c>
      <c r="W503" s="24">
        <v>0</v>
      </c>
      <c r="X503" s="24">
        <v>0</v>
      </c>
      <c r="Y503" s="24">
        <v>0</v>
      </c>
      <c r="Z503" s="24">
        <v>0</v>
      </c>
      <c r="AA503" s="24">
        <v>0</v>
      </c>
      <c r="AB503" s="24">
        <v>0</v>
      </c>
      <c r="AC503" s="24">
        <v>0</v>
      </c>
      <c r="AD503" s="24">
        <v>2</v>
      </c>
      <c r="AE503" s="24">
        <v>0</v>
      </c>
      <c r="AF503" s="24">
        <v>0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  <c r="AL503" s="24">
        <v>0</v>
      </c>
      <c r="AM503" s="24">
        <v>0</v>
      </c>
      <c r="AN503" s="24">
        <v>0</v>
      </c>
      <c r="AO503" s="24">
        <v>0</v>
      </c>
      <c r="AP503" s="9">
        <f t="shared" ref="AP503:AP512" si="60">AT503-SUM(B503:AO503)</f>
        <v>17</v>
      </c>
      <c r="AQ503" s="9">
        <f>'District Attorney'!J504</f>
        <v>664</v>
      </c>
      <c r="AR503" s="24">
        <v>3</v>
      </c>
      <c r="AS503" s="24">
        <v>0</v>
      </c>
      <c r="AT503" s="24">
        <f t="shared" si="57"/>
        <v>667</v>
      </c>
    </row>
    <row r="504" spans="1:46" x14ac:dyDescent="0.2">
      <c r="A504" s="8" t="s">
        <v>119</v>
      </c>
      <c r="B504" s="9">
        <v>380</v>
      </c>
      <c r="C504" s="9">
        <v>250</v>
      </c>
      <c r="D504" s="9">
        <v>40</v>
      </c>
      <c r="E504" s="9">
        <v>22</v>
      </c>
      <c r="F504" s="9">
        <v>18</v>
      </c>
      <c r="G504" s="9">
        <v>14</v>
      </c>
      <c r="H504" s="9">
        <v>7</v>
      </c>
      <c r="I504" s="24">
        <v>10</v>
      </c>
      <c r="J504" s="24">
        <v>0</v>
      </c>
      <c r="K504" s="24">
        <v>0</v>
      </c>
      <c r="L504" s="24">
        <v>0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0</v>
      </c>
      <c r="V504" s="24">
        <v>0</v>
      </c>
      <c r="W504" s="24">
        <v>0</v>
      </c>
      <c r="X504" s="24">
        <v>0</v>
      </c>
      <c r="Y504" s="24">
        <v>0</v>
      </c>
      <c r="Z504" s="24">
        <v>0</v>
      </c>
      <c r="AA504" s="24">
        <v>0</v>
      </c>
      <c r="AB504" s="24">
        <v>0</v>
      </c>
      <c r="AC504" s="24">
        <v>0</v>
      </c>
      <c r="AD504" s="24">
        <v>1</v>
      </c>
      <c r="AE504" s="24">
        <v>0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  <c r="AL504" s="24">
        <v>0</v>
      </c>
      <c r="AM504" s="24">
        <v>0</v>
      </c>
      <c r="AN504" s="24">
        <v>0</v>
      </c>
      <c r="AO504" s="24">
        <v>0</v>
      </c>
      <c r="AP504" s="9">
        <f t="shared" si="60"/>
        <v>21</v>
      </c>
      <c r="AQ504" s="9">
        <f>'District Attorney'!J505</f>
        <v>761</v>
      </c>
      <c r="AR504" s="24">
        <v>2</v>
      </c>
      <c r="AS504" s="24">
        <v>0</v>
      </c>
      <c r="AT504" s="24">
        <f t="shared" si="57"/>
        <v>763</v>
      </c>
    </row>
    <row r="505" spans="1:46" x14ac:dyDescent="0.2">
      <c r="A505" s="8" t="s">
        <v>120</v>
      </c>
      <c r="B505" s="9">
        <v>348</v>
      </c>
      <c r="C505" s="9">
        <v>222</v>
      </c>
      <c r="D505" s="9">
        <v>34</v>
      </c>
      <c r="E505" s="9">
        <v>8</v>
      </c>
      <c r="F505" s="9">
        <v>8</v>
      </c>
      <c r="G505" s="9">
        <v>17</v>
      </c>
      <c r="H505" s="9">
        <v>4</v>
      </c>
      <c r="I505" s="24">
        <v>8</v>
      </c>
      <c r="J505" s="24">
        <v>0</v>
      </c>
      <c r="K505" s="24">
        <v>0</v>
      </c>
      <c r="L505" s="24">
        <v>0</v>
      </c>
      <c r="M505" s="24">
        <v>0</v>
      </c>
      <c r="N505" s="24">
        <v>0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4">
        <v>0</v>
      </c>
      <c r="V505" s="24">
        <v>0</v>
      </c>
      <c r="W505" s="24">
        <v>0</v>
      </c>
      <c r="X505" s="24">
        <v>0</v>
      </c>
      <c r="Y505" s="24">
        <v>0</v>
      </c>
      <c r="Z505" s="24">
        <v>0</v>
      </c>
      <c r="AA505" s="24">
        <v>0</v>
      </c>
      <c r="AB505" s="24">
        <v>0</v>
      </c>
      <c r="AC505" s="24">
        <v>0</v>
      </c>
      <c r="AD505" s="24">
        <v>0</v>
      </c>
      <c r="AE505" s="24">
        <v>0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  <c r="AL505" s="24">
        <v>0</v>
      </c>
      <c r="AM505" s="24">
        <v>0</v>
      </c>
      <c r="AN505" s="24">
        <v>0</v>
      </c>
      <c r="AO505" s="24">
        <v>0</v>
      </c>
      <c r="AP505" s="9">
        <f t="shared" si="60"/>
        <v>16</v>
      </c>
      <c r="AQ505" s="9">
        <f>'District Attorney'!J506</f>
        <v>658</v>
      </c>
      <c r="AR505" s="24">
        <v>7</v>
      </c>
      <c r="AS505" s="24">
        <v>0</v>
      </c>
      <c r="AT505" s="24">
        <f t="shared" si="57"/>
        <v>665</v>
      </c>
    </row>
    <row r="506" spans="1:46" x14ac:dyDescent="0.2">
      <c r="A506" s="8" t="s">
        <v>121</v>
      </c>
      <c r="B506" s="9">
        <v>259</v>
      </c>
      <c r="C506" s="9">
        <v>173</v>
      </c>
      <c r="D506" s="9">
        <v>32</v>
      </c>
      <c r="E506" s="9">
        <v>12</v>
      </c>
      <c r="F506" s="9">
        <v>10</v>
      </c>
      <c r="G506" s="9">
        <v>8</v>
      </c>
      <c r="H506" s="9">
        <v>8</v>
      </c>
      <c r="I506" s="24">
        <v>8</v>
      </c>
      <c r="J506" s="24">
        <v>0</v>
      </c>
      <c r="K506" s="24">
        <v>0</v>
      </c>
      <c r="L506" s="24">
        <v>0</v>
      </c>
      <c r="M506" s="24">
        <v>0</v>
      </c>
      <c r="N506" s="24">
        <v>0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</v>
      </c>
      <c r="U506" s="24">
        <v>0</v>
      </c>
      <c r="V506" s="24">
        <v>0</v>
      </c>
      <c r="W506" s="24">
        <v>0</v>
      </c>
      <c r="X506" s="24">
        <v>0</v>
      </c>
      <c r="Y506" s="24">
        <v>0</v>
      </c>
      <c r="Z506" s="24">
        <v>0</v>
      </c>
      <c r="AA506" s="24">
        <v>0</v>
      </c>
      <c r="AB506" s="24">
        <v>0</v>
      </c>
      <c r="AC506" s="24">
        <v>0</v>
      </c>
      <c r="AD506" s="24">
        <v>1</v>
      </c>
      <c r="AE506" s="24">
        <v>0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  <c r="AL506" s="24">
        <v>0</v>
      </c>
      <c r="AM506" s="24">
        <v>0</v>
      </c>
      <c r="AN506" s="24">
        <v>0</v>
      </c>
      <c r="AO506" s="24">
        <v>0</v>
      </c>
      <c r="AP506" s="9">
        <f t="shared" si="60"/>
        <v>17</v>
      </c>
      <c r="AQ506" s="9">
        <f>'District Attorney'!J507</f>
        <v>525</v>
      </c>
      <c r="AR506" s="24">
        <v>3</v>
      </c>
      <c r="AS506" s="24">
        <v>0</v>
      </c>
      <c r="AT506" s="24">
        <f t="shared" si="57"/>
        <v>528</v>
      </c>
    </row>
    <row r="507" spans="1:46" x14ac:dyDescent="0.2">
      <c r="A507" s="8" t="s">
        <v>122</v>
      </c>
      <c r="B507" s="9">
        <v>369</v>
      </c>
      <c r="C507" s="9">
        <v>252</v>
      </c>
      <c r="D507" s="9">
        <v>49</v>
      </c>
      <c r="E507" s="9">
        <v>11</v>
      </c>
      <c r="F507" s="9">
        <v>17</v>
      </c>
      <c r="G507" s="9">
        <v>25</v>
      </c>
      <c r="H507" s="9">
        <v>10</v>
      </c>
      <c r="I507" s="24">
        <v>16</v>
      </c>
      <c r="J507" s="24">
        <v>0</v>
      </c>
      <c r="K507" s="24">
        <v>0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0</v>
      </c>
      <c r="V507" s="24">
        <v>0</v>
      </c>
      <c r="W507" s="24">
        <v>0</v>
      </c>
      <c r="X507" s="24">
        <v>0</v>
      </c>
      <c r="Y507" s="24">
        <v>0</v>
      </c>
      <c r="Z507" s="24">
        <v>0</v>
      </c>
      <c r="AA507" s="24">
        <v>0</v>
      </c>
      <c r="AB507" s="24">
        <v>0</v>
      </c>
      <c r="AC507" s="24">
        <v>0</v>
      </c>
      <c r="AD507" s="24">
        <v>0</v>
      </c>
      <c r="AE507" s="24">
        <v>0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  <c r="AL507" s="24">
        <v>0</v>
      </c>
      <c r="AM507" s="24">
        <v>0</v>
      </c>
      <c r="AN507" s="24">
        <v>0</v>
      </c>
      <c r="AO507" s="24">
        <v>0</v>
      </c>
      <c r="AP507" s="9">
        <f t="shared" si="60"/>
        <v>17</v>
      </c>
      <c r="AQ507" s="9">
        <f>'District Attorney'!J508</f>
        <v>760</v>
      </c>
      <c r="AR507" s="24">
        <v>6</v>
      </c>
      <c r="AS507" s="24">
        <v>0</v>
      </c>
      <c r="AT507" s="24">
        <f t="shared" si="57"/>
        <v>766</v>
      </c>
    </row>
    <row r="508" spans="1:46" x14ac:dyDescent="0.2">
      <c r="A508" s="8" t="s">
        <v>123</v>
      </c>
      <c r="B508" s="9">
        <v>278</v>
      </c>
      <c r="C508" s="9">
        <v>442</v>
      </c>
      <c r="D508" s="9">
        <v>105</v>
      </c>
      <c r="E508" s="9">
        <v>11</v>
      </c>
      <c r="F508" s="9">
        <v>20</v>
      </c>
      <c r="G508" s="9">
        <v>20</v>
      </c>
      <c r="H508" s="9">
        <v>6</v>
      </c>
      <c r="I508" s="24">
        <v>14</v>
      </c>
      <c r="J508" s="24">
        <v>0</v>
      </c>
      <c r="K508" s="24">
        <v>0</v>
      </c>
      <c r="L508" s="24">
        <v>0</v>
      </c>
      <c r="M508" s="24">
        <v>0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0</v>
      </c>
      <c r="V508" s="24">
        <v>0</v>
      </c>
      <c r="W508" s="24">
        <v>0</v>
      </c>
      <c r="X508" s="24">
        <v>0</v>
      </c>
      <c r="Y508" s="24">
        <v>0</v>
      </c>
      <c r="Z508" s="24">
        <v>0</v>
      </c>
      <c r="AA508" s="24">
        <v>0</v>
      </c>
      <c r="AB508" s="24">
        <v>0</v>
      </c>
      <c r="AC508" s="24">
        <v>0</v>
      </c>
      <c r="AD508" s="24">
        <v>2</v>
      </c>
      <c r="AE508" s="24">
        <v>0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  <c r="AL508" s="24">
        <v>0</v>
      </c>
      <c r="AM508" s="24">
        <v>0</v>
      </c>
      <c r="AN508" s="24">
        <v>0</v>
      </c>
      <c r="AO508" s="24">
        <v>0</v>
      </c>
      <c r="AP508" s="9">
        <f t="shared" si="60"/>
        <v>27</v>
      </c>
      <c r="AQ508" s="9">
        <f>'District Attorney'!J509</f>
        <v>922</v>
      </c>
      <c r="AR508" s="24">
        <v>3</v>
      </c>
      <c r="AS508" s="24">
        <v>0</v>
      </c>
      <c r="AT508" s="24">
        <f t="shared" si="57"/>
        <v>925</v>
      </c>
    </row>
    <row r="509" spans="1:46" x14ac:dyDescent="0.2">
      <c r="A509" s="8" t="s">
        <v>124</v>
      </c>
      <c r="B509" s="9">
        <v>351</v>
      </c>
      <c r="C509" s="9">
        <v>453</v>
      </c>
      <c r="D509" s="9">
        <v>95</v>
      </c>
      <c r="E509" s="9">
        <v>17</v>
      </c>
      <c r="F509" s="9">
        <v>18</v>
      </c>
      <c r="G509" s="9">
        <v>23</v>
      </c>
      <c r="H509" s="9">
        <v>11</v>
      </c>
      <c r="I509" s="24">
        <v>18</v>
      </c>
      <c r="J509" s="24">
        <v>0</v>
      </c>
      <c r="K509" s="24">
        <v>0</v>
      </c>
      <c r="L509" s="24">
        <v>0</v>
      </c>
      <c r="M509" s="24">
        <v>0</v>
      </c>
      <c r="N509" s="24">
        <v>0</v>
      </c>
      <c r="O509" s="24">
        <v>0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0</v>
      </c>
      <c r="V509" s="24">
        <v>0</v>
      </c>
      <c r="W509" s="24">
        <v>0</v>
      </c>
      <c r="X509" s="24">
        <v>0</v>
      </c>
      <c r="Y509" s="24">
        <v>0</v>
      </c>
      <c r="Z509" s="24">
        <v>0</v>
      </c>
      <c r="AA509" s="24">
        <v>0</v>
      </c>
      <c r="AB509" s="24">
        <v>0</v>
      </c>
      <c r="AC509" s="24">
        <v>1</v>
      </c>
      <c r="AD509" s="24">
        <v>5</v>
      </c>
      <c r="AE509" s="24">
        <v>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  <c r="AL509" s="24">
        <v>0</v>
      </c>
      <c r="AM509" s="24">
        <v>0</v>
      </c>
      <c r="AN509" s="24">
        <v>0</v>
      </c>
      <c r="AO509" s="24">
        <v>0</v>
      </c>
      <c r="AP509" s="9">
        <f t="shared" si="60"/>
        <v>20</v>
      </c>
      <c r="AQ509" s="9">
        <f>'District Attorney'!J510</f>
        <v>999</v>
      </c>
      <c r="AR509" s="24">
        <v>13</v>
      </c>
      <c r="AS509" s="24">
        <v>0</v>
      </c>
      <c r="AT509" s="24">
        <f t="shared" si="57"/>
        <v>1012</v>
      </c>
    </row>
    <row r="510" spans="1:46" x14ac:dyDescent="0.2">
      <c r="A510" s="8" t="s">
        <v>125</v>
      </c>
      <c r="B510" s="9">
        <v>330</v>
      </c>
      <c r="C510" s="9">
        <v>462</v>
      </c>
      <c r="D510" s="9">
        <v>96</v>
      </c>
      <c r="E510" s="9">
        <v>8</v>
      </c>
      <c r="F510" s="9">
        <v>15</v>
      </c>
      <c r="G510" s="9">
        <v>25</v>
      </c>
      <c r="H510" s="9">
        <v>4</v>
      </c>
      <c r="I510" s="24">
        <v>12</v>
      </c>
      <c r="J510" s="24">
        <v>0</v>
      </c>
      <c r="K510" s="24">
        <v>0</v>
      </c>
      <c r="L510" s="24">
        <v>0</v>
      </c>
      <c r="M510" s="24">
        <v>0</v>
      </c>
      <c r="N510" s="24">
        <v>0</v>
      </c>
      <c r="O510" s="24">
        <v>0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0</v>
      </c>
      <c r="V510" s="24">
        <v>0</v>
      </c>
      <c r="W510" s="24">
        <v>0</v>
      </c>
      <c r="X510" s="24">
        <v>0</v>
      </c>
      <c r="Y510" s="24">
        <v>0</v>
      </c>
      <c r="Z510" s="24">
        <v>0</v>
      </c>
      <c r="AA510" s="24">
        <v>0</v>
      </c>
      <c r="AB510" s="24">
        <v>0</v>
      </c>
      <c r="AC510" s="24">
        <v>0</v>
      </c>
      <c r="AD510" s="24">
        <v>2</v>
      </c>
      <c r="AE510" s="24">
        <v>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  <c r="AL510" s="24">
        <v>0</v>
      </c>
      <c r="AM510" s="24">
        <v>0</v>
      </c>
      <c r="AN510" s="24">
        <v>0</v>
      </c>
      <c r="AO510" s="24">
        <v>0</v>
      </c>
      <c r="AP510" s="9">
        <f t="shared" si="60"/>
        <v>11</v>
      </c>
      <c r="AQ510" s="9">
        <f>'District Attorney'!J511</f>
        <v>962</v>
      </c>
      <c r="AR510" s="24">
        <v>3</v>
      </c>
      <c r="AS510" s="24">
        <v>0</v>
      </c>
      <c r="AT510" s="24">
        <f t="shared" si="57"/>
        <v>965</v>
      </c>
    </row>
    <row r="511" spans="1:46" x14ac:dyDescent="0.2">
      <c r="A511" s="8" t="s">
        <v>126</v>
      </c>
      <c r="B511" s="9">
        <v>400</v>
      </c>
      <c r="C511" s="9">
        <v>402</v>
      </c>
      <c r="D511" s="9">
        <v>88</v>
      </c>
      <c r="E511" s="9">
        <v>17</v>
      </c>
      <c r="F511" s="9">
        <v>10</v>
      </c>
      <c r="G511" s="9">
        <v>20</v>
      </c>
      <c r="H511" s="9">
        <v>12</v>
      </c>
      <c r="I511" s="24">
        <v>11</v>
      </c>
      <c r="J511" s="24">
        <v>0</v>
      </c>
      <c r="K511" s="24">
        <v>0</v>
      </c>
      <c r="L511" s="24">
        <v>0</v>
      </c>
      <c r="M511" s="24">
        <v>0</v>
      </c>
      <c r="N511" s="24">
        <v>0</v>
      </c>
      <c r="O511" s="24">
        <v>0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0</v>
      </c>
      <c r="V511" s="24">
        <v>0</v>
      </c>
      <c r="W511" s="24">
        <v>0</v>
      </c>
      <c r="X511" s="24">
        <v>0</v>
      </c>
      <c r="Y511" s="24">
        <v>0</v>
      </c>
      <c r="Z511" s="24">
        <v>0</v>
      </c>
      <c r="AA511" s="24">
        <v>0</v>
      </c>
      <c r="AB511" s="24">
        <v>0</v>
      </c>
      <c r="AC511" s="24">
        <v>0</v>
      </c>
      <c r="AD511" s="24">
        <v>5</v>
      </c>
      <c r="AE511" s="24">
        <v>0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  <c r="AL511" s="24">
        <v>0</v>
      </c>
      <c r="AM511" s="24">
        <v>0</v>
      </c>
      <c r="AN511" s="24">
        <v>0</v>
      </c>
      <c r="AO511" s="24">
        <v>0</v>
      </c>
      <c r="AP511" s="9">
        <f t="shared" si="60"/>
        <v>24</v>
      </c>
      <c r="AQ511" s="9">
        <f>'District Attorney'!J512</f>
        <v>985</v>
      </c>
      <c r="AR511" s="24">
        <v>4</v>
      </c>
      <c r="AS511" s="24">
        <v>0</v>
      </c>
      <c r="AT511" s="24">
        <f t="shared" si="57"/>
        <v>989</v>
      </c>
    </row>
    <row r="512" spans="1:46" x14ac:dyDescent="0.2">
      <c r="A512" s="8" t="s">
        <v>127</v>
      </c>
      <c r="B512" s="9">
        <v>353</v>
      </c>
      <c r="C512" s="9">
        <v>417</v>
      </c>
      <c r="D512" s="9">
        <v>71</v>
      </c>
      <c r="E512" s="9">
        <v>19</v>
      </c>
      <c r="F512" s="9">
        <v>14</v>
      </c>
      <c r="G512" s="9">
        <v>18</v>
      </c>
      <c r="H512" s="9">
        <v>8</v>
      </c>
      <c r="I512" s="24">
        <v>12</v>
      </c>
      <c r="J512" s="24">
        <v>0</v>
      </c>
      <c r="K512" s="24">
        <v>0</v>
      </c>
      <c r="L512" s="24">
        <v>0</v>
      </c>
      <c r="M512" s="24">
        <v>1</v>
      </c>
      <c r="N512" s="24">
        <v>0</v>
      </c>
      <c r="O512" s="24">
        <v>0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0</v>
      </c>
      <c r="V512" s="24">
        <v>0</v>
      </c>
      <c r="W512" s="24">
        <v>1</v>
      </c>
      <c r="X512" s="24">
        <v>0</v>
      </c>
      <c r="Y512" s="24">
        <v>0</v>
      </c>
      <c r="Z512" s="24">
        <v>0</v>
      </c>
      <c r="AA512" s="24">
        <v>0</v>
      </c>
      <c r="AB512" s="24">
        <v>0</v>
      </c>
      <c r="AC512" s="24">
        <v>0</v>
      </c>
      <c r="AD512" s="24">
        <v>5</v>
      </c>
      <c r="AE512" s="24">
        <v>0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  <c r="AL512" s="24">
        <v>0</v>
      </c>
      <c r="AM512" s="24">
        <v>0</v>
      </c>
      <c r="AN512" s="24">
        <v>0</v>
      </c>
      <c r="AO512" s="24">
        <v>0</v>
      </c>
      <c r="AP512" s="9">
        <f t="shared" si="60"/>
        <v>13</v>
      </c>
      <c r="AQ512" s="9">
        <f>'District Attorney'!J513</f>
        <v>929</v>
      </c>
      <c r="AR512" s="24">
        <v>3</v>
      </c>
      <c r="AS512" s="24">
        <v>0</v>
      </c>
      <c r="AT512" s="24">
        <f t="shared" si="57"/>
        <v>932</v>
      </c>
    </row>
    <row r="513" spans="1:46" s="4" customFormat="1" x14ac:dyDescent="0.2">
      <c r="A513" s="7" t="s">
        <v>888</v>
      </c>
      <c r="B513" s="11">
        <f>SUM(B503:B512)</f>
        <v>3398</v>
      </c>
      <c r="C513" s="11">
        <f t="shared" ref="C513:AT513" si="61">SUM(C503:C512)</f>
        <v>3278</v>
      </c>
      <c r="D513" s="11">
        <f t="shared" si="61"/>
        <v>654</v>
      </c>
      <c r="E513" s="11">
        <f t="shared" si="61"/>
        <v>137</v>
      </c>
      <c r="F513" s="11">
        <f t="shared" si="61"/>
        <v>143</v>
      </c>
      <c r="G513" s="11">
        <f t="shared" si="61"/>
        <v>191</v>
      </c>
      <c r="H513" s="11">
        <f t="shared" si="61"/>
        <v>82</v>
      </c>
      <c r="I513" s="11">
        <f t="shared" si="61"/>
        <v>120</v>
      </c>
      <c r="J513" s="11">
        <f t="shared" si="61"/>
        <v>0</v>
      </c>
      <c r="K513" s="11">
        <f t="shared" si="61"/>
        <v>0</v>
      </c>
      <c r="L513" s="11">
        <f t="shared" si="61"/>
        <v>0</v>
      </c>
      <c r="M513" s="11">
        <f t="shared" si="61"/>
        <v>1</v>
      </c>
      <c r="N513" s="11">
        <f t="shared" si="61"/>
        <v>0</v>
      </c>
      <c r="O513" s="11">
        <f t="shared" si="61"/>
        <v>0</v>
      </c>
      <c r="P513" s="11">
        <f t="shared" si="61"/>
        <v>0</v>
      </c>
      <c r="Q513" s="11">
        <f t="shared" si="61"/>
        <v>0</v>
      </c>
      <c r="R513" s="11">
        <f t="shared" si="61"/>
        <v>0</v>
      </c>
      <c r="S513" s="11">
        <f t="shared" si="61"/>
        <v>0</v>
      </c>
      <c r="T513" s="11">
        <f t="shared" si="61"/>
        <v>0</v>
      </c>
      <c r="U513" s="11">
        <f>SUM(U503:U512)</f>
        <v>0</v>
      </c>
      <c r="V513" s="11">
        <f t="shared" si="61"/>
        <v>0</v>
      </c>
      <c r="W513" s="11">
        <f t="shared" si="61"/>
        <v>1</v>
      </c>
      <c r="X513" s="11">
        <f t="shared" si="61"/>
        <v>0</v>
      </c>
      <c r="Y513" s="11">
        <f t="shared" si="61"/>
        <v>0</v>
      </c>
      <c r="Z513" s="11">
        <f t="shared" si="61"/>
        <v>0</v>
      </c>
      <c r="AA513" s="11">
        <f t="shared" si="61"/>
        <v>0</v>
      </c>
      <c r="AB513" s="11">
        <f t="shared" si="61"/>
        <v>0</v>
      </c>
      <c r="AC513" s="11">
        <f t="shared" si="61"/>
        <v>1</v>
      </c>
      <c r="AD513" s="11">
        <f t="shared" si="61"/>
        <v>23</v>
      </c>
      <c r="AE513" s="11">
        <f t="shared" si="61"/>
        <v>0</v>
      </c>
      <c r="AF513" s="11">
        <f t="shared" si="61"/>
        <v>0</v>
      </c>
      <c r="AG513" s="11">
        <f t="shared" si="61"/>
        <v>0</v>
      </c>
      <c r="AH513" s="11">
        <f t="shared" si="61"/>
        <v>0</v>
      </c>
      <c r="AI513" s="11">
        <f t="shared" si="61"/>
        <v>0</v>
      </c>
      <c r="AJ513" s="11">
        <f t="shared" si="61"/>
        <v>0</v>
      </c>
      <c r="AK513" s="11">
        <f t="shared" si="61"/>
        <v>0</v>
      </c>
      <c r="AL513" s="11">
        <f t="shared" si="61"/>
        <v>0</v>
      </c>
      <c r="AM513" s="11">
        <f t="shared" si="61"/>
        <v>0</v>
      </c>
      <c r="AN513" s="11">
        <f t="shared" si="61"/>
        <v>0</v>
      </c>
      <c r="AO513" s="11">
        <f t="shared" si="61"/>
        <v>0</v>
      </c>
      <c r="AP513" s="11">
        <f t="shared" si="61"/>
        <v>183</v>
      </c>
      <c r="AQ513" s="11">
        <f t="shared" si="61"/>
        <v>8165</v>
      </c>
      <c r="AR513" s="11">
        <f t="shared" si="61"/>
        <v>47</v>
      </c>
      <c r="AS513" s="11">
        <f t="shared" si="61"/>
        <v>0</v>
      </c>
      <c r="AT513" s="11">
        <f t="shared" si="61"/>
        <v>8212</v>
      </c>
    </row>
    <row r="514" spans="1:46" s="4" customFormat="1" x14ac:dyDescent="0.2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s="4" customFormat="1" x14ac:dyDescent="0.2">
      <c r="A515" s="6" t="s">
        <v>889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x14ac:dyDescent="0.2">
      <c r="A516" s="8" t="s">
        <v>128</v>
      </c>
      <c r="B516" s="24">
        <v>231</v>
      </c>
      <c r="C516" s="24">
        <v>404</v>
      </c>
      <c r="D516" s="24">
        <v>85</v>
      </c>
      <c r="E516" s="24">
        <v>6</v>
      </c>
      <c r="F516" s="24">
        <v>14</v>
      </c>
      <c r="G516" s="24">
        <v>21</v>
      </c>
      <c r="H516" s="24">
        <v>2</v>
      </c>
      <c r="I516" s="24">
        <v>11</v>
      </c>
      <c r="J516" s="24">
        <v>0</v>
      </c>
      <c r="K516" s="24">
        <v>0</v>
      </c>
      <c r="L516" s="24">
        <v>0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  <c r="T516" s="24">
        <v>0</v>
      </c>
      <c r="U516" s="24">
        <v>0</v>
      </c>
      <c r="V516" s="24">
        <v>0</v>
      </c>
      <c r="W516" s="24">
        <v>0</v>
      </c>
      <c r="X516" s="24">
        <v>0</v>
      </c>
      <c r="Y516" s="24">
        <v>0</v>
      </c>
      <c r="Z516" s="24">
        <v>0</v>
      </c>
      <c r="AA516" s="24">
        <v>0</v>
      </c>
      <c r="AB516" s="24">
        <v>0</v>
      </c>
      <c r="AC516" s="24">
        <v>0</v>
      </c>
      <c r="AD516" s="24">
        <v>4</v>
      </c>
      <c r="AE516" s="24">
        <v>0</v>
      </c>
      <c r="AF516" s="24">
        <v>0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  <c r="AL516" s="24">
        <v>0</v>
      </c>
      <c r="AM516" s="24">
        <v>0</v>
      </c>
      <c r="AN516" s="24">
        <v>0</v>
      </c>
      <c r="AO516" s="24">
        <v>0</v>
      </c>
      <c r="AP516" s="9">
        <f t="shared" ref="AP516:AP521" si="62">AT516-SUM(B516:AO516)</f>
        <v>14</v>
      </c>
      <c r="AQ516" s="9">
        <f>'District Attorney'!J517</f>
        <v>791</v>
      </c>
      <c r="AR516" s="24">
        <v>1</v>
      </c>
      <c r="AS516" s="24">
        <v>0</v>
      </c>
      <c r="AT516" s="24">
        <f t="shared" si="57"/>
        <v>792</v>
      </c>
    </row>
    <row r="517" spans="1:46" x14ac:dyDescent="0.2">
      <c r="A517" s="8" t="s">
        <v>129</v>
      </c>
      <c r="B517" s="24">
        <v>261</v>
      </c>
      <c r="C517" s="24">
        <v>392</v>
      </c>
      <c r="D517" s="24">
        <v>81</v>
      </c>
      <c r="E517" s="24">
        <v>12</v>
      </c>
      <c r="F517" s="24">
        <v>10</v>
      </c>
      <c r="G517" s="24">
        <v>18</v>
      </c>
      <c r="H517" s="24">
        <v>7</v>
      </c>
      <c r="I517" s="24">
        <v>8</v>
      </c>
      <c r="J517" s="24">
        <v>0</v>
      </c>
      <c r="K517" s="24">
        <v>0</v>
      </c>
      <c r="L517" s="24">
        <v>0</v>
      </c>
      <c r="M517" s="24">
        <v>0</v>
      </c>
      <c r="N517" s="24">
        <v>0</v>
      </c>
      <c r="O517" s="24">
        <v>0</v>
      </c>
      <c r="P517" s="24">
        <v>0</v>
      </c>
      <c r="Q517" s="24">
        <v>0</v>
      </c>
      <c r="R517" s="24">
        <v>0</v>
      </c>
      <c r="S517" s="24">
        <v>0</v>
      </c>
      <c r="T517" s="24">
        <v>0</v>
      </c>
      <c r="U517" s="24">
        <v>0</v>
      </c>
      <c r="V517" s="24">
        <v>0</v>
      </c>
      <c r="W517" s="24">
        <v>0</v>
      </c>
      <c r="X517" s="24">
        <v>0</v>
      </c>
      <c r="Y517" s="24">
        <v>0</v>
      </c>
      <c r="Z517" s="24">
        <v>0</v>
      </c>
      <c r="AA517" s="24">
        <v>0</v>
      </c>
      <c r="AB517" s="24">
        <v>0</v>
      </c>
      <c r="AC517" s="24">
        <v>0</v>
      </c>
      <c r="AD517" s="24">
        <v>1</v>
      </c>
      <c r="AE517" s="24">
        <v>0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  <c r="AL517" s="24">
        <v>0</v>
      </c>
      <c r="AM517" s="24">
        <v>0</v>
      </c>
      <c r="AN517" s="24">
        <v>0</v>
      </c>
      <c r="AO517" s="24">
        <v>0</v>
      </c>
      <c r="AP517" s="9">
        <f t="shared" si="62"/>
        <v>9</v>
      </c>
      <c r="AQ517" s="9">
        <f>'District Attorney'!J518</f>
        <v>797</v>
      </c>
      <c r="AR517" s="24">
        <v>2</v>
      </c>
      <c r="AS517" s="24">
        <v>0</v>
      </c>
      <c r="AT517" s="24">
        <f t="shared" si="57"/>
        <v>799</v>
      </c>
    </row>
    <row r="518" spans="1:46" x14ac:dyDescent="0.2">
      <c r="A518" s="8" t="s">
        <v>130</v>
      </c>
      <c r="B518" s="24">
        <v>155</v>
      </c>
      <c r="C518" s="24">
        <v>291</v>
      </c>
      <c r="D518" s="24">
        <v>53</v>
      </c>
      <c r="E518" s="24">
        <v>6</v>
      </c>
      <c r="F518" s="24">
        <v>6</v>
      </c>
      <c r="G518" s="24">
        <v>13</v>
      </c>
      <c r="H518" s="24">
        <v>2</v>
      </c>
      <c r="I518" s="24">
        <v>7</v>
      </c>
      <c r="J518" s="24">
        <v>0</v>
      </c>
      <c r="K518" s="24">
        <v>0</v>
      </c>
      <c r="L518" s="24">
        <v>0</v>
      </c>
      <c r="M518" s="24">
        <v>0</v>
      </c>
      <c r="N518" s="24">
        <v>0</v>
      </c>
      <c r="O518" s="24">
        <v>0</v>
      </c>
      <c r="P518" s="24">
        <v>0</v>
      </c>
      <c r="Q518" s="24">
        <v>0</v>
      </c>
      <c r="R518" s="24">
        <v>0</v>
      </c>
      <c r="S518" s="24">
        <v>0</v>
      </c>
      <c r="T518" s="24">
        <v>0</v>
      </c>
      <c r="U518" s="24">
        <v>0</v>
      </c>
      <c r="V518" s="24">
        <v>0</v>
      </c>
      <c r="W518" s="24">
        <v>0</v>
      </c>
      <c r="X518" s="24">
        <v>0</v>
      </c>
      <c r="Y518" s="24">
        <v>0</v>
      </c>
      <c r="Z518" s="24">
        <v>0</v>
      </c>
      <c r="AA518" s="24">
        <v>0</v>
      </c>
      <c r="AB518" s="24">
        <v>0</v>
      </c>
      <c r="AC518" s="24">
        <v>0</v>
      </c>
      <c r="AD518" s="24">
        <v>0</v>
      </c>
      <c r="AE518" s="24">
        <v>0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  <c r="AL518" s="24">
        <v>0</v>
      </c>
      <c r="AM518" s="24">
        <v>0</v>
      </c>
      <c r="AN518" s="24">
        <v>0</v>
      </c>
      <c r="AO518" s="24">
        <v>0</v>
      </c>
      <c r="AP518" s="9">
        <f t="shared" si="62"/>
        <v>11</v>
      </c>
      <c r="AQ518" s="9">
        <f>'District Attorney'!J519</f>
        <v>543</v>
      </c>
      <c r="AR518" s="24">
        <v>1</v>
      </c>
      <c r="AS518" s="24">
        <v>0</v>
      </c>
      <c r="AT518" s="24">
        <f t="shared" si="57"/>
        <v>544</v>
      </c>
    </row>
    <row r="519" spans="1:46" x14ac:dyDescent="0.2">
      <c r="A519" s="8" t="s">
        <v>131</v>
      </c>
      <c r="B519" s="24">
        <v>334</v>
      </c>
      <c r="C519" s="24">
        <v>593</v>
      </c>
      <c r="D519" s="24">
        <v>131</v>
      </c>
      <c r="E519" s="24">
        <v>17</v>
      </c>
      <c r="F519" s="24">
        <v>19</v>
      </c>
      <c r="G519" s="24">
        <v>28</v>
      </c>
      <c r="H519" s="24">
        <v>6</v>
      </c>
      <c r="I519" s="24">
        <v>10</v>
      </c>
      <c r="J519" s="24">
        <v>0</v>
      </c>
      <c r="K519" s="24">
        <v>0</v>
      </c>
      <c r="L519" s="24">
        <v>0</v>
      </c>
      <c r="M519" s="24">
        <v>0</v>
      </c>
      <c r="N519" s="24">
        <v>0</v>
      </c>
      <c r="O519" s="24">
        <v>0</v>
      </c>
      <c r="P519" s="24">
        <v>0</v>
      </c>
      <c r="Q519" s="24">
        <v>0</v>
      </c>
      <c r="R519" s="24">
        <v>0</v>
      </c>
      <c r="S519" s="24">
        <v>0</v>
      </c>
      <c r="T519" s="24">
        <v>0</v>
      </c>
      <c r="U519" s="24">
        <v>0</v>
      </c>
      <c r="V519" s="24">
        <v>0</v>
      </c>
      <c r="W519" s="24">
        <v>0</v>
      </c>
      <c r="X519" s="24">
        <v>0</v>
      </c>
      <c r="Y519" s="24">
        <v>0</v>
      </c>
      <c r="Z519" s="24">
        <v>0</v>
      </c>
      <c r="AA519" s="24">
        <v>0</v>
      </c>
      <c r="AB519" s="24">
        <v>0</v>
      </c>
      <c r="AC519" s="24">
        <v>0</v>
      </c>
      <c r="AD519" s="24">
        <v>1</v>
      </c>
      <c r="AE519" s="24">
        <v>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  <c r="AL519" s="24">
        <v>0</v>
      </c>
      <c r="AM519" s="24">
        <v>0</v>
      </c>
      <c r="AN519" s="24">
        <v>0</v>
      </c>
      <c r="AO519" s="24">
        <v>0</v>
      </c>
      <c r="AP519" s="9">
        <f t="shared" si="62"/>
        <v>19</v>
      </c>
      <c r="AQ519" s="9">
        <f>'District Attorney'!J520</f>
        <v>1158</v>
      </c>
      <c r="AR519" s="24">
        <v>0</v>
      </c>
      <c r="AS519" s="24">
        <v>0</v>
      </c>
      <c r="AT519" s="24">
        <f t="shared" ref="AT519:AT582" si="63">AQ519+AR519+AS519</f>
        <v>1158</v>
      </c>
    </row>
    <row r="520" spans="1:46" x14ac:dyDescent="0.2">
      <c r="A520" s="8" t="s">
        <v>132</v>
      </c>
      <c r="B520" s="24">
        <v>234</v>
      </c>
      <c r="C520" s="24">
        <v>376</v>
      </c>
      <c r="D520" s="24">
        <v>90</v>
      </c>
      <c r="E520" s="24">
        <v>17</v>
      </c>
      <c r="F520" s="24">
        <v>18</v>
      </c>
      <c r="G520" s="24">
        <v>22</v>
      </c>
      <c r="H520" s="24">
        <v>5</v>
      </c>
      <c r="I520" s="24">
        <v>4</v>
      </c>
      <c r="J520" s="24">
        <v>0</v>
      </c>
      <c r="K520" s="24">
        <v>0</v>
      </c>
      <c r="L520" s="24">
        <v>0</v>
      </c>
      <c r="M520" s="24">
        <v>0</v>
      </c>
      <c r="N520" s="24">
        <v>0</v>
      </c>
      <c r="O520" s="24">
        <v>0</v>
      </c>
      <c r="P520" s="24">
        <v>0</v>
      </c>
      <c r="Q520" s="24">
        <v>0</v>
      </c>
      <c r="R520" s="24">
        <v>0</v>
      </c>
      <c r="S520" s="24">
        <v>0</v>
      </c>
      <c r="T520" s="24">
        <v>0</v>
      </c>
      <c r="U520" s="24">
        <v>0</v>
      </c>
      <c r="V520" s="24">
        <v>0</v>
      </c>
      <c r="W520" s="24">
        <v>0</v>
      </c>
      <c r="X520" s="24">
        <v>0</v>
      </c>
      <c r="Y520" s="24">
        <v>0</v>
      </c>
      <c r="Z520" s="24">
        <v>0</v>
      </c>
      <c r="AA520" s="24">
        <v>0</v>
      </c>
      <c r="AB520" s="24">
        <v>0</v>
      </c>
      <c r="AC520" s="24">
        <v>0</v>
      </c>
      <c r="AD520" s="24">
        <v>2</v>
      </c>
      <c r="AE520" s="24">
        <v>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  <c r="AL520" s="24">
        <v>0</v>
      </c>
      <c r="AM520" s="24">
        <v>0</v>
      </c>
      <c r="AN520" s="24">
        <v>0</v>
      </c>
      <c r="AO520" s="24">
        <v>0</v>
      </c>
      <c r="AP520" s="9">
        <f t="shared" si="62"/>
        <v>18</v>
      </c>
      <c r="AQ520" s="9">
        <f>'District Attorney'!J521</f>
        <v>783</v>
      </c>
      <c r="AR520" s="24">
        <v>3</v>
      </c>
      <c r="AS520" s="24">
        <v>0</v>
      </c>
      <c r="AT520" s="24">
        <f t="shared" si="63"/>
        <v>786</v>
      </c>
    </row>
    <row r="521" spans="1:46" x14ac:dyDescent="0.2">
      <c r="A521" s="8" t="s">
        <v>133</v>
      </c>
      <c r="B521" s="24">
        <v>108</v>
      </c>
      <c r="C521" s="24">
        <v>271</v>
      </c>
      <c r="D521" s="24">
        <v>84</v>
      </c>
      <c r="E521" s="24">
        <v>9</v>
      </c>
      <c r="F521" s="24">
        <v>4</v>
      </c>
      <c r="G521" s="24">
        <v>7</v>
      </c>
      <c r="H521" s="24">
        <v>2</v>
      </c>
      <c r="I521" s="24">
        <v>2</v>
      </c>
      <c r="J521" s="24">
        <v>0</v>
      </c>
      <c r="K521" s="24">
        <v>0</v>
      </c>
      <c r="L521" s="24">
        <v>0</v>
      </c>
      <c r="M521" s="24">
        <v>0</v>
      </c>
      <c r="N521" s="24">
        <v>0</v>
      </c>
      <c r="O521" s="24">
        <v>0</v>
      </c>
      <c r="P521" s="24">
        <v>1</v>
      </c>
      <c r="Q521" s="24">
        <v>0</v>
      </c>
      <c r="R521" s="24">
        <v>0</v>
      </c>
      <c r="S521" s="24">
        <v>0</v>
      </c>
      <c r="T521" s="24">
        <v>0</v>
      </c>
      <c r="U521" s="24">
        <v>0</v>
      </c>
      <c r="V521" s="24">
        <v>0</v>
      </c>
      <c r="W521" s="24">
        <v>0</v>
      </c>
      <c r="X521" s="24">
        <v>0</v>
      </c>
      <c r="Y521" s="24">
        <v>0</v>
      </c>
      <c r="Z521" s="24">
        <v>0</v>
      </c>
      <c r="AA521" s="24">
        <v>0</v>
      </c>
      <c r="AB521" s="24">
        <v>0</v>
      </c>
      <c r="AC521" s="24">
        <v>0</v>
      </c>
      <c r="AD521" s="24">
        <v>4</v>
      </c>
      <c r="AE521" s="24">
        <v>0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  <c r="AL521" s="24">
        <v>0</v>
      </c>
      <c r="AM521" s="24">
        <v>0</v>
      </c>
      <c r="AN521" s="24">
        <v>0</v>
      </c>
      <c r="AO521" s="24">
        <v>0</v>
      </c>
      <c r="AP521" s="9">
        <f t="shared" si="62"/>
        <v>9</v>
      </c>
      <c r="AQ521" s="9">
        <f>'District Attorney'!J522</f>
        <v>501</v>
      </c>
      <c r="AR521" s="24">
        <v>0</v>
      </c>
      <c r="AS521" s="24">
        <v>0</v>
      </c>
      <c r="AT521" s="24">
        <f t="shared" si="63"/>
        <v>501</v>
      </c>
    </row>
    <row r="522" spans="1:46" s="4" customFormat="1" x14ac:dyDescent="0.2">
      <c r="A522" s="7" t="s">
        <v>890</v>
      </c>
      <c r="B522" s="25">
        <f>SUM(B516:B521)</f>
        <v>1323</v>
      </c>
      <c r="C522" s="25">
        <f t="shared" ref="C522:AT522" si="64">SUM(C516:C521)</f>
        <v>2327</v>
      </c>
      <c r="D522" s="25">
        <f t="shared" si="64"/>
        <v>524</v>
      </c>
      <c r="E522" s="25">
        <f t="shared" si="64"/>
        <v>67</v>
      </c>
      <c r="F522" s="25">
        <f t="shared" si="64"/>
        <v>71</v>
      </c>
      <c r="G522" s="25">
        <f t="shared" si="64"/>
        <v>109</v>
      </c>
      <c r="H522" s="25">
        <f t="shared" si="64"/>
        <v>24</v>
      </c>
      <c r="I522" s="25">
        <f t="shared" si="64"/>
        <v>42</v>
      </c>
      <c r="J522" s="25">
        <f t="shared" si="64"/>
        <v>0</v>
      </c>
      <c r="K522" s="25">
        <f t="shared" si="64"/>
        <v>0</v>
      </c>
      <c r="L522" s="25">
        <f t="shared" si="64"/>
        <v>0</v>
      </c>
      <c r="M522" s="25">
        <f t="shared" si="64"/>
        <v>0</v>
      </c>
      <c r="N522" s="25">
        <f t="shared" si="64"/>
        <v>0</v>
      </c>
      <c r="O522" s="25">
        <f t="shared" si="64"/>
        <v>0</v>
      </c>
      <c r="P522" s="25">
        <f t="shared" si="64"/>
        <v>1</v>
      </c>
      <c r="Q522" s="25">
        <f t="shared" si="64"/>
        <v>0</v>
      </c>
      <c r="R522" s="25">
        <f t="shared" si="64"/>
        <v>0</v>
      </c>
      <c r="S522" s="25">
        <f t="shared" si="64"/>
        <v>0</v>
      </c>
      <c r="T522" s="25">
        <f t="shared" si="64"/>
        <v>0</v>
      </c>
      <c r="U522" s="25">
        <f>SUM(U516:U521)</f>
        <v>0</v>
      </c>
      <c r="V522" s="25">
        <f t="shared" si="64"/>
        <v>0</v>
      </c>
      <c r="W522" s="25">
        <f t="shared" si="64"/>
        <v>0</v>
      </c>
      <c r="X522" s="25">
        <f t="shared" si="64"/>
        <v>0</v>
      </c>
      <c r="Y522" s="25">
        <f t="shared" si="64"/>
        <v>0</v>
      </c>
      <c r="Z522" s="25">
        <f t="shared" si="64"/>
        <v>0</v>
      </c>
      <c r="AA522" s="25">
        <f t="shared" si="64"/>
        <v>0</v>
      </c>
      <c r="AB522" s="25">
        <f t="shared" si="64"/>
        <v>0</v>
      </c>
      <c r="AC522" s="25">
        <f t="shared" si="64"/>
        <v>0</v>
      </c>
      <c r="AD522" s="25">
        <f t="shared" si="64"/>
        <v>12</v>
      </c>
      <c r="AE522" s="25">
        <f t="shared" si="64"/>
        <v>0</v>
      </c>
      <c r="AF522" s="25">
        <f t="shared" si="64"/>
        <v>0</v>
      </c>
      <c r="AG522" s="25">
        <f t="shared" si="64"/>
        <v>0</v>
      </c>
      <c r="AH522" s="25">
        <f t="shared" si="64"/>
        <v>0</v>
      </c>
      <c r="AI522" s="25">
        <f t="shared" si="64"/>
        <v>0</v>
      </c>
      <c r="AJ522" s="25">
        <f t="shared" si="64"/>
        <v>0</v>
      </c>
      <c r="AK522" s="25">
        <f t="shared" si="64"/>
        <v>0</v>
      </c>
      <c r="AL522" s="25">
        <f t="shared" si="64"/>
        <v>0</v>
      </c>
      <c r="AM522" s="25">
        <f t="shared" si="64"/>
        <v>0</v>
      </c>
      <c r="AN522" s="25">
        <f t="shared" si="64"/>
        <v>0</v>
      </c>
      <c r="AO522" s="25">
        <f t="shared" si="64"/>
        <v>0</v>
      </c>
      <c r="AP522" s="25">
        <f t="shared" si="64"/>
        <v>80</v>
      </c>
      <c r="AQ522" s="25">
        <f t="shared" si="64"/>
        <v>4573</v>
      </c>
      <c r="AR522" s="25">
        <f t="shared" si="64"/>
        <v>7</v>
      </c>
      <c r="AS522" s="25">
        <f t="shared" si="64"/>
        <v>0</v>
      </c>
      <c r="AT522" s="25">
        <f t="shared" si="64"/>
        <v>4580</v>
      </c>
    </row>
    <row r="523" spans="1:46" s="4" customFormat="1" x14ac:dyDescent="0.2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s="4" customFormat="1" x14ac:dyDescent="0.2">
      <c r="A524" s="6" t="s">
        <v>891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x14ac:dyDescent="0.2">
      <c r="A525" s="8" t="s">
        <v>134</v>
      </c>
      <c r="B525" s="24">
        <v>74</v>
      </c>
      <c r="C525" s="24">
        <v>178</v>
      </c>
      <c r="D525" s="24">
        <v>25</v>
      </c>
      <c r="E525" s="24">
        <v>9</v>
      </c>
      <c r="F525" s="24">
        <v>2</v>
      </c>
      <c r="G525" s="24">
        <v>11</v>
      </c>
      <c r="H525" s="24">
        <v>0</v>
      </c>
      <c r="I525" s="24">
        <v>1</v>
      </c>
      <c r="J525" s="24">
        <v>0</v>
      </c>
      <c r="K525" s="24">
        <v>0</v>
      </c>
      <c r="L525" s="24">
        <v>0</v>
      </c>
      <c r="M525" s="24">
        <v>0</v>
      </c>
      <c r="N525" s="24">
        <v>0</v>
      </c>
      <c r="O525" s="24">
        <v>0</v>
      </c>
      <c r="P525" s="24">
        <v>0</v>
      </c>
      <c r="Q525" s="24">
        <v>0</v>
      </c>
      <c r="R525" s="24">
        <v>0</v>
      </c>
      <c r="S525" s="24">
        <v>0</v>
      </c>
      <c r="T525" s="24">
        <v>0</v>
      </c>
      <c r="U525" s="24">
        <v>0</v>
      </c>
      <c r="V525" s="24">
        <v>0</v>
      </c>
      <c r="W525" s="24">
        <v>0</v>
      </c>
      <c r="X525" s="24">
        <v>0</v>
      </c>
      <c r="Y525" s="24">
        <v>0</v>
      </c>
      <c r="Z525" s="24">
        <v>0</v>
      </c>
      <c r="AA525" s="24">
        <v>0</v>
      </c>
      <c r="AB525" s="24">
        <v>0</v>
      </c>
      <c r="AC525" s="24">
        <v>0</v>
      </c>
      <c r="AD525" s="24">
        <v>0</v>
      </c>
      <c r="AE525" s="24">
        <v>0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  <c r="AL525" s="24">
        <v>0</v>
      </c>
      <c r="AM525" s="24">
        <v>0</v>
      </c>
      <c r="AN525" s="24">
        <v>0</v>
      </c>
      <c r="AO525" s="24">
        <v>0</v>
      </c>
      <c r="AP525" s="9">
        <f>AT525-SUM(B525:AO525)</f>
        <v>4</v>
      </c>
      <c r="AQ525" s="9">
        <f>'District Attorney'!J526</f>
        <v>304</v>
      </c>
      <c r="AR525" s="24">
        <v>0</v>
      </c>
      <c r="AS525" s="24">
        <v>0</v>
      </c>
      <c r="AT525" s="24">
        <f t="shared" si="63"/>
        <v>304</v>
      </c>
    </row>
    <row r="526" spans="1:46" x14ac:dyDescent="0.2">
      <c r="A526" s="8" t="s">
        <v>135</v>
      </c>
      <c r="B526" s="24">
        <v>119</v>
      </c>
      <c r="C526" s="24">
        <v>108</v>
      </c>
      <c r="D526" s="24">
        <v>28</v>
      </c>
      <c r="E526" s="24">
        <v>2</v>
      </c>
      <c r="F526" s="24">
        <v>1</v>
      </c>
      <c r="G526" s="24">
        <v>2</v>
      </c>
      <c r="H526" s="24">
        <v>3</v>
      </c>
      <c r="I526" s="24">
        <v>1</v>
      </c>
      <c r="J526" s="24">
        <v>0</v>
      </c>
      <c r="K526" s="24">
        <v>0</v>
      </c>
      <c r="L526" s="24">
        <v>0</v>
      </c>
      <c r="M526" s="24">
        <v>0</v>
      </c>
      <c r="N526" s="24">
        <v>0</v>
      </c>
      <c r="O526" s="24">
        <v>0</v>
      </c>
      <c r="P526" s="24">
        <v>0</v>
      </c>
      <c r="Q526" s="24">
        <v>0</v>
      </c>
      <c r="R526" s="24">
        <v>0</v>
      </c>
      <c r="S526" s="24">
        <v>0</v>
      </c>
      <c r="T526" s="24">
        <v>0</v>
      </c>
      <c r="U526" s="24">
        <v>0</v>
      </c>
      <c r="V526" s="24">
        <v>0</v>
      </c>
      <c r="W526" s="24">
        <v>0</v>
      </c>
      <c r="X526" s="24">
        <v>0</v>
      </c>
      <c r="Y526" s="24">
        <v>0</v>
      </c>
      <c r="Z526" s="24">
        <v>0</v>
      </c>
      <c r="AA526" s="24">
        <v>0</v>
      </c>
      <c r="AB526" s="24">
        <v>0</v>
      </c>
      <c r="AC526" s="24">
        <v>0</v>
      </c>
      <c r="AD526" s="24">
        <v>0</v>
      </c>
      <c r="AE526" s="24">
        <v>0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  <c r="AL526" s="24">
        <v>0</v>
      </c>
      <c r="AM526" s="24">
        <v>0</v>
      </c>
      <c r="AN526" s="24">
        <v>0</v>
      </c>
      <c r="AO526" s="24">
        <v>0</v>
      </c>
      <c r="AP526" s="9">
        <f>AT526-SUM(B526:AO526)</f>
        <v>1</v>
      </c>
      <c r="AQ526" s="9">
        <f>'District Attorney'!J527</f>
        <v>264</v>
      </c>
      <c r="AR526" s="24">
        <v>1</v>
      </c>
      <c r="AS526" s="24">
        <v>0</v>
      </c>
      <c r="AT526" s="24">
        <f t="shared" si="63"/>
        <v>265</v>
      </c>
    </row>
    <row r="527" spans="1:46" x14ac:dyDescent="0.2">
      <c r="A527" s="8" t="s">
        <v>136</v>
      </c>
      <c r="B527" s="24">
        <v>51</v>
      </c>
      <c r="C527" s="24">
        <v>73</v>
      </c>
      <c r="D527" s="24">
        <v>11</v>
      </c>
      <c r="E527" s="24">
        <v>3</v>
      </c>
      <c r="F527" s="24">
        <v>1</v>
      </c>
      <c r="G527" s="24">
        <v>5</v>
      </c>
      <c r="H527" s="24">
        <v>0</v>
      </c>
      <c r="I527" s="24">
        <v>2</v>
      </c>
      <c r="J527" s="24">
        <v>0</v>
      </c>
      <c r="K527" s="24">
        <v>0</v>
      </c>
      <c r="L527" s="24">
        <v>0</v>
      </c>
      <c r="M527" s="24">
        <v>0</v>
      </c>
      <c r="N527" s="24">
        <v>0</v>
      </c>
      <c r="O527" s="24">
        <v>0</v>
      </c>
      <c r="P527" s="24">
        <v>0</v>
      </c>
      <c r="Q527" s="24">
        <v>0</v>
      </c>
      <c r="R527" s="24">
        <v>0</v>
      </c>
      <c r="S527" s="24">
        <v>0</v>
      </c>
      <c r="T527" s="24">
        <v>0</v>
      </c>
      <c r="U527" s="24">
        <v>0</v>
      </c>
      <c r="V527" s="24">
        <v>0</v>
      </c>
      <c r="W527" s="24">
        <v>0</v>
      </c>
      <c r="X527" s="24">
        <v>0</v>
      </c>
      <c r="Y527" s="24">
        <v>0</v>
      </c>
      <c r="Z527" s="24">
        <v>0</v>
      </c>
      <c r="AA527" s="24">
        <v>0</v>
      </c>
      <c r="AB527" s="24">
        <v>0</v>
      </c>
      <c r="AC527" s="24">
        <v>0</v>
      </c>
      <c r="AD527" s="24">
        <v>0</v>
      </c>
      <c r="AE527" s="24">
        <v>0</v>
      </c>
      <c r="AF527" s="24">
        <v>0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  <c r="AL527" s="24">
        <v>0</v>
      </c>
      <c r="AM527" s="24">
        <v>0</v>
      </c>
      <c r="AN527" s="24">
        <v>0</v>
      </c>
      <c r="AO527" s="24">
        <v>0</v>
      </c>
      <c r="AP527" s="9">
        <f>AT527-SUM(B527:AO527)</f>
        <v>4</v>
      </c>
      <c r="AQ527" s="9">
        <f>'District Attorney'!J528</f>
        <v>150</v>
      </c>
      <c r="AR527" s="24">
        <v>0</v>
      </c>
      <c r="AS527" s="24">
        <v>0</v>
      </c>
      <c r="AT527" s="24">
        <f t="shared" si="63"/>
        <v>150</v>
      </c>
    </row>
    <row r="528" spans="1:46" x14ac:dyDescent="0.2">
      <c r="A528" s="8" t="s">
        <v>137</v>
      </c>
      <c r="B528" s="24">
        <v>85</v>
      </c>
      <c r="C528" s="24">
        <v>196</v>
      </c>
      <c r="D528" s="24">
        <v>34</v>
      </c>
      <c r="E528" s="24">
        <v>5</v>
      </c>
      <c r="F528" s="24">
        <v>3</v>
      </c>
      <c r="G528" s="24">
        <v>8</v>
      </c>
      <c r="H528" s="24">
        <v>2</v>
      </c>
      <c r="I528" s="24">
        <v>3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0</v>
      </c>
      <c r="P528" s="24">
        <v>0</v>
      </c>
      <c r="Q528" s="24">
        <v>0</v>
      </c>
      <c r="R528" s="24">
        <v>0</v>
      </c>
      <c r="S528" s="24">
        <v>0</v>
      </c>
      <c r="T528" s="24">
        <v>0</v>
      </c>
      <c r="U528" s="24">
        <v>0</v>
      </c>
      <c r="V528" s="24">
        <v>0</v>
      </c>
      <c r="W528" s="24">
        <v>0</v>
      </c>
      <c r="X528" s="24">
        <v>0</v>
      </c>
      <c r="Y528" s="24">
        <v>0</v>
      </c>
      <c r="Z528" s="24">
        <v>0</v>
      </c>
      <c r="AA528" s="24">
        <v>0</v>
      </c>
      <c r="AB528" s="24">
        <v>0</v>
      </c>
      <c r="AC528" s="24">
        <v>0</v>
      </c>
      <c r="AD528" s="24">
        <v>0</v>
      </c>
      <c r="AE528" s="24">
        <v>0</v>
      </c>
      <c r="AF528" s="24">
        <v>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  <c r="AL528" s="24">
        <v>0</v>
      </c>
      <c r="AM528" s="24">
        <v>0</v>
      </c>
      <c r="AN528" s="24">
        <v>0</v>
      </c>
      <c r="AO528" s="24">
        <v>0</v>
      </c>
      <c r="AP528" s="9">
        <f>AT528-SUM(B528:AO528)</f>
        <v>7</v>
      </c>
      <c r="AQ528" s="9">
        <f>'District Attorney'!J529</f>
        <v>340</v>
      </c>
      <c r="AR528" s="24">
        <v>3</v>
      </c>
      <c r="AS528" s="24">
        <v>0</v>
      </c>
      <c r="AT528" s="24">
        <f t="shared" si="63"/>
        <v>343</v>
      </c>
    </row>
    <row r="529" spans="1:46" s="4" customFormat="1" x14ac:dyDescent="0.2">
      <c r="A529" s="7" t="s">
        <v>892</v>
      </c>
      <c r="B529" s="25">
        <f>SUM(B525:B528)</f>
        <v>329</v>
      </c>
      <c r="C529" s="25">
        <f t="shared" ref="C529:AT529" si="65">SUM(C525:C528)</f>
        <v>555</v>
      </c>
      <c r="D529" s="25">
        <f t="shared" si="65"/>
        <v>98</v>
      </c>
      <c r="E529" s="25">
        <f t="shared" si="65"/>
        <v>19</v>
      </c>
      <c r="F529" s="25">
        <f t="shared" si="65"/>
        <v>7</v>
      </c>
      <c r="G529" s="25">
        <f t="shared" si="65"/>
        <v>26</v>
      </c>
      <c r="H529" s="25">
        <f t="shared" si="65"/>
        <v>5</v>
      </c>
      <c r="I529" s="25">
        <f t="shared" si="65"/>
        <v>7</v>
      </c>
      <c r="J529" s="25">
        <f t="shared" si="65"/>
        <v>0</v>
      </c>
      <c r="K529" s="25">
        <f t="shared" si="65"/>
        <v>0</v>
      </c>
      <c r="L529" s="25">
        <f t="shared" si="65"/>
        <v>0</v>
      </c>
      <c r="M529" s="25">
        <f t="shared" si="65"/>
        <v>0</v>
      </c>
      <c r="N529" s="25">
        <f t="shared" si="65"/>
        <v>0</v>
      </c>
      <c r="O529" s="25">
        <f t="shared" si="65"/>
        <v>0</v>
      </c>
      <c r="P529" s="25">
        <f t="shared" si="65"/>
        <v>0</v>
      </c>
      <c r="Q529" s="25">
        <f t="shared" si="65"/>
        <v>0</v>
      </c>
      <c r="R529" s="25">
        <f t="shared" si="65"/>
        <v>0</v>
      </c>
      <c r="S529" s="25">
        <f t="shared" si="65"/>
        <v>0</v>
      </c>
      <c r="T529" s="25">
        <f t="shared" si="65"/>
        <v>0</v>
      </c>
      <c r="U529" s="25">
        <f>SUM(U525:U528)</f>
        <v>0</v>
      </c>
      <c r="V529" s="25">
        <f t="shared" si="65"/>
        <v>0</v>
      </c>
      <c r="W529" s="25">
        <f t="shared" si="65"/>
        <v>0</v>
      </c>
      <c r="X529" s="25">
        <f t="shared" si="65"/>
        <v>0</v>
      </c>
      <c r="Y529" s="25">
        <f t="shared" si="65"/>
        <v>0</v>
      </c>
      <c r="Z529" s="25">
        <f t="shared" si="65"/>
        <v>0</v>
      </c>
      <c r="AA529" s="25">
        <f t="shared" si="65"/>
        <v>0</v>
      </c>
      <c r="AB529" s="25">
        <f t="shared" si="65"/>
        <v>0</v>
      </c>
      <c r="AC529" s="25">
        <f t="shared" si="65"/>
        <v>0</v>
      </c>
      <c r="AD529" s="25">
        <f t="shared" si="65"/>
        <v>0</v>
      </c>
      <c r="AE529" s="25">
        <f t="shared" si="65"/>
        <v>0</v>
      </c>
      <c r="AF529" s="25">
        <f t="shared" si="65"/>
        <v>0</v>
      </c>
      <c r="AG529" s="25">
        <f t="shared" si="65"/>
        <v>0</v>
      </c>
      <c r="AH529" s="25">
        <f t="shared" si="65"/>
        <v>0</v>
      </c>
      <c r="AI529" s="25">
        <f t="shared" si="65"/>
        <v>0</v>
      </c>
      <c r="AJ529" s="25">
        <f t="shared" si="65"/>
        <v>0</v>
      </c>
      <c r="AK529" s="25">
        <f t="shared" si="65"/>
        <v>0</v>
      </c>
      <c r="AL529" s="25">
        <f t="shared" si="65"/>
        <v>0</v>
      </c>
      <c r="AM529" s="25">
        <f t="shared" si="65"/>
        <v>0</v>
      </c>
      <c r="AN529" s="25">
        <f t="shared" si="65"/>
        <v>0</v>
      </c>
      <c r="AO529" s="25">
        <f t="shared" si="65"/>
        <v>0</v>
      </c>
      <c r="AP529" s="25">
        <f t="shared" si="65"/>
        <v>16</v>
      </c>
      <c r="AQ529" s="25">
        <f t="shared" si="65"/>
        <v>1058</v>
      </c>
      <c r="AR529" s="25">
        <f t="shared" si="65"/>
        <v>4</v>
      </c>
      <c r="AS529" s="25">
        <f t="shared" si="65"/>
        <v>0</v>
      </c>
      <c r="AT529" s="25">
        <f t="shared" si="65"/>
        <v>1062</v>
      </c>
    </row>
    <row r="530" spans="1:46" s="4" customFormat="1" x14ac:dyDescent="0.2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s="4" customFormat="1" x14ac:dyDescent="0.2">
      <c r="A531" s="6" t="s">
        <v>893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x14ac:dyDescent="0.2">
      <c r="A532" s="8" t="s">
        <v>138</v>
      </c>
      <c r="B532" s="24">
        <v>276</v>
      </c>
      <c r="C532" s="24">
        <v>321</v>
      </c>
      <c r="D532" s="24">
        <v>52</v>
      </c>
      <c r="E532" s="24">
        <v>7</v>
      </c>
      <c r="F532" s="24">
        <v>9</v>
      </c>
      <c r="G532" s="24">
        <v>15</v>
      </c>
      <c r="H532" s="24">
        <v>1</v>
      </c>
      <c r="I532" s="24">
        <v>4</v>
      </c>
      <c r="J532" s="24">
        <v>0</v>
      </c>
      <c r="K532" s="24">
        <v>0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0</v>
      </c>
      <c r="V532" s="24">
        <v>0</v>
      </c>
      <c r="W532" s="24">
        <v>0</v>
      </c>
      <c r="X532" s="24">
        <v>0</v>
      </c>
      <c r="Y532" s="24">
        <v>0</v>
      </c>
      <c r="Z532" s="24">
        <v>0</v>
      </c>
      <c r="AA532" s="24">
        <v>0</v>
      </c>
      <c r="AB532" s="24">
        <v>0</v>
      </c>
      <c r="AC532" s="24">
        <v>0</v>
      </c>
      <c r="AD532" s="24">
        <v>0</v>
      </c>
      <c r="AE532" s="24">
        <v>0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  <c r="AL532" s="24">
        <v>0</v>
      </c>
      <c r="AM532" s="24">
        <v>0</v>
      </c>
      <c r="AN532" s="24">
        <v>0</v>
      </c>
      <c r="AO532" s="24">
        <v>0</v>
      </c>
      <c r="AP532" s="9">
        <f t="shared" ref="AP532:AP563" si="66">AT532-SUM(B532:AO532)</f>
        <v>16</v>
      </c>
      <c r="AQ532" s="9">
        <f>'District Attorney'!J533</f>
        <v>701</v>
      </c>
      <c r="AR532" s="24">
        <v>0</v>
      </c>
      <c r="AS532" s="24">
        <v>0</v>
      </c>
      <c r="AT532" s="24">
        <f t="shared" si="63"/>
        <v>701</v>
      </c>
    </row>
    <row r="533" spans="1:46" x14ac:dyDescent="0.2">
      <c r="A533" s="8" t="s">
        <v>139</v>
      </c>
      <c r="B533" s="24">
        <v>156</v>
      </c>
      <c r="C533" s="24">
        <v>196</v>
      </c>
      <c r="D533" s="24">
        <v>30</v>
      </c>
      <c r="E533" s="24">
        <v>1</v>
      </c>
      <c r="F533" s="24">
        <v>5</v>
      </c>
      <c r="G533" s="24">
        <v>7</v>
      </c>
      <c r="H533" s="24">
        <v>4</v>
      </c>
      <c r="I533" s="24">
        <v>3</v>
      </c>
      <c r="J533" s="24">
        <v>0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0</v>
      </c>
      <c r="V533" s="24">
        <v>0</v>
      </c>
      <c r="W533" s="24">
        <v>0</v>
      </c>
      <c r="X533" s="24">
        <v>0</v>
      </c>
      <c r="Y533" s="24">
        <v>0</v>
      </c>
      <c r="Z533" s="24">
        <v>0</v>
      </c>
      <c r="AA533" s="24">
        <v>0</v>
      </c>
      <c r="AB533" s="24">
        <v>0</v>
      </c>
      <c r="AC533" s="24">
        <v>0</v>
      </c>
      <c r="AD533" s="24">
        <v>0</v>
      </c>
      <c r="AE533" s="24">
        <v>0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  <c r="AL533" s="24">
        <v>0</v>
      </c>
      <c r="AM533" s="24">
        <v>0</v>
      </c>
      <c r="AN533" s="24">
        <v>0</v>
      </c>
      <c r="AO533" s="24">
        <v>0</v>
      </c>
      <c r="AP533" s="9">
        <f t="shared" si="66"/>
        <v>8</v>
      </c>
      <c r="AQ533" s="9">
        <f>'District Attorney'!J534</f>
        <v>408</v>
      </c>
      <c r="AR533" s="24">
        <v>2</v>
      </c>
      <c r="AS533" s="24">
        <v>0</v>
      </c>
      <c r="AT533" s="24">
        <f t="shared" si="63"/>
        <v>410</v>
      </c>
    </row>
    <row r="534" spans="1:46" x14ac:dyDescent="0.2">
      <c r="A534" s="8" t="s">
        <v>140</v>
      </c>
      <c r="B534" s="24">
        <v>82</v>
      </c>
      <c r="C534" s="24">
        <v>129</v>
      </c>
      <c r="D534" s="24">
        <v>18</v>
      </c>
      <c r="E534" s="24">
        <v>8</v>
      </c>
      <c r="F534" s="24">
        <v>6</v>
      </c>
      <c r="G534" s="24">
        <v>2</v>
      </c>
      <c r="H534" s="24">
        <v>2</v>
      </c>
      <c r="I534" s="24">
        <v>5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0</v>
      </c>
      <c r="V534" s="24">
        <v>0</v>
      </c>
      <c r="W534" s="24">
        <v>0</v>
      </c>
      <c r="X534" s="24">
        <v>0</v>
      </c>
      <c r="Y534" s="24">
        <v>0</v>
      </c>
      <c r="Z534" s="24">
        <v>0</v>
      </c>
      <c r="AA534" s="24">
        <v>0</v>
      </c>
      <c r="AB534" s="24">
        <v>0</v>
      </c>
      <c r="AC534" s="24">
        <v>0</v>
      </c>
      <c r="AD534" s="24">
        <v>0</v>
      </c>
      <c r="AE534" s="24">
        <v>0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  <c r="AL534" s="24">
        <v>0</v>
      </c>
      <c r="AM534" s="24">
        <v>0</v>
      </c>
      <c r="AN534" s="24">
        <v>0</v>
      </c>
      <c r="AO534" s="24">
        <v>0</v>
      </c>
      <c r="AP534" s="9">
        <f t="shared" si="66"/>
        <v>0</v>
      </c>
      <c r="AQ534" s="9">
        <f>'District Attorney'!J535</f>
        <v>252</v>
      </c>
      <c r="AR534" s="24">
        <v>0</v>
      </c>
      <c r="AS534" s="24">
        <v>0</v>
      </c>
      <c r="AT534" s="24">
        <f t="shared" si="63"/>
        <v>252</v>
      </c>
    </row>
    <row r="535" spans="1:46" x14ac:dyDescent="0.2">
      <c r="A535" s="8" t="s">
        <v>141</v>
      </c>
      <c r="B535" s="24">
        <v>94</v>
      </c>
      <c r="C535" s="24">
        <v>155</v>
      </c>
      <c r="D535" s="24">
        <v>13</v>
      </c>
      <c r="E535" s="24">
        <v>7</v>
      </c>
      <c r="F535" s="24">
        <v>3</v>
      </c>
      <c r="G535" s="24">
        <v>4</v>
      </c>
      <c r="H535" s="24">
        <v>0</v>
      </c>
      <c r="I535" s="24">
        <v>2</v>
      </c>
      <c r="J535" s="24">
        <v>0</v>
      </c>
      <c r="K535" s="24">
        <v>0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0</v>
      </c>
      <c r="V535" s="24">
        <v>0</v>
      </c>
      <c r="W535" s="24">
        <v>0</v>
      </c>
      <c r="X535" s="24">
        <v>0</v>
      </c>
      <c r="Y535" s="24">
        <v>0</v>
      </c>
      <c r="Z535" s="24">
        <v>0</v>
      </c>
      <c r="AA535" s="24">
        <v>0</v>
      </c>
      <c r="AB535" s="24">
        <v>0</v>
      </c>
      <c r="AC535" s="24">
        <v>0</v>
      </c>
      <c r="AD535" s="24">
        <v>0</v>
      </c>
      <c r="AE535" s="24">
        <v>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  <c r="AK535" s="24">
        <v>0</v>
      </c>
      <c r="AL535" s="24">
        <v>0</v>
      </c>
      <c r="AM535" s="24">
        <v>0</v>
      </c>
      <c r="AN535" s="24">
        <v>0</v>
      </c>
      <c r="AO535" s="24">
        <v>0</v>
      </c>
      <c r="AP535" s="9">
        <f t="shared" si="66"/>
        <v>8</v>
      </c>
      <c r="AQ535" s="9">
        <f>'District Attorney'!J536</f>
        <v>285</v>
      </c>
      <c r="AR535" s="24">
        <v>1</v>
      </c>
      <c r="AS535" s="24">
        <v>0</v>
      </c>
      <c r="AT535" s="24">
        <f t="shared" si="63"/>
        <v>286</v>
      </c>
    </row>
    <row r="536" spans="1:46" x14ac:dyDescent="0.2">
      <c r="A536" s="8" t="s">
        <v>142</v>
      </c>
      <c r="B536" s="24">
        <v>178</v>
      </c>
      <c r="C536" s="24">
        <v>200</v>
      </c>
      <c r="D536" s="24">
        <v>41</v>
      </c>
      <c r="E536" s="24">
        <v>8</v>
      </c>
      <c r="F536" s="24">
        <v>7</v>
      </c>
      <c r="G536" s="24">
        <v>5</v>
      </c>
      <c r="H536" s="24">
        <v>0</v>
      </c>
      <c r="I536" s="24">
        <v>1</v>
      </c>
      <c r="J536" s="24">
        <v>0</v>
      </c>
      <c r="K536" s="24">
        <v>0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0</v>
      </c>
      <c r="V536" s="24">
        <v>0</v>
      </c>
      <c r="W536" s="24">
        <v>0</v>
      </c>
      <c r="X536" s="24">
        <v>0</v>
      </c>
      <c r="Y536" s="24">
        <v>0</v>
      </c>
      <c r="Z536" s="24">
        <v>0</v>
      </c>
      <c r="AA536" s="24">
        <v>0</v>
      </c>
      <c r="AB536" s="24">
        <v>0</v>
      </c>
      <c r="AC536" s="24">
        <v>0</v>
      </c>
      <c r="AD536" s="24">
        <v>0</v>
      </c>
      <c r="AE536" s="24">
        <v>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  <c r="AL536" s="24">
        <v>0</v>
      </c>
      <c r="AM536" s="24">
        <v>0</v>
      </c>
      <c r="AN536" s="24">
        <v>0</v>
      </c>
      <c r="AO536" s="24">
        <v>0</v>
      </c>
      <c r="AP536" s="9">
        <f t="shared" si="66"/>
        <v>4</v>
      </c>
      <c r="AQ536" s="9">
        <f>'District Attorney'!J537</f>
        <v>443</v>
      </c>
      <c r="AR536" s="24">
        <v>1</v>
      </c>
      <c r="AS536" s="24">
        <v>0</v>
      </c>
      <c r="AT536" s="24">
        <f t="shared" si="63"/>
        <v>444</v>
      </c>
    </row>
    <row r="537" spans="1:46" x14ac:dyDescent="0.2">
      <c r="A537" s="8" t="s">
        <v>143</v>
      </c>
      <c r="B537" s="24">
        <v>139</v>
      </c>
      <c r="C537" s="24">
        <v>136</v>
      </c>
      <c r="D537" s="24">
        <v>20</v>
      </c>
      <c r="E537" s="24">
        <v>6</v>
      </c>
      <c r="F537" s="24">
        <v>7</v>
      </c>
      <c r="G537" s="24">
        <v>13</v>
      </c>
      <c r="H537" s="24">
        <v>2</v>
      </c>
      <c r="I537" s="24">
        <v>6</v>
      </c>
      <c r="J537" s="24">
        <v>0</v>
      </c>
      <c r="K537" s="24">
        <v>0</v>
      </c>
      <c r="L537" s="24">
        <v>0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0</v>
      </c>
      <c r="V537" s="24">
        <v>0</v>
      </c>
      <c r="W537" s="24">
        <v>0</v>
      </c>
      <c r="X537" s="24">
        <v>0</v>
      </c>
      <c r="Y537" s="24">
        <v>0</v>
      </c>
      <c r="Z537" s="24">
        <v>0</v>
      </c>
      <c r="AA537" s="24">
        <v>0</v>
      </c>
      <c r="AB537" s="24">
        <v>0</v>
      </c>
      <c r="AC537" s="24">
        <v>0</v>
      </c>
      <c r="AD537" s="24">
        <v>0</v>
      </c>
      <c r="AE537" s="24">
        <v>0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  <c r="AL537" s="24">
        <v>0</v>
      </c>
      <c r="AM537" s="24">
        <v>0</v>
      </c>
      <c r="AN537" s="24">
        <v>0</v>
      </c>
      <c r="AO537" s="24">
        <v>0</v>
      </c>
      <c r="AP537" s="10">
        <f t="shared" si="66"/>
        <v>2</v>
      </c>
      <c r="AQ537" s="9">
        <f>'District Attorney'!J538</f>
        <v>331</v>
      </c>
      <c r="AR537" s="24">
        <v>0</v>
      </c>
      <c r="AS537" s="24">
        <v>0</v>
      </c>
      <c r="AT537" s="24">
        <f t="shared" si="63"/>
        <v>331</v>
      </c>
    </row>
    <row r="538" spans="1:46" x14ac:dyDescent="0.2">
      <c r="A538" s="8" t="s">
        <v>144</v>
      </c>
      <c r="B538" s="24">
        <v>212</v>
      </c>
      <c r="C538" s="24">
        <v>242</v>
      </c>
      <c r="D538" s="24">
        <v>64</v>
      </c>
      <c r="E538" s="24">
        <v>7</v>
      </c>
      <c r="F538" s="24">
        <v>14</v>
      </c>
      <c r="G538" s="24">
        <v>11</v>
      </c>
      <c r="H538" s="24">
        <v>0</v>
      </c>
      <c r="I538" s="24">
        <v>7</v>
      </c>
      <c r="J538" s="24">
        <v>0</v>
      </c>
      <c r="K538" s="24">
        <v>0</v>
      </c>
      <c r="L538" s="24">
        <v>0</v>
      </c>
      <c r="M538" s="24">
        <v>0</v>
      </c>
      <c r="N538" s="24">
        <v>0</v>
      </c>
      <c r="O538" s="24">
        <v>0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0</v>
      </c>
      <c r="V538" s="24">
        <v>0</v>
      </c>
      <c r="W538" s="24">
        <v>0</v>
      </c>
      <c r="X538" s="24">
        <v>0</v>
      </c>
      <c r="Y538" s="24">
        <v>0</v>
      </c>
      <c r="Z538" s="24">
        <v>0</v>
      </c>
      <c r="AA538" s="24">
        <v>0</v>
      </c>
      <c r="AB538" s="24">
        <v>0</v>
      </c>
      <c r="AC538" s="24">
        <v>0</v>
      </c>
      <c r="AD538" s="24">
        <v>3</v>
      </c>
      <c r="AE538" s="24">
        <v>0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  <c r="AL538" s="24">
        <v>0</v>
      </c>
      <c r="AM538" s="24">
        <v>0</v>
      </c>
      <c r="AN538" s="24">
        <v>0</v>
      </c>
      <c r="AO538" s="24">
        <v>0</v>
      </c>
      <c r="AP538" s="9">
        <f t="shared" si="66"/>
        <v>11</v>
      </c>
      <c r="AQ538" s="9">
        <f>'District Attorney'!J539</f>
        <v>570</v>
      </c>
      <c r="AR538" s="24">
        <v>1</v>
      </c>
      <c r="AS538" s="24">
        <v>0</v>
      </c>
      <c r="AT538" s="24">
        <f t="shared" si="63"/>
        <v>571</v>
      </c>
    </row>
    <row r="539" spans="1:46" x14ac:dyDescent="0.2">
      <c r="A539" s="8" t="s">
        <v>145</v>
      </c>
      <c r="B539" s="24">
        <v>15</v>
      </c>
      <c r="C539" s="24">
        <v>19</v>
      </c>
      <c r="D539" s="24">
        <v>0</v>
      </c>
      <c r="E539" s="24">
        <v>0</v>
      </c>
      <c r="F539" s="24">
        <v>0</v>
      </c>
      <c r="G539" s="24">
        <v>3</v>
      </c>
      <c r="H539" s="24">
        <v>0</v>
      </c>
      <c r="I539" s="24">
        <v>0</v>
      </c>
      <c r="J539" s="24">
        <v>0</v>
      </c>
      <c r="K539" s="24">
        <v>0</v>
      </c>
      <c r="L539" s="24">
        <v>0</v>
      </c>
      <c r="M539" s="24">
        <v>0</v>
      </c>
      <c r="N539" s="24">
        <v>0</v>
      </c>
      <c r="O539" s="24">
        <v>0</v>
      </c>
      <c r="P539" s="24">
        <v>0</v>
      </c>
      <c r="Q539" s="24">
        <v>0</v>
      </c>
      <c r="R539" s="24">
        <v>0</v>
      </c>
      <c r="S539" s="24">
        <v>0</v>
      </c>
      <c r="T539" s="24">
        <v>0</v>
      </c>
      <c r="U539" s="24">
        <v>0</v>
      </c>
      <c r="V539" s="24">
        <v>0</v>
      </c>
      <c r="W539" s="24">
        <v>0</v>
      </c>
      <c r="X539" s="24">
        <v>0</v>
      </c>
      <c r="Y539" s="24">
        <v>0</v>
      </c>
      <c r="Z539" s="24">
        <v>0</v>
      </c>
      <c r="AA539" s="24">
        <v>0</v>
      </c>
      <c r="AB539" s="24">
        <v>0</v>
      </c>
      <c r="AC539" s="24">
        <v>0</v>
      </c>
      <c r="AD539" s="24">
        <v>0</v>
      </c>
      <c r="AE539" s="24">
        <v>0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  <c r="AL539" s="24">
        <v>0</v>
      </c>
      <c r="AM539" s="24">
        <v>0</v>
      </c>
      <c r="AN539" s="24">
        <v>0</v>
      </c>
      <c r="AO539" s="24">
        <v>0</v>
      </c>
      <c r="AP539" s="9">
        <f t="shared" si="66"/>
        <v>1</v>
      </c>
      <c r="AQ539" s="9">
        <f>'District Attorney'!J540</f>
        <v>38</v>
      </c>
      <c r="AR539" s="24">
        <v>0</v>
      </c>
      <c r="AS539" s="24">
        <v>0</v>
      </c>
      <c r="AT539" s="24">
        <f t="shared" si="63"/>
        <v>38</v>
      </c>
    </row>
    <row r="540" spans="1:46" x14ac:dyDescent="0.2">
      <c r="A540" s="8" t="s">
        <v>146</v>
      </c>
      <c r="B540" s="24">
        <v>196</v>
      </c>
      <c r="C540" s="24">
        <v>234</v>
      </c>
      <c r="D540" s="24">
        <v>33</v>
      </c>
      <c r="E540" s="24">
        <v>9</v>
      </c>
      <c r="F540" s="24">
        <v>11</v>
      </c>
      <c r="G540" s="24">
        <v>14</v>
      </c>
      <c r="H540" s="24">
        <v>2</v>
      </c>
      <c r="I540" s="24">
        <v>9</v>
      </c>
      <c r="J540" s="24">
        <v>0</v>
      </c>
      <c r="K540" s="24">
        <v>0</v>
      </c>
      <c r="L540" s="24">
        <v>0</v>
      </c>
      <c r="M540" s="24">
        <v>0</v>
      </c>
      <c r="N540" s="24">
        <v>0</v>
      </c>
      <c r="O540" s="24">
        <v>0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0</v>
      </c>
      <c r="V540" s="24">
        <v>0</v>
      </c>
      <c r="W540" s="24">
        <v>0</v>
      </c>
      <c r="X540" s="24">
        <v>0</v>
      </c>
      <c r="Y540" s="24">
        <v>0</v>
      </c>
      <c r="Z540" s="24">
        <v>0</v>
      </c>
      <c r="AA540" s="24">
        <v>0</v>
      </c>
      <c r="AB540" s="24">
        <v>0</v>
      </c>
      <c r="AC540" s="24">
        <v>0</v>
      </c>
      <c r="AD540" s="24">
        <v>1</v>
      </c>
      <c r="AE540" s="24">
        <v>0</v>
      </c>
      <c r="AF540" s="24">
        <v>0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  <c r="AL540" s="24">
        <v>0</v>
      </c>
      <c r="AM540" s="24">
        <v>0</v>
      </c>
      <c r="AN540" s="24">
        <v>0</v>
      </c>
      <c r="AO540" s="24">
        <v>0</v>
      </c>
      <c r="AP540" s="9">
        <f t="shared" si="66"/>
        <v>5</v>
      </c>
      <c r="AQ540" s="9">
        <f>'District Attorney'!J541</f>
        <v>514</v>
      </c>
      <c r="AR540" s="24">
        <v>0</v>
      </c>
      <c r="AS540" s="24">
        <v>0</v>
      </c>
      <c r="AT540" s="24">
        <f t="shared" si="63"/>
        <v>514</v>
      </c>
    </row>
    <row r="541" spans="1:46" x14ac:dyDescent="0.2">
      <c r="A541" s="8" t="s">
        <v>147</v>
      </c>
      <c r="B541" s="24">
        <v>174</v>
      </c>
      <c r="C541" s="24">
        <v>182</v>
      </c>
      <c r="D541" s="24">
        <v>40</v>
      </c>
      <c r="E541" s="24">
        <v>4</v>
      </c>
      <c r="F541" s="24">
        <v>4</v>
      </c>
      <c r="G541" s="24">
        <v>11</v>
      </c>
      <c r="H541" s="24">
        <v>2</v>
      </c>
      <c r="I541" s="24">
        <v>6</v>
      </c>
      <c r="J541" s="24">
        <v>0</v>
      </c>
      <c r="K541" s="24">
        <v>0</v>
      </c>
      <c r="L541" s="24">
        <v>0</v>
      </c>
      <c r="M541" s="24">
        <v>0</v>
      </c>
      <c r="N541" s="24">
        <v>0</v>
      </c>
      <c r="O541" s="24">
        <v>0</v>
      </c>
      <c r="P541" s="24">
        <v>0</v>
      </c>
      <c r="Q541" s="24">
        <v>0</v>
      </c>
      <c r="R541" s="24">
        <v>0</v>
      </c>
      <c r="S541" s="24">
        <v>0</v>
      </c>
      <c r="T541" s="24">
        <v>0</v>
      </c>
      <c r="U541" s="24">
        <v>0</v>
      </c>
      <c r="V541" s="24">
        <v>0</v>
      </c>
      <c r="W541" s="24">
        <v>0</v>
      </c>
      <c r="X541" s="24">
        <v>0</v>
      </c>
      <c r="Y541" s="24">
        <v>0</v>
      </c>
      <c r="Z541" s="24">
        <v>0</v>
      </c>
      <c r="AA541" s="24">
        <v>0</v>
      </c>
      <c r="AB541" s="24">
        <v>0</v>
      </c>
      <c r="AC541" s="24">
        <v>0</v>
      </c>
      <c r="AD541" s="24">
        <v>0</v>
      </c>
      <c r="AE541" s="24">
        <v>0</v>
      </c>
      <c r="AF541" s="24">
        <v>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  <c r="AL541" s="24">
        <v>0</v>
      </c>
      <c r="AM541" s="24">
        <v>0</v>
      </c>
      <c r="AN541" s="24">
        <v>0</v>
      </c>
      <c r="AO541" s="24">
        <v>0</v>
      </c>
      <c r="AP541" s="9">
        <f t="shared" si="66"/>
        <v>11</v>
      </c>
      <c r="AQ541" s="9">
        <f>'District Attorney'!J542</f>
        <v>431</v>
      </c>
      <c r="AR541" s="24">
        <v>3</v>
      </c>
      <c r="AS541" s="24">
        <v>0</v>
      </c>
      <c r="AT541" s="24">
        <f t="shared" si="63"/>
        <v>434</v>
      </c>
    </row>
    <row r="542" spans="1:46" x14ac:dyDescent="0.2">
      <c r="A542" s="8" t="s">
        <v>148</v>
      </c>
      <c r="B542" s="24">
        <v>96</v>
      </c>
      <c r="C542" s="24">
        <v>111</v>
      </c>
      <c r="D542" s="24">
        <v>13</v>
      </c>
      <c r="E542" s="24">
        <v>2</v>
      </c>
      <c r="F542" s="24">
        <v>3</v>
      </c>
      <c r="G542" s="24">
        <v>7</v>
      </c>
      <c r="H542" s="24">
        <v>0</v>
      </c>
      <c r="I542" s="24">
        <v>1</v>
      </c>
      <c r="J542" s="24">
        <v>0</v>
      </c>
      <c r="K542" s="24">
        <v>0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0</v>
      </c>
      <c r="V542" s="24">
        <v>0</v>
      </c>
      <c r="W542" s="24">
        <v>0</v>
      </c>
      <c r="X542" s="24">
        <v>0</v>
      </c>
      <c r="Y542" s="24">
        <v>0</v>
      </c>
      <c r="Z542" s="24">
        <v>0</v>
      </c>
      <c r="AA542" s="24">
        <v>0</v>
      </c>
      <c r="AB542" s="24">
        <v>0</v>
      </c>
      <c r="AC542" s="24">
        <v>0</v>
      </c>
      <c r="AD542" s="24">
        <v>0</v>
      </c>
      <c r="AE542" s="24">
        <v>0</v>
      </c>
      <c r="AF542" s="24">
        <v>0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  <c r="AL542" s="24">
        <v>0</v>
      </c>
      <c r="AM542" s="24">
        <v>0</v>
      </c>
      <c r="AN542" s="24">
        <v>0</v>
      </c>
      <c r="AO542" s="24">
        <v>0</v>
      </c>
      <c r="AP542" s="9">
        <f t="shared" si="66"/>
        <v>4</v>
      </c>
      <c r="AQ542" s="9">
        <f>'District Attorney'!J543</f>
        <v>237</v>
      </c>
      <c r="AR542" s="24">
        <v>0</v>
      </c>
      <c r="AS542" s="24">
        <v>0</v>
      </c>
      <c r="AT542" s="24">
        <f t="shared" si="63"/>
        <v>237</v>
      </c>
    </row>
    <row r="543" spans="1:46" x14ac:dyDescent="0.2">
      <c r="A543" s="8" t="s">
        <v>149</v>
      </c>
      <c r="B543" s="24">
        <v>349</v>
      </c>
      <c r="C543" s="24">
        <v>236</v>
      </c>
      <c r="D543" s="24">
        <v>36</v>
      </c>
      <c r="E543" s="24">
        <v>11</v>
      </c>
      <c r="F543" s="24">
        <v>14</v>
      </c>
      <c r="G543" s="24">
        <v>17</v>
      </c>
      <c r="H543" s="24">
        <v>9</v>
      </c>
      <c r="I543" s="24">
        <v>9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  <c r="P543" s="24">
        <v>1</v>
      </c>
      <c r="Q543" s="24">
        <v>0</v>
      </c>
      <c r="R543" s="24">
        <v>0</v>
      </c>
      <c r="S543" s="24">
        <v>0</v>
      </c>
      <c r="T543" s="24">
        <v>0</v>
      </c>
      <c r="U543" s="24">
        <v>0</v>
      </c>
      <c r="V543" s="24">
        <v>0</v>
      </c>
      <c r="W543" s="24">
        <v>0</v>
      </c>
      <c r="X543" s="24">
        <v>0</v>
      </c>
      <c r="Y543" s="24">
        <v>0</v>
      </c>
      <c r="Z543" s="24">
        <v>0</v>
      </c>
      <c r="AA543" s="24">
        <v>0</v>
      </c>
      <c r="AB543" s="24">
        <v>0</v>
      </c>
      <c r="AC543" s="24">
        <v>0</v>
      </c>
      <c r="AD543" s="24">
        <v>4</v>
      </c>
      <c r="AE543" s="24">
        <v>0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  <c r="AL543" s="24">
        <v>0</v>
      </c>
      <c r="AM543" s="24">
        <v>0</v>
      </c>
      <c r="AN543" s="24">
        <v>0</v>
      </c>
      <c r="AO543" s="24">
        <v>0</v>
      </c>
      <c r="AP543" s="9">
        <f t="shared" si="66"/>
        <v>8</v>
      </c>
      <c r="AQ543" s="9">
        <f>'District Attorney'!J544</f>
        <v>691</v>
      </c>
      <c r="AR543" s="24">
        <v>3</v>
      </c>
      <c r="AS543" s="24">
        <v>0</v>
      </c>
      <c r="AT543" s="24">
        <f t="shared" si="63"/>
        <v>694</v>
      </c>
    </row>
    <row r="544" spans="1:46" x14ac:dyDescent="0.2">
      <c r="A544" s="8" t="s">
        <v>150</v>
      </c>
      <c r="B544" s="24">
        <v>324</v>
      </c>
      <c r="C544" s="24">
        <v>224</v>
      </c>
      <c r="D544" s="24">
        <v>35</v>
      </c>
      <c r="E544" s="24">
        <v>10</v>
      </c>
      <c r="F544" s="24">
        <v>11</v>
      </c>
      <c r="G544" s="24">
        <v>12</v>
      </c>
      <c r="H544" s="24">
        <v>6</v>
      </c>
      <c r="I544" s="24">
        <v>10</v>
      </c>
      <c r="J544" s="24">
        <v>0</v>
      </c>
      <c r="K544" s="24">
        <v>0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0</v>
      </c>
      <c r="V544" s="24">
        <v>0</v>
      </c>
      <c r="W544" s="24">
        <v>0</v>
      </c>
      <c r="X544" s="24">
        <v>0</v>
      </c>
      <c r="Y544" s="24">
        <v>0</v>
      </c>
      <c r="Z544" s="24">
        <v>0</v>
      </c>
      <c r="AA544" s="24">
        <v>0</v>
      </c>
      <c r="AB544" s="24">
        <v>0</v>
      </c>
      <c r="AC544" s="24">
        <v>0</v>
      </c>
      <c r="AD544" s="24">
        <v>0</v>
      </c>
      <c r="AE544" s="24">
        <v>0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  <c r="AL544" s="24">
        <v>0</v>
      </c>
      <c r="AM544" s="24">
        <v>0</v>
      </c>
      <c r="AN544" s="24">
        <v>0</v>
      </c>
      <c r="AO544" s="24">
        <v>0</v>
      </c>
      <c r="AP544" s="9">
        <f t="shared" si="66"/>
        <v>9</v>
      </c>
      <c r="AQ544" s="9">
        <f>'District Attorney'!J545</f>
        <v>641</v>
      </c>
      <c r="AR544" s="24">
        <v>0</v>
      </c>
      <c r="AS544" s="24">
        <v>0</v>
      </c>
      <c r="AT544" s="24">
        <f t="shared" si="63"/>
        <v>641</v>
      </c>
    </row>
    <row r="545" spans="1:46" x14ac:dyDescent="0.2">
      <c r="A545" s="8" t="s">
        <v>151</v>
      </c>
      <c r="B545" s="24">
        <v>220</v>
      </c>
      <c r="C545" s="24">
        <v>151</v>
      </c>
      <c r="D545" s="24">
        <v>41</v>
      </c>
      <c r="E545" s="24">
        <v>8</v>
      </c>
      <c r="F545" s="24">
        <v>11</v>
      </c>
      <c r="G545" s="24">
        <v>15</v>
      </c>
      <c r="H545" s="24">
        <v>1</v>
      </c>
      <c r="I545" s="24">
        <v>8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0</v>
      </c>
      <c r="Q545" s="24">
        <v>0</v>
      </c>
      <c r="R545" s="24">
        <v>0</v>
      </c>
      <c r="S545" s="24">
        <v>0</v>
      </c>
      <c r="T545" s="24">
        <v>0</v>
      </c>
      <c r="U545" s="24">
        <v>0</v>
      </c>
      <c r="V545" s="24">
        <v>0</v>
      </c>
      <c r="W545" s="24">
        <v>0</v>
      </c>
      <c r="X545" s="24">
        <v>0</v>
      </c>
      <c r="Y545" s="24">
        <v>0</v>
      </c>
      <c r="Z545" s="24">
        <v>0</v>
      </c>
      <c r="AA545" s="24">
        <v>0</v>
      </c>
      <c r="AB545" s="24">
        <v>0</v>
      </c>
      <c r="AC545" s="24">
        <v>0</v>
      </c>
      <c r="AD545" s="24">
        <v>0</v>
      </c>
      <c r="AE545" s="24">
        <v>0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  <c r="AL545" s="24">
        <v>0</v>
      </c>
      <c r="AM545" s="24">
        <v>0</v>
      </c>
      <c r="AN545" s="24">
        <v>0</v>
      </c>
      <c r="AO545" s="24">
        <v>0</v>
      </c>
      <c r="AP545" s="9">
        <f t="shared" si="66"/>
        <v>10</v>
      </c>
      <c r="AQ545" s="9">
        <f>'District Attorney'!J546</f>
        <v>462</v>
      </c>
      <c r="AR545" s="24">
        <v>3</v>
      </c>
      <c r="AS545" s="24">
        <v>0</v>
      </c>
      <c r="AT545" s="24">
        <f t="shared" si="63"/>
        <v>465</v>
      </c>
    </row>
    <row r="546" spans="1:46" x14ac:dyDescent="0.2">
      <c r="A546" s="8" t="s">
        <v>152</v>
      </c>
      <c r="B546" s="24">
        <v>544</v>
      </c>
      <c r="C546" s="24">
        <v>123</v>
      </c>
      <c r="D546" s="24">
        <v>35</v>
      </c>
      <c r="E546" s="24">
        <v>4</v>
      </c>
      <c r="F546" s="24">
        <v>15</v>
      </c>
      <c r="G546" s="24">
        <v>7</v>
      </c>
      <c r="H546" s="24">
        <v>2</v>
      </c>
      <c r="I546" s="24">
        <v>4</v>
      </c>
      <c r="J546" s="24">
        <v>0</v>
      </c>
      <c r="K546" s="24">
        <v>0</v>
      </c>
      <c r="L546" s="24">
        <v>0</v>
      </c>
      <c r="M546" s="24">
        <v>0</v>
      </c>
      <c r="N546" s="24">
        <v>0</v>
      </c>
      <c r="O546" s="24">
        <v>0</v>
      </c>
      <c r="P546" s="24">
        <v>0</v>
      </c>
      <c r="Q546" s="24">
        <v>0</v>
      </c>
      <c r="R546" s="24">
        <v>0</v>
      </c>
      <c r="S546" s="24">
        <v>0</v>
      </c>
      <c r="T546" s="24">
        <v>0</v>
      </c>
      <c r="U546" s="24">
        <v>0</v>
      </c>
      <c r="V546" s="24">
        <v>0</v>
      </c>
      <c r="W546" s="24">
        <v>0</v>
      </c>
      <c r="X546" s="24">
        <v>0</v>
      </c>
      <c r="Y546" s="24">
        <v>0</v>
      </c>
      <c r="Z546" s="24">
        <v>0</v>
      </c>
      <c r="AA546" s="24">
        <v>0</v>
      </c>
      <c r="AB546" s="24">
        <v>0</v>
      </c>
      <c r="AC546" s="24">
        <v>0</v>
      </c>
      <c r="AD546" s="24">
        <v>0</v>
      </c>
      <c r="AE546" s="24">
        <v>0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  <c r="AL546" s="24">
        <v>0</v>
      </c>
      <c r="AM546" s="24">
        <v>0</v>
      </c>
      <c r="AN546" s="24">
        <v>0</v>
      </c>
      <c r="AO546" s="24">
        <v>0</v>
      </c>
      <c r="AP546" s="9">
        <f t="shared" si="66"/>
        <v>11</v>
      </c>
      <c r="AQ546" s="9">
        <f>'District Attorney'!J547</f>
        <v>742</v>
      </c>
      <c r="AR546" s="24">
        <v>3</v>
      </c>
      <c r="AS546" s="24">
        <v>0</v>
      </c>
      <c r="AT546" s="24">
        <f t="shared" si="63"/>
        <v>745</v>
      </c>
    </row>
    <row r="547" spans="1:46" x14ac:dyDescent="0.2">
      <c r="A547" s="8" t="s">
        <v>153</v>
      </c>
      <c r="B547" s="24">
        <v>451</v>
      </c>
      <c r="C547" s="24">
        <v>115</v>
      </c>
      <c r="D547" s="24">
        <v>21</v>
      </c>
      <c r="E547" s="24">
        <v>7</v>
      </c>
      <c r="F547" s="24">
        <v>10</v>
      </c>
      <c r="G547" s="24">
        <v>14</v>
      </c>
      <c r="H547" s="24">
        <v>5</v>
      </c>
      <c r="I547" s="24">
        <v>4</v>
      </c>
      <c r="J547" s="24">
        <v>0</v>
      </c>
      <c r="K547" s="24">
        <v>0</v>
      </c>
      <c r="L547" s="24">
        <v>0</v>
      </c>
      <c r="M547" s="24">
        <v>0</v>
      </c>
      <c r="N547" s="24">
        <v>0</v>
      </c>
      <c r="O547" s="24">
        <v>0</v>
      </c>
      <c r="P547" s="24">
        <v>0</v>
      </c>
      <c r="Q547" s="24">
        <v>0</v>
      </c>
      <c r="R547" s="24">
        <v>0</v>
      </c>
      <c r="S547" s="24">
        <v>0</v>
      </c>
      <c r="T547" s="24">
        <v>0</v>
      </c>
      <c r="U547" s="24">
        <v>0</v>
      </c>
      <c r="V547" s="24">
        <v>0</v>
      </c>
      <c r="W547" s="24">
        <v>0</v>
      </c>
      <c r="X547" s="24">
        <v>0</v>
      </c>
      <c r="Y547" s="24">
        <v>0</v>
      </c>
      <c r="Z547" s="24">
        <v>0</v>
      </c>
      <c r="AA547" s="24">
        <v>0</v>
      </c>
      <c r="AB547" s="24">
        <v>0</v>
      </c>
      <c r="AC547" s="24">
        <v>0</v>
      </c>
      <c r="AD547" s="24">
        <v>1</v>
      </c>
      <c r="AE547" s="24">
        <v>0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  <c r="AL547" s="24">
        <v>0</v>
      </c>
      <c r="AM547" s="24">
        <v>0</v>
      </c>
      <c r="AN547" s="24">
        <v>0</v>
      </c>
      <c r="AO547" s="24">
        <v>0</v>
      </c>
      <c r="AP547" s="9">
        <f t="shared" si="66"/>
        <v>11</v>
      </c>
      <c r="AQ547" s="9">
        <f>'District Attorney'!J548</f>
        <v>636</v>
      </c>
      <c r="AR547" s="24">
        <v>3</v>
      </c>
      <c r="AS547" s="24">
        <v>0</v>
      </c>
      <c r="AT547" s="24">
        <f t="shared" si="63"/>
        <v>639</v>
      </c>
    </row>
    <row r="548" spans="1:46" x14ac:dyDescent="0.2">
      <c r="A548" s="8" t="s">
        <v>154</v>
      </c>
      <c r="B548" s="24">
        <v>2</v>
      </c>
      <c r="C548" s="24">
        <v>12</v>
      </c>
      <c r="D548" s="24">
        <v>1</v>
      </c>
      <c r="E548" s="24">
        <v>0</v>
      </c>
      <c r="F548" s="24">
        <v>0</v>
      </c>
      <c r="G548" s="24">
        <v>0</v>
      </c>
      <c r="H548" s="24">
        <v>0</v>
      </c>
      <c r="I548" s="24">
        <v>1</v>
      </c>
      <c r="J548" s="24">
        <v>0</v>
      </c>
      <c r="K548" s="24">
        <v>0</v>
      </c>
      <c r="L548" s="24">
        <v>0</v>
      </c>
      <c r="M548" s="24">
        <v>0</v>
      </c>
      <c r="N548" s="24">
        <v>0</v>
      </c>
      <c r="O548" s="24">
        <v>0</v>
      </c>
      <c r="P548" s="24">
        <v>0</v>
      </c>
      <c r="Q548" s="24">
        <v>0</v>
      </c>
      <c r="R548" s="24">
        <v>0</v>
      </c>
      <c r="S548" s="24">
        <v>0</v>
      </c>
      <c r="T548" s="24">
        <v>0</v>
      </c>
      <c r="U548" s="24">
        <v>0</v>
      </c>
      <c r="V548" s="24">
        <v>0</v>
      </c>
      <c r="W548" s="24">
        <v>0</v>
      </c>
      <c r="X548" s="24">
        <v>0</v>
      </c>
      <c r="Y548" s="24">
        <v>0</v>
      </c>
      <c r="Z548" s="24">
        <v>0</v>
      </c>
      <c r="AA548" s="24">
        <v>0</v>
      </c>
      <c r="AB548" s="24">
        <v>0</v>
      </c>
      <c r="AC548" s="24">
        <v>0</v>
      </c>
      <c r="AD548" s="24">
        <v>0</v>
      </c>
      <c r="AE548" s="24">
        <v>0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  <c r="AK548" s="24">
        <v>0</v>
      </c>
      <c r="AL548" s="24">
        <v>0</v>
      </c>
      <c r="AM548" s="24">
        <v>0</v>
      </c>
      <c r="AN548" s="24">
        <v>0</v>
      </c>
      <c r="AO548" s="24">
        <v>0</v>
      </c>
      <c r="AP548" s="9">
        <f t="shared" si="66"/>
        <v>1</v>
      </c>
      <c r="AQ548" s="9">
        <f>'District Attorney'!J549</f>
        <v>17</v>
      </c>
      <c r="AR548" s="24">
        <v>0</v>
      </c>
      <c r="AS548" s="24">
        <v>0</v>
      </c>
      <c r="AT548" s="24">
        <f t="shared" si="63"/>
        <v>17</v>
      </c>
    </row>
    <row r="549" spans="1:46" x14ac:dyDescent="0.2">
      <c r="A549" s="8" t="s">
        <v>155</v>
      </c>
      <c r="B549" s="24">
        <v>205</v>
      </c>
      <c r="C549" s="24">
        <v>292</v>
      </c>
      <c r="D549" s="24">
        <v>37</v>
      </c>
      <c r="E549" s="24">
        <v>7</v>
      </c>
      <c r="F549" s="24">
        <v>17</v>
      </c>
      <c r="G549" s="24">
        <v>13</v>
      </c>
      <c r="H549" s="24">
        <v>2</v>
      </c>
      <c r="I549" s="24">
        <v>10</v>
      </c>
      <c r="J549" s="24">
        <v>0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  <c r="P549" s="24">
        <v>0</v>
      </c>
      <c r="Q549" s="24">
        <v>0</v>
      </c>
      <c r="R549" s="24">
        <v>0</v>
      </c>
      <c r="S549" s="24">
        <v>0</v>
      </c>
      <c r="T549" s="24">
        <v>0</v>
      </c>
      <c r="U549" s="24">
        <v>0</v>
      </c>
      <c r="V549" s="24">
        <v>0</v>
      </c>
      <c r="W549" s="24">
        <v>0</v>
      </c>
      <c r="X549" s="24">
        <v>0</v>
      </c>
      <c r="Y549" s="24">
        <v>0</v>
      </c>
      <c r="Z549" s="24">
        <v>0</v>
      </c>
      <c r="AA549" s="24">
        <v>0</v>
      </c>
      <c r="AB549" s="24">
        <v>0</v>
      </c>
      <c r="AC549" s="24">
        <v>0</v>
      </c>
      <c r="AD549" s="24">
        <v>0</v>
      </c>
      <c r="AE549" s="24">
        <v>0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  <c r="AL549" s="24">
        <v>0</v>
      </c>
      <c r="AM549" s="24">
        <v>0</v>
      </c>
      <c r="AN549" s="24">
        <v>0</v>
      </c>
      <c r="AO549" s="24">
        <v>0</v>
      </c>
      <c r="AP549" s="9">
        <f t="shared" si="66"/>
        <v>5</v>
      </c>
      <c r="AQ549" s="9">
        <f>'District Attorney'!J550</f>
        <v>585</v>
      </c>
      <c r="AR549" s="24">
        <v>3</v>
      </c>
      <c r="AS549" s="24">
        <v>0</v>
      </c>
      <c r="AT549" s="24">
        <f t="shared" si="63"/>
        <v>588</v>
      </c>
    </row>
    <row r="550" spans="1:46" x14ac:dyDescent="0.2">
      <c r="A550" s="8" t="s">
        <v>156</v>
      </c>
      <c r="B550" s="24">
        <v>181</v>
      </c>
      <c r="C550" s="24">
        <v>223</v>
      </c>
      <c r="D550" s="24">
        <v>44</v>
      </c>
      <c r="E550" s="24">
        <v>6</v>
      </c>
      <c r="F550" s="24">
        <v>10</v>
      </c>
      <c r="G550" s="24">
        <v>9</v>
      </c>
      <c r="H550" s="24">
        <v>2</v>
      </c>
      <c r="I550" s="24">
        <v>4</v>
      </c>
      <c r="J550" s="24">
        <v>0</v>
      </c>
      <c r="K550" s="24">
        <v>0</v>
      </c>
      <c r="L550" s="24">
        <v>0</v>
      </c>
      <c r="M550" s="24">
        <v>0</v>
      </c>
      <c r="N550" s="24">
        <v>0</v>
      </c>
      <c r="O550" s="24">
        <v>0</v>
      </c>
      <c r="P550" s="24">
        <v>1</v>
      </c>
      <c r="Q550" s="24">
        <v>0</v>
      </c>
      <c r="R550" s="24">
        <v>0</v>
      </c>
      <c r="S550" s="24">
        <v>0</v>
      </c>
      <c r="T550" s="24">
        <v>0</v>
      </c>
      <c r="U550" s="24">
        <v>0</v>
      </c>
      <c r="V550" s="24">
        <v>0</v>
      </c>
      <c r="W550" s="24">
        <v>0</v>
      </c>
      <c r="X550" s="24">
        <v>0</v>
      </c>
      <c r="Y550" s="24">
        <v>0</v>
      </c>
      <c r="Z550" s="24">
        <v>0</v>
      </c>
      <c r="AA550" s="24">
        <v>0</v>
      </c>
      <c r="AB550" s="24">
        <v>0</v>
      </c>
      <c r="AC550" s="24">
        <v>0</v>
      </c>
      <c r="AD550" s="24">
        <v>1</v>
      </c>
      <c r="AE550" s="24">
        <v>0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  <c r="AL550" s="24">
        <v>0</v>
      </c>
      <c r="AM550" s="24">
        <v>0</v>
      </c>
      <c r="AN550" s="24">
        <v>0</v>
      </c>
      <c r="AO550" s="24">
        <v>0</v>
      </c>
      <c r="AP550" s="9">
        <f t="shared" si="66"/>
        <v>4</v>
      </c>
      <c r="AQ550" s="9">
        <f>'District Attorney'!J551</f>
        <v>484</v>
      </c>
      <c r="AR550" s="24">
        <v>1</v>
      </c>
      <c r="AS550" s="24">
        <v>0</v>
      </c>
      <c r="AT550" s="24">
        <f t="shared" si="63"/>
        <v>485</v>
      </c>
    </row>
    <row r="551" spans="1:46" x14ac:dyDescent="0.2">
      <c r="A551" s="8" t="s">
        <v>157</v>
      </c>
      <c r="B551" s="24">
        <v>210</v>
      </c>
      <c r="C551" s="24">
        <v>138</v>
      </c>
      <c r="D551" s="24">
        <v>34</v>
      </c>
      <c r="E551" s="24">
        <v>14</v>
      </c>
      <c r="F551" s="24">
        <v>11</v>
      </c>
      <c r="G551" s="24">
        <v>13</v>
      </c>
      <c r="H551" s="24">
        <v>2</v>
      </c>
      <c r="I551" s="24">
        <v>4</v>
      </c>
      <c r="J551" s="24">
        <v>0</v>
      </c>
      <c r="K551" s="24">
        <v>0</v>
      </c>
      <c r="L551" s="24">
        <v>0</v>
      </c>
      <c r="M551" s="24">
        <v>0</v>
      </c>
      <c r="N551" s="24">
        <v>0</v>
      </c>
      <c r="O551" s="24">
        <v>0</v>
      </c>
      <c r="P551" s="24">
        <v>0</v>
      </c>
      <c r="Q551" s="24">
        <v>0</v>
      </c>
      <c r="R551" s="24">
        <v>0</v>
      </c>
      <c r="S551" s="24">
        <v>0</v>
      </c>
      <c r="T551" s="24">
        <v>0</v>
      </c>
      <c r="U551" s="24">
        <v>0</v>
      </c>
      <c r="V551" s="24">
        <v>0</v>
      </c>
      <c r="W551" s="24">
        <v>0</v>
      </c>
      <c r="X551" s="24">
        <v>0</v>
      </c>
      <c r="Y551" s="24">
        <v>0</v>
      </c>
      <c r="Z551" s="24">
        <v>0</v>
      </c>
      <c r="AA551" s="24">
        <v>0</v>
      </c>
      <c r="AB551" s="24">
        <v>0</v>
      </c>
      <c r="AC551" s="24">
        <v>0</v>
      </c>
      <c r="AD551" s="24">
        <v>0</v>
      </c>
      <c r="AE551" s="24">
        <v>0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  <c r="AL551" s="24">
        <v>0</v>
      </c>
      <c r="AM551" s="24">
        <v>0</v>
      </c>
      <c r="AN551" s="24">
        <v>0</v>
      </c>
      <c r="AO551" s="24">
        <v>0</v>
      </c>
      <c r="AP551" s="9">
        <f t="shared" si="66"/>
        <v>5</v>
      </c>
      <c r="AQ551" s="9">
        <f>'District Attorney'!J552</f>
        <v>431</v>
      </c>
      <c r="AR551" s="24">
        <v>0</v>
      </c>
      <c r="AS551" s="24">
        <v>0</v>
      </c>
      <c r="AT551" s="24">
        <f t="shared" si="63"/>
        <v>431</v>
      </c>
    </row>
    <row r="552" spans="1:46" x14ac:dyDescent="0.2">
      <c r="A552" s="8" t="s">
        <v>158</v>
      </c>
      <c r="B552" s="24">
        <v>217</v>
      </c>
      <c r="C552" s="24">
        <v>206</v>
      </c>
      <c r="D552" s="24">
        <v>25</v>
      </c>
      <c r="E552" s="24">
        <v>14</v>
      </c>
      <c r="F552" s="24">
        <v>11</v>
      </c>
      <c r="G552" s="24">
        <v>9</v>
      </c>
      <c r="H552" s="24">
        <v>2</v>
      </c>
      <c r="I552" s="24">
        <v>7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  <c r="P552" s="24">
        <v>0</v>
      </c>
      <c r="Q552" s="24">
        <v>0</v>
      </c>
      <c r="R552" s="24">
        <v>0</v>
      </c>
      <c r="S552" s="24">
        <v>0</v>
      </c>
      <c r="T552" s="24">
        <v>0</v>
      </c>
      <c r="U552" s="24">
        <v>0</v>
      </c>
      <c r="V552" s="24">
        <v>0</v>
      </c>
      <c r="W552" s="24">
        <v>0</v>
      </c>
      <c r="X552" s="24">
        <v>0</v>
      </c>
      <c r="Y552" s="24">
        <v>0</v>
      </c>
      <c r="Z552" s="24">
        <v>0</v>
      </c>
      <c r="AA552" s="24">
        <v>0</v>
      </c>
      <c r="AB552" s="24">
        <v>0</v>
      </c>
      <c r="AC552" s="24">
        <v>1</v>
      </c>
      <c r="AD552" s="24">
        <v>0</v>
      </c>
      <c r="AE552" s="24">
        <v>0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  <c r="AL552" s="24">
        <v>0</v>
      </c>
      <c r="AM552" s="24">
        <v>0</v>
      </c>
      <c r="AN552" s="24">
        <v>0</v>
      </c>
      <c r="AO552" s="24">
        <v>0</v>
      </c>
      <c r="AP552" s="9">
        <f t="shared" si="66"/>
        <v>14</v>
      </c>
      <c r="AQ552" s="9">
        <f>'District Attorney'!J553</f>
        <v>505</v>
      </c>
      <c r="AR552" s="24">
        <v>1</v>
      </c>
      <c r="AS552" s="24">
        <v>0</v>
      </c>
      <c r="AT552" s="24">
        <f t="shared" si="63"/>
        <v>506</v>
      </c>
    </row>
    <row r="553" spans="1:46" x14ac:dyDescent="0.2">
      <c r="A553" s="8" t="s">
        <v>159</v>
      </c>
      <c r="B553" s="24">
        <v>305</v>
      </c>
      <c r="C553" s="24">
        <v>241</v>
      </c>
      <c r="D553" s="24">
        <v>36</v>
      </c>
      <c r="E553" s="24">
        <v>9</v>
      </c>
      <c r="F553" s="24">
        <v>11</v>
      </c>
      <c r="G553" s="24">
        <v>15</v>
      </c>
      <c r="H553" s="24">
        <v>3</v>
      </c>
      <c r="I553" s="24">
        <v>5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  <c r="P553" s="24">
        <v>0</v>
      </c>
      <c r="Q553" s="24">
        <v>0</v>
      </c>
      <c r="R553" s="24">
        <v>0</v>
      </c>
      <c r="S553" s="24">
        <v>0</v>
      </c>
      <c r="T553" s="24">
        <v>0</v>
      </c>
      <c r="U553" s="24">
        <v>0</v>
      </c>
      <c r="V553" s="24">
        <v>0</v>
      </c>
      <c r="W553" s="24">
        <v>0</v>
      </c>
      <c r="X553" s="24">
        <v>0</v>
      </c>
      <c r="Y553" s="24">
        <v>0</v>
      </c>
      <c r="Z553" s="24">
        <v>0</v>
      </c>
      <c r="AA553" s="24">
        <v>0</v>
      </c>
      <c r="AB553" s="24">
        <v>0</v>
      </c>
      <c r="AC553" s="24">
        <v>0</v>
      </c>
      <c r="AD553" s="24">
        <v>0</v>
      </c>
      <c r="AE553" s="24">
        <v>0</v>
      </c>
      <c r="AF553" s="24">
        <v>0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  <c r="AL553" s="24">
        <v>0</v>
      </c>
      <c r="AM553" s="24">
        <v>0</v>
      </c>
      <c r="AN553" s="24">
        <v>0</v>
      </c>
      <c r="AO553" s="24">
        <v>0</v>
      </c>
      <c r="AP553" s="9">
        <f t="shared" si="66"/>
        <v>6</v>
      </c>
      <c r="AQ553" s="9">
        <f>'District Attorney'!J554</f>
        <v>628</v>
      </c>
      <c r="AR553" s="24">
        <v>3</v>
      </c>
      <c r="AS553" s="24">
        <v>0</v>
      </c>
      <c r="AT553" s="24">
        <f t="shared" si="63"/>
        <v>631</v>
      </c>
    </row>
    <row r="554" spans="1:46" x14ac:dyDescent="0.2">
      <c r="A554" s="8" t="s">
        <v>160</v>
      </c>
      <c r="B554" s="24">
        <v>143</v>
      </c>
      <c r="C554" s="24">
        <v>109</v>
      </c>
      <c r="D554" s="24">
        <v>16</v>
      </c>
      <c r="E554" s="24">
        <v>4</v>
      </c>
      <c r="F554" s="24">
        <v>9</v>
      </c>
      <c r="G554" s="24">
        <v>14</v>
      </c>
      <c r="H554" s="24">
        <v>0</v>
      </c>
      <c r="I554" s="24">
        <v>3</v>
      </c>
      <c r="J554" s="24">
        <v>0</v>
      </c>
      <c r="K554" s="24">
        <v>0</v>
      </c>
      <c r="L554" s="24">
        <v>0</v>
      </c>
      <c r="M554" s="24">
        <v>0</v>
      </c>
      <c r="N554" s="24">
        <v>0</v>
      </c>
      <c r="O554" s="24">
        <v>0</v>
      </c>
      <c r="P554" s="24">
        <v>0</v>
      </c>
      <c r="Q554" s="24">
        <v>0</v>
      </c>
      <c r="R554" s="24">
        <v>0</v>
      </c>
      <c r="S554" s="24">
        <v>0</v>
      </c>
      <c r="T554" s="24">
        <v>0</v>
      </c>
      <c r="U554" s="24">
        <v>0</v>
      </c>
      <c r="V554" s="24">
        <v>0</v>
      </c>
      <c r="W554" s="24">
        <v>0</v>
      </c>
      <c r="X554" s="24">
        <v>0</v>
      </c>
      <c r="Y554" s="24">
        <v>0</v>
      </c>
      <c r="Z554" s="24">
        <v>0</v>
      </c>
      <c r="AA554" s="24">
        <v>0</v>
      </c>
      <c r="AB554" s="24">
        <v>0</v>
      </c>
      <c r="AC554" s="24">
        <v>0</v>
      </c>
      <c r="AD554" s="24">
        <v>0</v>
      </c>
      <c r="AE554" s="24">
        <v>0</v>
      </c>
      <c r="AF554" s="24">
        <v>0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  <c r="AL554" s="24">
        <v>0</v>
      </c>
      <c r="AM554" s="24">
        <v>0</v>
      </c>
      <c r="AN554" s="24">
        <v>0</v>
      </c>
      <c r="AO554" s="24">
        <v>0</v>
      </c>
      <c r="AP554" s="9">
        <f t="shared" si="66"/>
        <v>4</v>
      </c>
      <c r="AQ554" s="9">
        <f>'District Attorney'!J555</f>
        <v>301</v>
      </c>
      <c r="AR554" s="24">
        <v>1</v>
      </c>
      <c r="AS554" s="24">
        <v>0</v>
      </c>
      <c r="AT554" s="24">
        <f t="shared" si="63"/>
        <v>302</v>
      </c>
    </row>
    <row r="555" spans="1:46" x14ac:dyDescent="0.2">
      <c r="A555" s="8" t="s">
        <v>161</v>
      </c>
      <c r="B555" s="24">
        <v>159</v>
      </c>
      <c r="C555" s="24">
        <v>168</v>
      </c>
      <c r="D555" s="24">
        <v>36</v>
      </c>
      <c r="E555" s="24">
        <v>6</v>
      </c>
      <c r="F555" s="24">
        <v>12</v>
      </c>
      <c r="G555" s="24">
        <v>4</v>
      </c>
      <c r="H555" s="24">
        <v>1</v>
      </c>
      <c r="I555" s="24">
        <v>2</v>
      </c>
      <c r="J555" s="24">
        <v>0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  <c r="P555" s="24">
        <v>0</v>
      </c>
      <c r="Q555" s="24">
        <v>0</v>
      </c>
      <c r="R555" s="24">
        <v>0</v>
      </c>
      <c r="S555" s="24">
        <v>0</v>
      </c>
      <c r="T555" s="24">
        <v>0</v>
      </c>
      <c r="U555" s="24">
        <v>0</v>
      </c>
      <c r="V555" s="24">
        <v>0</v>
      </c>
      <c r="W555" s="24">
        <v>0</v>
      </c>
      <c r="X555" s="24">
        <v>0</v>
      </c>
      <c r="Y555" s="24">
        <v>0</v>
      </c>
      <c r="Z555" s="24">
        <v>0</v>
      </c>
      <c r="AA555" s="24">
        <v>0</v>
      </c>
      <c r="AB555" s="24">
        <v>0</v>
      </c>
      <c r="AC555" s="24">
        <v>0</v>
      </c>
      <c r="AD555" s="24">
        <v>1</v>
      </c>
      <c r="AE555" s="24">
        <v>0</v>
      </c>
      <c r="AF555" s="24">
        <v>0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  <c r="AL555" s="24">
        <v>0</v>
      </c>
      <c r="AM555" s="24">
        <v>0</v>
      </c>
      <c r="AN555" s="24">
        <v>0</v>
      </c>
      <c r="AO555" s="24">
        <v>0</v>
      </c>
      <c r="AP555" s="9">
        <f t="shared" si="66"/>
        <v>6</v>
      </c>
      <c r="AQ555" s="9">
        <f>'District Attorney'!J556</f>
        <v>395</v>
      </c>
      <c r="AR555" s="24">
        <v>0</v>
      </c>
      <c r="AS555" s="24">
        <v>0</v>
      </c>
      <c r="AT555" s="24">
        <f t="shared" si="63"/>
        <v>395</v>
      </c>
    </row>
    <row r="556" spans="1:46" x14ac:dyDescent="0.2">
      <c r="A556" s="8" t="s">
        <v>162</v>
      </c>
      <c r="B556" s="24">
        <v>115</v>
      </c>
      <c r="C556" s="24">
        <v>151</v>
      </c>
      <c r="D556" s="24">
        <v>14</v>
      </c>
      <c r="E556" s="24">
        <v>10</v>
      </c>
      <c r="F556" s="24">
        <v>10</v>
      </c>
      <c r="G556" s="24">
        <v>5</v>
      </c>
      <c r="H556" s="24">
        <v>1</v>
      </c>
      <c r="I556" s="24">
        <v>2</v>
      </c>
      <c r="J556" s="24">
        <v>0</v>
      </c>
      <c r="K556" s="24">
        <v>0</v>
      </c>
      <c r="L556" s="24">
        <v>0</v>
      </c>
      <c r="M556" s="24">
        <v>0</v>
      </c>
      <c r="N556" s="24">
        <v>0</v>
      </c>
      <c r="O556" s="24">
        <v>0</v>
      </c>
      <c r="P556" s="24">
        <v>0</v>
      </c>
      <c r="Q556" s="24">
        <v>0</v>
      </c>
      <c r="R556" s="24">
        <v>0</v>
      </c>
      <c r="S556" s="24">
        <v>0</v>
      </c>
      <c r="T556" s="24">
        <v>0</v>
      </c>
      <c r="U556" s="24">
        <v>0</v>
      </c>
      <c r="V556" s="24">
        <v>0</v>
      </c>
      <c r="W556" s="24">
        <v>0</v>
      </c>
      <c r="X556" s="24">
        <v>0</v>
      </c>
      <c r="Y556" s="24">
        <v>0</v>
      </c>
      <c r="Z556" s="24">
        <v>0</v>
      </c>
      <c r="AA556" s="24">
        <v>0</v>
      </c>
      <c r="AB556" s="24">
        <v>0</v>
      </c>
      <c r="AC556" s="24">
        <v>1</v>
      </c>
      <c r="AD556" s="24">
        <v>4</v>
      </c>
      <c r="AE556" s="24">
        <v>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  <c r="AL556" s="24">
        <v>0</v>
      </c>
      <c r="AM556" s="24">
        <v>0</v>
      </c>
      <c r="AN556" s="24">
        <v>0</v>
      </c>
      <c r="AO556" s="24">
        <v>0</v>
      </c>
      <c r="AP556" s="9">
        <f t="shared" si="66"/>
        <v>3</v>
      </c>
      <c r="AQ556" s="9">
        <f>'District Attorney'!J557</f>
        <v>316</v>
      </c>
      <c r="AR556" s="24">
        <v>0</v>
      </c>
      <c r="AS556" s="24">
        <v>0</v>
      </c>
      <c r="AT556" s="24">
        <f t="shared" si="63"/>
        <v>316</v>
      </c>
    </row>
    <row r="557" spans="1:46" x14ac:dyDescent="0.2">
      <c r="A557" s="8" t="s">
        <v>163</v>
      </c>
      <c r="B557" s="24">
        <v>139</v>
      </c>
      <c r="C557" s="24">
        <v>99</v>
      </c>
      <c r="D557" s="24">
        <v>15</v>
      </c>
      <c r="E557" s="24">
        <v>11</v>
      </c>
      <c r="F557" s="24">
        <v>3</v>
      </c>
      <c r="G557" s="24">
        <v>8</v>
      </c>
      <c r="H557" s="24">
        <v>3</v>
      </c>
      <c r="I557" s="24">
        <v>1</v>
      </c>
      <c r="J557" s="24">
        <v>0</v>
      </c>
      <c r="K557" s="24">
        <v>0</v>
      </c>
      <c r="L557" s="24">
        <v>0</v>
      </c>
      <c r="M557" s="24">
        <v>0</v>
      </c>
      <c r="N557" s="24">
        <v>0</v>
      </c>
      <c r="O557" s="24">
        <v>0</v>
      </c>
      <c r="P557" s="24">
        <v>0</v>
      </c>
      <c r="Q557" s="24">
        <v>0</v>
      </c>
      <c r="R557" s="24">
        <v>0</v>
      </c>
      <c r="S557" s="24">
        <v>0</v>
      </c>
      <c r="T557" s="24">
        <v>0</v>
      </c>
      <c r="U557" s="24">
        <v>0</v>
      </c>
      <c r="V557" s="24">
        <v>0</v>
      </c>
      <c r="W557" s="24">
        <v>0</v>
      </c>
      <c r="X557" s="24">
        <v>0</v>
      </c>
      <c r="Y557" s="24">
        <v>0</v>
      </c>
      <c r="Z557" s="24">
        <v>0</v>
      </c>
      <c r="AA557" s="24">
        <v>0</v>
      </c>
      <c r="AB557" s="24">
        <v>0</v>
      </c>
      <c r="AC557" s="24">
        <v>1</v>
      </c>
      <c r="AD557" s="24">
        <v>0</v>
      </c>
      <c r="AE557" s="24">
        <v>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  <c r="AL557" s="24">
        <v>0</v>
      </c>
      <c r="AM557" s="24">
        <v>0</v>
      </c>
      <c r="AN557" s="24">
        <v>0</v>
      </c>
      <c r="AO557" s="24">
        <v>0</v>
      </c>
      <c r="AP557" s="9">
        <f t="shared" si="66"/>
        <v>4</v>
      </c>
      <c r="AQ557" s="9">
        <f>'District Attorney'!J558</f>
        <v>284</v>
      </c>
      <c r="AR557" s="24">
        <v>0</v>
      </c>
      <c r="AS557" s="24">
        <v>0</v>
      </c>
      <c r="AT557" s="24">
        <f t="shared" si="63"/>
        <v>284</v>
      </c>
    </row>
    <row r="558" spans="1:46" x14ac:dyDescent="0.2">
      <c r="A558" s="8" t="s">
        <v>164</v>
      </c>
      <c r="B558" s="24">
        <v>126</v>
      </c>
      <c r="C558" s="24">
        <v>58</v>
      </c>
      <c r="D558" s="24">
        <v>14</v>
      </c>
      <c r="E558" s="24">
        <v>1</v>
      </c>
      <c r="F558" s="24">
        <v>2</v>
      </c>
      <c r="G558" s="24">
        <v>7</v>
      </c>
      <c r="H558" s="24">
        <v>0</v>
      </c>
      <c r="I558" s="24">
        <v>1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  <c r="P558" s="24">
        <v>0</v>
      </c>
      <c r="Q558" s="24">
        <v>0</v>
      </c>
      <c r="R558" s="24">
        <v>0</v>
      </c>
      <c r="S558" s="24">
        <v>0</v>
      </c>
      <c r="T558" s="24">
        <v>0</v>
      </c>
      <c r="U558" s="24">
        <v>0</v>
      </c>
      <c r="V558" s="24">
        <v>0</v>
      </c>
      <c r="W558" s="24">
        <v>0</v>
      </c>
      <c r="X558" s="24">
        <v>0</v>
      </c>
      <c r="Y558" s="24">
        <v>0</v>
      </c>
      <c r="Z558" s="24">
        <v>0</v>
      </c>
      <c r="AA558" s="24">
        <v>0</v>
      </c>
      <c r="AB558" s="24">
        <v>0</v>
      </c>
      <c r="AC558" s="24">
        <v>0</v>
      </c>
      <c r="AD558" s="24">
        <v>0</v>
      </c>
      <c r="AE558" s="24">
        <v>0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  <c r="AL558" s="24">
        <v>0</v>
      </c>
      <c r="AM558" s="24">
        <v>0</v>
      </c>
      <c r="AN558" s="24">
        <v>0</v>
      </c>
      <c r="AO558" s="24">
        <v>0</v>
      </c>
      <c r="AP558" s="9">
        <f t="shared" si="66"/>
        <v>3</v>
      </c>
      <c r="AQ558" s="9">
        <f>'District Attorney'!J559</f>
        <v>212</v>
      </c>
      <c r="AR558" s="24">
        <v>0</v>
      </c>
      <c r="AS558" s="24">
        <v>0</v>
      </c>
      <c r="AT558" s="24">
        <f t="shared" si="63"/>
        <v>212</v>
      </c>
    </row>
    <row r="559" spans="1:46" x14ac:dyDescent="0.2">
      <c r="A559" s="8" t="s">
        <v>165</v>
      </c>
      <c r="B559" s="24">
        <v>183</v>
      </c>
      <c r="C559" s="24">
        <v>304</v>
      </c>
      <c r="D559" s="24">
        <v>41</v>
      </c>
      <c r="E559" s="24">
        <v>4</v>
      </c>
      <c r="F559" s="24">
        <v>12</v>
      </c>
      <c r="G559" s="24">
        <v>16</v>
      </c>
      <c r="H559" s="24">
        <v>3</v>
      </c>
      <c r="I559" s="24">
        <v>3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1</v>
      </c>
      <c r="Q559" s="24">
        <v>0</v>
      </c>
      <c r="R559" s="24">
        <v>0</v>
      </c>
      <c r="S559" s="24">
        <v>0</v>
      </c>
      <c r="T559" s="24">
        <v>0</v>
      </c>
      <c r="U559" s="24">
        <v>0</v>
      </c>
      <c r="V559" s="24">
        <v>0</v>
      </c>
      <c r="W559" s="24">
        <v>0</v>
      </c>
      <c r="X559" s="24">
        <v>0</v>
      </c>
      <c r="Y559" s="24">
        <v>0</v>
      </c>
      <c r="Z559" s="24">
        <v>0</v>
      </c>
      <c r="AA559" s="24">
        <v>0</v>
      </c>
      <c r="AB559" s="24">
        <v>0</v>
      </c>
      <c r="AC559" s="24">
        <v>0</v>
      </c>
      <c r="AD559" s="24">
        <v>0</v>
      </c>
      <c r="AE559" s="24">
        <v>0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  <c r="AL559" s="24">
        <v>0</v>
      </c>
      <c r="AM559" s="24">
        <v>0</v>
      </c>
      <c r="AN559" s="24">
        <v>0</v>
      </c>
      <c r="AO559" s="24">
        <v>0</v>
      </c>
      <c r="AP559" s="9">
        <f t="shared" si="66"/>
        <v>9</v>
      </c>
      <c r="AQ559" s="9">
        <f>'District Attorney'!J560</f>
        <v>576</v>
      </c>
      <c r="AR559" s="24">
        <v>0</v>
      </c>
      <c r="AS559" s="24">
        <v>0</v>
      </c>
      <c r="AT559" s="24">
        <f t="shared" si="63"/>
        <v>576</v>
      </c>
    </row>
    <row r="560" spans="1:46" x14ac:dyDescent="0.2">
      <c r="A560" s="8" t="s">
        <v>166</v>
      </c>
      <c r="B560" s="24">
        <v>103</v>
      </c>
      <c r="C560" s="24">
        <v>91</v>
      </c>
      <c r="D560" s="24">
        <v>20</v>
      </c>
      <c r="E560" s="24">
        <v>4</v>
      </c>
      <c r="F560" s="24">
        <v>5</v>
      </c>
      <c r="G560" s="24">
        <v>12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0</v>
      </c>
      <c r="V560" s="24">
        <v>0</v>
      </c>
      <c r="W560" s="24">
        <v>0</v>
      </c>
      <c r="X560" s="24">
        <v>0</v>
      </c>
      <c r="Y560" s="24">
        <v>0</v>
      </c>
      <c r="Z560" s="24">
        <v>0</v>
      </c>
      <c r="AA560" s="24">
        <v>0</v>
      </c>
      <c r="AB560" s="24">
        <v>0</v>
      </c>
      <c r="AC560" s="24">
        <v>0</v>
      </c>
      <c r="AD560" s="24">
        <v>0</v>
      </c>
      <c r="AE560" s="24">
        <v>0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  <c r="AL560" s="24">
        <v>0</v>
      </c>
      <c r="AM560" s="24">
        <v>0</v>
      </c>
      <c r="AN560" s="24">
        <v>0</v>
      </c>
      <c r="AO560" s="24">
        <v>0</v>
      </c>
      <c r="AP560" s="9">
        <f t="shared" si="66"/>
        <v>2</v>
      </c>
      <c r="AQ560" s="9">
        <f>'District Attorney'!J561</f>
        <v>237</v>
      </c>
      <c r="AR560" s="24">
        <v>0</v>
      </c>
      <c r="AS560" s="24">
        <v>0</v>
      </c>
      <c r="AT560" s="24">
        <f t="shared" si="63"/>
        <v>237</v>
      </c>
    </row>
    <row r="561" spans="1:46" x14ac:dyDescent="0.2">
      <c r="A561" s="8" t="s">
        <v>167</v>
      </c>
      <c r="B561" s="24">
        <v>136</v>
      </c>
      <c r="C561" s="24">
        <v>79</v>
      </c>
      <c r="D561" s="24">
        <v>11</v>
      </c>
      <c r="E561" s="24">
        <v>2</v>
      </c>
      <c r="F561" s="24">
        <v>7</v>
      </c>
      <c r="G561" s="24">
        <v>3</v>
      </c>
      <c r="H561" s="24">
        <v>0</v>
      </c>
      <c r="I561" s="24">
        <v>3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0</v>
      </c>
      <c r="V561" s="24">
        <v>0</v>
      </c>
      <c r="W561" s="24">
        <v>0</v>
      </c>
      <c r="X561" s="24">
        <v>0</v>
      </c>
      <c r="Y561" s="24">
        <v>0</v>
      </c>
      <c r="Z561" s="24">
        <v>0</v>
      </c>
      <c r="AA561" s="24">
        <v>0</v>
      </c>
      <c r="AB561" s="24">
        <v>0</v>
      </c>
      <c r="AC561" s="24">
        <v>0</v>
      </c>
      <c r="AD561" s="24">
        <v>0</v>
      </c>
      <c r="AE561" s="24">
        <v>0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  <c r="AK561" s="24">
        <v>0</v>
      </c>
      <c r="AL561" s="24">
        <v>0</v>
      </c>
      <c r="AM561" s="24">
        <v>0</v>
      </c>
      <c r="AN561" s="24">
        <v>0</v>
      </c>
      <c r="AO561" s="24">
        <v>0</v>
      </c>
      <c r="AP561" s="9">
        <f t="shared" si="66"/>
        <v>4</v>
      </c>
      <c r="AQ561" s="9">
        <f>'District Attorney'!J562</f>
        <v>245</v>
      </c>
      <c r="AR561" s="24">
        <v>0</v>
      </c>
      <c r="AS561" s="24">
        <v>0</v>
      </c>
      <c r="AT561" s="24">
        <f t="shared" si="63"/>
        <v>245</v>
      </c>
    </row>
    <row r="562" spans="1:46" x14ac:dyDescent="0.2">
      <c r="A562" s="8" t="s">
        <v>168</v>
      </c>
      <c r="B562" s="24">
        <v>481</v>
      </c>
      <c r="C562" s="24">
        <v>103</v>
      </c>
      <c r="D562" s="24">
        <v>14</v>
      </c>
      <c r="E562" s="24">
        <v>9</v>
      </c>
      <c r="F562" s="24">
        <v>9</v>
      </c>
      <c r="G562" s="24">
        <v>7</v>
      </c>
      <c r="H562" s="24">
        <v>1</v>
      </c>
      <c r="I562" s="24">
        <v>3</v>
      </c>
      <c r="J562" s="24">
        <v>0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0</v>
      </c>
      <c r="V562" s="24">
        <v>0</v>
      </c>
      <c r="W562" s="24">
        <v>0</v>
      </c>
      <c r="X562" s="24">
        <v>0</v>
      </c>
      <c r="Y562" s="24">
        <v>0</v>
      </c>
      <c r="Z562" s="24">
        <v>0</v>
      </c>
      <c r="AA562" s="24">
        <v>0</v>
      </c>
      <c r="AB562" s="24">
        <v>0</v>
      </c>
      <c r="AC562" s="24">
        <v>0</v>
      </c>
      <c r="AD562" s="24">
        <v>0</v>
      </c>
      <c r="AE562" s="24">
        <v>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  <c r="AL562" s="24">
        <v>0</v>
      </c>
      <c r="AM562" s="24">
        <v>0</v>
      </c>
      <c r="AN562" s="24">
        <v>0</v>
      </c>
      <c r="AO562" s="24">
        <v>0</v>
      </c>
      <c r="AP562" s="9">
        <f t="shared" si="66"/>
        <v>3</v>
      </c>
      <c r="AQ562" s="9">
        <f>'District Attorney'!J563</f>
        <v>628</v>
      </c>
      <c r="AR562" s="24">
        <v>2</v>
      </c>
      <c r="AS562" s="24">
        <v>0</v>
      </c>
      <c r="AT562" s="24">
        <f t="shared" si="63"/>
        <v>630</v>
      </c>
    </row>
    <row r="563" spans="1:46" x14ac:dyDescent="0.2">
      <c r="A563" s="8" t="s">
        <v>169</v>
      </c>
      <c r="B563" s="24">
        <v>67</v>
      </c>
      <c r="C563" s="24">
        <v>28</v>
      </c>
      <c r="D563" s="24">
        <v>1</v>
      </c>
      <c r="E563" s="24">
        <v>2</v>
      </c>
      <c r="F563" s="24">
        <v>1</v>
      </c>
      <c r="G563" s="24">
        <v>1</v>
      </c>
      <c r="H563" s="24">
        <v>0</v>
      </c>
      <c r="I563" s="24">
        <v>3</v>
      </c>
      <c r="J563" s="24">
        <v>0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0</v>
      </c>
      <c r="V563" s="24">
        <v>0</v>
      </c>
      <c r="W563" s="24">
        <v>0</v>
      </c>
      <c r="X563" s="24">
        <v>0</v>
      </c>
      <c r="Y563" s="24">
        <v>0</v>
      </c>
      <c r="Z563" s="24">
        <v>0</v>
      </c>
      <c r="AA563" s="24">
        <v>0</v>
      </c>
      <c r="AB563" s="24">
        <v>0</v>
      </c>
      <c r="AC563" s="24">
        <v>0</v>
      </c>
      <c r="AD563" s="24">
        <v>2</v>
      </c>
      <c r="AE563" s="24">
        <v>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  <c r="AL563" s="24">
        <v>0</v>
      </c>
      <c r="AM563" s="24">
        <v>0</v>
      </c>
      <c r="AN563" s="24">
        <v>0</v>
      </c>
      <c r="AO563" s="24">
        <v>0</v>
      </c>
      <c r="AP563" s="9">
        <f t="shared" si="66"/>
        <v>0</v>
      </c>
      <c r="AQ563" s="9">
        <f>'District Attorney'!J564</f>
        <v>104</v>
      </c>
      <c r="AR563" s="24">
        <v>1</v>
      </c>
      <c r="AS563" s="24">
        <v>0</v>
      </c>
      <c r="AT563" s="24">
        <f t="shared" si="63"/>
        <v>105</v>
      </c>
    </row>
    <row r="564" spans="1:46" x14ac:dyDescent="0.2">
      <c r="A564" s="8" t="s">
        <v>170</v>
      </c>
      <c r="B564" s="24">
        <v>411</v>
      </c>
      <c r="C564" s="24">
        <v>111</v>
      </c>
      <c r="D564" s="24">
        <v>14</v>
      </c>
      <c r="E564" s="24">
        <v>8</v>
      </c>
      <c r="F564" s="24">
        <v>5</v>
      </c>
      <c r="G564" s="24">
        <v>6</v>
      </c>
      <c r="H564" s="24">
        <v>2</v>
      </c>
      <c r="I564" s="24">
        <v>3</v>
      </c>
      <c r="J564" s="24">
        <v>0</v>
      </c>
      <c r="K564" s="24">
        <v>0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0</v>
      </c>
      <c r="V564" s="24">
        <v>0</v>
      </c>
      <c r="W564" s="24">
        <v>0</v>
      </c>
      <c r="X564" s="24">
        <v>0</v>
      </c>
      <c r="Y564" s="24">
        <v>0</v>
      </c>
      <c r="Z564" s="24">
        <v>0</v>
      </c>
      <c r="AA564" s="24">
        <v>0</v>
      </c>
      <c r="AB564" s="24">
        <v>0</v>
      </c>
      <c r="AC564" s="24">
        <v>0</v>
      </c>
      <c r="AD564" s="24">
        <v>1</v>
      </c>
      <c r="AE564" s="24">
        <v>0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  <c r="AL564" s="24">
        <v>0</v>
      </c>
      <c r="AM564" s="24">
        <v>0</v>
      </c>
      <c r="AN564" s="24">
        <v>0</v>
      </c>
      <c r="AO564" s="24">
        <v>0</v>
      </c>
      <c r="AP564" s="9">
        <f t="shared" ref="AP564:AP595" si="67">AT564-SUM(B564:AO564)</f>
        <v>8</v>
      </c>
      <c r="AQ564" s="9">
        <f>'District Attorney'!J565</f>
        <v>569</v>
      </c>
      <c r="AR564" s="24">
        <v>0</v>
      </c>
      <c r="AS564" s="24">
        <v>0</v>
      </c>
      <c r="AT564" s="24">
        <f t="shared" si="63"/>
        <v>569</v>
      </c>
    </row>
    <row r="565" spans="1:46" x14ac:dyDescent="0.2">
      <c r="A565" s="8" t="s">
        <v>171</v>
      </c>
      <c r="B565" s="24">
        <v>249</v>
      </c>
      <c r="C565" s="24">
        <v>112</v>
      </c>
      <c r="D565" s="24">
        <v>21</v>
      </c>
      <c r="E565" s="24">
        <v>10</v>
      </c>
      <c r="F565" s="24">
        <v>11</v>
      </c>
      <c r="G565" s="24">
        <v>8</v>
      </c>
      <c r="H565" s="24">
        <v>4</v>
      </c>
      <c r="I565" s="24">
        <v>2</v>
      </c>
      <c r="J565" s="24">
        <v>0</v>
      </c>
      <c r="K565" s="24">
        <v>0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0</v>
      </c>
      <c r="AE565" s="24">
        <v>0</v>
      </c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  <c r="AL565" s="24">
        <v>0</v>
      </c>
      <c r="AM565" s="24">
        <v>0</v>
      </c>
      <c r="AN565" s="24">
        <v>0</v>
      </c>
      <c r="AO565" s="24">
        <v>0</v>
      </c>
      <c r="AP565" s="9">
        <f t="shared" si="67"/>
        <v>8</v>
      </c>
      <c r="AQ565" s="9">
        <f>'District Attorney'!J566</f>
        <v>422</v>
      </c>
      <c r="AR565" s="24">
        <v>3</v>
      </c>
      <c r="AS565" s="24">
        <v>0</v>
      </c>
      <c r="AT565" s="24">
        <f t="shared" si="63"/>
        <v>425</v>
      </c>
    </row>
    <row r="566" spans="1:46" x14ac:dyDescent="0.2">
      <c r="A566" s="8" t="s">
        <v>172</v>
      </c>
      <c r="B566" s="24">
        <v>265</v>
      </c>
      <c r="C566" s="24">
        <v>260</v>
      </c>
      <c r="D566" s="24">
        <v>46</v>
      </c>
      <c r="E566" s="24">
        <v>9</v>
      </c>
      <c r="F566" s="24">
        <v>7</v>
      </c>
      <c r="G566" s="24">
        <v>9</v>
      </c>
      <c r="H566" s="24">
        <v>0</v>
      </c>
      <c r="I566" s="24">
        <v>4</v>
      </c>
      <c r="J566" s="24">
        <v>0</v>
      </c>
      <c r="K566" s="24">
        <v>0</v>
      </c>
      <c r="L566" s="24">
        <v>0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1</v>
      </c>
      <c r="AE566" s="24">
        <v>0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  <c r="AL566" s="24">
        <v>0</v>
      </c>
      <c r="AM566" s="24">
        <v>0</v>
      </c>
      <c r="AN566" s="24">
        <v>0</v>
      </c>
      <c r="AO566" s="24">
        <v>0</v>
      </c>
      <c r="AP566" s="9">
        <f t="shared" si="67"/>
        <v>11</v>
      </c>
      <c r="AQ566" s="9">
        <f>'District Attorney'!J567</f>
        <v>612</v>
      </c>
      <c r="AR566" s="24">
        <v>0</v>
      </c>
      <c r="AS566" s="24">
        <v>0</v>
      </c>
      <c r="AT566" s="24">
        <f t="shared" si="63"/>
        <v>612</v>
      </c>
    </row>
    <row r="567" spans="1:46" x14ac:dyDescent="0.2">
      <c r="A567" s="8" t="s">
        <v>173</v>
      </c>
      <c r="B567" s="24">
        <v>113</v>
      </c>
      <c r="C567" s="24">
        <v>88</v>
      </c>
      <c r="D567" s="24">
        <v>15</v>
      </c>
      <c r="E567" s="24">
        <v>2</v>
      </c>
      <c r="F567" s="24">
        <v>2</v>
      </c>
      <c r="G567" s="24">
        <v>7</v>
      </c>
      <c r="H567" s="24">
        <v>2</v>
      </c>
      <c r="I567" s="24">
        <v>4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0</v>
      </c>
      <c r="AE567" s="24">
        <v>0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  <c r="AL567" s="24">
        <v>0</v>
      </c>
      <c r="AM567" s="24">
        <v>0</v>
      </c>
      <c r="AN567" s="24">
        <v>0</v>
      </c>
      <c r="AO567" s="24">
        <v>0</v>
      </c>
      <c r="AP567" s="9">
        <f t="shared" si="67"/>
        <v>10</v>
      </c>
      <c r="AQ567" s="9">
        <f>'District Attorney'!J568</f>
        <v>243</v>
      </c>
      <c r="AR567" s="24">
        <v>0</v>
      </c>
      <c r="AS567" s="24">
        <v>0</v>
      </c>
      <c r="AT567" s="24">
        <f t="shared" si="63"/>
        <v>243</v>
      </c>
    </row>
    <row r="568" spans="1:46" x14ac:dyDescent="0.2">
      <c r="A568" s="8" t="s">
        <v>174</v>
      </c>
      <c r="B568" s="24">
        <v>130</v>
      </c>
      <c r="C568" s="24">
        <v>115</v>
      </c>
      <c r="D568" s="24">
        <v>15</v>
      </c>
      <c r="E568" s="24">
        <v>5</v>
      </c>
      <c r="F568" s="24">
        <v>4</v>
      </c>
      <c r="G568" s="24">
        <v>6</v>
      </c>
      <c r="H568" s="24">
        <v>3</v>
      </c>
      <c r="I568" s="24">
        <v>5</v>
      </c>
      <c r="J568" s="24">
        <v>0</v>
      </c>
      <c r="K568" s="24">
        <v>0</v>
      </c>
      <c r="L568" s="24">
        <v>0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0</v>
      </c>
      <c r="V568" s="24">
        <v>0</v>
      </c>
      <c r="W568" s="24">
        <v>0</v>
      </c>
      <c r="X568" s="24">
        <v>0</v>
      </c>
      <c r="Y568" s="24">
        <v>0</v>
      </c>
      <c r="Z568" s="24">
        <v>0</v>
      </c>
      <c r="AA568" s="24">
        <v>0</v>
      </c>
      <c r="AB568" s="24">
        <v>0</v>
      </c>
      <c r="AC568" s="24">
        <v>0</v>
      </c>
      <c r="AD568" s="24">
        <v>2</v>
      </c>
      <c r="AE568" s="24">
        <v>0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  <c r="AL568" s="24">
        <v>0</v>
      </c>
      <c r="AM568" s="24">
        <v>0</v>
      </c>
      <c r="AN568" s="24">
        <v>0</v>
      </c>
      <c r="AO568" s="24">
        <v>0</v>
      </c>
      <c r="AP568" s="9">
        <f t="shared" si="67"/>
        <v>4</v>
      </c>
      <c r="AQ568" s="9">
        <f>'District Attorney'!J569</f>
        <v>288</v>
      </c>
      <c r="AR568" s="24">
        <v>1</v>
      </c>
      <c r="AS568" s="24">
        <v>0</v>
      </c>
      <c r="AT568" s="24">
        <f t="shared" si="63"/>
        <v>289</v>
      </c>
    </row>
    <row r="569" spans="1:46" x14ac:dyDescent="0.2">
      <c r="A569" s="8" t="s">
        <v>175</v>
      </c>
      <c r="B569" s="24">
        <v>83</v>
      </c>
      <c r="C569" s="24">
        <v>100</v>
      </c>
      <c r="D569" s="24">
        <v>17</v>
      </c>
      <c r="E569" s="24">
        <v>2</v>
      </c>
      <c r="F569" s="24">
        <v>3</v>
      </c>
      <c r="G569" s="24">
        <v>4</v>
      </c>
      <c r="H569" s="24">
        <v>0</v>
      </c>
      <c r="I569" s="24">
        <v>3</v>
      </c>
      <c r="J569" s="24">
        <v>0</v>
      </c>
      <c r="K569" s="24">
        <v>0</v>
      </c>
      <c r="L569" s="24">
        <v>0</v>
      </c>
      <c r="M569" s="24">
        <v>0</v>
      </c>
      <c r="N569" s="24">
        <v>0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0</v>
      </c>
      <c r="V569" s="24">
        <v>0</v>
      </c>
      <c r="W569" s="24">
        <v>0</v>
      </c>
      <c r="X569" s="24">
        <v>0</v>
      </c>
      <c r="Y569" s="24">
        <v>0</v>
      </c>
      <c r="Z569" s="24">
        <v>0</v>
      </c>
      <c r="AA569" s="24">
        <v>0</v>
      </c>
      <c r="AB569" s="24">
        <v>0</v>
      </c>
      <c r="AC569" s="24">
        <v>0</v>
      </c>
      <c r="AD569" s="24">
        <v>0</v>
      </c>
      <c r="AE569" s="24">
        <v>0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  <c r="AL569" s="24">
        <v>0</v>
      </c>
      <c r="AM569" s="24">
        <v>0</v>
      </c>
      <c r="AN569" s="24">
        <v>0</v>
      </c>
      <c r="AO569" s="24">
        <v>0</v>
      </c>
      <c r="AP569" s="9">
        <f t="shared" si="67"/>
        <v>17</v>
      </c>
      <c r="AQ569" s="9">
        <f>'District Attorney'!J570</f>
        <v>229</v>
      </c>
      <c r="AR569" s="24">
        <v>0</v>
      </c>
      <c r="AS569" s="24">
        <v>0</v>
      </c>
      <c r="AT569" s="24">
        <f t="shared" si="63"/>
        <v>229</v>
      </c>
    </row>
    <row r="570" spans="1:46" x14ac:dyDescent="0.2">
      <c r="A570" s="8" t="s">
        <v>176</v>
      </c>
      <c r="B570" s="24">
        <v>156</v>
      </c>
      <c r="C570" s="24">
        <v>114</v>
      </c>
      <c r="D570" s="24">
        <v>22</v>
      </c>
      <c r="E570" s="24">
        <v>8</v>
      </c>
      <c r="F570" s="24">
        <v>4</v>
      </c>
      <c r="G570" s="24">
        <v>8</v>
      </c>
      <c r="H570" s="24">
        <v>1</v>
      </c>
      <c r="I570" s="24">
        <v>5</v>
      </c>
      <c r="J570" s="24">
        <v>0</v>
      </c>
      <c r="K570" s="24">
        <v>0</v>
      </c>
      <c r="L570" s="24">
        <v>0</v>
      </c>
      <c r="M570" s="24">
        <v>0</v>
      </c>
      <c r="N570" s="24">
        <v>0</v>
      </c>
      <c r="O570" s="24">
        <v>0</v>
      </c>
      <c r="P570" s="24">
        <v>0</v>
      </c>
      <c r="Q570" s="24">
        <v>0</v>
      </c>
      <c r="R570" s="24">
        <v>0</v>
      </c>
      <c r="S570" s="24">
        <v>0</v>
      </c>
      <c r="T570" s="24">
        <v>0</v>
      </c>
      <c r="U570" s="24">
        <v>0</v>
      </c>
      <c r="V570" s="24">
        <v>0</v>
      </c>
      <c r="W570" s="24">
        <v>0</v>
      </c>
      <c r="X570" s="24">
        <v>0</v>
      </c>
      <c r="Y570" s="24">
        <v>0</v>
      </c>
      <c r="Z570" s="24">
        <v>0</v>
      </c>
      <c r="AA570" s="24">
        <v>0</v>
      </c>
      <c r="AB570" s="24">
        <v>0</v>
      </c>
      <c r="AC570" s="24">
        <v>0</v>
      </c>
      <c r="AD570" s="24">
        <v>0</v>
      </c>
      <c r="AE570" s="24">
        <v>0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  <c r="AL570" s="24">
        <v>0</v>
      </c>
      <c r="AM570" s="24">
        <v>0</v>
      </c>
      <c r="AN570" s="24">
        <v>0</v>
      </c>
      <c r="AO570" s="24">
        <v>0</v>
      </c>
      <c r="AP570" s="9">
        <f t="shared" si="67"/>
        <v>8</v>
      </c>
      <c r="AQ570" s="9">
        <f>'District Attorney'!J571</f>
        <v>326</v>
      </c>
      <c r="AR570" s="24">
        <v>0</v>
      </c>
      <c r="AS570" s="24">
        <v>0</v>
      </c>
      <c r="AT570" s="24">
        <f t="shared" si="63"/>
        <v>326</v>
      </c>
    </row>
    <row r="571" spans="1:46" x14ac:dyDescent="0.2">
      <c r="A571" s="8" t="s">
        <v>177</v>
      </c>
      <c r="B571" s="24">
        <v>190</v>
      </c>
      <c r="C571" s="24">
        <v>220</v>
      </c>
      <c r="D571" s="24">
        <v>26</v>
      </c>
      <c r="E571" s="24">
        <v>7</v>
      </c>
      <c r="F571" s="24">
        <v>7</v>
      </c>
      <c r="G571" s="24">
        <v>10</v>
      </c>
      <c r="H571" s="24">
        <v>1</v>
      </c>
      <c r="I571" s="24">
        <v>4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0</v>
      </c>
      <c r="V571" s="24">
        <v>0</v>
      </c>
      <c r="W571" s="24">
        <v>0</v>
      </c>
      <c r="X571" s="24">
        <v>0</v>
      </c>
      <c r="Y571" s="24">
        <v>0</v>
      </c>
      <c r="Z571" s="24">
        <v>0</v>
      </c>
      <c r="AA571" s="24">
        <v>0</v>
      </c>
      <c r="AB571" s="24">
        <v>0</v>
      </c>
      <c r="AC571" s="24">
        <v>0</v>
      </c>
      <c r="AD571" s="24">
        <v>0</v>
      </c>
      <c r="AE571" s="24">
        <v>0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  <c r="AL571" s="24">
        <v>0</v>
      </c>
      <c r="AM571" s="24">
        <v>0</v>
      </c>
      <c r="AN571" s="24">
        <v>0</v>
      </c>
      <c r="AO571" s="24">
        <v>0</v>
      </c>
      <c r="AP571" s="9">
        <f t="shared" si="67"/>
        <v>13</v>
      </c>
      <c r="AQ571" s="9">
        <f>'District Attorney'!J572</f>
        <v>477</v>
      </c>
      <c r="AR571" s="24">
        <v>1</v>
      </c>
      <c r="AS571" s="24">
        <v>0</v>
      </c>
      <c r="AT571" s="24">
        <f t="shared" si="63"/>
        <v>478</v>
      </c>
    </row>
    <row r="572" spans="1:46" x14ac:dyDescent="0.2">
      <c r="A572" s="8" t="s">
        <v>178</v>
      </c>
      <c r="B572" s="24">
        <v>286</v>
      </c>
      <c r="C572" s="24">
        <v>266</v>
      </c>
      <c r="D572" s="24">
        <v>25</v>
      </c>
      <c r="E572" s="24">
        <v>18</v>
      </c>
      <c r="F572" s="24">
        <v>2</v>
      </c>
      <c r="G572" s="24">
        <v>10</v>
      </c>
      <c r="H572" s="24">
        <v>0</v>
      </c>
      <c r="I572" s="24">
        <v>4</v>
      </c>
      <c r="J572" s="24">
        <v>0</v>
      </c>
      <c r="K572" s="24">
        <v>0</v>
      </c>
      <c r="L572" s="24">
        <v>0</v>
      </c>
      <c r="M572" s="24">
        <v>1</v>
      </c>
      <c r="N572" s="24">
        <v>0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0</v>
      </c>
      <c r="V572" s="24">
        <v>0</v>
      </c>
      <c r="W572" s="24">
        <v>0</v>
      </c>
      <c r="X572" s="24">
        <v>0</v>
      </c>
      <c r="Y572" s="24">
        <v>0</v>
      </c>
      <c r="Z572" s="24">
        <v>0</v>
      </c>
      <c r="AA572" s="24">
        <v>0</v>
      </c>
      <c r="AB572" s="24">
        <v>0</v>
      </c>
      <c r="AC572" s="24">
        <v>0</v>
      </c>
      <c r="AD572" s="24">
        <v>0</v>
      </c>
      <c r="AE572" s="24">
        <v>0</v>
      </c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  <c r="AL572" s="24">
        <v>0</v>
      </c>
      <c r="AM572" s="24">
        <v>0</v>
      </c>
      <c r="AN572" s="24">
        <v>0</v>
      </c>
      <c r="AO572" s="24">
        <v>0</v>
      </c>
      <c r="AP572" s="9">
        <f t="shared" si="67"/>
        <v>12</v>
      </c>
      <c r="AQ572" s="9">
        <f>'District Attorney'!J573</f>
        <v>623</v>
      </c>
      <c r="AR572" s="24">
        <v>1</v>
      </c>
      <c r="AS572" s="24">
        <v>0</v>
      </c>
      <c r="AT572" s="24">
        <f t="shared" si="63"/>
        <v>624</v>
      </c>
    </row>
    <row r="573" spans="1:46" x14ac:dyDescent="0.2">
      <c r="A573" s="8" t="s">
        <v>179</v>
      </c>
      <c r="B573" s="24">
        <v>235</v>
      </c>
      <c r="C573" s="24">
        <v>67</v>
      </c>
      <c r="D573" s="24">
        <v>10</v>
      </c>
      <c r="E573" s="24">
        <v>4</v>
      </c>
      <c r="F573" s="24">
        <v>6</v>
      </c>
      <c r="G573" s="24">
        <v>3</v>
      </c>
      <c r="H573" s="24">
        <v>1</v>
      </c>
      <c r="I573" s="24">
        <v>1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0</v>
      </c>
      <c r="V573" s="24">
        <v>0</v>
      </c>
      <c r="W573" s="24">
        <v>0</v>
      </c>
      <c r="X573" s="24">
        <v>0</v>
      </c>
      <c r="Y573" s="24">
        <v>0</v>
      </c>
      <c r="Z573" s="24">
        <v>0</v>
      </c>
      <c r="AA573" s="24">
        <v>0</v>
      </c>
      <c r="AB573" s="24">
        <v>0</v>
      </c>
      <c r="AC573" s="24">
        <v>0</v>
      </c>
      <c r="AD573" s="24">
        <v>0</v>
      </c>
      <c r="AE573" s="24">
        <v>0</v>
      </c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  <c r="AK573" s="24">
        <v>0</v>
      </c>
      <c r="AL573" s="24">
        <v>0</v>
      </c>
      <c r="AM573" s="24">
        <v>0</v>
      </c>
      <c r="AN573" s="24">
        <v>0</v>
      </c>
      <c r="AO573" s="24">
        <v>0</v>
      </c>
      <c r="AP573" s="9">
        <f t="shared" si="67"/>
        <v>5</v>
      </c>
      <c r="AQ573" s="9">
        <f>'District Attorney'!J574</f>
        <v>330</v>
      </c>
      <c r="AR573" s="24">
        <v>2</v>
      </c>
      <c r="AS573" s="24">
        <v>0</v>
      </c>
      <c r="AT573" s="24">
        <f t="shared" si="63"/>
        <v>332</v>
      </c>
    </row>
    <row r="574" spans="1:46" x14ac:dyDescent="0.2">
      <c r="A574" s="8" t="s">
        <v>180</v>
      </c>
      <c r="B574" s="24">
        <v>466</v>
      </c>
      <c r="C574" s="24">
        <v>280</v>
      </c>
      <c r="D574" s="24">
        <v>40</v>
      </c>
      <c r="E574" s="24">
        <v>15</v>
      </c>
      <c r="F574" s="24">
        <v>9</v>
      </c>
      <c r="G574" s="24">
        <v>12</v>
      </c>
      <c r="H574" s="24">
        <v>4</v>
      </c>
      <c r="I574" s="24">
        <v>3</v>
      </c>
      <c r="J574" s="24">
        <v>0</v>
      </c>
      <c r="K574" s="24">
        <v>0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0</v>
      </c>
      <c r="V574" s="24">
        <v>0</v>
      </c>
      <c r="W574" s="24">
        <v>0</v>
      </c>
      <c r="X574" s="24">
        <v>0</v>
      </c>
      <c r="Y574" s="24">
        <v>0</v>
      </c>
      <c r="Z574" s="24">
        <v>0</v>
      </c>
      <c r="AA574" s="24">
        <v>0</v>
      </c>
      <c r="AB574" s="24">
        <v>0</v>
      </c>
      <c r="AC574" s="24">
        <v>0</v>
      </c>
      <c r="AD574" s="24">
        <v>1</v>
      </c>
      <c r="AE574" s="24">
        <v>0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  <c r="AK574" s="24">
        <v>0</v>
      </c>
      <c r="AL574" s="24">
        <v>0</v>
      </c>
      <c r="AM574" s="24">
        <v>0</v>
      </c>
      <c r="AN574" s="24">
        <v>0</v>
      </c>
      <c r="AO574" s="24">
        <v>0</v>
      </c>
      <c r="AP574" s="9">
        <f t="shared" si="67"/>
        <v>10</v>
      </c>
      <c r="AQ574" s="9">
        <f>'District Attorney'!J575</f>
        <v>837</v>
      </c>
      <c r="AR574" s="24">
        <v>3</v>
      </c>
      <c r="AS574" s="24">
        <v>0</v>
      </c>
      <c r="AT574" s="24">
        <f t="shared" si="63"/>
        <v>840</v>
      </c>
    </row>
    <row r="575" spans="1:46" x14ac:dyDescent="0.2">
      <c r="A575" s="8" t="s">
        <v>181</v>
      </c>
      <c r="B575" s="24">
        <v>218</v>
      </c>
      <c r="C575" s="24">
        <v>192</v>
      </c>
      <c r="D575" s="24">
        <v>19</v>
      </c>
      <c r="E575" s="24">
        <v>8</v>
      </c>
      <c r="F575" s="24">
        <v>9</v>
      </c>
      <c r="G575" s="24">
        <v>15</v>
      </c>
      <c r="H575" s="24">
        <v>3</v>
      </c>
      <c r="I575" s="24">
        <v>6</v>
      </c>
      <c r="J575" s="24">
        <v>0</v>
      </c>
      <c r="K575" s="24">
        <v>0</v>
      </c>
      <c r="L575" s="24">
        <v>0</v>
      </c>
      <c r="M575" s="24">
        <v>0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0</v>
      </c>
      <c r="V575" s="24">
        <v>0</v>
      </c>
      <c r="W575" s="24">
        <v>0</v>
      </c>
      <c r="X575" s="24">
        <v>0</v>
      </c>
      <c r="Y575" s="24">
        <v>0</v>
      </c>
      <c r="Z575" s="24">
        <v>0</v>
      </c>
      <c r="AA575" s="24">
        <v>0</v>
      </c>
      <c r="AB575" s="24">
        <v>0</v>
      </c>
      <c r="AC575" s="24">
        <v>0</v>
      </c>
      <c r="AD575" s="24">
        <v>0</v>
      </c>
      <c r="AE575" s="24">
        <v>0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  <c r="AL575" s="24">
        <v>0</v>
      </c>
      <c r="AM575" s="24">
        <v>0</v>
      </c>
      <c r="AN575" s="24">
        <v>0</v>
      </c>
      <c r="AO575" s="24">
        <v>0</v>
      </c>
      <c r="AP575" s="9">
        <f t="shared" si="67"/>
        <v>7</v>
      </c>
      <c r="AQ575" s="9">
        <f>'District Attorney'!J576</f>
        <v>476</v>
      </c>
      <c r="AR575" s="24">
        <v>1</v>
      </c>
      <c r="AS575" s="24">
        <v>0</v>
      </c>
      <c r="AT575" s="24">
        <f t="shared" si="63"/>
        <v>477</v>
      </c>
    </row>
    <row r="576" spans="1:46" x14ac:dyDescent="0.2">
      <c r="A576" s="8" t="s">
        <v>182</v>
      </c>
      <c r="B576" s="24">
        <v>279</v>
      </c>
      <c r="C576" s="24">
        <v>95</v>
      </c>
      <c r="D576" s="24">
        <v>13</v>
      </c>
      <c r="E576" s="24">
        <v>10</v>
      </c>
      <c r="F576" s="24">
        <v>6</v>
      </c>
      <c r="G576" s="24">
        <v>9</v>
      </c>
      <c r="H576" s="24">
        <v>3</v>
      </c>
      <c r="I576" s="24">
        <v>1</v>
      </c>
      <c r="J576" s="24">
        <v>0</v>
      </c>
      <c r="K576" s="24">
        <v>0</v>
      </c>
      <c r="L576" s="24">
        <v>0</v>
      </c>
      <c r="M576" s="24">
        <v>0</v>
      </c>
      <c r="N576" s="24">
        <v>0</v>
      </c>
      <c r="O576" s="24">
        <v>0</v>
      </c>
      <c r="P576" s="24">
        <v>0</v>
      </c>
      <c r="Q576" s="24">
        <v>0</v>
      </c>
      <c r="R576" s="24">
        <v>0</v>
      </c>
      <c r="S576" s="24">
        <v>0</v>
      </c>
      <c r="T576" s="24">
        <v>0</v>
      </c>
      <c r="U576" s="24">
        <v>0</v>
      </c>
      <c r="V576" s="24">
        <v>0</v>
      </c>
      <c r="W576" s="24">
        <v>0</v>
      </c>
      <c r="X576" s="24">
        <v>0</v>
      </c>
      <c r="Y576" s="24">
        <v>0</v>
      </c>
      <c r="Z576" s="24">
        <v>0</v>
      </c>
      <c r="AA576" s="24">
        <v>0</v>
      </c>
      <c r="AB576" s="24">
        <v>0</v>
      </c>
      <c r="AC576" s="24">
        <v>0</v>
      </c>
      <c r="AD576" s="24">
        <v>0</v>
      </c>
      <c r="AE576" s="24">
        <v>0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  <c r="AL576" s="24">
        <v>0</v>
      </c>
      <c r="AM576" s="24">
        <v>0</v>
      </c>
      <c r="AN576" s="24">
        <v>0</v>
      </c>
      <c r="AO576" s="24">
        <v>0</v>
      </c>
      <c r="AP576" s="9">
        <f t="shared" si="67"/>
        <v>14</v>
      </c>
      <c r="AQ576" s="9">
        <f>'District Attorney'!J577</f>
        <v>429</v>
      </c>
      <c r="AR576" s="24">
        <v>1</v>
      </c>
      <c r="AS576" s="24">
        <v>0</v>
      </c>
      <c r="AT576" s="24">
        <f t="shared" si="63"/>
        <v>430</v>
      </c>
    </row>
    <row r="577" spans="1:46" x14ac:dyDescent="0.2">
      <c r="A577" s="8" t="s">
        <v>183</v>
      </c>
      <c r="B577" s="24">
        <v>189</v>
      </c>
      <c r="C577" s="24">
        <v>276</v>
      </c>
      <c r="D577" s="24">
        <v>27</v>
      </c>
      <c r="E577" s="24">
        <v>12</v>
      </c>
      <c r="F577" s="24">
        <v>4</v>
      </c>
      <c r="G577" s="24">
        <v>9</v>
      </c>
      <c r="H577" s="24">
        <v>4</v>
      </c>
      <c r="I577" s="24">
        <v>3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  <c r="P577" s="24">
        <v>0</v>
      </c>
      <c r="Q577" s="24">
        <v>0</v>
      </c>
      <c r="R577" s="24">
        <v>0</v>
      </c>
      <c r="S577" s="24">
        <v>0</v>
      </c>
      <c r="T577" s="24">
        <v>0</v>
      </c>
      <c r="U577" s="24">
        <v>0</v>
      </c>
      <c r="V577" s="24">
        <v>0</v>
      </c>
      <c r="W577" s="24">
        <v>0</v>
      </c>
      <c r="X577" s="24">
        <v>0</v>
      </c>
      <c r="Y577" s="24">
        <v>0</v>
      </c>
      <c r="Z577" s="24">
        <v>0</v>
      </c>
      <c r="AA577" s="24">
        <v>0</v>
      </c>
      <c r="AB577" s="24">
        <v>0</v>
      </c>
      <c r="AC577" s="24">
        <v>0</v>
      </c>
      <c r="AD577" s="24">
        <v>0</v>
      </c>
      <c r="AE577" s="24">
        <v>0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  <c r="AL577" s="24">
        <v>0</v>
      </c>
      <c r="AM577" s="24">
        <v>0</v>
      </c>
      <c r="AN577" s="24">
        <v>0</v>
      </c>
      <c r="AO577" s="24">
        <v>0</v>
      </c>
      <c r="AP577" s="9">
        <f t="shared" si="67"/>
        <v>10</v>
      </c>
      <c r="AQ577" s="9">
        <f>'District Attorney'!J578</f>
        <v>534</v>
      </c>
      <c r="AR577" s="24">
        <v>0</v>
      </c>
      <c r="AS577" s="24">
        <v>0</v>
      </c>
      <c r="AT577" s="24">
        <f t="shared" si="63"/>
        <v>534</v>
      </c>
    </row>
    <row r="578" spans="1:46" x14ac:dyDescent="0.2">
      <c r="A578" s="8" t="s">
        <v>184</v>
      </c>
      <c r="B578" s="24">
        <v>165</v>
      </c>
      <c r="C578" s="24">
        <v>237</v>
      </c>
      <c r="D578" s="24">
        <v>29</v>
      </c>
      <c r="E578" s="24">
        <v>9</v>
      </c>
      <c r="F578" s="24">
        <v>9</v>
      </c>
      <c r="G578" s="24">
        <v>8</v>
      </c>
      <c r="H578" s="24">
        <v>1</v>
      </c>
      <c r="I578" s="24">
        <v>2</v>
      </c>
      <c r="J578" s="24">
        <v>0</v>
      </c>
      <c r="K578" s="24">
        <v>0</v>
      </c>
      <c r="L578" s="24">
        <v>0</v>
      </c>
      <c r="M578" s="24">
        <v>0</v>
      </c>
      <c r="N578" s="24">
        <v>0</v>
      </c>
      <c r="O578" s="24">
        <v>0</v>
      </c>
      <c r="P578" s="24">
        <v>0</v>
      </c>
      <c r="Q578" s="24">
        <v>0</v>
      </c>
      <c r="R578" s="24">
        <v>0</v>
      </c>
      <c r="S578" s="24">
        <v>0</v>
      </c>
      <c r="T578" s="24">
        <v>0</v>
      </c>
      <c r="U578" s="24">
        <v>0</v>
      </c>
      <c r="V578" s="24">
        <v>0</v>
      </c>
      <c r="W578" s="24">
        <v>0</v>
      </c>
      <c r="X578" s="24">
        <v>0</v>
      </c>
      <c r="Y578" s="24">
        <v>0</v>
      </c>
      <c r="Z578" s="24">
        <v>0</v>
      </c>
      <c r="AA578" s="24">
        <v>0</v>
      </c>
      <c r="AB578" s="24">
        <v>0</v>
      </c>
      <c r="AC578" s="24">
        <v>0</v>
      </c>
      <c r="AD578" s="24">
        <v>0</v>
      </c>
      <c r="AE578" s="24">
        <v>0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  <c r="AL578" s="24">
        <v>0</v>
      </c>
      <c r="AM578" s="24">
        <v>0</v>
      </c>
      <c r="AN578" s="24">
        <v>0</v>
      </c>
      <c r="AO578" s="24">
        <v>0</v>
      </c>
      <c r="AP578" s="9">
        <f t="shared" si="67"/>
        <v>8</v>
      </c>
      <c r="AQ578" s="9">
        <f>'District Attorney'!J579</f>
        <v>468</v>
      </c>
      <c r="AR578" s="24">
        <v>0</v>
      </c>
      <c r="AS578" s="24">
        <v>0</v>
      </c>
      <c r="AT578" s="24">
        <f t="shared" si="63"/>
        <v>468</v>
      </c>
    </row>
    <row r="579" spans="1:46" x14ac:dyDescent="0.2">
      <c r="A579" s="8" t="s">
        <v>185</v>
      </c>
      <c r="B579" s="24">
        <v>210</v>
      </c>
      <c r="C579" s="24">
        <v>218</v>
      </c>
      <c r="D579" s="24">
        <v>24</v>
      </c>
      <c r="E579" s="24">
        <v>8</v>
      </c>
      <c r="F579" s="24">
        <v>4</v>
      </c>
      <c r="G579" s="24">
        <v>11</v>
      </c>
      <c r="H579" s="24">
        <v>3</v>
      </c>
      <c r="I579" s="24">
        <v>2</v>
      </c>
      <c r="J579" s="24">
        <v>0</v>
      </c>
      <c r="K579" s="24">
        <v>0</v>
      </c>
      <c r="L579" s="24">
        <v>0</v>
      </c>
      <c r="M579" s="24">
        <v>0</v>
      </c>
      <c r="N579" s="24">
        <v>0</v>
      </c>
      <c r="O579" s="24">
        <v>0</v>
      </c>
      <c r="P579" s="24">
        <v>0</v>
      </c>
      <c r="Q579" s="24">
        <v>0</v>
      </c>
      <c r="R579" s="24">
        <v>0</v>
      </c>
      <c r="S579" s="24">
        <v>0</v>
      </c>
      <c r="T579" s="24">
        <v>0</v>
      </c>
      <c r="U579" s="24">
        <v>0</v>
      </c>
      <c r="V579" s="24">
        <v>0</v>
      </c>
      <c r="W579" s="24">
        <v>0</v>
      </c>
      <c r="X579" s="24">
        <v>0</v>
      </c>
      <c r="Y579" s="24">
        <v>0</v>
      </c>
      <c r="Z579" s="24">
        <v>0</v>
      </c>
      <c r="AA579" s="24">
        <v>0</v>
      </c>
      <c r="AB579" s="24">
        <v>0</v>
      </c>
      <c r="AC579" s="24">
        <v>0</v>
      </c>
      <c r="AD579" s="24">
        <v>0</v>
      </c>
      <c r="AE579" s="24">
        <v>0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  <c r="AL579" s="24">
        <v>0</v>
      </c>
      <c r="AM579" s="24">
        <v>0</v>
      </c>
      <c r="AN579" s="24">
        <v>0</v>
      </c>
      <c r="AO579" s="24">
        <v>0</v>
      </c>
      <c r="AP579" s="9">
        <f t="shared" si="67"/>
        <v>6</v>
      </c>
      <c r="AQ579" s="9">
        <f>'District Attorney'!J580</f>
        <v>484</v>
      </c>
      <c r="AR579" s="24">
        <v>2</v>
      </c>
      <c r="AS579" s="24">
        <v>0</v>
      </c>
      <c r="AT579" s="24">
        <f t="shared" si="63"/>
        <v>486</v>
      </c>
    </row>
    <row r="580" spans="1:46" x14ac:dyDescent="0.2">
      <c r="A580" s="8" t="s">
        <v>186</v>
      </c>
      <c r="B580" s="24">
        <v>156</v>
      </c>
      <c r="C580" s="24">
        <v>166</v>
      </c>
      <c r="D580" s="24">
        <v>32</v>
      </c>
      <c r="E580" s="24">
        <v>3</v>
      </c>
      <c r="F580" s="24">
        <v>10</v>
      </c>
      <c r="G580" s="24">
        <v>5</v>
      </c>
      <c r="H580" s="24">
        <v>3</v>
      </c>
      <c r="I580" s="24">
        <v>3</v>
      </c>
      <c r="J580" s="24">
        <v>0</v>
      </c>
      <c r="K580" s="24">
        <v>0</v>
      </c>
      <c r="L580" s="24">
        <v>0</v>
      </c>
      <c r="M580" s="24">
        <v>0</v>
      </c>
      <c r="N580" s="24">
        <v>0</v>
      </c>
      <c r="O580" s="24">
        <v>0</v>
      </c>
      <c r="P580" s="24">
        <v>0</v>
      </c>
      <c r="Q580" s="24">
        <v>0</v>
      </c>
      <c r="R580" s="24">
        <v>0</v>
      </c>
      <c r="S580" s="24">
        <v>0</v>
      </c>
      <c r="T580" s="24">
        <v>0</v>
      </c>
      <c r="U580" s="24">
        <v>0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0</v>
      </c>
      <c r="AE580" s="24">
        <v>0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  <c r="AL580" s="24">
        <v>0</v>
      </c>
      <c r="AM580" s="24">
        <v>0</v>
      </c>
      <c r="AN580" s="24">
        <v>0</v>
      </c>
      <c r="AO580" s="24">
        <v>0</v>
      </c>
      <c r="AP580" s="9">
        <f t="shared" si="67"/>
        <v>11</v>
      </c>
      <c r="AQ580" s="9">
        <f>'District Attorney'!J581</f>
        <v>388</v>
      </c>
      <c r="AR580" s="24">
        <v>1</v>
      </c>
      <c r="AS580" s="24">
        <v>0</v>
      </c>
      <c r="AT580" s="24">
        <f t="shared" si="63"/>
        <v>389</v>
      </c>
    </row>
    <row r="581" spans="1:46" x14ac:dyDescent="0.2">
      <c r="A581" s="8" t="s">
        <v>187</v>
      </c>
      <c r="B581" s="24">
        <v>272</v>
      </c>
      <c r="C581" s="24">
        <v>260</v>
      </c>
      <c r="D581" s="24">
        <v>41</v>
      </c>
      <c r="E581" s="24">
        <v>11</v>
      </c>
      <c r="F581" s="24">
        <v>6</v>
      </c>
      <c r="G581" s="24">
        <v>6</v>
      </c>
      <c r="H581" s="24">
        <v>2</v>
      </c>
      <c r="I581" s="24">
        <v>3</v>
      </c>
      <c r="J581" s="24">
        <v>0</v>
      </c>
      <c r="K581" s="24">
        <v>0</v>
      </c>
      <c r="L581" s="24">
        <v>0</v>
      </c>
      <c r="M581" s="24">
        <v>0</v>
      </c>
      <c r="N581" s="24">
        <v>0</v>
      </c>
      <c r="O581" s="24">
        <v>0</v>
      </c>
      <c r="P581" s="24">
        <v>0</v>
      </c>
      <c r="Q581" s="24">
        <v>0</v>
      </c>
      <c r="R581" s="24">
        <v>0</v>
      </c>
      <c r="S581" s="24">
        <v>0</v>
      </c>
      <c r="T581" s="24">
        <v>0</v>
      </c>
      <c r="U581" s="24">
        <v>0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0</v>
      </c>
      <c r="AE581" s="24">
        <v>0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  <c r="AK581" s="24">
        <v>0</v>
      </c>
      <c r="AL581" s="24">
        <v>0</v>
      </c>
      <c r="AM581" s="24">
        <v>0</v>
      </c>
      <c r="AN581" s="24">
        <v>0</v>
      </c>
      <c r="AO581" s="24">
        <v>0</v>
      </c>
      <c r="AP581" s="9">
        <f t="shared" si="67"/>
        <v>11</v>
      </c>
      <c r="AQ581" s="9">
        <f>'District Attorney'!J582</f>
        <v>610</v>
      </c>
      <c r="AR581" s="24">
        <v>2</v>
      </c>
      <c r="AS581" s="24">
        <v>0</v>
      </c>
      <c r="AT581" s="24">
        <f t="shared" si="63"/>
        <v>612</v>
      </c>
    </row>
    <row r="582" spans="1:46" x14ac:dyDescent="0.2">
      <c r="A582" s="8" t="s">
        <v>188</v>
      </c>
      <c r="B582" s="24">
        <v>79</v>
      </c>
      <c r="C582" s="24">
        <v>120</v>
      </c>
      <c r="D582" s="24">
        <v>17</v>
      </c>
      <c r="E582" s="24">
        <v>3</v>
      </c>
      <c r="F582" s="24">
        <v>1</v>
      </c>
      <c r="G582" s="24">
        <v>4</v>
      </c>
      <c r="H582" s="24">
        <v>5</v>
      </c>
      <c r="I582" s="24">
        <v>2</v>
      </c>
      <c r="J582" s="24">
        <v>0</v>
      </c>
      <c r="K582" s="24">
        <v>0</v>
      </c>
      <c r="L582" s="24">
        <v>0</v>
      </c>
      <c r="M582" s="24">
        <v>0</v>
      </c>
      <c r="N582" s="24">
        <v>0</v>
      </c>
      <c r="O582" s="24">
        <v>0</v>
      </c>
      <c r="P582" s="24">
        <v>0</v>
      </c>
      <c r="Q582" s="24">
        <v>0</v>
      </c>
      <c r="R582" s="24">
        <v>0</v>
      </c>
      <c r="S582" s="24">
        <v>0</v>
      </c>
      <c r="T582" s="24">
        <v>0</v>
      </c>
      <c r="U582" s="24">
        <v>0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0</v>
      </c>
      <c r="AE582" s="24">
        <v>0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  <c r="AL582" s="24">
        <v>0</v>
      </c>
      <c r="AM582" s="24">
        <v>0</v>
      </c>
      <c r="AN582" s="24">
        <v>0</v>
      </c>
      <c r="AO582" s="24">
        <v>0</v>
      </c>
      <c r="AP582" s="9">
        <f t="shared" si="67"/>
        <v>8</v>
      </c>
      <c r="AQ582" s="9">
        <f>'District Attorney'!J583</f>
        <v>239</v>
      </c>
      <c r="AR582" s="24">
        <v>0</v>
      </c>
      <c r="AS582" s="24">
        <v>0</v>
      </c>
      <c r="AT582" s="24">
        <f t="shared" si="63"/>
        <v>239</v>
      </c>
    </row>
    <row r="583" spans="1:46" x14ac:dyDescent="0.2">
      <c r="A583" s="8" t="s">
        <v>189</v>
      </c>
      <c r="B583" s="24">
        <v>112</v>
      </c>
      <c r="C583" s="24">
        <v>129</v>
      </c>
      <c r="D583" s="24">
        <v>14</v>
      </c>
      <c r="E583" s="24">
        <v>3</v>
      </c>
      <c r="F583" s="24">
        <v>7</v>
      </c>
      <c r="G583" s="24">
        <v>6</v>
      </c>
      <c r="H583" s="24">
        <v>1</v>
      </c>
      <c r="I583" s="24">
        <v>4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  <c r="P583" s="24">
        <v>2</v>
      </c>
      <c r="Q583" s="24">
        <v>0</v>
      </c>
      <c r="R583" s="24">
        <v>0</v>
      </c>
      <c r="S583" s="24">
        <v>0</v>
      </c>
      <c r="T583" s="24">
        <v>0</v>
      </c>
      <c r="U583" s="24">
        <v>0</v>
      </c>
      <c r="V583" s="24">
        <v>0</v>
      </c>
      <c r="W583" s="24">
        <v>0</v>
      </c>
      <c r="X583" s="24">
        <v>0</v>
      </c>
      <c r="Y583" s="24">
        <v>0</v>
      </c>
      <c r="Z583" s="24">
        <v>0</v>
      </c>
      <c r="AA583" s="24">
        <v>0</v>
      </c>
      <c r="AB583" s="24">
        <v>0</v>
      </c>
      <c r="AC583" s="24">
        <v>0</v>
      </c>
      <c r="AD583" s="24">
        <v>0</v>
      </c>
      <c r="AE583" s="24">
        <v>0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  <c r="AK583" s="24">
        <v>0</v>
      </c>
      <c r="AL583" s="24">
        <v>0</v>
      </c>
      <c r="AM583" s="24">
        <v>0</v>
      </c>
      <c r="AN583" s="24">
        <v>0</v>
      </c>
      <c r="AO583" s="24">
        <v>0</v>
      </c>
      <c r="AP583" s="9">
        <f t="shared" si="67"/>
        <v>3</v>
      </c>
      <c r="AQ583" s="9">
        <f>'District Attorney'!J584</f>
        <v>281</v>
      </c>
      <c r="AR583" s="24">
        <v>0</v>
      </c>
      <c r="AS583" s="24">
        <v>0</v>
      </c>
      <c r="AT583" s="24">
        <f t="shared" ref="AT583:AT646" si="68">AQ583+AR583+AS583</f>
        <v>281</v>
      </c>
    </row>
    <row r="584" spans="1:46" x14ac:dyDescent="0.2">
      <c r="A584" s="8" t="s">
        <v>190</v>
      </c>
      <c r="B584" s="24">
        <v>251</v>
      </c>
      <c r="C584" s="24">
        <v>305</v>
      </c>
      <c r="D584" s="24">
        <v>42</v>
      </c>
      <c r="E584" s="24">
        <v>7</v>
      </c>
      <c r="F584" s="24">
        <v>8</v>
      </c>
      <c r="G584" s="24">
        <v>9</v>
      </c>
      <c r="H584" s="24">
        <v>2</v>
      </c>
      <c r="I584" s="24">
        <v>6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4">
        <v>0</v>
      </c>
      <c r="AE584" s="24">
        <v>0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  <c r="AL584" s="24">
        <v>0</v>
      </c>
      <c r="AM584" s="24">
        <v>0</v>
      </c>
      <c r="AN584" s="24">
        <v>0</v>
      </c>
      <c r="AO584" s="24">
        <v>0</v>
      </c>
      <c r="AP584" s="9">
        <f t="shared" si="67"/>
        <v>4</v>
      </c>
      <c r="AQ584" s="9">
        <f>'District Attorney'!J585</f>
        <v>634</v>
      </c>
      <c r="AR584" s="24">
        <v>0</v>
      </c>
      <c r="AS584" s="24">
        <v>0</v>
      </c>
      <c r="AT584" s="24">
        <f t="shared" si="68"/>
        <v>634</v>
      </c>
    </row>
    <row r="585" spans="1:46" x14ac:dyDescent="0.2">
      <c r="A585" s="8" t="s">
        <v>191</v>
      </c>
      <c r="B585" s="24">
        <v>136</v>
      </c>
      <c r="C585" s="24">
        <v>177</v>
      </c>
      <c r="D585" s="24">
        <v>25</v>
      </c>
      <c r="E585" s="24">
        <v>2</v>
      </c>
      <c r="F585" s="24">
        <v>5</v>
      </c>
      <c r="G585" s="24">
        <v>8</v>
      </c>
      <c r="H585" s="24">
        <v>1</v>
      </c>
      <c r="I585" s="24">
        <v>3</v>
      </c>
      <c r="J585" s="24">
        <v>0</v>
      </c>
      <c r="K585" s="24">
        <v>0</v>
      </c>
      <c r="L585" s="24">
        <v>0</v>
      </c>
      <c r="M585" s="24">
        <v>1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4">
        <v>1</v>
      </c>
      <c r="AE585" s="24">
        <v>0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  <c r="AK585" s="24">
        <v>0</v>
      </c>
      <c r="AL585" s="24">
        <v>0</v>
      </c>
      <c r="AM585" s="24">
        <v>0</v>
      </c>
      <c r="AN585" s="24">
        <v>0</v>
      </c>
      <c r="AO585" s="24">
        <v>0</v>
      </c>
      <c r="AP585" s="9">
        <f t="shared" si="67"/>
        <v>2</v>
      </c>
      <c r="AQ585" s="9">
        <f>'District Attorney'!J586</f>
        <v>360</v>
      </c>
      <c r="AR585" s="24">
        <v>1</v>
      </c>
      <c r="AS585" s="24">
        <v>0</v>
      </c>
      <c r="AT585" s="24">
        <f t="shared" si="68"/>
        <v>361</v>
      </c>
    </row>
    <row r="586" spans="1:46" x14ac:dyDescent="0.2">
      <c r="A586" s="8" t="s">
        <v>192</v>
      </c>
      <c r="B586" s="24">
        <v>148</v>
      </c>
      <c r="C586" s="24">
        <v>169</v>
      </c>
      <c r="D586" s="24">
        <v>19</v>
      </c>
      <c r="E586" s="24">
        <v>6</v>
      </c>
      <c r="F586" s="24">
        <v>4</v>
      </c>
      <c r="G586" s="24">
        <v>4</v>
      </c>
      <c r="H586" s="24">
        <v>1</v>
      </c>
      <c r="I586" s="24">
        <v>5</v>
      </c>
      <c r="J586" s="24">
        <v>0</v>
      </c>
      <c r="K586" s="24">
        <v>0</v>
      </c>
      <c r="L586" s="24">
        <v>0</v>
      </c>
      <c r="M586" s="24">
        <v>0</v>
      </c>
      <c r="N586" s="24">
        <v>0</v>
      </c>
      <c r="O586" s="24">
        <v>0</v>
      </c>
      <c r="P586" s="24">
        <v>0</v>
      </c>
      <c r="Q586" s="24">
        <v>0</v>
      </c>
      <c r="R586" s="24">
        <v>0</v>
      </c>
      <c r="S586" s="24">
        <v>0</v>
      </c>
      <c r="T586" s="24">
        <v>0</v>
      </c>
      <c r="U586" s="24">
        <v>0</v>
      </c>
      <c r="V586" s="24">
        <v>0</v>
      </c>
      <c r="W586" s="24">
        <v>0</v>
      </c>
      <c r="X586" s="24">
        <v>0</v>
      </c>
      <c r="Y586" s="24">
        <v>0</v>
      </c>
      <c r="Z586" s="24">
        <v>0</v>
      </c>
      <c r="AA586" s="24">
        <v>0</v>
      </c>
      <c r="AB586" s="24">
        <v>0</v>
      </c>
      <c r="AC586" s="24">
        <v>0</v>
      </c>
      <c r="AD586" s="24">
        <v>0</v>
      </c>
      <c r="AE586" s="24">
        <v>0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  <c r="AK586" s="24">
        <v>0</v>
      </c>
      <c r="AL586" s="24">
        <v>0</v>
      </c>
      <c r="AM586" s="24">
        <v>0</v>
      </c>
      <c r="AN586" s="24">
        <v>0</v>
      </c>
      <c r="AO586" s="24">
        <v>0</v>
      </c>
      <c r="AP586" s="9">
        <f t="shared" si="67"/>
        <v>5</v>
      </c>
      <c r="AQ586" s="9">
        <f>'District Attorney'!J587</f>
        <v>361</v>
      </c>
      <c r="AR586" s="24">
        <v>0</v>
      </c>
      <c r="AS586" s="24">
        <v>0</v>
      </c>
      <c r="AT586" s="24">
        <f t="shared" si="68"/>
        <v>361</v>
      </c>
    </row>
    <row r="587" spans="1:46" x14ac:dyDescent="0.2">
      <c r="A587" s="8" t="s">
        <v>193</v>
      </c>
      <c r="B587" s="24">
        <v>130</v>
      </c>
      <c r="C587" s="24">
        <v>156</v>
      </c>
      <c r="D587" s="24">
        <v>24</v>
      </c>
      <c r="E587" s="24">
        <v>4</v>
      </c>
      <c r="F587" s="24">
        <v>8</v>
      </c>
      <c r="G587" s="24">
        <v>7</v>
      </c>
      <c r="H587" s="24">
        <v>2</v>
      </c>
      <c r="I587" s="24">
        <v>7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0</v>
      </c>
      <c r="P587" s="24">
        <v>0</v>
      </c>
      <c r="Q587" s="24">
        <v>0</v>
      </c>
      <c r="R587" s="24">
        <v>0</v>
      </c>
      <c r="S587" s="24">
        <v>0</v>
      </c>
      <c r="T587" s="24">
        <v>0</v>
      </c>
      <c r="U587" s="24">
        <v>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0</v>
      </c>
      <c r="AE587" s="24">
        <v>0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  <c r="AK587" s="24">
        <v>0</v>
      </c>
      <c r="AL587" s="24">
        <v>0</v>
      </c>
      <c r="AM587" s="24">
        <v>0</v>
      </c>
      <c r="AN587" s="24">
        <v>0</v>
      </c>
      <c r="AO587" s="24">
        <v>0</v>
      </c>
      <c r="AP587" s="9">
        <f t="shared" si="67"/>
        <v>1</v>
      </c>
      <c r="AQ587" s="9">
        <f>'District Attorney'!J588</f>
        <v>339</v>
      </c>
      <c r="AR587" s="24">
        <v>0</v>
      </c>
      <c r="AS587" s="24">
        <v>0</v>
      </c>
      <c r="AT587" s="24">
        <f t="shared" si="68"/>
        <v>339</v>
      </c>
    </row>
    <row r="588" spans="1:46" x14ac:dyDescent="0.2">
      <c r="A588" s="8" t="s">
        <v>194</v>
      </c>
      <c r="B588" s="24">
        <v>118</v>
      </c>
      <c r="C588" s="24">
        <v>149</v>
      </c>
      <c r="D588" s="24">
        <v>17</v>
      </c>
      <c r="E588" s="24">
        <v>8</v>
      </c>
      <c r="F588" s="24">
        <v>5</v>
      </c>
      <c r="G588" s="24">
        <v>5</v>
      </c>
      <c r="H588" s="24">
        <v>1</v>
      </c>
      <c r="I588" s="24">
        <v>1</v>
      </c>
      <c r="J588" s="24">
        <v>0</v>
      </c>
      <c r="K588" s="24">
        <v>0</v>
      </c>
      <c r="L588" s="24">
        <v>0</v>
      </c>
      <c r="M588" s="24">
        <v>0</v>
      </c>
      <c r="N588" s="24">
        <v>0</v>
      </c>
      <c r="O588" s="24">
        <v>0</v>
      </c>
      <c r="P588" s="24">
        <v>0</v>
      </c>
      <c r="Q588" s="24">
        <v>0</v>
      </c>
      <c r="R588" s="24">
        <v>0</v>
      </c>
      <c r="S588" s="24">
        <v>0</v>
      </c>
      <c r="T588" s="24">
        <v>0</v>
      </c>
      <c r="U588" s="24">
        <v>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0</v>
      </c>
      <c r="AE588" s="24">
        <v>0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  <c r="AK588" s="24">
        <v>0</v>
      </c>
      <c r="AL588" s="24">
        <v>0</v>
      </c>
      <c r="AM588" s="24">
        <v>0</v>
      </c>
      <c r="AN588" s="24">
        <v>0</v>
      </c>
      <c r="AO588" s="24">
        <v>0</v>
      </c>
      <c r="AP588" s="9">
        <f t="shared" si="67"/>
        <v>3</v>
      </c>
      <c r="AQ588" s="9">
        <f>'District Attorney'!J589</f>
        <v>307</v>
      </c>
      <c r="AR588" s="24">
        <v>0</v>
      </c>
      <c r="AS588" s="24">
        <v>0</v>
      </c>
      <c r="AT588" s="24">
        <f t="shared" si="68"/>
        <v>307</v>
      </c>
    </row>
    <row r="589" spans="1:46" x14ac:dyDescent="0.2">
      <c r="A589" s="8" t="s">
        <v>195</v>
      </c>
      <c r="B589" s="24">
        <v>73</v>
      </c>
      <c r="C589" s="24">
        <v>103</v>
      </c>
      <c r="D589" s="24">
        <v>15</v>
      </c>
      <c r="E589" s="24">
        <v>0</v>
      </c>
      <c r="F589" s="24">
        <v>3</v>
      </c>
      <c r="G589" s="24">
        <v>7</v>
      </c>
      <c r="H589" s="24">
        <v>0</v>
      </c>
      <c r="I589" s="24">
        <v>1</v>
      </c>
      <c r="J589" s="24">
        <v>0</v>
      </c>
      <c r="K589" s="24">
        <v>0</v>
      </c>
      <c r="L589" s="24">
        <v>0</v>
      </c>
      <c r="M589" s="24">
        <v>0</v>
      </c>
      <c r="N589" s="24">
        <v>0</v>
      </c>
      <c r="O589" s="24">
        <v>0</v>
      </c>
      <c r="P589" s="24">
        <v>0</v>
      </c>
      <c r="Q589" s="24">
        <v>0</v>
      </c>
      <c r="R589" s="24">
        <v>0</v>
      </c>
      <c r="S589" s="24">
        <v>0</v>
      </c>
      <c r="T589" s="24">
        <v>0</v>
      </c>
      <c r="U589" s="24">
        <v>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0</v>
      </c>
      <c r="AE589" s="24">
        <v>0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  <c r="AL589" s="24">
        <v>0</v>
      </c>
      <c r="AM589" s="24">
        <v>0</v>
      </c>
      <c r="AN589" s="24">
        <v>0</v>
      </c>
      <c r="AO589" s="24">
        <v>0</v>
      </c>
      <c r="AP589" s="9">
        <f t="shared" si="67"/>
        <v>5</v>
      </c>
      <c r="AQ589" s="9">
        <f>'District Attorney'!J590</f>
        <v>207</v>
      </c>
      <c r="AR589" s="24">
        <v>0</v>
      </c>
      <c r="AS589" s="24">
        <v>0</v>
      </c>
      <c r="AT589" s="24">
        <f t="shared" si="68"/>
        <v>207</v>
      </c>
    </row>
    <row r="590" spans="1:46" x14ac:dyDescent="0.2">
      <c r="A590" s="8" t="s">
        <v>196</v>
      </c>
      <c r="B590" s="24">
        <v>221</v>
      </c>
      <c r="C590" s="24">
        <v>294</v>
      </c>
      <c r="D590" s="24">
        <v>26</v>
      </c>
      <c r="E590" s="24">
        <v>9</v>
      </c>
      <c r="F590" s="24">
        <v>12</v>
      </c>
      <c r="G590" s="24">
        <v>16</v>
      </c>
      <c r="H590" s="24">
        <v>2</v>
      </c>
      <c r="I590" s="24">
        <v>6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4">
        <v>0</v>
      </c>
      <c r="AE590" s="24">
        <v>0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  <c r="AK590" s="24">
        <v>0</v>
      </c>
      <c r="AL590" s="24">
        <v>0</v>
      </c>
      <c r="AM590" s="24">
        <v>0</v>
      </c>
      <c r="AN590" s="24">
        <v>0</v>
      </c>
      <c r="AO590" s="24">
        <v>0</v>
      </c>
      <c r="AP590" s="9">
        <f t="shared" si="67"/>
        <v>7</v>
      </c>
      <c r="AQ590" s="9">
        <f>'District Attorney'!J591</f>
        <v>593</v>
      </c>
      <c r="AR590" s="24">
        <v>0</v>
      </c>
      <c r="AS590" s="24">
        <v>0</v>
      </c>
      <c r="AT590" s="24">
        <f t="shared" si="68"/>
        <v>593</v>
      </c>
    </row>
    <row r="591" spans="1:46" x14ac:dyDescent="0.2">
      <c r="A591" s="8" t="s">
        <v>197</v>
      </c>
      <c r="B591" s="24">
        <v>134</v>
      </c>
      <c r="C591" s="24">
        <v>123</v>
      </c>
      <c r="D591" s="24">
        <v>25</v>
      </c>
      <c r="E591" s="24">
        <v>1</v>
      </c>
      <c r="F591" s="24">
        <v>8</v>
      </c>
      <c r="G591" s="24">
        <v>8</v>
      </c>
      <c r="H591" s="24">
        <v>0</v>
      </c>
      <c r="I591" s="24">
        <v>1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4">
        <v>0</v>
      </c>
      <c r="AE591" s="24">
        <v>0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  <c r="AK591" s="24">
        <v>0</v>
      </c>
      <c r="AL591" s="24">
        <v>0</v>
      </c>
      <c r="AM591" s="24">
        <v>0</v>
      </c>
      <c r="AN591" s="24">
        <v>0</v>
      </c>
      <c r="AO591" s="24">
        <v>0</v>
      </c>
      <c r="AP591" s="9">
        <f t="shared" si="67"/>
        <v>2</v>
      </c>
      <c r="AQ591" s="9">
        <f>'District Attorney'!J592</f>
        <v>302</v>
      </c>
      <c r="AR591" s="24">
        <v>0</v>
      </c>
      <c r="AS591" s="24">
        <v>0</v>
      </c>
      <c r="AT591" s="24">
        <f t="shared" si="68"/>
        <v>302</v>
      </c>
    </row>
    <row r="592" spans="1:46" x14ac:dyDescent="0.2">
      <c r="A592" s="8" t="s">
        <v>198</v>
      </c>
      <c r="B592" s="24">
        <v>139</v>
      </c>
      <c r="C592" s="24">
        <v>167</v>
      </c>
      <c r="D592" s="24">
        <v>23</v>
      </c>
      <c r="E592" s="24">
        <v>5</v>
      </c>
      <c r="F592" s="24">
        <v>6</v>
      </c>
      <c r="G592" s="24">
        <v>3</v>
      </c>
      <c r="H592" s="24">
        <v>1</v>
      </c>
      <c r="I592" s="24">
        <v>1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4">
        <v>0</v>
      </c>
      <c r="AE592" s="24">
        <v>0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  <c r="AK592" s="24">
        <v>0</v>
      </c>
      <c r="AL592" s="24">
        <v>0</v>
      </c>
      <c r="AM592" s="24">
        <v>0</v>
      </c>
      <c r="AN592" s="24">
        <v>0</v>
      </c>
      <c r="AO592" s="24">
        <v>0</v>
      </c>
      <c r="AP592" s="9">
        <f t="shared" si="67"/>
        <v>3</v>
      </c>
      <c r="AQ592" s="9">
        <f>'District Attorney'!J593</f>
        <v>345</v>
      </c>
      <c r="AR592" s="24">
        <v>3</v>
      </c>
      <c r="AS592" s="24">
        <v>0</v>
      </c>
      <c r="AT592" s="24">
        <f t="shared" si="68"/>
        <v>348</v>
      </c>
    </row>
    <row r="593" spans="1:46" x14ac:dyDescent="0.2">
      <c r="A593" s="8" t="s">
        <v>199</v>
      </c>
      <c r="B593" s="24">
        <v>123</v>
      </c>
      <c r="C593" s="24">
        <v>123</v>
      </c>
      <c r="D593" s="24">
        <v>21</v>
      </c>
      <c r="E593" s="24">
        <v>3</v>
      </c>
      <c r="F593" s="24">
        <v>4</v>
      </c>
      <c r="G593" s="24">
        <v>9</v>
      </c>
      <c r="H593" s="24">
        <v>0</v>
      </c>
      <c r="I593" s="24">
        <v>2</v>
      </c>
      <c r="J593" s="24">
        <v>0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0</v>
      </c>
      <c r="V593" s="24">
        <v>0</v>
      </c>
      <c r="W593" s="24">
        <v>0</v>
      </c>
      <c r="X593" s="24">
        <v>0</v>
      </c>
      <c r="Y593" s="24">
        <v>0</v>
      </c>
      <c r="Z593" s="24">
        <v>0</v>
      </c>
      <c r="AA593" s="24">
        <v>0</v>
      </c>
      <c r="AB593" s="24">
        <v>0</v>
      </c>
      <c r="AC593" s="24">
        <v>0</v>
      </c>
      <c r="AD593" s="24">
        <v>0</v>
      </c>
      <c r="AE593" s="24">
        <v>0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  <c r="AL593" s="24">
        <v>0</v>
      </c>
      <c r="AM593" s="24">
        <v>0</v>
      </c>
      <c r="AN593" s="24">
        <v>0</v>
      </c>
      <c r="AO593" s="24">
        <v>0</v>
      </c>
      <c r="AP593" s="9">
        <f t="shared" si="67"/>
        <v>6</v>
      </c>
      <c r="AQ593" s="9">
        <f>'District Attorney'!J594</f>
        <v>291</v>
      </c>
      <c r="AR593" s="24">
        <v>0</v>
      </c>
      <c r="AS593" s="24">
        <v>0</v>
      </c>
      <c r="AT593" s="24">
        <f t="shared" si="68"/>
        <v>291</v>
      </c>
    </row>
    <row r="594" spans="1:46" x14ac:dyDescent="0.2">
      <c r="A594" s="8" t="s">
        <v>200</v>
      </c>
      <c r="B594" s="24">
        <v>141</v>
      </c>
      <c r="C594" s="24">
        <v>198</v>
      </c>
      <c r="D594" s="24">
        <v>30</v>
      </c>
      <c r="E594" s="24">
        <v>5</v>
      </c>
      <c r="F594" s="24">
        <v>11</v>
      </c>
      <c r="G594" s="24">
        <v>3</v>
      </c>
      <c r="H594" s="24">
        <v>2</v>
      </c>
      <c r="I594" s="24">
        <v>6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4">
        <v>0</v>
      </c>
      <c r="AE594" s="24">
        <v>0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  <c r="AL594" s="24">
        <v>0</v>
      </c>
      <c r="AM594" s="24">
        <v>0</v>
      </c>
      <c r="AN594" s="24">
        <v>0</v>
      </c>
      <c r="AO594" s="24">
        <v>0</v>
      </c>
      <c r="AP594" s="9">
        <f t="shared" si="67"/>
        <v>6</v>
      </c>
      <c r="AQ594" s="9">
        <f>'District Attorney'!J595</f>
        <v>401</v>
      </c>
      <c r="AR594" s="24">
        <v>1</v>
      </c>
      <c r="AS594" s="24">
        <v>0</v>
      </c>
      <c r="AT594" s="24">
        <f t="shared" si="68"/>
        <v>402</v>
      </c>
    </row>
    <row r="595" spans="1:46" x14ac:dyDescent="0.2">
      <c r="A595" s="8" t="s">
        <v>201</v>
      </c>
      <c r="B595" s="24">
        <v>87</v>
      </c>
      <c r="C595" s="24">
        <v>102</v>
      </c>
      <c r="D595" s="24">
        <v>16</v>
      </c>
      <c r="E595" s="24">
        <v>2</v>
      </c>
      <c r="F595" s="24">
        <v>3</v>
      </c>
      <c r="G595" s="24">
        <v>8</v>
      </c>
      <c r="H595" s="24">
        <v>0</v>
      </c>
      <c r="I595" s="24">
        <v>2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0</v>
      </c>
      <c r="AE595" s="24">
        <v>0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  <c r="AL595" s="24">
        <v>0</v>
      </c>
      <c r="AM595" s="24">
        <v>0</v>
      </c>
      <c r="AN595" s="24">
        <v>0</v>
      </c>
      <c r="AO595" s="24">
        <v>0</v>
      </c>
      <c r="AP595" s="9">
        <f t="shared" si="67"/>
        <v>6</v>
      </c>
      <c r="AQ595" s="9">
        <f>'District Attorney'!J596</f>
        <v>226</v>
      </c>
      <c r="AR595" s="24">
        <v>0</v>
      </c>
      <c r="AS595" s="24">
        <v>0</v>
      </c>
      <c r="AT595" s="24">
        <f t="shared" si="68"/>
        <v>226</v>
      </c>
    </row>
    <row r="596" spans="1:46" x14ac:dyDescent="0.2">
      <c r="A596" s="8" t="s">
        <v>202</v>
      </c>
      <c r="B596" s="24">
        <v>147</v>
      </c>
      <c r="C596" s="24">
        <v>146</v>
      </c>
      <c r="D596" s="24">
        <v>27</v>
      </c>
      <c r="E596" s="24">
        <v>5</v>
      </c>
      <c r="F596" s="24">
        <v>3</v>
      </c>
      <c r="G596" s="24">
        <v>5</v>
      </c>
      <c r="H596" s="24">
        <v>3</v>
      </c>
      <c r="I596" s="24">
        <v>4</v>
      </c>
      <c r="J596" s="24">
        <v>0</v>
      </c>
      <c r="K596" s="24">
        <v>0</v>
      </c>
      <c r="L596" s="24">
        <v>0</v>
      </c>
      <c r="M596" s="24">
        <v>0</v>
      </c>
      <c r="N596" s="24">
        <v>0</v>
      </c>
      <c r="O596" s="24">
        <v>0</v>
      </c>
      <c r="P596" s="24">
        <v>1</v>
      </c>
      <c r="Q596" s="24">
        <v>0</v>
      </c>
      <c r="R596" s="24">
        <v>0</v>
      </c>
      <c r="S596" s="24">
        <v>0</v>
      </c>
      <c r="T596" s="24">
        <v>0</v>
      </c>
      <c r="U596" s="24">
        <v>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0</v>
      </c>
      <c r="AE596" s="24">
        <v>0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  <c r="AL596" s="24">
        <v>0</v>
      </c>
      <c r="AM596" s="24">
        <v>0</v>
      </c>
      <c r="AN596" s="24">
        <v>0</v>
      </c>
      <c r="AO596" s="24">
        <v>0</v>
      </c>
      <c r="AP596" s="9">
        <f t="shared" ref="AP596:AP626" si="69">AT596-SUM(B596:AO596)</f>
        <v>5</v>
      </c>
      <c r="AQ596" s="9">
        <f>'District Attorney'!J597</f>
        <v>345</v>
      </c>
      <c r="AR596" s="24">
        <v>1</v>
      </c>
      <c r="AS596" s="24">
        <v>0</v>
      </c>
      <c r="AT596" s="24">
        <f t="shared" si="68"/>
        <v>346</v>
      </c>
    </row>
    <row r="597" spans="1:46" x14ac:dyDescent="0.2">
      <c r="A597" s="8" t="s">
        <v>203</v>
      </c>
      <c r="B597" s="24">
        <v>113</v>
      </c>
      <c r="C597" s="24">
        <v>82</v>
      </c>
      <c r="D597" s="24">
        <v>13</v>
      </c>
      <c r="E597" s="24">
        <v>5</v>
      </c>
      <c r="F597" s="24">
        <v>8</v>
      </c>
      <c r="G597" s="24">
        <v>2</v>
      </c>
      <c r="H597" s="24">
        <v>1</v>
      </c>
      <c r="I597" s="24">
        <v>3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1</v>
      </c>
      <c r="AE597" s="24">
        <v>0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  <c r="AL597" s="24">
        <v>0</v>
      </c>
      <c r="AM597" s="24">
        <v>0</v>
      </c>
      <c r="AN597" s="24">
        <v>0</v>
      </c>
      <c r="AO597" s="24">
        <v>0</v>
      </c>
      <c r="AP597" s="9">
        <f t="shared" si="69"/>
        <v>1</v>
      </c>
      <c r="AQ597" s="9">
        <f>'District Attorney'!J598</f>
        <v>229</v>
      </c>
      <c r="AR597" s="24">
        <v>0</v>
      </c>
      <c r="AS597" s="24">
        <v>0</v>
      </c>
      <c r="AT597" s="24">
        <f t="shared" si="68"/>
        <v>229</v>
      </c>
    </row>
    <row r="598" spans="1:46" x14ac:dyDescent="0.2">
      <c r="A598" s="8" t="s">
        <v>204</v>
      </c>
      <c r="B598" s="24">
        <v>205</v>
      </c>
      <c r="C598" s="24">
        <v>109</v>
      </c>
      <c r="D598" s="24">
        <v>16</v>
      </c>
      <c r="E598" s="24">
        <v>2</v>
      </c>
      <c r="F598" s="24">
        <v>5</v>
      </c>
      <c r="G598" s="24">
        <v>5</v>
      </c>
      <c r="H598" s="24">
        <v>1</v>
      </c>
      <c r="I598" s="24">
        <v>2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4">
        <v>0</v>
      </c>
      <c r="AE598" s="24">
        <v>0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  <c r="AL598" s="24">
        <v>0</v>
      </c>
      <c r="AM598" s="24">
        <v>0</v>
      </c>
      <c r="AN598" s="24">
        <v>0</v>
      </c>
      <c r="AO598" s="24">
        <v>0</v>
      </c>
      <c r="AP598" s="9">
        <f t="shared" si="69"/>
        <v>11</v>
      </c>
      <c r="AQ598" s="9">
        <f>'District Attorney'!J599</f>
        <v>355</v>
      </c>
      <c r="AR598" s="24">
        <v>1</v>
      </c>
      <c r="AS598" s="24">
        <v>0</v>
      </c>
      <c r="AT598" s="24">
        <f t="shared" si="68"/>
        <v>356</v>
      </c>
    </row>
    <row r="599" spans="1:46" x14ac:dyDescent="0.2">
      <c r="A599" s="8" t="s">
        <v>205</v>
      </c>
      <c r="B599" s="24">
        <v>133</v>
      </c>
      <c r="C599" s="24">
        <v>179</v>
      </c>
      <c r="D599" s="24">
        <v>27</v>
      </c>
      <c r="E599" s="24">
        <v>5</v>
      </c>
      <c r="F599" s="24">
        <v>5</v>
      </c>
      <c r="G599" s="24">
        <v>12</v>
      </c>
      <c r="H599" s="24">
        <v>1</v>
      </c>
      <c r="I599" s="24">
        <v>5</v>
      </c>
      <c r="J599" s="24">
        <v>0</v>
      </c>
      <c r="K599" s="24">
        <v>0</v>
      </c>
      <c r="L599" s="24">
        <v>0</v>
      </c>
      <c r="M599" s="24">
        <v>0</v>
      </c>
      <c r="N599" s="24">
        <v>0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0</v>
      </c>
      <c r="V599" s="24">
        <v>0</v>
      </c>
      <c r="W599" s="24">
        <v>0</v>
      </c>
      <c r="X599" s="24">
        <v>0</v>
      </c>
      <c r="Y599" s="24">
        <v>0</v>
      </c>
      <c r="Z599" s="24">
        <v>0</v>
      </c>
      <c r="AA599" s="24">
        <v>0</v>
      </c>
      <c r="AB599" s="24">
        <v>0</v>
      </c>
      <c r="AC599" s="24">
        <v>0</v>
      </c>
      <c r="AD599" s="24">
        <v>1</v>
      </c>
      <c r="AE599" s="24">
        <v>0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  <c r="AL599" s="24">
        <v>0</v>
      </c>
      <c r="AM599" s="24">
        <v>0</v>
      </c>
      <c r="AN599" s="24">
        <v>0</v>
      </c>
      <c r="AO599" s="24">
        <v>0</v>
      </c>
      <c r="AP599" s="9">
        <f t="shared" si="69"/>
        <v>3</v>
      </c>
      <c r="AQ599" s="9">
        <f>'District Attorney'!J600</f>
        <v>371</v>
      </c>
      <c r="AR599" s="24">
        <v>0</v>
      </c>
      <c r="AS599" s="24">
        <v>0</v>
      </c>
      <c r="AT599" s="24">
        <f t="shared" si="68"/>
        <v>371</v>
      </c>
    </row>
    <row r="600" spans="1:46" x14ac:dyDescent="0.2">
      <c r="A600" s="8" t="s">
        <v>206</v>
      </c>
      <c r="B600" s="24">
        <v>122</v>
      </c>
      <c r="C600" s="24">
        <v>111</v>
      </c>
      <c r="D600" s="24">
        <v>19</v>
      </c>
      <c r="E600" s="24">
        <v>3</v>
      </c>
      <c r="F600" s="24">
        <v>3</v>
      </c>
      <c r="G600" s="24">
        <v>7</v>
      </c>
      <c r="H600" s="24">
        <v>1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4">
        <v>0</v>
      </c>
      <c r="AE600" s="24">
        <v>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  <c r="AL600" s="24">
        <v>0</v>
      </c>
      <c r="AM600" s="24">
        <v>0</v>
      </c>
      <c r="AN600" s="24">
        <v>0</v>
      </c>
      <c r="AO600" s="24">
        <v>0</v>
      </c>
      <c r="AP600" s="9">
        <f t="shared" si="69"/>
        <v>5</v>
      </c>
      <c r="AQ600" s="9">
        <f>'District Attorney'!J601</f>
        <v>271</v>
      </c>
      <c r="AR600" s="24">
        <v>0</v>
      </c>
      <c r="AS600" s="24">
        <v>0</v>
      </c>
      <c r="AT600" s="24">
        <f t="shared" si="68"/>
        <v>271</v>
      </c>
    </row>
    <row r="601" spans="1:46" x14ac:dyDescent="0.2">
      <c r="A601" s="8" t="s">
        <v>207</v>
      </c>
      <c r="B601" s="24">
        <v>451</v>
      </c>
      <c r="C601" s="24">
        <v>613</v>
      </c>
      <c r="D601" s="24">
        <v>80</v>
      </c>
      <c r="E601" s="24">
        <v>11</v>
      </c>
      <c r="F601" s="24">
        <v>22</v>
      </c>
      <c r="G601" s="24">
        <v>33</v>
      </c>
      <c r="H601" s="24">
        <v>1</v>
      </c>
      <c r="I601" s="24">
        <v>8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0</v>
      </c>
      <c r="W601" s="24">
        <v>0</v>
      </c>
      <c r="X601" s="24">
        <v>0</v>
      </c>
      <c r="Y601" s="24">
        <v>0</v>
      </c>
      <c r="Z601" s="24">
        <v>0</v>
      </c>
      <c r="AA601" s="24">
        <v>0</v>
      </c>
      <c r="AB601" s="24">
        <v>0</v>
      </c>
      <c r="AC601" s="24">
        <v>0</v>
      </c>
      <c r="AD601" s="24">
        <v>0</v>
      </c>
      <c r="AE601" s="24">
        <v>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  <c r="AL601" s="24">
        <v>0</v>
      </c>
      <c r="AM601" s="24">
        <v>0</v>
      </c>
      <c r="AN601" s="24">
        <v>0</v>
      </c>
      <c r="AO601" s="24">
        <v>0</v>
      </c>
      <c r="AP601" s="9">
        <f t="shared" si="69"/>
        <v>16</v>
      </c>
      <c r="AQ601" s="9">
        <f>'District Attorney'!J602</f>
        <v>1235</v>
      </c>
      <c r="AR601" s="24">
        <v>0</v>
      </c>
      <c r="AS601" s="24">
        <v>0</v>
      </c>
      <c r="AT601" s="24">
        <f t="shared" si="68"/>
        <v>1235</v>
      </c>
    </row>
    <row r="602" spans="1:46" x14ac:dyDescent="0.2">
      <c r="A602" s="8" t="s">
        <v>208</v>
      </c>
      <c r="B602" s="24">
        <v>264</v>
      </c>
      <c r="C602" s="24">
        <v>108</v>
      </c>
      <c r="D602" s="24">
        <v>19</v>
      </c>
      <c r="E602" s="24">
        <v>11</v>
      </c>
      <c r="F602" s="24">
        <v>8</v>
      </c>
      <c r="G602" s="24">
        <v>9</v>
      </c>
      <c r="H602" s="24">
        <v>3</v>
      </c>
      <c r="I602" s="24">
        <v>8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2</v>
      </c>
      <c r="AE602" s="24">
        <v>0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  <c r="AL602" s="24">
        <v>0</v>
      </c>
      <c r="AM602" s="24">
        <v>0</v>
      </c>
      <c r="AN602" s="24">
        <v>0</v>
      </c>
      <c r="AO602" s="24">
        <v>0</v>
      </c>
      <c r="AP602" s="9">
        <f t="shared" si="69"/>
        <v>4</v>
      </c>
      <c r="AQ602" s="9">
        <f>'District Attorney'!J603</f>
        <v>435</v>
      </c>
      <c r="AR602" s="24">
        <v>1</v>
      </c>
      <c r="AS602" s="24">
        <v>0</v>
      </c>
      <c r="AT602" s="24">
        <f t="shared" si="68"/>
        <v>436</v>
      </c>
    </row>
    <row r="603" spans="1:46" x14ac:dyDescent="0.2">
      <c r="A603" s="8" t="s">
        <v>209</v>
      </c>
      <c r="B603" s="24">
        <v>151</v>
      </c>
      <c r="C603" s="24">
        <v>130</v>
      </c>
      <c r="D603" s="24">
        <v>19</v>
      </c>
      <c r="E603" s="24">
        <v>2</v>
      </c>
      <c r="F603" s="24">
        <v>3</v>
      </c>
      <c r="G603" s="24">
        <v>3</v>
      </c>
      <c r="H603" s="24">
        <v>1</v>
      </c>
      <c r="I603" s="24">
        <v>1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  <c r="P603" s="24">
        <v>0</v>
      </c>
      <c r="Q603" s="24">
        <v>0</v>
      </c>
      <c r="R603" s="24">
        <v>0</v>
      </c>
      <c r="S603" s="24">
        <v>0</v>
      </c>
      <c r="T603" s="24">
        <v>0</v>
      </c>
      <c r="U603" s="24">
        <v>0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0</v>
      </c>
      <c r="AE603" s="24">
        <v>0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  <c r="AL603" s="24">
        <v>0</v>
      </c>
      <c r="AM603" s="24">
        <v>0</v>
      </c>
      <c r="AN603" s="24">
        <v>0</v>
      </c>
      <c r="AO603" s="24">
        <v>0</v>
      </c>
      <c r="AP603" s="9">
        <f t="shared" si="69"/>
        <v>12</v>
      </c>
      <c r="AQ603" s="9">
        <f>'District Attorney'!J604</f>
        <v>321</v>
      </c>
      <c r="AR603" s="24">
        <v>1</v>
      </c>
      <c r="AS603" s="24">
        <v>0</v>
      </c>
      <c r="AT603" s="24">
        <f t="shared" si="68"/>
        <v>322</v>
      </c>
    </row>
    <row r="604" spans="1:46" x14ac:dyDescent="0.2">
      <c r="A604" s="8" t="s">
        <v>210</v>
      </c>
      <c r="B604" s="24">
        <v>156</v>
      </c>
      <c r="C604" s="24">
        <v>118</v>
      </c>
      <c r="D604" s="24">
        <v>30</v>
      </c>
      <c r="E604" s="24">
        <v>14</v>
      </c>
      <c r="F604" s="24">
        <v>5</v>
      </c>
      <c r="G604" s="24">
        <v>9</v>
      </c>
      <c r="H604" s="24">
        <v>5</v>
      </c>
      <c r="I604" s="24">
        <v>3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0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1</v>
      </c>
      <c r="AD604" s="24">
        <v>0</v>
      </c>
      <c r="AE604" s="24">
        <v>0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  <c r="AL604" s="24">
        <v>0</v>
      </c>
      <c r="AM604" s="24">
        <v>0</v>
      </c>
      <c r="AN604" s="24">
        <v>0</v>
      </c>
      <c r="AO604" s="24">
        <v>0</v>
      </c>
      <c r="AP604" s="9">
        <f t="shared" si="69"/>
        <v>4</v>
      </c>
      <c r="AQ604" s="9">
        <f>'District Attorney'!J605</f>
        <v>342</v>
      </c>
      <c r="AR604" s="24">
        <v>3</v>
      </c>
      <c r="AS604" s="24">
        <v>0</v>
      </c>
      <c r="AT604" s="24">
        <f t="shared" si="68"/>
        <v>345</v>
      </c>
    </row>
    <row r="605" spans="1:46" x14ac:dyDescent="0.2">
      <c r="A605" s="8" t="s">
        <v>211</v>
      </c>
      <c r="B605" s="24">
        <v>347</v>
      </c>
      <c r="C605" s="24">
        <v>367</v>
      </c>
      <c r="D605" s="24">
        <v>57</v>
      </c>
      <c r="E605" s="24">
        <v>4</v>
      </c>
      <c r="F605" s="24">
        <v>10</v>
      </c>
      <c r="G605" s="24">
        <v>15</v>
      </c>
      <c r="H605" s="24">
        <v>4</v>
      </c>
      <c r="I605" s="24">
        <v>6</v>
      </c>
      <c r="J605" s="24">
        <v>0</v>
      </c>
      <c r="K605" s="24">
        <v>0</v>
      </c>
      <c r="L605" s="24">
        <v>0</v>
      </c>
      <c r="M605" s="24">
        <v>1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24">
        <v>0</v>
      </c>
      <c r="X605" s="24">
        <v>0</v>
      </c>
      <c r="Y605" s="24">
        <v>0</v>
      </c>
      <c r="Z605" s="24">
        <v>0</v>
      </c>
      <c r="AA605" s="24">
        <v>0</v>
      </c>
      <c r="AB605" s="24">
        <v>0</v>
      </c>
      <c r="AC605" s="24">
        <v>0</v>
      </c>
      <c r="AD605" s="24">
        <v>1</v>
      </c>
      <c r="AE605" s="24">
        <v>0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  <c r="AL605" s="24">
        <v>0</v>
      </c>
      <c r="AM605" s="24">
        <v>0</v>
      </c>
      <c r="AN605" s="24">
        <v>0</v>
      </c>
      <c r="AO605" s="24">
        <v>0</v>
      </c>
      <c r="AP605" s="9">
        <f t="shared" si="69"/>
        <v>12</v>
      </c>
      <c r="AQ605" s="9">
        <f>'District Attorney'!J606</f>
        <v>820</v>
      </c>
      <c r="AR605" s="24">
        <v>4</v>
      </c>
      <c r="AS605" s="24">
        <v>0</v>
      </c>
      <c r="AT605" s="24">
        <f t="shared" si="68"/>
        <v>824</v>
      </c>
    </row>
    <row r="606" spans="1:46" x14ac:dyDescent="0.2">
      <c r="A606" s="8" t="s">
        <v>212</v>
      </c>
      <c r="B606" s="24">
        <v>130</v>
      </c>
      <c r="C606" s="24">
        <v>99</v>
      </c>
      <c r="D606" s="24">
        <v>14</v>
      </c>
      <c r="E606" s="24">
        <v>7</v>
      </c>
      <c r="F606" s="24">
        <v>3</v>
      </c>
      <c r="G606" s="24">
        <v>2</v>
      </c>
      <c r="H606" s="24">
        <v>1</v>
      </c>
      <c r="I606" s="24">
        <v>1</v>
      </c>
      <c r="J606" s="24">
        <v>0</v>
      </c>
      <c r="K606" s="24">
        <v>0</v>
      </c>
      <c r="L606" s="24">
        <v>0</v>
      </c>
      <c r="M606" s="24">
        <v>0</v>
      </c>
      <c r="N606" s="24">
        <v>0</v>
      </c>
      <c r="O606" s="24">
        <v>0</v>
      </c>
      <c r="P606" s="24">
        <v>0</v>
      </c>
      <c r="Q606" s="24">
        <v>0</v>
      </c>
      <c r="R606" s="24">
        <v>0</v>
      </c>
      <c r="S606" s="24">
        <v>0</v>
      </c>
      <c r="T606" s="24">
        <v>0</v>
      </c>
      <c r="U606" s="24">
        <v>0</v>
      </c>
      <c r="V606" s="24">
        <v>0</v>
      </c>
      <c r="W606" s="24">
        <v>0</v>
      </c>
      <c r="X606" s="24">
        <v>0</v>
      </c>
      <c r="Y606" s="24">
        <v>0</v>
      </c>
      <c r="Z606" s="24">
        <v>0</v>
      </c>
      <c r="AA606" s="24">
        <v>0</v>
      </c>
      <c r="AB606" s="24">
        <v>0</v>
      </c>
      <c r="AC606" s="24">
        <v>0</v>
      </c>
      <c r="AD606" s="24">
        <v>2</v>
      </c>
      <c r="AE606" s="24">
        <v>0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  <c r="AL606" s="24">
        <v>0</v>
      </c>
      <c r="AM606" s="24">
        <v>0</v>
      </c>
      <c r="AN606" s="24">
        <v>0</v>
      </c>
      <c r="AO606" s="24">
        <v>0</v>
      </c>
      <c r="AP606" s="9">
        <f t="shared" si="69"/>
        <v>0</v>
      </c>
      <c r="AQ606" s="9">
        <f>'District Attorney'!J607</f>
        <v>259</v>
      </c>
      <c r="AR606" s="24">
        <v>0</v>
      </c>
      <c r="AS606" s="24">
        <v>0</v>
      </c>
      <c r="AT606" s="24">
        <f t="shared" si="68"/>
        <v>259</v>
      </c>
    </row>
    <row r="607" spans="1:46" x14ac:dyDescent="0.2">
      <c r="A607" s="8" t="s">
        <v>213</v>
      </c>
      <c r="B607" s="24">
        <v>176</v>
      </c>
      <c r="C607" s="24">
        <v>215</v>
      </c>
      <c r="D607" s="24">
        <v>25</v>
      </c>
      <c r="E607" s="24">
        <v>14</v>
      </c>
      <c r="F607" s="24">
        <v>5</v>
      </c>
      <c r="G607" s="24">
        <v>6</v>
      </c>
      <c r="H607" s="24">
        <v>3</v>
      </c>
      <c r="I607" s="24">
        <v>6</v>
      </c>
      <c r="J607" s="24">
        <v>0</v>
      </c>
      <c r="K607" s="24">
        <v>0</v>
      </c>
      <c r="L607" s="24">
        <v>0</v>
      </c>
      <c r="M607" s="24">
        <v>0</v>
      </c>
      <c r="N607" s="24">
        <v>0</v>
      </c>
      <c r="O607" s="24">
        <v>0</v>
      </c>
      <c r="P607" s="24">
        <v>0</v>
      </c>
      <c r="Q607" s="24">
        <v>0</v>
      </c>
      <c r="R607" s="24">
        <v>0</v>
      </c>
      <c r="S607" s="24">
        <v>0</v>
      </c>
      <c r="T607" s="24">
        <v>0</v>
      </c>
      <c r="U607" s="24">
        <v>0</v>
      </c>
      <c r="V607" s="24">
        <v>0</v>
      </c>
      <c r="W607" s="24">
        <v>0</v>
      </c>
      <c r="X607" s="24">
        <v>0</v>
      </c>
      <c r="Y607" s="24">
        <v>0</v>
      </c>
      <c r="Z607" s="24">
        <v>0</v>
      </c>
      <c r="AA607" s="24">
        <v>0</v>
      </c>
      <c r="AB607" s="24">
        <v>0</v>
      </c>
      <c r="AC607" s="24">
        <v>0</v>
      </c>
      <c r="AD607" s="24">
        <v>1</v>
      </c>
      <c r="AE607" s="24">
        <v>0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  <c r="AL607" s="24">
        <v>0</v>
      </c>
      <c r="AM607" s="24">
        <v>0</v>
      </c>
      <c r="AN607" s="24">
        <v>0</v>
      </c>
      <c r="AO607" s="24">
        <v>0</v>
      </c>
      <c r="AP607" s="9">
        <f t="shared" si="69"/>
        <v>2</v>
      </c>
      <c r="AQ607" s="9">
        <f>'District Attorney'!J608</f>
        <v>453</v>
      </c>
      <c r="AR607" s="24">
        <v>0</v>
      </c>
      <c r="AS607" s="24">
        <v>0</v>
      </c>
      <c r="AT607" s="24">
        <f t="shared" si="68"/>
        <v>453</v>
      </c>
    </row>
    <row r="608" spans="1:46" x14ac:dyDescent="0.2">
      <c r="A608" s="8" t="s">
        <v>214</v>
      </c>
      <c r="B608" s="24">
        <v>80</v>
      </c>
      <c r="C608" s="24">
        <v>95</v>
      </c>
      <c r="D608" s="24">
        <v>13</v>
      </c>
      <c r="E608" s="24">
        <v>7</v>
      </c>
      <c r="F608" s="24">
        <v>8</v>
      </c>
      <c r="G608" s="24">
        <v>2</v>
      </c>
      <c r="H608" s="24">
        <v>1</v>
      </c>
      <c r="I608" s="24">
        <v>0</v>
      </c>
      <c r="J608" s="24">
        <v>0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0</v>
      </c>
      <c r="V608" s="24">
        <v>0</v>
      </c>
      <c r="W608" s="24">
        <v>0</v>
      </c>
      <c r="X608" s="24">
        <v>0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4">
        <v>0</v>
      </c>
      <c r="AE608" s="24">
        <v>0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  <c r="AL608" s="24">
        <v>0</v>
      </c>
      <c r="AM608" s="24">
        <v>0</v>
      </c>
      <c r="AN608" s="24">
        <v>0</v>
      </c>
      <c r="AO608" s="24">
        <v>0</v>
      </c>
      <c r="AP608" s="9">
        <f t="shared" si="69"/>
        <v>4</v>
      </c>
      <c r="AQ608" s="9">
        <f>'District Attorney'!J609</f>
        <v>209</v>
      </c>
      <c r="AR608" s="24">
        <v>1</v>
      </c>
      <c r="AS608" s="24">
        <v>0</v>
      </c>
      <c r="AT608" s="24">
        <f t="shared" si="68"/>
        <v>210</v>
      </c>
    </row>
    <row r="609" spans="1:46" x14ac:dyDescent="0.2">
      <c r="A609" s="8" t="s">
        <v>215</v>
      </c>
      <c r="B609" s="24">
        <v>84</v>
      </c>
      <c r="C609" s="24">
        <v>107</v>
      </c>
      <c r="D609" s="24">
        <v>17</v>
      </c>
      <c r="E609" s="24">
        <v>2</v>
      </c>
      <c r="F609" s="24">
        <v>1</v>
      </c>
      <c r="G609" s="24">
        <v>4</v>
      </c>
      <c r="H609" s="24">
        <v>3</v>
      </c>
      <c r="I609" s="24">
        <v>4</v>
      </c>
      <c r="J609" s="24">
        <v>0</v>
      </c>
      <c r="K609" s="24">
        <v>0</v>
      </c>
      <c r="L609" s="24">
        <v>0</v>
      </c>
      <c r="M609" s="24">
        <v>1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0</v>
      </c>
      <c r="V609" s="24">
        <v>0</v>
      </c>
      <c r="W609" s="24">
        <v>0</v>
      </c>
      <c r="X609" s="24">
        <v>0</v>
      </c>
      <c r="Y609" s="24">
        <v>0</v>
      </c>
      <c r="Z609" s="24">
        <v>0</v>
      </c>
      <c r="AA609" s="24">
        <v>0</v>
      </c>
      <c r="AB609" s="24">
        <v>0</v>
      </c>
      <c r="AC609" s="24">
        <v>0</v>
      </c>
      <c r="AD609" s="24">
        <v>0</v>
      </c>
      <c r="AE609" s="24">
        <v>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  <c r="AL609" s="24">
        <v>0</v>
      </c>
      <c r="AM609" s="24">
        <v>0</v>
      </c>
      <c r="AN609" s="24">
        <v>0</v>
      </c>
      <c r="AO609" s="24">
        <v>0</v>
      </c>
      <c r="AP609" s="9">
        <f t="shared" si="69"/>
        <v>3</v>
      </c>
      <c r="AQ609" s="9">
        <f>'District Attorney'!J610</f>
        <v>226</v>
      </c>
      <c r="AR609" s="24">
        <v>0</v>
      </c>
      <c r="AS609" s="24">
        <v>0</v>
      </c>
      <c r="AT609" s="24">
        <f t="shared" si="68"/>
        <v>226</v>
      </c>
    </row>
    <row r="610" spans="1:46" x14ac:dyDescent="0.2">
      <c r="A610" s="8" t="s">
        <v>216</v>
      </c>
      <c r="B610" s="24">
        <v>247</v>
      </c>
      <c r="C610" s="24">
        <v>280</v>
      </c>
      <c r="D610" s="24">
        <v>49</v>
      </c>
      <c r="E610" s="24">
        <v>7</v>
      </c>
      <c r="F610" s="24">
        <v>10</v>
      </c>
      <c r="G610" s="24">
        <v>19</v>
      </c>
      <c r="H610" s="24">
        <v>2</v>
      </c>
      <c r="I610" s="24">
        <v>2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0</v>
      </c>
      <c r="AE610" s="24">
        <v>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  <c r="AL610" s="24">
        <v>0</v>
      </c>
      <c r="AM610" s="24">
        <v>0</v>
      </c>
      <c r="AN610" s="24">
        <v>0</v>
      </c>
      <c r="AO610" s="24">
        <v>0</v>
      </c>
      <c r="AP610" s="9">
        <f t="shared" si="69"/>
        <v>14</v>
      </c>
      <c r="AQ610" s="9">
        <f>'District Attorney'!J611</f>
        <v>630</v>
      </c>
      <c r="AR610" s="24">
        <v>0</v>
      </c>
      <c r="AS610" s="24">
        <v>0</v>
      </c>
      <c r="AT610" s="24">
        <f t="shared" si="68"/>
        <v>630</v>
      </c>
    </row>
    <row r="611" spans="1:46" x14ac:dyDescent="0.2">
      <c r="A611" s="8" t="s">
        <v>217</v>
      </c>
      <c r="B611" s="24">
        <v>120</v>
      </c>
      <c r="C611" s="24">
        <v>178</v>
      </c>
      <c r="D611" s="24">
        <v>31</v>
      </c>
      <c r="E611" s="24">
        <v>2</v>
      </c>
      <c r="F611" s="24">
        <v>6</v>
      </c>
      <c r="G611" s="24">
        <v>4</v>
      </c>
      <c r="H611" s="24">
        <v>0</v>
      </c>
      <c r="I611" s="24">
        <v>3</v>
      </c>
      <c r="J611" s="24">
        <v>0</v>
      </c>
      <c r="K611" s="24">
        <v>0</v>
      </c>
      <c r="L611" s="24">
        <v>0</v>
      </c>
      <c r="M611" s="24">
        <v>0</v>
      </c>
      <c r="N611" s="24">
        <v>0</v>
      </c>
      <c r="O611" s="24">
        <v>0</v>
      </c>
      <c r="P611" s="24">
        <v>0</v>
      </c>
      <c r="Q611" s="24">
        <v>0</v>
      </c>
      <c r="R611" s="24">
        <v>0</v>
      </c>
      <c r="S611" s="24">
        <v>0</v>
      </c>
      <c r="T611" s="24">
        <v>0</v>
      </c>
      <c r="U611" s="24">
        <v>1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0</v>
      </c>
      <c r="AE611" s="24">
        <v>0</v>
      </c>
      <c r="AF611" s="24">
        <v>0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  <c r="AL611" s="24">
        <v>0</v>
      </c>
      <c r="AM611" s="24">
        <v>0</v>
      </c>
      <c r="AN611" s="24">
        <v>0</v>
      </c>
      <c r="AO611" s="24">
        <v>0</v>
      </c>
      <c r="AP611" s="9">
        <f t="shared" si="69"/>
        <v>4</v>
      </c>
      <c r="AQ611" s="9">
        <f>'District Attorney'!J612</f>
        <v>346</v>
      </c>
      <c r="AR611" s="24">
        <v>3</v>
      </c>
      <c r="AS611" s="24">
        <v>0</v>
      </c>
      <c r="AT611" s="24">
        <f t="shared" si="68"/>
        <v>349</v>
      </c>
    </row>
    <row r="612" spans="1:46" x14ac:dyDescent="0.2">
      <c r="A612" s="8" t="s">
        <v>218</v>
      </c>
      <c r="B612" s="24">
        <v>196</v>
      </c>
      <c r="C612" s="24">
        <v>238</v>
      </c>
      <c r="D612" s="24">
        <v>39</v>
      </c>
      <c r="E612" s="24">
        <v>4</v>
      </c>
      <c r="F612" s="24">
        <v>8</v>
      </c>
      <c r="G612" s="24">
        <v>11</v>
      </c>
      <c r="H612" s="24">
        <v>4</v>
      </c>
      <c r="I612" s="24">
        <v>2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0</v>
      </c>
      <c r="AE612" s="24">
        <v>0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  <c r="AL612" s="24">
        <v>0</v>
      </c>
      <c r="AM612" s="24">
        <v>0</v>
      </c>
      <c r="AN612" s="24">
        <v>0</v>
      </c>
      <c r="AO612" s="24">
        <v>0</v>
      </c>
      <c r="AP612" s="9">
        <f t="shared" si="69"/>
        <v>10</v>
      </c>
      <c r="AQ612" s="9">
        <f>'District Attorney'!J613</f>
        <v>512</v>
      </c>
      <c r="AR612" s="24">
        <v>0</v>
      </c>
      <c r="AS612" s="24">
        <v>0</v>
      </c>
      <c r="AT612" s="24">
        <f t="shared" si="68"/>
        <v>512</v>
      </c>
    </row>
    <row r="613" spans="1:46" x14ac:dyDescent="0.2">
      <c r="A613" s="8" t="s">
        <v>219</v>
      </c>
      <c r="B613" s="24">
        <v>191</v>
      </c>
      <c r="C613" s="24">
        <v>200</v>
      </c>
      <c r="D613" s="24">
        <v>34</v>
      </c>
      <c r="E613" s="24">
        <v>4</v>
      </c>
      <c r="F613" s="24">
        <v>9</v>
      </c>
      <c r="G613" s="24">
        <v>7</v>
      </c>
      <c r="H613" s="24">
        <v>0</v>
      </c>
      <c r="I613" s="24">
        <v>6</v>
      </c>
      <c r="J613" s="24">
        <v>0</v>
      </c>
      <c r="K613" s="24">
        <v>0</v>
      </c>
      <c r="L613" s="24">
        <v>0</v>
      </c>
      <c r="M613" s="24">
        <v>0</v>
      </c>
      <c r="N613" s="24">
        <v>0</v>
      </c>
      <c r="O613" s="24">
        <v>0</v>
      </c>
      <c r="P613" s="24">
        <v>0</v>
      </c>
      <c r="Q613" s="24">
        <v>0</v>
      </c>
      <c r="R613" s="24">
        <v>0</v>
      </c>
      <c r="S613" s="24">
        <v>0</v>
      </c>
      <c r="T613" s="24">
        <v>0</v>
      </c>
      <c r="U613" s="24">
        <v>0</v>
      </c>
      <c r="V613" s="24">
        <v>0</v>
      </c>
      <c r="W613" s="24">
        <v>0</v>
      </c>
      <c r="X613" s="24">
        <v>0</v>
      </c>
      <c r="Y613" s="24">
        <v>0</v>
      </c>
      <c r="Z613" s="24">
        <v>0</v>
      </c>
      <c r="AA613" s="24">
        <v>0</v>
      </c>
      <c r="AB613" s="24">
        <v>0</v>
      </c>
      <c r="AC613" s="24">
        <v>0</v>
      </c>
      <c r="AD613" s="24">
        <v>2</v>
      </c>
      <c r="AE613" s="24">
        <v>0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  <c r="AL613" s="24">
        <v>0</v>
      </c>
      <c r="AM613" s="24">
        <v>0</v>
      </c>
      <c r="AN613" s="24">
        <v>0</v>
      </c>
      <c r="AO613" s="24">
        <v>0</v>
      </c>
      <c r="AP613" s="9">
        <f t="shared" si="69"/>
        <v>7</v>
      </c>
      <c r="AQ613" s="9">
        <f>'District Attorney'!J614</f>
        <v>460</v>
      </c>
      <c r="AR613" s="24">
        <v>0</v>
      </c>
      <c r="AS613" s="24">
        <v>0</v>
      </c>
      <c r="AT613" s="24">
        <f t="shared" si="68"/>
        <v>460</v>
      </c>
    </row>
    <row r="614" spans="1:46" x14ac:dyDescent="0.2">
      <c r="A614" s="8" t="s">
        <v>220</v>
      </c>
      <c r="B614" s="24">
        <v>179</v>
      </c>
      <c r="C614" s="24">
        <v>289</v>
      </c>
      <c r="D614" s="24">
        <v>47</v>
      </c>
      <c r="E614" s="24">
        <v>5</v>
      </c>
      <c r="F614" s="24">
        <v>9</v>
      </c>
      <c r="G614" s="24">
        <v>15</v>
      </c>
      <c r="H614" s="24">
        <v>0</v>
      </c>
      <c r="I614" s="24">
        <v>10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4">
        <v>3</v>
      </c>
      <c r="AE614" s="24">
        <v>0</v>
      </c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  <c r="AL614" s="24">
        <v>0</v>
      </c>
      <c r="AM614" s="24">
        <v>0</v>
      </c>
      <c r="AN614" s="24">
        <v>0</v>
      </c>
      <c r="AO614" s="24">
        <v>0</v>
      </c>
      <c r="AP614" s="9">
        <f t="shared" si="69"/>
        <v>7</v>
      </c>
      <c r="AQ614" s="9">
        <f>'District Attorney'!J615</f>
        <v>561</v>
      </c>
      <c r="AR614" s="24">
        <v>3</v>
      </c>
      <c r="AS614" s="24">
        <v>0</v>
      </c>
      <c r="AT614" s="24">
        <f t="shared" si="68"/>
        <v>564</v>
      </c>
    </row>
    <row r="615" spans="1:46" x14ac:dyDescent="0.2">
      <c r="A615" s="8" t="s">
        <v>221</v>
      </c>
      <c r="B615" s="24">
        <v>217</v>
      </c>
      <c r="C615" s="24">
        <v>235</v>
      </c>
      <c r="D615" s="24">
        <v>48</v>
      </c>
      <c r="E615" s="24">
        <v>8</v>
      </c>
      <c r="F615" s="24">
        <v>13</v>
      </c>
      <c r="G615" s="24">
        <v>11</v>
      </c>
      <c r="H615" s="24">
        <v>3</v>
      </c>
      <c r="I615" s="24">
        <v>6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4">
        <v>0</v>
      </c>
      <c r="AE615" s="24">
        <v>0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  <c r="AL615" s="24">
        <v>0</v>
      </c>
      <c r="AM615" s="24">
        <v>0</v>
      </c>
      <c r="AN615" s="24">
        <v>0</v>
      </c>
      <c r="AO615" s="24">
        <v>0</v>
      </c>
      <c r="AP615" s="9">
        <f t="shared" si="69"/>
        <v>8</v>
      </c>
      <c r="AQ615" s="9">
        <f>'District Attorney'!J616</f>
        <v>547</v>
      </c>
      <c r="AR615" s="24">
        <v>2</v>
      </c>
      <c r="AS615" s="24">
        <v>0</v>
      </c>
      <c r="AT615" s="24">
        <f t="shared" si="68"/>
        <v>549</v>
      </c>
    </row>
    <row r="616" spans="1:46" x14ac:dyDescent="0.2">
      <c r="A616" s="8" t="s">
        <v>222</v>
      </c>
      <c r="B616" s="24">
        <v>182</v>
      </c>
      <c r="C616" s="24">
        <v>263</v>
      </c>
      <c r="D616" s="24">
        <v>41</v>
      </c>
      <c r="E616" s="24">
        <v>3</v>
      </c>
      <c r="F616" s="24">
        <v>11</v>
      </c>
      <c r="G616" s="24">
        <v>14</v>
      </c>
      <c r="H616" s="24">
        <v>0</v>
      </c>
      <c r="I616" s="24">
        <v>5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4">
        <v>0</v>
      </c>
      <c r="AE616" s="24">
        <v>0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  <c r="AL616" s="24">
        <v>0</v>
      </c>
      <c r="AM616" s="24">
        <v>0</v>
      </c>
      <c r="AN616" s="24">
        <v>0</v>
      </c>
      <c r="AO616" s="24">
        <v>0</v>
      </c>
      <c r="AP616" s="9">
        <f t="shared" si="69"/>
        <v>10</v>
      </c>
      <c r="AQ616" s="9">
        <f>'District Attorney'!J617</f>
        <v>529</v>
      </c>
      <c r="AR616" s="24">
        <v>0</v>
      </c>
      <c r="AS616" s="24">
        <v>0</v>
      </c>
      <c r="AT616" s="24">
        <f t="shared" si="68"/>
        <v>529</v>
      </c>
    </row>
    <row r="617" spans="1:46" x14ac:dyDescent="0.2">
      <c r="A617" s="8" t="s">
        <v>223</v>
      </c>
      <c r="B617" s="24">
        <v>174</v>
      </c>
      <c r="C617" s="24">
        <v>213</v>
      </c>
      <c r="D617" s="24">
        <v>24</v>
      </c>
      <c r="E617" s="24">
        <v>7</v>
      </c>
      <c r="F617" s="24">
        <v>7</v>
      </c>
      <c r="G617" s="24">
        <v>6</v>
      </c>
      <c r="H617" s="24">
        <v>3</v>
      </c>
      <c r="I617" s="24">
        <v>3</v>
      </c>
      <c r="J617" s="24">
        <v>0</v>
      </c>
      <c r="K617" s="24">
        <v>0</v>
      </c>
      <c r="L617" s="24">
        <v>0</v>
      </c>
      <c r="M617" s="24">
        <v>2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0</v>
      </c>
      <c r="AE617" s="24">
        <v>0</v>
      </c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  <c r="AL617" s="24">
        <v>0</v>
      </c>
      <c r="AM617" s="24">
        <v>0</v>
      </c>
      <c r="AN617" s="24">
        <v>0</v>
      </c>
      <c r="AO617" s="24">
        <v>0</v>
      </c>
      <c r="AP617" s="9">
        <f t="shared" si="69"/>
        <v>12</v>
      </c>
      <c r="AQ617" s="9">
        <f>'District Attorney'!J618</f>
        <v>450</v>
      </c>
      <c r="AR617" s="24">
        <v>1</v>
      </c>
      <c r="AS617" s="24">
        <v>0</v>
      </c>
      <c r="AT617" s="24">
        <f t="shared" si="68"/>
        <v>451</v>
      </c>
    </row>
    <row r="618" spans="1:46" x14ac:dyDescent="0.2">
      <c r="A618" s="8" t="s">
        <v>224</v>
      </c>
      <c r="B618" s="24">
        <v>115</v>
      </c>
      <c r="C618" s="24">
        <v>176</v>
      </c>
      <c r="D618" s="24">
        <v>22</v>
      </c>
      <c r="E618" s="24">
        <v>3</v>
      </c>
      <c r="F618" s="24">
        <v>3</v>
      </c>
      <c r="G618" s="24">
        <v>6</v>
      </c>
      <c r="H618" s="24">
        <v>2</v>
      </c>
      <c r="I618" s="24">
        <v>4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1</v>
      </c>
      <c r="AD618" s="24">
        <v>0</v>
      </c>
      <c r="AE618" s="24">
        <v>0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  <c r="AL618" s="24">
        <v>0</v>
      </c>
      <c r="AM618" s="24">
        <v>0</v>
      </c>
      <c r="AN618" s="24">
        <v>0</v>
      </c>
      <c r="AO618" s="24">
        <v>0</v>
      </c>
      <c r="AP618" s="9">
        <f t="shared" si="69"/>
        <v>3</v>
      </c>
      <c r="AQ618" s="9">
        <f>'District Attorney'!J619</f>
        <v>334</v>
      </c>
      <c r="AR618" s="24">
        <v>1</v>
      </c>
      <c r="AS618" s="24">
        <v>0</v>
      </c>
      <c r="AT618" s="24">
        <f t="shared" si="68"/>
        <v>335</v>
      </c>
    </row>
    <row r="619" spans="1:46" x14ac:dyDescent="0.2">
      <c r="A619" s="8" t="s">
        <v>225</v>
      </c>
      <c r="B619" s="24">
        <v>106</v>
      </c>
      <c r="C619" s="24">
        <v>146</v>
      </c>
      <c r="D619" s="24">
        <v>18</v>
      </c>
      <c r="E619" s="24">
        <v>4</v>
      </c>
      <c r="F619" s="24">
        <v>12</v>
      </c>
      <c r="G619" s="24">
        <v>2</v>
      </c>
      <c r="H619" s="24">
        <v>0</v>
      </c>
      <c r="I619" s="24">
        <v>2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1</v>
      </c>
      <c r="AE619" s="24">
        <v>0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  <c r="AL619" s="24">
        <v>0</v>
      </c>
      <c r="AM619" s="24">
        <v>0</v>
      </c>
      <c r="AN619" s="24">
        <v>0</v>
      </c>
      <c r="AO619" s="24">
        <v>0</v>
      </c>
      <c r="AP619" s="9">
        <f t="shared" si="69"/>
        <v>5</v>
      </c>
      <c r="AQ619" s="9">
        <f>'District Attorney'!J620</f>
        <v>295</v>
      </c>
      <c r="AR619" s="24">
        <v>1</v>
      </c>
      <c r="AS619" s="24">
        <v>0</v>
      </c>
      <c r="AT619" s="24">
        <f t="shared" si="68"/>
        <v>296</v>
      </c>
    </row>
    <row r="620" spans="1:46" x14ac:dyDescent="0.2">
      <c r="A620" s="8" t="s">
        <v>226</v>
      </c>
      <c r="B620" s="24">
        <v>154</v>
      </c>
      <c r="C620" s="24">
        <v>153</v>
      </c>
      <c r="D620" s="24">
        <v>27</v>
      </c>
      <c r="E620" s="24">
        <v>5</v>
      </c>
      <c r="F620" s="24">
        <v>6</v>
      </c>
      <c r="G620" s="24">
        <v>11</v>
      </c>
      <c r="H620" s="24">
        <v>0</v>
      </c>
      <c r="I620" s="24">
        <v>2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4">
        <v>0</v>
      </c>
      <c r="AE620" s="24">
        <v>0</v>
      </c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  <c r="AL620" s="24">
        <v>0</v>
      </c>
      <c r="AM620" s="24">
        <v>0</v>
      </c>
      <c r="AN620" s="24">
        <v>0</v>
      </c>
      <c r="AO620" s="24">
        <v>0</v>
      </c>
      <c r="AP620" s="9">
        <f t="shared" si="69"/>
        <v>9</v>
      </c>
      <c r="AQ620" s="9">
        <f>'District Attorney'!J621</f>
        <v>367</v>
      </c>
      <c r="AR620" s="24">
        <v>0</v>
      </c>
      <c r="AS620" s="24">
        <v>0</v>
      </c>
      <c r="AT620" s="24">
        <f t="shared" si="68"/>
        <v>367</v>
      </c>
    </row>
    <row r="621" spans="1:46" x14ac:dyDescent="0.2">
      <c r="A621" s="8" t="s">
        <v>227</v>
      </c>
      <c r="B621" s="24">
        <v>155</v>
      </c>
      <c r="C621" s="24">
        <v>144</v>
      </c>
      <c r="D621" s="24">
        <v>26</v>
      </c>
      <c r="E621" s="24">
        <v>3</v>
      </c>
      <c r="F621" s="24">
        <v>6</v>
      </c>
      <c r="G621" s="24">
        <v>5</v>
      </c>
      <c r="H621" s="24">
        <v>0</v>
      </c>
      <c r="I621" s="24">
        <v>3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4">
        <v>0</v>
      </c>
      <c r="AE621" s="24">
        <v>0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  <c r="AL621" s="24">
        <v>0</v>
      </c>
      <c r="AM621" s="24">
        <v>0</v>
      </c>
      <c r="AN621" s="24">
        <v>0</v>
      </c>
      <c r="AO621" s="24">
        <v>0</v>
      </c>
      <c r="AP621" s="9">
        <f t="shared" si="69"/>
        <v>8</v>
      </c>
      <c r="AQ621" s="9">
        <f>'District Attorney'!J622</f>
        <v>349</v>
      </c>
      <c r="AR621" s="24">
        <v>1</v>
      </c>
      <c r="AS621" s="24">
        <v>0</v>
      </c>
      <c r="AT621" s="24">
        <f t="shared" si="68"/>
        <v>350</v>
      </c>
    </row>
    <row r="622" spans="1:46" x14ac:dyDescent="0.2">
      <c r="A622" s="8" t="s">
        <v>228</v>
      </c>
      <c r="B622" s="24">
        <v>208</v>
      </c>
      <c r="C622" s="24">
        <v>221</v>
      </c>
      <c r="D622" s="24">
        <v>24</v>
      </c>
      <c r="E622" s="24">
        <v>8</v>
      </c>
      <c r="F622" s="24">
        <v>4</v>
      </c>
      <c r="G622" s="24">
        <v>16</v>
      </c>
      <c r="H622" s="24">
        <v>4</v>
      </c>
      <c r="I622" s="24">
        <v>2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4">
        <v>0</v>
      </c>
      <c r="AE622" s="24">
        <v>0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  <c r="AL622" s="24">
        <v>0</v>
      </c>
      <c r="AM622" s="24">
        <v>0</v>
      </c>
      <c r="AN622" s="24">
        <v>0</v>
      </c>
      <c r="AO622" s="24">
        <v>0</v>
      </c>
      <c r="AP622" s="9">
        <f t="shared" si="69"/>
        <v>6</v>
      </c>
      <c r="AQ622" s="9">
        <f>'District Attorney'!J623</f>
        <v>492</v>
      </c>
      <c r="AR622" s="24">
        <v>1</v>
      </c>
      <c r="AS622" s="24">
        <v>0</v>
      </c>
      <c r="AT622" s="24">
        <f t="shared" si="68"/>
        <v>493</v>
      </c>
    </row>
    <row r="623" spans="1:46" x14ac:dyDescent="0.2">
      <c r="A623" s="8" t="s">
        <v>229</v>
      </c>
      <c r="B623" s="24">
        <v>192</v>
      </c>
      <c r="C623" s="24">
        <v>153</v>
      </c>
      <c r="D623" s="24">
        <v>27</v>
      </c>
      <c r="E623" s="24">
        <v>4</v>
      </c>
      <c r="F623" s="24">
        <v>7</v>
      </c>
      <c r="G623" s="24">
        <v>9</v>
      </c>
      <c r="H623" s="24">
        <v>1</v>
      </c>
      <c r="I623" s="24">
        <v>8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4">
        <v>0</v>
      </c>
      <c r="AE623" s="24">
        <v>0</v>
      </c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  <c r="AL623" s="24">
        <v>0</v>
      </c>
      <c r="AM623" s="24">
        <v>0</v>
      </c>
      <c r="AN623" s="24">
        <v>0</v>
      </c>
      <c r="AO623" s="24">
        <v>0</v>
      </c>
      <c r="AP623" s="9">
        <f t="shared" si="69"/>
        <v>10</v>
      </c>
      <c r="AQ623" s="9">
        <f>'District Attorney'!J624</f>
        <v>411</v>
      </c>
      <c r="AR623" s="24">
        <v>0</v>
      </c>
      <c r="AS623" s="24">
        <v>0</v>
      </c>
      <c r="AT623" s="24">
        <f t="shared" si="68"/>
        <v>411</v>
      </c>
    </row>
    <row r="624" spans="1:46" x14ac:dyDescent="0.2">
      <c r="A624" s="8" t="s">
        <v>230</v>
      </c>
      <c r="B624" s="24">
        <v>96</v>
      </c>
      <c r="C624" s="24">
        <v>99</v>
      </c>
      <c r="D624" s="24">
        <v>13</v>
      </c>
      <c r="E624" s="24">
        <v>2</v>
      </c>
      <c r="F624" s="24">
        <v>8</v>
      </c>
      <c r="G624" s="24">
        <v>6</v>
      </c>
      <c r="H624" s="24">
        <v>1</v>
      </c>
      <c r="I624" s="24">
        <v>3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4">
        <v>0</v>
      </c>
      <c r="AE624" s="24">
        <v>0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  <c r="AL624" s="24">
        <v>0</v>
      </c>
      <c r="AM624" s="24">
        <v>0</v>
      </c>
      <c r="AN624" s="24">
        <v>0</v>
      </c>
      <c r="AO624" s="24">
        <v>0</v>
      </c>
      <c r="AP624" s="9">
        <f t="shared" si="69"/>
        <v>3</v>
      </c>
      <c r="AQ624" s="9">
        <f>'District Attorney'!J625</f>
        <v>230</v>
      </c>
      <c r="AR624" s="24">
        <v>1</v>
      </c>
      <c r="AS624" s="24">
        <v>0</v>
      </c>
      <c r="AT624" s="24">
        <f t="shared" si="68"/>
        <v>231</v>
      </c>
    </row>
    <row r="625" spans="1:46" x14ac:dyDescent="0.2">
      <c r="A625" s="8" t="s">
        <v>231</v>
      </c>
      <c r="B625" s="24">
        <v>111</v>
      </c>
      <c r="C625" s="24">
        <v>162</v>
      </c>
      <c r="D625" s="24">
        <v>23</v>
      </c>
      <c r="E625" s="24">
        <v>2</v>
      </c>
      <c r="F625" s="24">
        <v>3</v>
      </c>
      <c r="G625" s="24">
        <v>9</v>
      </c>
      <c r="H625" s="24">
        <v>0</v>
      </c>
      <c r="I625" s="24">
        <v>1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4">
        <v>0</v>
      </c>
      <c r="AE625" s="24">
        <v>0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  <c r="AL625" s="24">
        <v>0</v>
      </c>
      <c r="AM625" s="24">
        <v>0</v>
      </c>
      <c r="AN625" s="24">
        <v>0</v>
      </c>
      <c r="AO625" s="24">
        <v>0</v>
      </c>
      <c r="AP625" s="9">
        <f t="shared" si="69"/>
        <v>3</v>
      </c>
      <c r="AQ625" s="9">
        <f>'District Attorney'!J626</f>
        <v>314</v>
      </c>
      <c r="AR625" s="24">
        <v>0</v>
      </c>
      <c r="AS625" s="24">
        <v>0</v>
      </c>
      <c r="AT625" s="24">
        <f t="shared" si="68"/>
        <v>314</v>
      </c>
    </row>
    <row r="626" spans="1:46" x14ac:dyDescent="0.2">
      <c r="A626" s="8" t="s">
        <v>232</v>
      </c>
      <c r="B626" s="24">
        <v>173</v>
      </c>
      <c r="C626" s="24">
        <v>335</v>
      </c>
      <c r="D626" s="24">
        <v>31</v>
      </c>
      <c r="E626" s="24">
        <v>7</v>
      </c>
      <c r="F626" s="24">
        <v>11</v>
      </c>
      <c r="G626" s="24">
        <v>6</v>
      </c>
      <c r="H626" s="24">
        <v>4</v>
      </c>
      <c r="I626" s="24">
        <v>6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4">
        <v>0</v>
      </c>
      <c r="AE626" s="24">
        <v>0</v>
      </c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  <c r="AL626" s="24">
        <v>0</v>
      </c>
      <c r="AM626" s="24">
        <v>0</v>
      </c>
      <c r="AN626" s="24">
        <v>0</v>
      </c>
      <c r="AO626" s="24">
        <v>0</v>
      </c>
      <c r="AP626" s="9">
        <f t="shared" si="69"/>
        <v>6</v>
      </c>
      <c r="AQ626" s="9">
        <f>'District Attorney'!J627</f>
        <v>579</v>
      </c>
      <c r="AR626" s="24">
        <v>0</v>
      </c>
      <c r="AS626" s="24">
        <v>0</v>
      </c>
      <c r="AT626" s="24">
        <f t="shared" si="68"/>
        <v>579</v>
      </c>
    </row>
    <row r="627" spans="1:46" s="4" customFormat="1" x14ac:dyDescent="0.2">
      <c r="A627" s="7" t="s">
        <v>894</v>
      </c>
      <c r="B627" s="25">
        <f>SUM(B532:B626)</f>
        <v>17618</v>
      </c>
      <c r="C627" s="25">
        <f t="shared" ref="C627:AT627" si="70">SUM(C532:C626)</f>
        <v>16532</v>
      </c>
      <c r="D627" s="25">
        <f t="shared" si="70"/>
        <v>2501</v>
      </c>
      <c r="E627" s="25">
        <f t="shared" si="70"/>
        <v>579</v>
      </c>
      <c r="F627" s="25">
        <f t="shared" si="70"/>
        <v>675</v>
      </c>
      <c r="G627" s="25">
        <f t="shared" si="70"/>
        <v>807</v>
      </c>
      <c r="H627" s="25">
        <f t="shared" si="70"/>
        <v>164</v>
      </c>
      <c r="I627" s="25">
        <f t="shared" si="70"/>
        <v>355</v>
      </c>
      <c r="J627" s="25">
        <f t="shared" si="70"/>
        <v>0</v>
      </c>
      <c r="K627" s="25">
        <f t="shared" si="70"/>
        <v>0</v>
      </c>
      <c r="L627" s="25">
        <f t="shared" si="70"/>
        <v>0</v>
      </c>
      <c r="M627" s="25">
        <f t="shared" si="70"/>
        <v>6</v>
      </c>
      <c r="N627" s="25">
        <f t="shared" si="70"/>
        <v>0</v>
      </c>
      <c r="O627" s="25">
        <f t="shared" si="70"/>
        <v>0</v>
      </c>
      <c r="P627" s="25">
        <f t="shared" si="70"/>
        <v>6</v>
      </c>
      <c r="Q627" s="25">
        <f t="shared" si="70"/>
        <v>0</v>
      </c>
      <c r="R627" s="25">
        <f t="shared" si="70"/>
        <v>0</v>
      </c>
      <c r="S627" s="25">
        <f t="shared" si="70"/>
        <v>0</v>
      </c>
      <c r="T627" s="25">
        <f t="shared" si="70"/>
        <v>0</v>
      </c>
      <c r="U627" s="25">
        <f>SUM(U532:U626)</f>
        <v>1</v>
      </c>
      <c r="V627" s="25">
        <f t="shared" si="70"/>
        <v>0</v>
      </c>
      <c r="W627" s="25">
        <f t="shared" si="70"/>
        <v>0</v>
      </c>
      <c r="X627" s="25">
        <f t="shared" si="70"/>
        <v>0</v>
      </c>
      <c r="Y627" s="25">
        <f t="shared" si="70"/>
        <v>0</v>
      </c>
      <c r="Z627" s="25">
        <f t="shared" si="70"/>
        <v>0</v>
      </c>
      <c r="AA627" s="25">
        <f t="shared" si="70"/>
        <v>0</v>
      </c>
      <c r="AB627" s="25">
        <f t="shared" si="70"/>
        <v>0</v>
      </c>
      <c r="AC627" s="25">
        <f t="shared" si="70"/>
        <v>5</v>
      </c>
      <c r="AD627" s="25">
        <f t="shared" si="70"/>
        <v>37</v>
      </c>
      <c r="AE627" s="25">
        <f t="shared" si="70"/>
        <v>0</v>
      </c>
      <c r="AF627" s="25">
        <f t="shared" si="70"/>
        <v>0</v>
      </c>
      <c r="AG627" s="25">
        <f t="shared" si="70"/>
        <v>0</v>
      </c>
      <c r="AH627" s="25">
        <f t="shared" si="70"/>
        <v>0</v>
      </c>
      <c r="AI627" s="25">
        <f t="shared" si="70"/>
        <v>0</v>
      </c>
      <c r="AJ627" s="25">
        <f t="shared" si="70"/>
        <v>0</v>
      </c>
      <c r="AK627" s="25">
        <f t="shared" si="70"/>
        <v>0</v>
      </c>
      <c r="AL627" s="25">
        <f t="shared" si="70"/>
        <v>0</v>
      </c>
      <c r="AM627" s="25">
        <f t="shared" si="70"/>
        <v>0</v>
      </c>
      <c r="AN627" s="25">
        <f t="shared" si="70"/>
        <v>0</v>
      </c>
      <c r="AO627" s="25">
        <f t="shared" si="70"/>
        <v>0</v>
      </c>
      <c r="AP627" s="25">
        <f t="shared" si="70"/>
        <v>633</v>
      </c>
      <c r="AQ627" s="25">
        <f t="shared" si="70"/>
        <v>39838</v>
      </c>
      <c r="AR627" s="25">
        <f t="shared" si="70"/>
        <v>81</v>
      </c>
      <c r="AS627" s="25">
        <f t="shared" si="70"/>
        <v>0</v>
      </c>
      <c r="AT627" s="25">
        <f t="shared" si="70"/>
        <v>39919</v>
      </c>
    </row>
    <row r="628" spans="1:46" x14ac:dyDescent="0.2">
      <c r="A628" s="6"/>
      <c r="AP628" s="5"/>
      <c r="AQ628" s="5"/>
      <c r="AR628" s="5"/>
      <c r="AS628" s="5"/>
      <c r="AT628" s="5"/>
    </row>
    <row r="629" spans="1:46" s="27" customFormat="1" x14ac:dyDescent="0.2">
      <c r="A629" s="6" t="s">
        <v>895</v>
      </c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5"/>
      <c r="AQ629" s="5"/>
      <c r="AR629" s="5"/>
      <c r="AS629" s="5"/>
      <c r="AT629" s="5"/>
    </row>
    <row r="630" spans="1:46" x14ac:dyDescent="0.2">
      <c r="A630" s="8" t="s">
        <v>233</v>
      </c>
      <c r="B630" s="24">
        <v>228</v>
      </c>
      <c r="C630" s="24">
        <v>290</v>
      </c>
      <c r="D630" s="24">
        <v>66</v>
      </c>
      <c r="E630" s="24">
        <v>13</v>
      </c>
      <c r="F630" s="24">
        <v>12</v>
      </c>
      <c r="G630" s="24">
        <v>14</v>
      </c>
      <c r="H630" s="24">
        <v>7</v>
      </c>
      <c r="I630" s="24">
        <v>7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4">
        <v>1</v>
      </c>
      <c r="AE630" s="24">
        <v>0</v>
      </c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  <c r="AL630" s="24">
        <v>0</v>
      </c>
      <c r="AM630" s="24">
        <v>0</v>
      </c>
      <c r="AN630" s="24">
        <v>0</v>
      </c>
      <c r="AO630" s="24">
        <v>0</v>
      </c>
      <c r="AP630" s="9">
        <f t="shared" ref="AP630:AP651" si="71">AT630-SUM(B630:AO630)</f>
        <v>9</v>
      </c>
      <c r="AQ630" s="9">
        <f>'District Attorney'!J631</f>
        <v>647</v>
      </c>
      <c r="AR630" s="24">
        <v>0</v>
      </c>
      <c r="AS630" s="24">
        <v>0</v>
      </c>
      <c r="AT630" s="24">
        <f t="shared" si="68"/>
        <v>647</v>
      </c>
    </row>
    <row r="631" spans="1:46" x14ac:dyDescent="0.2">
      <c r="A631" s="8" t="s">
        <v>234</v>
      </c>
      <c r="B631" s="24">
        <v>265</v>
      </c>
      <c r="C631" s="24">
        <v>451</v>
      </c>
      <c r="D631" s="24">
        <v>82</v>
      </c>
      <c r="E631" s="24">
        <v>11</v>
      </c>
      <c r="F631" s="24">
        <v>6</v>
      </c>
      <c r="G631" s="24">
        <v>14</v>
      </c>
      <c r="H631" s="24">
        <v>3</v>
      </c>
      <c r="I631" s="24">
        <v>11</v>
      </c>
      <c r="J631" s="24">
        <v>0</v>
      </c>
      <c r="K631" s="24">
        <v>0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0</v>
      </c>
      <c r="V631" s="24">
        <v>0</v>
      </c>
      <c r="W631" s="24">
        <v>0</v>
      </c>
      <c r="X631" s="24">
        <v>0</v>
      </c>
      <c r="Y631" s="24">
        <v>0</v>
      </c>
      <c r="Z631" s="24">
        <v>0</v>
      </c>
      <c r="AA631" s="24">
        <v>0</v>
      </c>
      <c r="AB631" s="24">
        <v>0</v>
      </c>
      <c r="AC631" s="24">
        <v>0</v>
      </c>
      <c r="AD631" s="24">
        <v>1</v>
      </c>
      <c r="AE631" s="24">
        <v>0</v>
      </c>
      <c r="AF631" s="24">
        <v>0</v>
      </c>
      <c r="AG631" s="24">
        <v>1</v>
      </c>
      <c r="AH631" s="24">
        <v>0</v>
      </c>
      <c r="AI631" s="24">
        <v>0</v>
      </c>
      <c r="AJ631" s="24">
        <v>0</v>
      </c>
      <c r="AK631" s="24">
        <v>0</v>
      </c>
      <c r="AL631" s="24">
        <v>0</v>
      </c>
      <c r="AM631" s="24">
        <v>0</v>
      </c>
      <c r="AN631" s="24">
        <v>0</v>
      </c>
      <c r="AO631" s="24">
        <v>0</v>
      </c>
      <c r="AP631" s="9">
        <f t="shared" si="71"/>
        <v>22</v>
      </c>
      <c r="AQ631" s="9">
        <f>'District Attorney'!J632</f>
        <v>865</v>
      </c>
      <c r="AR631" s="24">
        <v>2</v>
      </c>
      <c r="AS631" s="24">
        <v>0</v>
      </c>
      <c r="AT631" s="24">
        <f t="shared" si="68"/>
        <v>867</v>
      </c>
    </row>
    <row r="632" spans="1:46" x14ac:dyDescent="0.2">
      <c r="A632" s="8" t="s">
        <v>235</v>
      </c>
      <c r="B632" s="24">
        <v>236</v>
      </c>
      <c r="C632" s="24">
        <v>517</v>
      </c>
      <c r="D632" s="24">
        <v>102</v>
      </c>
      <c r="E632" s="24">
        <v>6</v>
      </c>
      <c r="F632" s="24">
        <v>11</v>
      </c>
      <c r="G632" s="24">
        <v>19</v>
      </c>
      <c r="H632" s="24">
        <v>9</v>
      </c>
      <c r="I632" s="24">
        <v>19</v>
      </c>
      <c r="J632" s="24">
        <v>0</v>
      </c>
      <c r="K632" s="24">
        <v>0</v>
      </c>
      <c r="L632" s="24">
        <v>0</v>
      </c>
      <c r="M632" s="24">
        <v>0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4</v>
      </c>
      <c r="AE632" s="24">
        <v>0</v>
      </c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  <c r="AL632" s="24">
        <v>0</v>
      </c>
      <c r="AM632" s="24">
        <v>0</v>
      </c>
      <c r="AN632" s="24">
        <v>0</v>
      </c>
      <c r="AO632" s="24">
        <v>0</v>
      </c>
      <c r="AP632" s="9">
        <f t="shared" si="71"/>
        <v>13</v>
      </c>
      <c r="AQ632" s="9">
        <f>'District Attorney'!J633</f>
        <v>934</v>
      </c>
      <c r="AR632" s="24">
        <v>2</v>
      </c>
      <c r="AS632" s="24">
        <v>0</v>
      </c>
      <c r="AT632" s="24">
        <f t="shared" si="68"/>
        <v>936</v>
      </c>
    </row>
    <row r="633" spans="1:46" x14ac:dyDescent="0.2">
      <c r="A633" s="8" t="s">
        <v>236</v>
      </c>
      <c r="B633" s="24">
        <v>177</v>
      </c>
      <c r="C633" s="24">
        <v>241</v>
      </c>
      <c r="D633" s="24">
        <v>54</v>
      </c>
      <c r="E633" s="24">
        <v>8</v>
      </c>
      <c r="F633" s="24">
        <v>5</v>
      </c>
      <c r="G633" s="24">
        <v>9</v>
      </c>
      <c r="H633" s="24">
        <v>2</v>
      </c>
      <c r="I633" s="24">
        <v>8</v>
      </c>
      <c r="J633" s="24">
        <v>0</v>
      </c>
      <c r="K633" s="24">
        <v>0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0</v>
      </c>
      <c r="AE633" s="24">
        <v>0</v>
      </c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  <c r="AL633" s="24">
        <v>0</v>
      </c>
      <c r="AM633" s="24">
        <v>0</v>
      </c>
      <c r="AN633" s="24">
        <v>0</v>
      </c>
      <c r="AO633" s="24">
        <v>0</v>
      </c>
      <c r="AP633" s="9">
        <f t="shared" si="71"/>
        <v>11</v>
      </c>
      <c r="AQ633" s="9">
        <f>'District Attorney'!J634</f>
        <v>515</v>
      </c>
      <c r="AR633" s="24">
        <v>0</v>
      </c>
      <c r="AS633" s="24">
        <v>0</v>
      </c>
      <c r="AT633" s="24">
        <f t="shared" si="68"/>
        <v>515</v>
      </c>
    </row>
    <row r="634" spans="1:46" x14ac:dyDescent="0.2">
      <c r="A634" s="8" t="s">
        <v>237</v>
      </c>
      <c r="B634" s="24">
        <v>301</v>
      </c>
      <c r="C634" s="24">
        <v>452</v>
      </c>
      <c r="D634" s="24">
        <v>61</v>
      </c>
      <c r="E634" s="24">
        <v>7</v>
      </c>
      <c r="F634" s="24">
        <v>7</v>
      </c>
      <c r="G634" s="24">
        <v>14</v>
      </c>
      <c r="H634" s="24">
        <v>6</v>
      </c>
      <c r="I634" s="24">
        <v>7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  <c r="P634" s="24">
        <v>1</v>
      </c>
      <c r="Q634" s="24">
        <v>0</v>
      </c>
      <c r="R634" s="24">
        <v>0</v>
      </c>
      <c r="S634" s="24">
        <v>0</v>
      </c>
      <c r="T634" s="24">
        <v>0</v>
      </c>
      <c r="U634" s="24">
        <v>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2</v>
      </c>
      <c r="AE634" s="24">
        <v>0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  <c r="AL634" s="24">
        <v>0</v>
      </c>
      <c r="AM634" s="24">
        <v>0</v>
      </c>
      <c r="AN634" s="24">
        <v>0</v>
      </c>
      <c r="AO634" s="24">
        <v>0</v>
      </c>
      <c r="AP634" s="9">
        <f t="shared" si="71"/>
        <v>17</v>
      </c>
      <c r="AQ634" s="9">
        <f>'District Attorney'!J635</f>
        <v>874</v>
      </c>
      <c r="AR634" s="24">
        <v>1</v>
      </c>
      <c r="AS634" s="24">
        <v>0</v>
      </c>
      <c r="AT634" s="24">
        <f t="shared" si="68"/>
        <v>875</v>
      </c>
    </row>
    <row r="635" spans="1:46" x14ac:dyDescent="0.2">
      <c r="A635" s="8" t="s">
        <v>238</v>
      </c>
      <c r="B635" s="24">
        <v>444</v>
      </c>
      <c r="C635" s="24">
        <v>492</v>
      </c>
      <c r="D635" s="24">
        <v>72</v>
      </c>
      <c r="E635" s="24">
        <v>22</v>
      </c>
      <c r="F635" s="24">
        <v>11</v>
      </c>
      <c r="G635" s="24">
        <v>25</v>
      </c>
      <c r="H635" s="24">
        <v>6</v>
      </c>
      <c r="I635" s="24">
        <v>11</v>
      </c>
      <c r="J635" s="24">
        <v>0</v>
      </c>
      <c r="K635" s="24">
        <v>0</v>
      </c>
      <c r="L635" s="24">
        <v>0</v>
      </c>
      <c r="M635" s="24">
        <v>0</v>
      </c>
      <c r="N635" s="24">
        <v>0</v>
      </c>
      <c r="O635" s="24">
        <v>0</v>
      </c>
      <c r="P635" s="24">
        <v>1</v>
      </c>
      <c r="Q635" s="24">
        <v>0</v>
      </c>
      <c r="R635" s="24">
        <v>0</v>
      </c>
      <c r="S635" s="24">
        <v>0</v>
      </c>
      <c r="T635" s="24">
        <v>0</v>
      </c>
      <c r="U635" s="24">
        <v>0</v>
      </c>
      <c r="V635" s="24">
        <v>0</v>
      </c>
      <c r="W635" s="24">
        <v>0</v>
      </c>
      <c r="X635" s="24">
        <v>0</v>
      </c>
      <c r="Y635" s="24">
        <v>0</v>
      </c>
      <c r="Z635" s="24">
        <v>0</v>
      </c>
      <c r="AA635" s="24">
        <v>0</v>
      </c>
      <c r="AB635" s="24">
        <v>0</v>
      </c>
      <c r="AC635" s="24">
        <v>0</v>
      </c>
      <c r="AD635" s="24">
        <v>3</v>
      </c>
      <c r="AE635" s="24">
        <v>0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  <c r="AL635" s="24">
        <v>0</v>
      </c>
      <c r="AM635" s="24">
        <v>0</v>
      </c>
      <c r="AN635" s="24">
        <v>0</v>
      </c>
      <c r="AO635" s="24">
        <v>0</v>
      </c>
      <c r="AP635" s="9">
        <f t="shared" si="71"/>
        <v>21</v>
      </c>
      <c r="AQ635" s="9">
        <f>'District Attorney'!J636</f>
        <v>1103</v>
      </c>
      <c r="AR635" s="24">
        <v>5</v>
      </c>
      <c r="AS635" s="24">
        <v>0</v>
      </c>
      <c r="AT635" s="24">
        <f t="shared" si="68"/>
        <v>1108</v>
      </c>
    </row>
    <row r="636" spans="1:46" x14ac:dyDescent="0.2">
      <c r="A636" s="8" t="s">
        <v>239</v>
      </c>
      <c r="B636" s="24">
        <v>428</v>
      </c>
      <c r="C636" s="24">
        <v>550</v>
      </c>
      <c r="D636" s="24">
        <v>101</v>
      </c>
      <c r="E636" s="24">
        <v>10</v>
      </c>
      <c r="F636" s="24">
        <v>11</v>
      </c>
      <c r="G636" s="24">
        <v>22</v>
      </c>
      <c r="H636" s="24">
        <v>6</v>
      </c>
      <c r="I636" s="24">
        <v>8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1</v>
      </c>
      <c r="Q636" s="24">
        <v>0</v>
      </c>
      <c r="R636" s="24">
        <v>0</v>
      </c>
      <c r="S636" s="24">
        <v>0</v>
      </c>
      <c r="T636" s="24">
        <v>0</v>
      </c>
      <c r="U636" s="24">
        <v>0</v>
      </c>
      <c r="V636" s="24">
        <v>0</v>
      </c>
      <c r="W636" s="24">
        <v>0</v>
      </c>
      <c r="X636" s="24">
        <v>0</v>
      </c>
      <c r="Y636" s="24">
        <v>0</v>
      </c>
      <c r="Z636" s="24">
        <v>0</v>
      </c>
      <c r="AA636" s="24">
        <v>0</v>
      </c>
      <c r="AB636" s="24">
        <v>0</v>
      </c>
      <c r="AC636" s="24">
        <v>0</v>
      </c>
      <c r="AD636" s="24">
        <v>0</v>
      </c>
      <c r="AE636" s="24">
        <v>0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  <c r="AL636" s="24">
        <v>0</v>
      </c>
      <c r="AM636" s="24">
        <v>0</v>
      </c>
      <c r="AN636" s="24">
        <v>0</v>
      </c>
      <c r="AO636" s="24">
        <v>0</v>
      </c>
      <c r="AP636" s="9">
        <f t="shared" si="71"/>
        <v>29</v>
      </c>
      <c r="AQ636" s="9">
        <f>'District Attorney'!J637</f>
        <v>1163</v>
      </c>
      <c r="AR636" s="24">
        <v>3</v>
      </c>
      <c r="AS636" s="24">
        <v>0</v>
      </c>
      <c r="AT636" s="24">
        <f t="shared" si="68"/>
        <v>1166</v>
      </c>
    </row>
    <row r="637" spans="1:46" x14ac:dyDescent="0.2">
      <c r="A637" s="8" t="s">
        <v>240</v>
      </c>
      <c r="B637" s="24">
        <v>324</v>
      </c>
      <c r="C637" s="24">
        <v>490</v>
      </c>
      <c r="D637" s="24">
        <v>93</v>
      </c>
      <c r="E637" s="24">
        <v>7</v>
      </c>
      <c r="F637" s="24">
        <v>7</v>
      </c>
      <c r="G637" s="24">
        <v>17</v>
      </c>
      <c r="H637" s="24">
        <v>8</v>
      </c>
      <c r="I637" s="24">
        <v>7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0</v>
      </c>
      <c r="V637" s="24">
        <v>0</v>
      </c>
      <c r="W637" s="24">
        <v>0</v>
      </c>
      <c r="X637" s="24">
        <v>0</v>
      </c>
      <c r="Y637" s="24">
        <v>0</v>
      </c>
      <c r="Z637" s="24">
        <v>0</v>
      </c>
      <c r="AA637" s="24">
        <v>0</v>
      </c>
      <c r="AB637" s="24">
        <v>0</v>
      </c>
      <c r="AC637" s="24">
        <v>1</v>
      </c>
      <c r="AD637" s="24">
        <v>6</v>
      </c>
      <c r="AE637" s="24">
        <v>0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  <c r="AL637" s="24">
        <v>0</v>
      </c>
      <c r="AM637" s="24">
        <v>0</v>
      </c>
      <c r="AN637" s="24">
        <v>0</v>
      </c>
      <c r="AO637" s="24">
        <v>0</v>
      </c>
      <c r="AP637" s="9">
        <f t="shared" si="71"/>
        <v>25</v>
      </c>
      <c r="AQ637" s="9">
        <f>'District Attorney'!J638</f>
        <v>982</v>
      </c>
      <c r="AR637" s="24">
        <v>3</v>
      </c>
      <c r="AS637" s="24">
        <v>0</v>
      </c>
      <c r="AT637" s="24">
        <f t="shared" si="68"/>
        <v>985</v>
      </c>
    </row>
    <row r="638" spans="1:46" x14ac:dyDescent="0.2">
      <c r="A638" s="8" t="s">
        <v>241</v>
      </c>
      <c r="B638" s="24">
        <v>211</v>
      </c>
      <c r="C638" s="24">
        <v>270</v>
      </c>
      <c r="D638" s="24">
        <v>52</v>
      </c>
      <c r="E638" s="24">
        <v>13</v>
      </c>
      <c r="F638" s="24">
        <v>11</v>
      </c>
      <c r="G638" s="24">
        <v>10</v>
      </c>
      <c r="H638" s="24">
        <v>2</v>
      </c>
      <c r="I638" s="24">
        <v>7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0</v>
      </c>
      <c r="U638" s="24">
        <v>0</v>
      </c>
      <c r="V638" s="24">
        <v>0</v>
      </c>
      <c r="W638" s="24">
        <v>0</v>
      </c>
      <c r="X638" s="24">
        <v>0</v>
      </c>
      <c r="Y638" s="24">
        <v>0</v>
      </c>
      <c r="Z638" s="24">
        <v>0</v>
      </c>
      <c r="AA638" s="24">
        <v>0</v>
      </c>
      <c r="AB638" s="24">
        <v>0</v>
      </c>
      <c r="AC638" s="24">
        <v>0</v>
      </c>
      <c r="AD638" s="24">
        <v>0</v>
      </c>
      <c r="AE638" s="24">
        <v>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  <c r="AL638" s="24">
        <v>0</v>
      </c>
      <c r="AM638" s="24">
        <v>0</v>
      </c>
      <c r="AN638" s="24">
        <v>0</v>
      </c>
      <c r="AO638" s="24">
        <v>0</v>
      </c>
      <c r="AP638" s="9">
        <f t="shared" si="71"/>
        <v>19</v>
      </c>
      <c r="AQ638" s="9">
        <f>'District Attorney'!J639</f>
        <v>592</v>
      </c>
      <c r="AR638" s="24">
        <v>3</v>
      </c>
      <c r="AS638" s="24">
        <v>0</v>
      </c>
      <c r="AT638" s="24">
        <f t="shared" si="68"/>
        <v>595</v>
      </c>
    </row>
    <row r="639" spans="1:46" x14ac:dyDescent="0.2">
      <c r="A639" s="8" t="s">
        <v>242</v>
      </c>
      <c r="B639" s="24">
        <v>212</v>
      </c>
      <c r="C639" s="24">
        <v>282</v>
      </c>
      <c r="D639" s="24">
        <v>40</v>
      </c>
      <c r="E639" s="24">
        <v>6</v>
      </c>
      <c r="F639" s="24">
        <v>7</v>
      </c>
      <c r="G639" s="24">
        <v>6</v>
      </c>
      <c r="H639" s="24">
        <v>2</v>
      </c>
      <c r="I639" s="24">
        <v>7</v>
      </c>
      <c r="J639" s="24">
        <v>0</v>
      </c>
      <c r="K639" s="24">
        <v>0</v>
      </c>
      <c r="L639" s="24">
        <v>0</v>
      </c>
      <c r="M639" s="24">
        <v>0</v>
      </c>
      <c r="N639" s="24">
        <v>0</v>
      </c>
      <c r="O639" s="24">
        <v>0</v>
      </c>
      <c r="P639" s="24">
        <v>0</v>
      </c>
      <c r="Q639" s="24">
        <v>0</v>
      </c>
      <c r="R639" s="24">
        <v>0</v>
      </c>
      <c r="S639" s="24">
        <v>0</v>
      </c>
      <c r="T639" s="24">
        <v>0</v>
      </c>
      <c r="U639" s="24">
        <v>0</v>
      </c>
      <c r="V639" s="24">
        <v>0</v>
      </c>
      <c r="W639" s="24">
        <v>0</v>
      </c>
      <c r="X639" s="24">
        <v>0</v>
      </c>
      <c r="Y639" s="24">
        <v>0</v>
      </c>
      <c r="Z639" s="24">
        <v>0</v>
      </c>
      <c r="AA639" s="24">
        <v>0</v>
      </c>
      <c r="AB639" s="24">
        <v>0</v>
      </c>
      <c r="AC639" s="24">
        <v>0</v>
      </c>
      <c r="AD639" s="24">
        <v>0</v>
      </c>
      <c r="AE639" s="24">
        <v>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  <c r="AL639" s="24">
        <v>0</v>
      </c>
      <c r="AM639" s="24">
        <v>0</v>
      </c>
      <c r="AN639" s="24">
        <v>0</v>
      </c>
      <c r="AO639" s="24">
        <v>0</v>
      </c>
      <c r="AP639" s="9">
        <f t="shared" si="71"/>
        <v>12</v>
      </c>
      <c r="AQ639" s="9">
        <f>'District Attorney'!J640</f>
        <v>574</v>
      </c>
      <c r="AR639" s="24">
        <v>0</v>
      </c>
      <c r="AS639" s="24">
        <v>0</v>
      </c>
      <c r="AT639" s="24">
        <f t="shared" si="68"/>
        <v>574</v>
      </c>
    </row>
    <row r="640" spans="1:46" x14ac:dyDescent="0.2">
      <c r="A640" s="8" t="s">
        <v>243</v>
      </c>
      <c r="B640" s="24">
        <v>291</v>
      </c>
      <c r="C640" s="24">
        <v>384</v>
      </c>
      <c r="D640" s="24">
        <v>85</v>
      </c>
      <c r="E640" s="24">
        <v>6</v>
      </c>
      <c r="F640" s="24">
        <v>7</v>
      </c>
      <c r="G640" s="24">
        <v>13</v>
      </c>
      <c r="H640" s="24">
        <v>5</v>
      </c>
      <c r="I640" s="24">
        <v>6</v>
      </c>
      <c r="J640" s="24">
        <v>0</v>
      </c>
      <c r="K640" s="24">
        <v>0</v>
      </c>
      <c r="L640" s="24">
        <v>0</v>
      </c>
      <c r="M640" s="24">
        <v>0</v>
      </c>
      <c r="N640" s="24">
        <v>0</v>
      </c>
      <c r="O640" s="24">
        <v>0</v>
      </c>
      <c r="P640" s="24">
        <v>0</v>
      </c>
      <c r="Q640" s="24">
        <v>0</v>
      </c>
      <c r="R640" s="24">
        <v>0</v>
      </c>
      <c r="S640" s="24">
        <v>0</v>
      </c>
      <c r="T640" s="24">
        <v>0</v>
      </c>
      <c r="U640" s="24">
        <v>0</v>
      </c>
      <c r="V640" s="24">
        <v>0</v>
      </c>
      <c r="W640" s="24">
        <v>0</v>
      </c>
      <c r="X640" s="24">
        <v>0</v>
      </c>
      <c r="Y640" s="24">
        <v>0</v>
      </c>
      <c r="Z640" s="24">
        <v>0</v>
      </c>
      <c r="AA640" s="24">
        <v>0</v>
      </c>
      <c r="AB640" s="24">
        <v>0</v>
      </c>
      <c r="AC640" s="24">
        <v>0</v>
      </c>
      <c r="AD640" s="24">
        <v>1</v>
      </c>
      <c r="AE640" s="24">
        <v>0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  <c r="AL640" s="24">
        <v>0</v>
      </c>
      <c r="AM640" s="24">
        <v>0</v>
      </c>
      <c r="AN640" s="24">
        <v>0</v>
      </c>
      <c r="AO640" s="24">
        <v>0</v>
      </c>
      <c r="AP640" s="9">
        <f t="shared" si="71"/>
        <v>18</v>
      </c>
      <c r="AQ640" s="9">
        <f>'District Attorney'!J641</f>
        <v>816</v>
      </c>
      <c r="AR640" s="24">
        <v>0</v>
      </c>
      <c r="AS640" s="24">
        <v>0</v>
      </c>
      <c r="AT640" s="24">
        <f t="shared" si="68"/>
        <v>816</v>
      </c>
    </row>
    <row r="641" spans="1:46" x14ac:dyDescent="0.2">
      <c r="A641" s="8" t="s">
        <v>244</v>
      </c>
      <c r="B641" s="24">
        <v>208</v>
      </c>
      <c r="C641" s="24">
        <v>402</v>
      </c>
      <c r="D641" s="24">
        <v>82</v>
      </c>
      <c r="E641" s="24">
        <v>12</v>
      </c>
      <c r="F641" s="24">
        <v>6</v>
      </c>
      <c r="G641" s="24">
        <v>18</v>
      </c>
      <c r="H641" s="24">
        <v>3</v>
      </c>
      <c r="I641" s="24">
        <v>15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  <c r="Q641" s="24">
        <v>0</v>
      </c>
      <c r="R641" s="24">
        <v>0</v>
      </c>
      <c r="S641" s="24">
        <v>0</v>
      </c>
      <c r="T641" s="24">
        <v>0</v>
      </c>
      <c r="U641" s="24">
        <v>0</v>
      </c>
      <c r="V641" s="24">
        <v>0</v>
      </c>
      <c r="W641" s="24">
        <v>0</v>
      </c>
      <c r="X641" s="24">
        <v>0</v>
      </c>
      <c r="Y641" s="24">
        <v>0</v>
      </c>
      <c r="Z641" s="24">
        <v>0</v>
      </c>
      <c r="AA641" s="24">
        <v>0</v>
      </c>
      <c r="AB641" s="24">
        <v>0</v>
      </c>
      <c r="AC641" s="24">
        <v>0</v>
      </c>
      <c r="AD641" s="24">
        <v>0</v>
      </c>
      <c r="AE641" s="24">
        <v>0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  <c r="AL641" s="24">
        <v>0</v>
      </c>
      <c r="AM641" s="24">
        <v>0</v>
      </c>
      <c r="AN641" s="24">
        <v>0</v>
      </c>
      <c r="AO641" s="24">
        <v>0</v>
      </c>
      <c r="AP641" s="9">
        <f t="shared" si="71"/>
        <v>8</v>
      </c>
      <c r="AQ641" s="9">
        <f>'District Attorney'!J642</f>
        <v>754</v>
      </c>
      <c r="AR641" s="24">
        <v>0</v>
      </c>
      <c r="AS641" s="24">
        <v>0</v>
      </c>
      <c r="AT641" s="24">
        <f t="shared" si="68"/>
        <v>754</v>
      </c>
    </row>
    <row r="642" spans="1:46" x14ac:dyDescent="0.2">
      <c r="A642" s="8" t="s">
        <v>245</v>
      </c>
      <c r="B642" s="24">
        <v>212</v>
      </c>
      <c r="C642" s="24">
        <v>286</v>
      </c>
      <c r="D642" s="24">
        <v>41</v>
      </c>
      <c r="E642" s="24">
        <v>8</v>
      </c>
      <c r="F642" s="24">
        <v>2</v>
      </c>
      <c r="G642" s="24">
        <v>10</v>
      </c>
      <c r="H642" s="24">
        <v>1</v>
      </c>
      <c r="I642" s="24">
        <v>2</v>
      </c>
      <c r="J642" s="24">
        <v>0</v>
      </c>
      <c r="K642" s="24">
        <v>0</v>
      </c>
      <c r="L642" s="24">
        <v>0</v>
      </c>
      <c r="M642" s="24">
        <v>0</v>
      </c>
      <c r="N642" s="24">
        <v>0</v>
      </c>
      <c r="O642" s="24">
        <v>0</v>
      </c>
      <c r="P642" s="24">
        <v>0</v>
      </c>
      <c r="Q642" s="24">
        <v>0</v>
      </c>
      <c r="R642" s="24">
        <v>0</v>
      </c>
      <c r="S642" s="24">
        <v>0</v>
      </c>
      <c r="T642" s="24">
        <v>0</v>
      </c>
      <c r="U642" s="24">
        <v>0</v>
      </c>
      <c r="V642" s="24">
        <v>0</v>
      </c>
      <c r="W642" s="24">
        <v>0</v>
      </c>
      <c r="X642" s="24">
        <v>0</v>
      </c>
      <c r="Y642" s="24">
        <v>0</v>
      </c>
      <c r="Z642" s="24">
        <v>0</v>
      </c>
      <c r="AA642" s="24">
        <v>0</v>
      </c>
      <c r="AB642" s="24">
        <v>0</v>
      </c>
      <c r="AC642" s="24">
        <v>0</v>
      </c>
      <c r="AD642" s="24">
        <v>0</v>
      </c>
      <c r="AE642" s="24">
        <v>0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  <c r="AL642" s="24">
        <v>0</v>
      </c>
      <c r="AM642" s="24">
        <v>0</v>
      </c>
      <c r="AN642" s="24">
        <v>0</v>
      </c>
      <c r="AO642" s="24">
        <v>0</v>
      </c>
      <c r="AP642" s="9">
        <f t="shared" si="71"/>
        <v>5</v>
      </c>
      <c r="AQ642" s="9">
        <f>'District Attorney'!J643</f>
        <v>567</v>
      </c>
      <c r="AR642" s="24">
        <v>0</v>
      </c>
      <c r="AS642" s="24">
        <v>0</v>
      </c>
      <c r="AT642" s="24">
        <f t="shared" si="68"/>
        <v>567</v>
      </c>
    </row>
    <row r="643" spans="1:46" x14ac:dyDescent="0.2">
      <c r="A643" s="8" t="s">
        <v>246</v>
      </c>
      <c r="B643" s="24">
        <v>276</v>
      </c>
      <c r="C643" s="24">
        <v>461</v>
      </c>
      <c r="D643" s="24">
        <v>69</v>
      </c>
      <c r="E643" s="24">
        <v>8</v>
      </c>
      <c r="F643" s="24">
        <v>8</v>
      </c>
      <c r="G643" s="24">
        <v>22</v>
      </c>
      <c r="H643" s="24">
        <v>4</v>
      </c>
      <c r="I643" s="24">
        <v>11</v>
      </c>
      <c r="J643" s="24">
        <v>0</v>
      </c>
      <c r="K643" s="24">
        <v>0</v>
      </c>
      <c r="L643" s="24">
        <v>0</v>
      </c>
      <c r="M643" s="24">
        <v>0</v>
      </c>
      <c r="N643" s="24">
        <v>0</v>
      </c>
      <c r="O643" s="24">
        <v>0</v>
      </c>
      <c r="P643" s="24">
        <v>0</v>
      </c>
      <c r="Q643" s="24">
        <v>0</v>
      </c>
      <c r="R643" s="24">
        <v>0</v>
      </c>
      <c r="S643" s="24">
        <v>0</v>
      </c>
      <c r="T643" s="24">
        <v>0</v>
      </c>
      <c r="U643" s="24">
        <v>0</v>
      </c>
      <c r="V643" s="24">
        <v>0</v>
      </c>
      <c r="W643" s="24">
        <v>0</v>
      </c>
      <c r="X643" s="24">
        <v>0</v>
      </c>
      <c r="Y643" s="24">
        <v>0</v>
      </c>
      <c r="Z643" s="24">
        <v>0</v>
      </c>
      <c r="AA643" s="24">
        <v>0</v>
      </c>
      <c r="AB643" s="24">
        <v>0</v>
      </c>
      <c r="AC643" s="24">
        <v>0</v>
      </c>
      <c r="AD643" s="24">
        <v>0</v>
      </c>
      <c r="AE643" s="24">
        <v>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  <c r="AL643" s="24">
        <v>0</v>
      </c>
      <c r="AM643" s="24">
        <v>0</v>
      </c>
      <c r="AN643" s="24">
        <v>0</v>
      </c>
      <c r="AO643" s="24">
        <v>0</v>
      </c>
      <c r="AP643" s="9">
        <f t="shared" si="71"/>
        <v>20</v>
      </c>
      <c r="AQ643" s="9">
        <f>'District Attorney'!J644</f>
        <v>877</v>
      </c>
      <c r="AR643" s="24">
        <v>2</v>
      </c>
      <c r="AS643" s="24">
        <v>0</v>
      </c>
      <c r="AT643" s="24">
        <f t="shared" si="68"/>
        <v>879</v>
      </c>
    </row>
    <row r="644" spans="1:46" x14ac:dyDescent="0.2">
      <c r="A644" s="8" t="s">
        <v>247</v>
      </c>
      <c r="B644" s="24">
        <v>374</v>
      </c>
      <c r="C644" s="24">
        <v>430</v>
      </c>
      <c r="D644" s="24">
        <v>55</v>
      </c>
      <c r="E644" s="24">
        <v>5</v>
      </c>
      <c r="F644" s="24">
        <v>4</v>
      </c>
      <c r="G644" s="24">
        <v>18</v>
      </c>
      <c r="H644" s="24">
        <v>6</v>
      </c>
      <c r="I644" s="24">
        <v>13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  <c r="Q644" s="24">
        <v>0</v>
      </c>
      <c r="R644" s="24">
        <v>0</v>
      </c>
      <c r="S644" s="24">
        <v>0</v>
      </c>
      <c r="T644" s="24">
        <v>0</v>
      </c>
      <c r="U644" s="24">
        <v>0</v>
      </c>
      <c r="V644" s="24">
        <v>0</v>
      </c>
      <c r="W644" s="24">
        <v>0</v>
      </c>
      <c r="X644" s="24">
        <v>0</v>
      </c>
      <c r="Y644" s="24">
        <v>0</v>
      </c>
      <c r="Z644" s="24">
        <v>0</v>
      </c>
      <c r="AA644" s="24">
        <v>0</v>
      </c>
      <c r="AB644" s="24">
        <v>0</v>
      </c>
      <c r="AC644" s="24">
        <v>0</v>
      </c>
      <c r="AD644" s="24">
        <v>5</v>
      </c>
      <c r="AE644" s="24">
        <v>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  <c r="AL644" s="24">
        <v>0</v>
      </c>
      <c r="AM644" s="24">
        <v>0</v>
      </c>
      <c r="AN644" s="24">
        <v>0</v>
      </c>
      <c r="AO644" s="24">
        <v>0</v>
      </c>
      <c r="AP644" s="9">
        <f t="shared" si="71"/>
        <v>13</v>
      </c>
      <c r="AQ644" s="9">
        <f>'District Attorney'!J645</f>
        <v>919</v>
      </c>
      <c r="AR644" s="24">
        <v>4</v>
      </c>
      <c r="AS644" s="24">
        <v>0</v>
      </c>
      <c r="AT644" s="24">
        <f t="shared" si="68"/>
        <v>923</v>
      </c>
    </row>
    <row r="645" spans="1:46" x14ac:dyDescent="0.2">
      <c r="A645" s="8" t="s">
        <v>248</v>
      </c>
      <c r="B645" s="24">
        <v>394</v>
      </c>
      <c r="C645" s="24">
        <v>566</v>
      </c>
      <c r="D645" s="24">
        <v>88</v>
      </c>
      <c r="E645" s="24">
        <v>16</v>
      </c>
      <c r="F645" s="24">
        <v>15</v>
      </c>
      <c r="G645" s="24">
        <v>22</v>
      </c>
      <c r="H645" s="24">
        <v>0</v>
      </c>
      <c r="I645" s="24">
        <v>11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  <c r="Q645" s="24">
        <v>0</v>
      </c>
      <c r="R645" s="24">
        <v>0</v>
      </c>
      <c r="S645" s="24">
        <v>0</v>
      </c>
      <c r="T645" s="24">
        <v>0</v>
      </c>
      <c r="U645" s="24">
        <v>0</v>
      </c>
      <c r="V645" s="24">
        <v>0</v>
      </c>
      <c r="W645" s="24">
        <v>0</v>
      </c>
      <c r="X645" s="24">
        <v>0</v>
      </c>
      <c r="Y645" s="24">
        <v>0</v>
      </c>
      <c r="Z645" s="24">
        <v>0</v>
      </c>
      <c r="AA645" s="24">
        <v>0</v>
      </c>
      <c r="AB645" s="24">
        <v>0</v>
      </c>
      <c r="AC645" s="24">
        <v>3</v>
      </c>
      <c r="AD645" s="24">
        <v>2</v>
      </c>
      <c r="AE645" s="24">
        <v>0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  <c r="AL645" s="24">
        <v>0</v>
      </c>
      <c r="AM645" s="24">
        <v>0</v>
      </c>
      <c r="AN645" s="24">
        <v>0</v>
      </c>
      <c r="AO645" s="24">
        <v>0</v>
      </c>
      <c r="AP645" s="9">
        <f t="shared" si="71"/>
        <v>33</v>
      </c>
      <c r="AQ645" s="9">
        <f>'District Attorney'!J646</f>
        <v>1149</v>
      </c>
      <c r="AR645" s="24">
        <v>1</v>
      </c>
      <c r="AS645" s="24">
        <v>0</v>
      </c>
      <c r="AT645" s="24">
        <f t="shared" si="68"/>
        <v>1150</v>
      </c>
    </row>
    <row r="646" spans="1:46" x14ac:dyDescent="0.2">
      <c r="A646" s="8" t="s">
        <v>249</v>
      </c>
      <c r="B646" s="24">
        <v>271</v>
      </c>
      <c r="C646" s="24">
        <v>320</v>
      </c>
      <c r="D646" s="24">
        <v>41</v>
      </c>
      <c r="E646" s="24">
        <v>5</v>
      </c>
      <c r="F646" s="24">
        <v>6</v>
      </c>
      <c r="G646" s="24">
        <v>15</v>
      </c>
      <c r="H646" s="24">
        <v>7</v>
      </c>
      <c r="I646" s="24">
        <v>10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  <c r="Q646" s="24">
        <v>0</v>
      </c>
      <c r="R646" s="24">
        <v>0</v>
      </c>
      <c r="S646" s="24">
        <v>0</v>
      </c>
      <c r="T646" s="24">
        <v>0</v>
      </c>
      <c r="U646" s="24">
        <v>0</v>
      </c>
      <c r="V646" s="24">
        <v>0</v>
      </c>
      <c r="W646" s="24">
        <v>0</v>
      </c>
      <c r="X646" s="24">
        <v>0</v>
      </c>
      <c r="Y646" s="24">
        <v>0</v>
      </c>
      <c r="Z646" s="24">
        <v>0</v>
      </c>
      <c r="AA646" s="24">
        <v>0</v>
      </c>
      <c r="AB646" s="24">
        <v>0</v>
      </c>
      <c r="AC646" s="24">
        <v>0</v>
      </c>
      <c r="AD646" s="24">
        <v>1</v>
      </c>
      <c r="AE646" s="24">
        <v>0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  <c r="AL646" s="24">
        <v>0</v>
      </c>
      <c r="AM646" s="24">
        <v>0</v>
      </c>
      <c r="AN646" s="24">
        <v>0</v>
      </c>
      <c r="AO646" s="24">
        <v>0</v>
      </c>
      <c r="AP646" s="9">
        <f t="shared" si="71"/>
        <v>12</v>
      </c>
      <c r="AQ646" s="9">
        <f>'District Attorney'!J647</f>
        <v>686</v>
      </c>
      <c r="AR646" s="24">
        <v>2</v>
      </c>
      <c r="AS646" s="24">
        <v>0</v>
      </c>
      <c r="AT646" s="24">
        <f t="shared" si="68"/>
        <v>688</v>
      </c>
    </row>
    <row r="647" spans="1:46" x14ac:dyDescent="0.2">
      <c r="A647" s="8" t="s">
        <v>250</v>
      </c>
      <c r="B647" s="24">
        <v>174</v>
      </c>
      <c r="C647" s="24">
        <v>273</v>
      </c>
      <c r="D647" s="24">
        <v>33</v>
      </c>
      <c r="E647" s="24">
        <v>11</v>
      </c>
      <c r="F647" s="24">
        <v>9</v>
      </c>
      <c r="G647" s="24">
        <v>12</v>
      </c>
      <c r="H647" s="24">
        <v>4</v>
      </c>
      <c r="I647" s="24">
        <v>5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  <c r="P647" s="24">
        <v>1</v>
      </c>
      <c r="Q647" s="24">
        <v>0</v>
      </c>
      <c r="R647" s="24">
        <v>0</v>
      </c>
      <c r="S647" s="24">
        <v>0</v>
      </c>
      <c r="T647" s="24">
        <v>0</v>
      </c>
      <c r="U647" s="24">
        <v>0</v>
      </c>
      <c r="V647" s="24">
        <v>0</v>
      </c>
      <c r="W647" s="24">
        <v>0</v>
      </c>
      <c r="X647" s="24">
        <v>0</v>
      </c>
      <c r="Y647" s="24">
        <v>0</v>
      </c>
      <c r="Z647" s="24">
        <v>0</v>
      </c>
      <c r="AA647" s="24">
        <v>0</v>
      </c>
      <c r="AB647" s="24">
        <v>0</v>
      </c>
      <c r="AC647" s="24">
        <v>0</v>
      </c>
      <c r="AD647" s="24">
        <v>2</v>
      </c>
      <c r="AE647" s="24">
        <v>0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  <c r="AL647" s="24">
        <v>0</v>
      </c>
      <c r="AM647" s="24">
        <v>0</v>
      </c>
      <c r="AN647" s="24">
        <v>0</v>
      </c>
      <c r="AO647" s="24">
        <v>0</v>
      </c>
      <c r="AP647" s="9">
        <f t="shared" si="71"/>
        <v>14</v>
      </c>
      <c r="AQ647" s="9">
        <f>'District Attorney'!J648</f>
        <v>536</v>
      </c>
      <c r="AR647" s="24">
        <v>2</v>
      </c>
      <c r="AS647" s="24">
        <v>0</v>
      </c>
      <c r="AT647" s="24">
        <f t="shared" ref="AT647:AT710" si="72">AQ647+AR647+AS647</f>
        <v>538</v>
      </c>
    </row>
    <row r="648" spans="1:46" x14ac:dyDescent="0.2">
      <c r="A648" s="8" t="s">
        <v>251</v>
      </c>
      <c r="B648" s="24">
        <v>200</v>
      </c>
      <c r="C648" s="24">
        <v>324</v>
      </c>
      <c r="D648" s="24">
        <v>68</v>
      </c>
      <c r="E648" s="24">
        <v>5</v>
      </c>
      <c r="F648" s="24">
        <v>3</v>
      </c>
      <c r="G648" s="24">
        <v>7</v>
      </c>
      <c r="H648" s="24">
        <v>1</v>
      </c>
      <c r="I648" s="24">
        <v>9</v>
      </c>
      <c r="J648" s="24">
        <v>0</v>
      </c>
      <c r="K648" s="24">
        <v>0</v>
      </c>
      <c r="L648" s="24">
        <v>0</v>
      </c>
      <c r="M648" s="24">
        <v>0</v>
      </c>
      <c r="N648" s="24">
        <v>0</v>
      </c>
      <c r="O648" s="24">
        <v>0</v>
      </c>
      <c r="P648" s="24">
        <v>0</v>
      </c>
      <c r="Q648" s="24">
        <v>0</v>
      </c>
      <c r="R648" s="24">
        <v>0</v>
      </c>
      <c r="S648" s="24">
        <v>0</v>
      </c>
      <c r="T648" s="24">
        <v>0</v>
      </c>
      <c r="U648" s="24">
        <v>0</v>
      </c>
      <c r="V648" s="24">
        <v>0</v>
      </c>
      <c r="W648" s="24">
        <v>0</v>
      </c>
      <c r="X648" s="24">
        <v>0</v>
      </c>
      <c r="Y648" s="24">
        <v>0</v>
      </c>
      <c r="Z648" s="24">
        <v>0</v>
      </c>
      <c r="AA648" s="24">
        <v>0</v>
      </c>
      <c r="AB648" s="24">
        <v>0</v>
      </c>
      <c r="AC648" s="24">
        <v>0</v>
      </c>
      <c r="AD648" s="24">
        <v>3</v>
      </c>
      <c r="AE648" s="24">
        <v>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  <c r="AL648" s="24">
        <v>0</v>
      </c>
      <c r="AM648" s="24">
        <v>0</v>
      </c>
      <c r="AN648" s="24">
        <v>0</v>
      </c>
      <c r="AO648" s="24">
        <v>0</v>
      </c>
      <c r="AP648" s="9">
        <f t="shared" si="71"/>
        <v>14</v>
      </c>
      <c r="AQ648" s="9">
        <f>'District Attorney'!J649</f>
        <v>630</v>
      </c>
      <c r="AR648" s="24">
        <v>4</v>
      </c>
      <c r="AS648" s="24">
        <v>0</v>
      </c>
      <c r="AT648" s="24">
        <f t="shared" si="72"/>
        <v>634</v>
      </c>
    </row>
    <row r="649" spans="1:46" x14ac:dyDescent="0.2">
      <c r="A649" s="8" t="s">
        <v>252</v>
      </c>
      <c r="B649" s="24">
        <v>435</v>
      </c>
      <c r="C649" s="24">
        <v>610</v>
      </c>
      <c r="D649" s="24">
        <v>66</v>
      </c>
      <c r="E649" s="24">
        <v>5</v>
      </c>
      <c r="F649" s="24">
        <v>8</v>
      </c>
      <c r="G649" s="24">
        <v>11</v>
      </c>
      <c r="H649" s="24">
        <v>4</v>
      </c>
      <c r="I649" s="24">
        <v>11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0</v>
      </c>
      <c r="P649" s="24">
        <v>0</v>
      </c>
      <c r="Q649" s="24">
        <v>0</v>
      </c>
      <c r="R649" s="24">
        <v>0</v>
      </c>
      <c r="S649" s="24">
        <v>0</v>
      </c>
      <c r="T649" s="24">
        <v>0</v>
      </c>
      <c r="U649" s="24">
        <v>0</v>
      </c>
      <c r="V649" s="24">
        <v>0</v>
      </c>
      <c r="W649" s="24">
        <v>0</v>
      </c>
      <c r="X649" s="24">
        <v>0</v>
      </c>
      <c r="Y649" s="24">
        <v>0</v>
      </c>
      <c r="Z649" s="24">
        <v>0</v>
      </c>
      <c r="AA649" s="24">
        <v>0</v>
      </c>
      <c r="AB649" s="24">
        <v>0</v>
      </c>
      <c r="AC649" s="24">
        <v>0</v>
      </c>
      <c r="AD649" s="24">
        <v>2</v>
      </c>
      <c r="AE649" s="24">
        <v>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  <c r="AL649" s="24">
        <v>0</v>
      </c>
      <c r="AM649" s="24">
        <v>0</v>
      </c>
      <c r="AN649" s="24">
        <v>0</v>
      </c>
      <c r="AO649" s="24">
        <v>0</v>
      </c>
      <c r="AP649" s="9">
        <f t="shared" si="71"/>
        <v>23</v>
      </c>
      <c r="AQ649" s="9">
        <f>'District Attorney'!J650</f>
        <v>1171</v>
      </c>
      <c r="AR649" s="24">
        <v>4</v>
      </c>
      <c r="AS649" s="24">
        <v>0</v>
      </c>
      <c r="AT649" s="24">
        <f t="shared" si="72"/>
        <v>1175</v>
      </c>
    </row>
    <row r="650" spans="1:46" x14ac:dyDescent="0.2">
      <c r="A650" s="8" t="s">
        <v>253</v>
      </c>
      <c r="B650" s="24">
        <v>337</v>
      </c>
      <c r="C650" s="24">
        <v>620</v>
      </c>
      <c r="D650" s="24">
        <v>141</v>
      </c>
      <c r="E650" s="24">
        <v>15</v>
      </c>
      <c r="F650" s="24">
        <v>9</v>
      </c>
      <c r="G650" s="24">
        <v>32</v>
      </c>
      <c r="H650" s="24">
        <v>9</v>
      </c>
      <c r="I650" s="24">
        <v>6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  <c r="P650" s="24">
        <v>0</v>
      </c>
      <c r="Q650" s="24">
        <v>0</v>
      </c>
      <c r="R650" s="24">
        <v>0</v>
      </c>
      <c r="S650" s="24">
        <v>0</v>
      </c>
      <c r="T650" s="24">
        <v>0</v>
      </c>
      <c r="U650" s="24">
        <v>0</v>
      </c>
      <c r="V650" s="24">
        <v>0</v>
      </c>
      <c r="W650" s="24">
        <v>0</v>
      </c>
      <c r="X650" s="24">
        <v>0</v>
      </c>
      <c r="Y650" s="24">
        <v>0</v>
      </c>
      <c r="Z650" s="24">
        <v>0</v>
      </c>
      <c r="AA650" s="24">
        <v>0</v>
      </c>
      <c r="AB650" s="24">
        <v>0</v>
      </c>
      <c r="AC650" s="24">
        <v>0</v>
      </c>
      <c r="AD650" s="24">
        <v>2</v>
      </c>
      <c r="AE650" s="24">
        <v>0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  <c r="AL650" s="24">
        <v>0</v>
      </c>
      <c r="AM650" s="24">
        <v>0</v>
      </c>
      <c r="AN650" s="24">
        <v>0</v>
      </c>
      <c r="AO650" s="24">
        <v>0</v>
      </c>
      <c r="AP650" s="9">
        <f t="shared" si="71"/>
        <v>20</v>
      </c>
      <c r="AQ650" s="9">
        <f>'District Attorney'!J651</f>
        <v>1191</v>
      </c>
      <c r="AR650" s="24">
        <v>0</v>
      </c>
      <c r="AS650" s="24">
        <v>0</v>
      </c>
      <c r="AT650" s="24">
        <f t="shared" si="72"/>
        <v>1191</v>
      </c>
    </row>
    <row r="651" spans="1:46" x14ac:dyDescent="0.2">
      <c r="A651" s="8" t="s">
        <v>254</v>
      </c>
      <c r="B651" s="24">
        <v>309</v>
      </c>
      <c r="C651" s="24">
        <v>353</v>
      </c>
      <c r="D651" s="24">
        <v>38</v>
      </c>
      <c r="E651" s="24">
        <v>6</v>
      </c>
      <c r="F651" s="24">
        <v>2</v>
      </c>
      <c r="G651" s="24">
        <v>20</v>
      </c>
      <c r="H651" s="24">
        <v>3</v>
      </c>
      <c r="I651" s="24">
        <v>9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  <c r="P651" s="24">
        <v>0</v>
      </c>
      <c r="Q651" s="24">
        <v>0</v>
      </c>
      <c r="R651" s="24">
        <v>0</v>
      </c>
      <c r="S651" s="24">
        <v>0</v>
      </c>
      <c r="T651" s="24">
        <v>0</v>
      </c>
      <c r="U651" s="24">
        <v>0</v>
      </c>
      <c r="V651" s="24">
        <v>1</v>
      </c>
      <c r="W651" s="24">
        <v>0</v>
      </c>
      <c r="X651" s="24">
        <v>0</v>
      </c>
      <c r="Y651" s="24">
        <v>0</v>
      </c>
      <c r="Z651" s="24">
        <v>0</v>
      </c>
      <c r="AA651" s="24">
        <v>0</v>
      </c>
      <c r="AB651" s="24">
        <v>0</v>
      </c>
      <c r="AC651" s="24">
        <v>0</v>
      </c>
      <c r="AD651" s="24">
        <v>3</v>
      </c>
      <c r="AE651" s="24">
        <v>0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  <c r="AL651" s="24">
        <v>0</v>
      </c>
      <c r="AM651" s="24">
        <v>0</v>
      </c>
      <c r="AN651" s="24">
        <v>0</v>
      </c>
      <c r="AO651" s="24">
        <v>0</v>
      </c>
      <c r="AP651" s="9">
        <f t="shared" si="71"/>
        <v>20</v>
      </c>
      <c r="AQ651" s="9">
        <f>'District Attorney'!J652</f>
        <v>764</v>
      </c>
      <c r="AR651" s="24">
        <v>0</v>
      </c>
      <c r="AS651" s="24">
        <v>0</v>
      </c>
      <c r="AT651" s="24">
        <f t="shared" si="72"/>
        <v>764</v>
      </c>
    </row>
    <row r="652" spans="1:46" s="4" customFormat="1" x14ac:dyDescent="0.2">
      <c r="A652" s="7" t="s">
        <v>896</v>
      </c>
      <c r="B652" s="25">
        <f>SUM(B630:B651)</f>
        <v>6307</v>
      </c>
      <c r="C652" s="25">
        <f t="shared" ref="C652:AT652" si="73">SUM(C630:C651)</f>
        <v>9064</v>
      </c>
      <c r="D652" s="25">
        <f t="shared" si="73"/>
        <v>1530</v>
      </c>
      <c r="E652" s="25">
        <f t="shared" si="73"/>
        <v>205</v>
      </c>
      <c r="F652" s="25">
        <f t="shared" si="73"/>
        <v>167</v>
      </c>
      <c r="G652" s="25">
        <f t="shared" si="73"/>
        <v>350</v>
      </c>
      <c r="H652" s="25">
        <f t="shared" si="73"/>
        <v>98</v>
      </c>
      <c r="I652" s="25">
        <f t="shared" si="73"/>
        <v>200</v>
      </c>
      <c r="J652" s="25">
        <f t="shared" si="73"/>
        <v>0</v>
      </c>
      <c r="K652" s="25">
        <f t="shared" si="73"/>
        <v>0</v>
      </c>
      <c r="L652" s="25">
        <f t="shared" si="73"/>
        <v>0</v>
      </c>
      <c r="M652" s="25">
        <f t="shared" si="73"/>
        <v>0</v>
      </c>
      <c r="N652" s="25">
        <f t="shared" si="73"/>
        <v>0</v>
      </c>
      <c r="O652" s="25">
        <f t="shared" si="73"/>
        <v>0</v>
      </c>
      <c r="P652" s="25">
        <f t="shared" si="73"/>
        <v>4</v>
      </c>
      <c r="Q652" s="25">
        <f t="shared" si="73"/>
        <v>0</v>
      </c>
      <c r="R652" s="25">
        <f t="shared" si="73"/>
        <v>0</v>
      </c>
      <c r="S652" s="25">
        <f t="shared" si="73"/>
        <v>0</v>
      </c>
      <c r="T652" s="25">
        <f t="shared" si="73"/>
        <v>0</v>
      </c>
      <c r="U652" s="25">
        <f>SUM(U630:U651)</f>
        <v>0</v>
      </c>
      <c r="V652" s="25">
        <f t="shared" si="73"/>
        <v>1</v>
      </c>
      <c r="W652" s="25">
        <f t="shared" si="73"/>
        <v>0</v>
      </c>
      <c r="X652" s="25">
        <f t="shared" si="73"/>
        <v>0</v>
      </c>
      <c r="Y652" s="25">
        <f t="shared" si="73"/>
        <v>0</v>
      </c>
      <c r="Z652" s="25">
        <f t="shared" si="73"/>
        <v>0</v>
      </c>
      <c r="AA652" s="25">
        <f t="shared" si="73"/>
        <v>0</v>
      </c>
      <c r="AB652" s="25">
        <f t="shared" si="73"/>
        <v>0</v>
      </c>
      <c r="AC652" s="25">
        <f t="shared" si="73"/>
        <v>4</v>
      </c>
      <c r="AD652" s="25">
        <f t="shared" si="73"/>
        <v>38</v>
      </c>
      <c r="AE652" s="25">
        <f t="shared" si="73"/>
        <v>0</v>
      </c>
      <c r="AF652" s="25">
        <f t="shared" si="73"/>
        <v>0</v>
      </c>
      <c r="AG652" s="25">
        <f t="shared" si="73"/>
        <v>1</v>
      </c>
      <c r="AH652" s="25">
        <f t="shared" si="73"/>
        <v>0</v>
      </c>
      <c r="AI652" s="25">
        <f t="shared" si="73"/>
        <v>0</v>
      </c>
      <c r="AJ652" s="25">
        <f t="shared" si="73"/>
        <v>0</v>
      </c>
      <c r="AK652" s="25">
        <f t="shared" si="73"/>
        <v>0</v>
      </c>
      <c r="AL652" s="25">
        <f t="shared" si="73"/>
        <v>0</v>
      </c>
      <c r="AM652" s="25">
        <f t="shared" si="73"/>
        <v>0</v>
      </c>
      <c r="AN652" s="25">
        <f t="shared" si="73"/>
        <v>0</v>
      </c>
      <c r="AO652" s="25">
        <f t="shared" si="73"/>
        <v>0</v>
      </c>
      <c r="AP652" s="25">
        <f t="shared" si="73"/>
        <v>378</v>
      </c>
      <c r="AQ652" s="25">
        <f t="shared" si="73"/>
        <v>18309</v>
      </c>
      <c r="AR652" s="25">
        <f t="shared" si="73"/>
        <v>38</v>
      </c>
      <c r="AS652" s="25">
        <f t="shared" si="73"/>
        <v>0</v>
      </c>
      <c r="AT652" s="25">
        <f t="shared" si="73"/>
        <v>18347</v>
      </c>
    </row>
    <row r="653" spans="1:46" s="4" customFormat="1" x14ac:dyDescent="0.2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s="4" customFormat="1" x14ac:dyDescent="0.2">
      <c r="A654" s="6" t="s">
        <v>897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x14ac:dyDescent="0.2">
      <c r="A655" s="8" t="s">
        <v>255</v>
      </c>
      <c r="B655" s="24">
        <v>217</v>
      </c>
      <c r="C655" s="24">
        <v>321</v>
      </c>
      <c r="D655" s="24">
        <v>71</v>
      </c>
      <c r="E655" s="24">
        <v>12</v>
      </c>
      <c r="F655" s="24">
        <v>11</v>
      </c>
      <c r="G655" s="24">
        <v>16</v>
      </c>
      <c r="H655" s="24">
        <v>5</v>
      </c>
      <c r="I655" s="24">
        <v>13</v>
      </c>
      <c r="J655" s="24">
        <v>0</v>
      </c>
      <c r="K655" s="24">
        <v>0</v>
      </c>
      <c r="L655" s="24">
        <v>0</v>
      </c>
      <c r="M655" s="24">
        <v>0</v>
      </c>
      <c r="N655" s="24">
        <v>0</v>
      </c>
      <c r="O655" s="24">
        <v>0</v>
      </c>
      <c r="P655" s="24">
        <v>0</v>
      </c>
      <c r="Q655" s="24">
        <v>0</v>
      </c>
      <c r="R655" s="24">
        <v>0</v>
      </c>
      <c r="S655" s="24">
        <v>0</v>
      </c>
      <c r="T655" s="24">
        <v>0</v>
      </c>
      <c r="U655" s="24">
        <v>0</v>
      </c>
      <c r="V655" s="24">
        <v>0</v>
      </c>
      <c r="W655" s="24">
        <v>0</v>
      </c>
      <c r="X655" s="24">
        <v>0</v>
      </c>
      <c r="Y655" s="24">
        <v>3</v>
      </c>
      <c r="Z655" s="24">
        <v>0</v>
      </c>
      <c r="AA655" s="24">
        <v>0</v>
      </c>
      <c r="AB655" s="24">
        <v>0</v>
      </c>
      <c r="AC655" s="24">
        <v>0</v>
      </c>
      <c r="AD655" s="24">
        <v>3</v>
      </c>
      <c r="AE655" s="24">
        <v>0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  <c r="AL655" s="24">
        <v>0</v>
      </c>
      <c r="AM655" s="24">
        <v>0</v>
      </c>
      <c r="AN655" s="24">
        <v>0</v>
      </c>
      <c r="AO655" s="24">
        <v>0</v>
      </c>
      <c r="AP655" s="9">
        <f>AT655-SUM(B655:AO655)</f>
        <v>14</v>
      </c>
      <c r="AQ655" s="9">
        <f>'District Attorney'!J656</f>
        <v>685</v>
      </c>
      <c r="AR655" s="24">
        <v>1</v>
      </c>
      <c r="AS655" s="24"/>
      <c r="AT655" s="24">
        <f t="shared" si="72"/>
        <v>686</v>
      </c>
    </row>
    <row r="656" spans="1:46" x14ac:dyDescent="0.2">
      <c r="A656" s="8" t="s">
        <v>256</v>
      </c>
      <c r="B656" s="24">
        <v>167</v>
      </c>
      <c r="C656" s="24">
        <v>275</v>
      </c>
      <c r="D656" s="24">
        <v>65</v>
      </c>
      <c r="E656" s="24">
        <v>12</v>
      </c>
      <c r="F656" s="24">
        <v>7</v>
      </c>
      <c r="G656" s="24">
        <v>9</v>
      </c>
      <c r="H656" s="24">
        <v>5</v>
      </c>
      <c r="I656" s="24">
        <v>4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0</v>
      </c>
      <c r="V656" s="24">
        <v>0</v>
      </c>
      <c r="W656" s="24">
        <v>0</v>
      </c>
      <c r="X656" s="24">
        <v>0</v>
      </c>
      <c r="Y656" s="24">
        <v>0</v>
      </c>
      <c r="Z656" s="24">
        <v>0</v>
      </c>
      <c r="AA656" s="24">
        <v>0</v>
      </c>
      <c r="AB656" s="24">
        <v>0</v>
      </c>
      <c r="AC656" s="24">
        <v>0</v>
      </c>
      <c r="AD656" s="24">
        <v>0</v>
      </c>
      <c r="AE656" s="24">
        <v>0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  <c r="AL656" s="24">
        <v>0</v>
      </c>
      <c r="AM656" s="24">
        <v>0</v>
      </c>
      <c r="AN656" s="24">
        <v>0</v>
      </c>
      <c r="AO656" s="24">
        <v>0</v>
      </c>
      <c r="AP656" s="9">
        <f>AT656-SUM(B656:AO656)</f>
        <v>18</v>
      </c>
      <c r="AQ656" s="9">
        <f>'District Attorney'!J657</f>
        <v>562</v>
      </c>
      <c r="AR656" s="24">
        <v>0</v>
      </c>
      <c r="AS656" s="24"/>
      <c r="AT656" s="24">
        <f t="shared" si="72"/>
        <v>562</v>
      </c>
    </row>
    <row r="657" spans="1:46" x14ac:dyDescent="0.2">
      <c r="A657" s="8" t="s">
        <v>257</v>
      </c>
      <c r="B657" s="24">
        <v>155</v>
      </c>
      <c r="C657" s="24">
        <v>366</v>
      </c>
      <c r="D657" s="24">
        <v>78</v>
      </c>
      <c r="E657" s="24">
        <v>3</v>
      </c>
      <c r="F657" s="24">
        <v>9</v>
      </c>
      <c r="G657" s="24">
        <v>8</v>
      </c>
      <c r="H657" s="24">
        <v>4</v>
      </c>
      <c r="I657" s="24">
        <v>5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0</v>
      </c>
      <c r="V657" s="24">
        <v>0</v>
      </c>
      <c r="W657" s="24">
        <v>0</v>
      </c>
      <c r="X657" s="24">
        <v>0</v>
      </c>
      <c r="Y657" s="24">
        <v>0</v>
      </c>
      <c r="Z657" s="24">
        <v>0</v>
      </c>
      <c r="AA657" s="24">
        <v>0</v>
      </c>
      <c r="AB657" s="24">
        <v>0</v>
      </c>
      <c r="AC657" s="24">
        <v>0</v>
      </c>
      <c r="AD657" s="24">
        <v>1</v>
      </c>
      <c r="AE657" s="24">
        <v>0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  <c r="AL657" s="24">
        <v>0</v>
      </c>
      <c r="AM657" s="24">
        <v>0</v>
      </c>
      <c r="AN657" s="24">
        <v>0</v>
      </c>
      <c r="AO657" s="24">
        <v>0</v>
      </c>
      <c r="AP657" s="9">
        <f>AT657-SUM(B657:AO657)</f>
        <v>4</v>
      </c>
      <c r="AQ657" s="9">
        <f>'District Attorney'!J658</f>
        <v>632</v>
      </c>
      <c r="AR657" s="24">
        <v>1</v>
      </c>
      <c r="AS657" s="24"/>
      <c r="AT657" s="24">
        <f t="shared" si="72"/>
        <v>633</v>
      </c>
    </row>
    <row r="658" spans="1:46" s="4" customFormat="1" x14ac:dyDescent="0.2">
      <c r="A658" s="7" t="s">
        <v>898</v>
      </c>
      <c r="B658" s="25">
        <f>SUM(B655:B657)</f>
        <v>539</v>
      </c>
      <c r="C658" s="25">
        <f t="shared" ref="C658:AT658" si="74">SUM(C655:C657)</f>
        <v>962</v>
      </c>
      <c r="D658" s="25">
        <f t="shared" si="74"/>
        <v>214</v>
      </c>
      <c r="E658" s="25">
        <f t="shared" si="74"/>
        <v>27</v>
      </c>
      <c r="F658" s="25">
        <f t="shared" si="74"/>
        <v>27</v>
      </c>
      <c r="G658" s="25">
        <f t="shared" si="74"/>
        <v>33</v>
      </c>
      <c r="H658" s="25">
        <f t="shared" si="74"/>
        <v>14</v>
      </c>
      <c r="I658" s="25">
        <f t="shared" si="74"/>
        <v>22</v>
      </c>
      <c r="J658" s="25">
        <f t="shared" si="74"/>
        <v>0</v>
      </c>
      <c r="K658" s="25">
        <f t="shared" si="74"/>
        <v>0</v>
      </c>
      <c r="L658" s="25">
        <f t="shared" si="74"/>
        <v>0</v>
      </c>
      <c r="M658" s="25">
        <f t="shared" si="74"/>
        <v>0</v>
      </c>
      <c r="N658" s="25">
        <f t="shared" si="74"/>
        <v>0</v>
      </c>
      <c r="O658" s="25">
        <f t="shared" si="74"/>
        <v>0</v>
      </c>
      <c r="P658" s="25">
        <f t="shared" si="74"/>
        <v>0</v>
      </c>
      <c r="Q658" s="25">
        <f t="shared" si="74"/>
        <v>0</v>
      </c>
      <c r="R658" s="25">
        <f t="shared" si="74"/>
        <v>0</v>
      </c>
      <c r="S658" s="25">
        <f t="shared" si="74"/>
        <v>0</v>
      </c>
      <c r="T658" s="25">
        <f t="shared" si="74"/>
        <v>0</v>
      </c>
      <c r="U658" s="25">
        <f>SUM(U655:U657)</f>
        <v>0</v>
      </c>
      <c r="V658" s="25">
        <f t="shared" si="74"/>
        <v>0</v>
      </c>
      <c r="W658" s="25">
        <f t="shared" si="74"/>
        <v>0</v>
      </c>
      <c r="X658" s="25">
        <f t="shared" si="74"/>
        <v>0</v>
      </c>
      <c r="Y658" s="25">
        <f t="shared" si="74"/>
        <v>3</v>
      </c>
      <c r="Z658" s="25">
        <f t="shared" si="74"/>
        <v>0</v>
      </c>
      <c r="AA658" s="25">
        <f t="shared" si="74"/>
        <v>0</v>
      </c>
      <c r="AB658" s="25">
        <f t="shared" si="74"/>
        <v>0</v>
      </c>
      <c r="AC658" s="25">
        <f t="shared" si="74"/>
        <v>0</v>
      </c>
      <c r="AD658" s="25">
        <f t="shared" si="74"/>
        <v>4</v>
      </c>
      <c r="AE658" s="25">
        <f t="shared" si="74"/>
        <v>0</v>
      </c>
      <c r="AF658" s="25">
        <f t="shared" si="74"/>
        <v>0</v>
      </c>
      <c r="AG658" s="25">
        <f t="shared" si="74"/>
        <v>0</v>
      </c>
      <c r="AH658" s="25">
        <f t="shared" si="74"/>
        <v>0</v>
      </c>
      <c r="AI658" s="25">
        <f t="shared" si="74"/>
        <v>0</v>
      </c>
      <c r="AJ658" s="25">
        <f t="shared" si="74"/>
        <v>0</v>
      </c>
      <c r="AK658" s="25">
        <f t="shared" si="74"/>
        <v>0</v>
      </c>
      <c r="AL658" s="25">
        <f t="shared" si="74"/>
        <v>0</v>
      </c>
      <c r="AM658" s="25">
        <f t="shared" si="74"/>
        <v>0</v>
      </c>
      <c r="AN658" s="25">
        <f t="shared" si="74"/>
        <v>0</v>
      </c>
      <c r="AO658" s="25">
        <f t="shared" si="74"/>
        <v>0</v>
      </c>
      <c r="AP658" s="25">
        <f t="shared" si="74"/>
        <v>36</v>
      </c>
      <c r="AQ658" s="25">
        <f t="shared" si="74"/>
        <v>1879</v>
      </c>
      <c r="AR658" s="25">
        <f t="shared" si="74"/>
        <v>2</v>
      </c>
      <c r="AS658" s="25">
        <f t="shared" si="74"/>
        <v>0</v>
      </c>
      <c r="AT658" s="25">
        <f t="shared" si="74"/>
        <v>1881</v>
      </c>
    </row>
    <row r="659" spans="1:46" s="4" customFormat="1" x14ac:dyDescent="0.2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s="4" customFormat="1" x14ac:dyDescent="0.2">
      <c r="A660" s="6" t="s">
        <v>899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x14ac:dyDescent="0.2">
      <c r="A661" s="8" t="s">
        <v>258</v>
      </c>
      <c r="B661" s="24">
        <v>151</v>
      </c>
      <c r="C661" s="24">
        <v>324</v>
      </c>
      <c r="D661" s="24">
        <v>73</v>
      </c>
      <c r="E661" s="24">
        <v>9</v>
      </c>
      <c r="F661" s="24">
        <v>9</v>
      </c>
      <c r="G661" s="24">
        <v>12</v>
      </c>
      <c r="H661" s="24">
        <v>0</v>
      </c>
      <c r="I661" s="24">
        <v>3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0</v>
      </c>
      <c r="V661" s="24">
        <v>0</v>
      </c>
      <c r="W661" s="24">
        <v>0</v>
      </c>
      <c r="X661" s="24">
        <v>0</v>
      </c>
      <c r="Y661" s="24">
        <v>0</v>
      </c>
      <c r="Z661" s="24">
        <v>0</v>
      </c>
      <c r="AA661" s="24">
        <v>0</v>
      </c>
      <c r="AB661" s="24">
        <v>0</v>
      </c>
      <c r="AC661" s="24">
        <v>0</v>
      </c>
      <c r="AD661" s="24">
        <v>0</v>
      </c>
      <c r="AE661" s="24">
        <v>0</v>
      </c>
      <c r="AF661" s="24">
        <v>0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  <c r="AL661" s="24">
        <v>0</v>
      </c>
      <c r="AM661" s="24">
        <v>0</v>
      </c>
      <c r="AN661" s="24">
        <v>0</v>
      </c>
      <c r="AO661" s="24">
        <v>0</v>
      </c>
      <c r="AP661" s="9">
        <f>AT661-SUM(B661:AO661)</f>
        <v>8</v>
      </c>
      <c r="AQ661" s="9">
        <f>'District Attorney'!J662</f>
        <v>588</v>
      </c>
      <c r="AR661" s="24">
        <v>1</v>
      </c>
      <c r="AS661" s="24"/>
      <c r="AT661" s="24">
        <f t="shared" si="72"/>
        <v>589</v>
      </c>
    </row>
    <row r="662" spans="1:46" x14ac:dyDescent="0.2">
      <c r="A662" s="8" t="s">
        <v>259</v>
      </c>
      <c r="B662" s="24">
        <v>118</v>
      </c>
      <c r="C662" s="24">
        <v>132</v>
      </c>
      <c r="D662" s="24">
        <v>23</v>
      </c>
      <c r="E662" s="24">
        <v>4</v>
      </c>
      <c r="F662" s="24">
        <v>2</v>
      </c>
      <c r="G662" s="24">
        <v>10</v>
      </c>
      <c r="H662" s="24">
        <v>1</v>
      </c>
      <c r="I662" s="24">
        <v>0</v>
      </c>
      <c r="J662" s="24">
        <v>0</v>
      </c>
      <c r="K662" s="24">
        <v>0</v>
      </c>
      <c r="L662" s="24">
        <v>0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0</v>
      </c>
      <c r="V662" s="24">
        <v>0</v>
      </c>
      <c r="W662" s="24">
        <v>0</v>
      </c>
      <c r="X662" s="24">
        <v>0</v>
      </c>
      <c r="Y662" s="24">
        <v>0</v>
      </c>
      <c r="Z662" s="24">
        <v>0</v>
      </c>
      <c r="AA662" s="24">
        <v>0</v>
      </c>
      <c r="AB662" s="24">
        <v>0</v>
      </c>
      <c r="AC662" s="24">
        <v>0</v>
      </c>
      <c r="AD662" s="24">
        <v>0</v>
      </c>
      <c r="AE662" s="24">
        <v>0</v>
      </c>
      <c r="AF662" s="24">
        <v>0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  <c r="AL662" s="24">
        <v>0</v>
      </c>
      <c r="AM662" s="24">
        <v>0</v>
      </c>
      <c r="AN662" s="24">
        <v>0</v>
      </c>
      <c r="AO662" s="24">
        <v>0</v>
      </c>
      <c r="AP662" s="9">
        <f>AT662-SUM(B662:AO662)</f>
        <v>6</v>
      </c>
      <c r="AQ662" s="9">
        <f>'District Attorney'!J663</f>
        <v>296</v>
      </c>
      <c r="AR662" s="24">
        <v>0</v>
      </c>
      <c r="AS662" s="24"/>
      <c r="AT662" s="24">
        <f t="shared" si="72"/>
        <v>296</v>
      </c>
    </row>
    <row r="663" spans="1:46" x14ac:dyDescent="0.2">
      <c r="A663" s="8" t="s">
        <v>260</v>
      </c>
      <c r="B663" s="24">
        <v>119</v>
      </c>
      <c r="C663" s="24">
        <v>301</v>
      </c>
      <c r="D663" s="24">
        <v>51</v>
      </c>
      <c r="E663" s="24">
        <v>3</v>
      </c>
      <c r="F663" s="24">
        <v>4</v>
      </c>
      <c r="G663" s="24">
        <v>27</v>
      </c>
      <c r="H663" s="24">
        <v>2</v>
      </c>
      <c r="I663" s="24">
        <v>7</v>
      </c>
      <c r="J663" s="24">
        <v>0</v>
      </c>
      <c r="K663" s="24">
        <v>0</v>
      </c>
      <c r="L663" s="24">
        <v>0</v>
      </c>
      <c r="M663" s="24">
        <v>0</v>
      </c>
      <c r="N663" s="24">
        <v>0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0</v>
      </c>
      <c r="V663" s="24">
        <v>0</v>
      </c>
      <c r="W663" s="24">
        <v>0</v>
      </c>
      <c r="X663" s="24">
        <v>0</v>
      </c>
      <c r="Y663" s="24">
        <v>0</v>
      </c>
      <c r="Z663" s="24">
        <v>0</v>
      </c>
      <c r="AA663" s="24">
        <v>0</v>
      </c>
      <c r="AB663" s="24">
        <v>0</v>
      </c>
      <c r="AC663" s="24">
        <v>0</v>
      </c>
      <c r="AD663" s="24">
        <v>0</v>
      </c>
      <c r="AE663" s="24">
        <v>0</v>
      </c>
      <c r="AF663" s="24">
        <v>0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  <c r="AL663" s="24">
        <v>0</v>
      </c>
      <c r="AM663" s="24">
        <v>0</v>
      </c>
      <c r="AN663" s="24">
        <v>0</v>
      </c>
      <c r="AO663" s="24">
        <v>0</v>
      </c>
      <c r="AP663" s="9">
        <f>AT663-SUM(B663:AO663)</f>
        <v>2</v>
      </c>
      <c r="AQ663" s="9">
        <f>'District Attorney'!J664</f>
        <v>516</v>
      </c>
      <c r="AR663" s="24">
        <v>0</v>
      </c>
      <c r="AS663" s="24"/>
      <c r="AT663" s="24">
        <f t="shared" si="72"/>
        <v>516</v>
      </c>
    </row>
    <row r="664" spans="1:46" x14ac:dyDescent="0.2">
      <c r="A664" s="8" t="s">
        <v>261</v>
      </c>
      <c r="B664" s="24">
        <v>199</v>
      </c>
      <c r="C664" s="24">
        <v>230</v>
      </c>
      <c r="D664" s="24">
        <v>18</v>
      </c>
      <c r="E664" s="24">
        <v>4</v>
      </c>
      <c r="F664" s="24">
        <v>4</v>
      </c>
      <c r="G664" s="24">
        <v>12</v>
      </c>
      <c r="H664" s="24">
        <v>3</v>
      </c>
      <c r="I664" s="24">
        <v>5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0</v>
      </c>
      <c r="V664" s="24">
        <v>0</v>
      </c>
      <c r="W664" s="24">
        <v>0</v>
      </c>
      <c r="X664" s="24">
        <v>0</v>
      </c>
      <c r="Y664" s="24">
        <v>0</v>
      </c>
      <c r="Z664" s="24">
        <v>0</v>
      </c>
      <c r="AA664" s="24">
        <v>0</v>
      </c>
      <c r="AB664" s="24">
        <v>0</v>
      </c>
      <c r="AC664" s="24">
        <v>0</v>
      </c>
      <c r="AD664" s="24">
        <v>2</v>
      </c>
      <c r="AE664" s="24">
        <v>0</v>
      </c>
      <c r="AF664" s="24">
        <v>0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  <c r="AL664" s="24">
        <v>0</v>
      </c>
      <c r="AM664" s="24">
        <v>0</v>
      </c>
      <c r="AN664" s="24">
        <v>0</v>
      </c>
      <c r="AO664" s="24">
        <v>0</v>
      </c>
      <c r="AP664" s="9">
        <f>AT664-SUM(B664:AO664)</f>
        <v>13</v>
      </c>
      <c r="AQ664" s="9">
        <f>'District Attorney'!J665</f>
        <v>490</v>
      </c>
      <c r="AR664" s="24">
        <v>0</v>
      </c>
      <c r="AS664" s="24"/>
      <c r="AT664" s="24">
        <f t="shared" si="72"/>
        <v>490</v>
      </c>
    </row>
    <row r="665" spans="1:46" s="4" customFormat="1" x14ac:dyDescent="0.2">
      <c r="A665" s="7" t="s">
        <v>900</v>
      </c>
      <c r="B665" s="25">
        <f>SUM(B661:B664)</f>
        <v>587</v>
      </c>
      <c r="C665" s="25">
        <f t="shared" ref="C665:AT665" si="75">SUM(C661:C664)</f>
        <v>987</v>
      </c>
      <c r="D665" s="25">
        <f t="shared" si="75"/>
        <v>165</v>
      </c>
      <c r="E665" s="25">
        <f t="shared" si="75"/>
        <v>20</v>
      </c>
      <c r="F665" s="25">
        <f t="shared" si="75"/>
        <v>19</v>
      </c>
      <c r="G665" s="25">
        <f t="shared" si="75"/>
        <v>61</v>
      </c>
      <c r="H665" s="25">
        <f t="shared" si="75"/>
        <v>6</v>
      </c>
      <c r="I665" s="25">
        <f t="shared" si="75"/>
        <v>15</v>
      </c>
      <c r="J665" s="25">
        <f t="shared" si="75"/>
        <v>0</v>
      </c>
      <c r="K665" s="25">
        <f t="shared" si="75"/>
        <v>0</v>
      </c>
      <c r="L665" s="25">
        <f t="shared" si="75"/>
        <v>0</v>
      </c>
      <c r="M665" s="25">
        <f t="shared" si="75"/>
        <v>0</v>
      </c>
      <c r="N665" s="25">
        <f t="shared" si="75"/>
        <v>0</v>
      </c>
      <c r="O665" s="25">
        <f t="shared" si="75"/>
        <v>0</v>
      </c>
      <c r="P665" s="25">
        <f t="shared" si="75"/>
        <v>0</v>
      </c>
      <c r="Q665" s="25">
        <f t="shared" si="75"/>
        <v>0</v>
      </c>
      <c r="R665" s="25">
        <f t="shared" si="75"/>
        <v>0</v>
      </c>
      <c r="S665" s="25">
        <f t="shared" si="75"/>
        <v>0</v>
      </c>
      <c r="T665" s="25">
        <f t="shared" si="75"/>
        <v>0</v>
      </c>
      <c r="U665" s="25">
        <f>SUM(U661:U664)</f>
        <v>0</v>
      </c>
      <c r="V665" s="25">
        <f t="shared" si="75"/>
        <v>0</v>
      </c>
      <c r="W665" s="25">
        <f t="shared" si="75"/>
        <v>0</v>
      </c>
      <c r="X665" s="25">
        <f t="shared" si="75"/>
        <v>0</v>
      </c>
      <c r="Y665" s="25">
        <f t="shared" si="75"/>
        <v>0</v>
      </c>
      <c r="Z665" s="25">
        <f t="shared" si="75"/>
        <v>0</v>
      </c>
      <c r="AA665" s="25">
        <f t="shared" si="75"/>
        <v>0</v>
      </c>
      <c r="AB665" s="25">
        <f t="shared" si="75"/>
        <v>0</v>
      </c>
      <c r="AC665" s="25">
        <f t="shared" si="75"/>
        <v>0</v>
      </c>
      <c r="AD665" s="25">
        <f t="shared" si="75"/>
        <v>2</v>
      </c>
      <c r="AE665" s="25">
        <f t="shared" si="75"/>
        <v>0</v>
      </c>
      <c r="AF665" s="25">
        <f t="shared" si="75"/>
        <v>0</v>
      </c>
      <c r="AG665" s="25">
        <f t="shared" si="75"/>
        <v>0</v>
      </c>
      <c r="AH665" s="25">
        <f t="shared" si="75"/>
        <v>0</v>
      </c>
      <c r="AI665" s="25">
        <f t="shared" si="75"/>
        <v>0</v>
      </c>
      <c r="AJ665" s="25">
        <f t="shared" si="75"/>
        <v>0</v>
      </c>
      <c r="AK665" s="25">
        <f t="shared" si="75"/>
        <v>0</v>
      </c>
      <c r="AL665" s="25">
        <f t="shared" si="75"/>
        <v>0</v>
      </c>
      <c r="AM665" s="25">
        <f t="shared" si="75"/>
        <v>0</v>
      </c>
      <c r="AN665" s="25">
        <f t="shared" si="75"/>
        <v>0</v>
      </c>
      <c r="AO665" s="25">
        <f t="shared" si="75"/>
        <v>0</v>
      </c>
      <c r="AP665" s="25">
        <f t="shared" si="75"/>
        <v>29</v>
      </c>
      <c r="AQ665" s="25">
        <f t="shared" si="75"/>
        <v>1890</v>
      </c>
      <c r="AR665" s="25">
        <f t="shared" si="75"/>
        <v>1</v>
      </c>
      <c r="AS665" s="25">
        <f t="shared" si="75"/>
        <v>0</v>
      </c>
      <c r="AT665" s="25">
        <f t="shared" si="75"/>
        <v>1891</v>
      </c>
    </row>
    <row r="666" spans="1:46" s="4" customFormat="1" x14ac:dyDescent="0.2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s="4" customFormat="1" x14ac:dyDescent="0.2">
      <c r="A667" s="6" t="s">
        <v>901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x14ac:dyDescent="0.2">
      <c r="A668" s="8" t="s">
        <v>262</v>
      </c>
      <c r="B668" s="24">
        <v>189</v>
      </c>
      <c r="C668" s="24">
        <v>312</v>
      </c>
      <c r="D668" s="24">
        <v>42</v>
      </c>
      <c r="E668" s="24">
        <v>8</v>
      </c>
      <c r="F668" s="24">
        <v>6</v>
      </c>
      <c r="G668" s="24">
        <v>18</v>
      </c>
      <c r="H668" s="24">
        <v>1</v>
      </c>
      <c r="I668" s="24">
        <v>9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0</v>
      </c>
      <c r="V668" s="24">
        <v>0</v>
      </c>
      <c r="W668" s="24">
        <v>0</v>
      </c>
      <c r="X668" s="24">
        <v>0</v>
      </c>
      <c r="Y668" s="24">
        <v>0</v>
      </c>
      <c r="Z668" s="24">
        <v>0</v>
      </c>
      <c r="AA668" s="24">
        <v>0</v>
      </c>
      <c r="AB668" s="24">
        <v>0</v>
      </c>
      <c r="AC668" s="24">
        <v>0</v>
      </c>
      <c r="AD668" s="24">
        <v>0</v>
      </c>
      <c r="AE668" s="24">
        <v>0</v>
      </c>
      <c r="AF668" s="24">
        <v>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  <c r="AL668" s="24">
        <v>0</v>
      </c>
      <c r="AM668" s="24">
        <v>0</v>
      </c>
      <c r="AN668" s="24">
        <v>0</v>
      </c>
      <c r="AO668" s="24">
        <v>0</v>
      </c>
      <c r="AP668" s="9">
        <f t="shared" ref="AP668:AP675" si="76">AT668-SUM(B668:AO668)</f>
        <v>10</v>
      </c>
      <c r="AQ668" s="9">
        <f>'District Attorney'!J669</f>
        <v>594</v>
      </c>
      <c r="AR668" s="24">
        <v>1</v>
      </c>
      <c r="AS668" s="24"/>
      <c r="AT668" s="24">
        <f t="shared" si="72"/>
        <v>595</v>
      </c>
    </row>
    <row r="669" spans="1:46" x14ac:dyDescent="0.2">
      <c r="A669" s="8" t="s">
        <v>263</v>
      </c>
      <c r="B669" s="24">
        <v>122</v>
      </c>
      <c r="C669" s="24">
        <v>283</v>
      </c>
      <c r="D669" s="24">
        <v>68</v>
      </c>
      <c r="E669" s="24">
        <v>8</v>
      </c>
      <c r="F669" s="24">
        <v>3</v>
      </c>
      <c r="G669" s="24">
        <v>8</v>
      </c>
      <c r="H669" s="24">
        <v>3</v>
      </c>
      <c r="I669" s="24">
        <v>3</v>
      </c>
      <c r="J669" s="24">
        <v>0</v>
      </c>
      <c r="K669" s="24">
        <v>0</v>
      </c>
      <c r="L669" s="24">
        <v>0</v>
      </c>
      <c r="M669" s="24">
        <v>0</v>
      </c>
      <c r="N669" s="24">
        <v>0</v>
      </c>
      <c r="O669" s="24">
        <v>0</v>
      </c>
      <c r="P669" s="24">
        <v>0</v>
      </c>
      <c r="Q669" s="24">
        <v>0</v>
      </c>
      <c r="R669" s="24">
        <v>0</v>
      </c>
      <c r="S669" s="24">
        <v>0</v>
      </c>
      <c r="T669" s="24">
        <v>0</v>
      </c>
      <c r="U669" s="24">
        <v>0</v>
      </c>
      <c r="V669" s="24">
        <v>0</v>
      </c>
      <c r="W669" s="24">
        <v>0</v>
      </c>
      <c r="X669" s="24">
        <v>0</v>
      </c>
      <c r="Y669" s="24">
        <v>0</v>
      </c>
      <c r="Z669" s="24">
        <v>0</v>
      </c>
      <c r="AA669" s="24">
        <v>0</v>
      </c>
      <c r="AB669" s="24">
        <v>0</v>
      </c>
      <c r="AC669" s="24">
        <v>0</v>
      </c>
      <c r="AD669" s="24">
        <v>0</v>
      </c>
      <c r="AE669" s="24">
        <v>0</v>
      </c>
      <c r="AF669" s="24">
        <v>0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  <c r="AL669" s="24">
        <v>0</v>
      </c>
      <c r="AM669" s="24">
        <v>0</v>
      </c>
      <c r="AN669" s="24">
        <v>0</v>
      </c>
      <c r="AO669" s="24">
        <v>0</v>
      </c>
      <c r="AP669" s="9">
        <f t="shared" si="76"/>
        <v>2</v>
      </c>
      <c r="AQ669" s="9">
        <f>'District Attorney'!J670</f>
        <v>499</v>
      </c>
      <c r="AR669" s="24">
        <v>1</v>
      </c>
      <c r="AS669" s="24"/>
      <c r="AT669" s="24">
        <f t="shared" si="72"/>
        <v>500</v>
      </c>
    </row>
    <row r="670" spans="1:46" x14ac:dyDescent="0.2">
      <c r="A670" s="8" t="s">
        <v>264</v>
      </c>
      <c r="B670" s="24">
        <v>151</v>
      </c>
      <c r="C670" s="24">
        <v>331</v>
      </c>
      <c r="D670" s="24">
        <v>67</v>
      </c>
      <c r="E670" s="24">
        <v>3</v>
      </c>
      <c r="F670" s="24">
        <v>10</v>
      </c>
      <c r="G670" s="24">
        <v>12</v>
      </c>
      <c r="H670" s="24">
        <v>3</v>
      </c>
      <c r="I670" s="24">
        <v>7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0</v>
      </c>
      <c r="V670" s="24">
        <v>0</v>
      </c>
      <c r="W670" s="24">
        <v>0</v>
      </c>
      <c r="X670" s="24">
        <v>0</v>
      </c>
      <c r="Y670" s="24">
        <v>0</v>
      </c>
      <c r="Z670" s="24">
        <v>1</v>
      </c>
      <c r="AA670" s="24">
        <v>0</v>
      </c>
      <c r="AB670" s="24">
        <v>0</v>
      </c>
      <c r="AC670" s="24">
        <v>0</v>
      </c>
      <c r="AD670" s="24">
        <v>1</v>
      </c>
      <c r="AE670" s="24">
        <v>0</v>
      </c>
      <c r="AF670" s="24">
        <v>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  <c r="AL670" s="24">
        <v>0</v>
      </c>
      <c r="AM670" s="24">
        <v>0</v>
      </c>
      <c r="AN670" s="24">
        <v>0</v>
      </c>
      <c r="AO670" s="24">
        <v>0</v>
      </c>
      <c r="AP670" s="9">
        <f t="shared" si="76"/>
        <v>6</v>
      </c>
      <c r="AQ670" s="9">
        <f>'District Attorney'!J671</f>
        <v>590</v>
      </c>
      <c r="AR670" s="24">
        <v>2</v>
      </c>
      <c r="AS670" s="24"/>
      <c r="AT670" s="24">
        <f t="shared" si="72"/>
        <v>592</v>
      </c>
    </row>
    <row r="671" spans="1:46" x14ac:dyDescent="0.2">
      <c r="A671" s="8" t="s">
        <v>265</v>
      </c>
      <c r="B671" s="24">
        <v>122</v>
      </c>
      <c r="C671" s="24">
        <v>127</v>
      </c>
      <c r="D671" s="24">
        <v>33</v>
      </c>
      <c r="E671" s="24">
        <v>1</v>
      </c>
      <c r="F671" s="24">
        <v>3</v>
      </c>
      <c r="G671" s="24">
        <v>12</v>
      </c>
      <c r="H671" s="24">
        <v>3</v>
      </c>
      <c r="I671" s="24">
        <v>4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0</v>
      </c>
      <c r="U671" s="24">
        <v>0</v>
      </c>
      <c r="V671" s="24">
        <v>0</v>
      </c>
      <c r="W671" s="24">
        <v>0</v>
      </c>
      <c r="X671" s="24">
        <v>0</v>
      </c>
      <c r="Y671" s="24">
        <v>0</v>
      </c>
      <c r="Z671" s="24">
        <v>0</v>
      </c>
      <c r="AA671" s="24">
        <v>0</v>
      </c>
      <c r="AB671" s="24">
        <v>0</v>
      </c>
      <c r="AC671" s="24">
        <v>0</v>
      </c>
      <c r="AD671" s="24">
        <v>4</v>
      </c>
      <c r="AE671" s="24">
        <v>0</v>
      </c>
      <c r="AF671" s="24">
        <v>0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  <c r="AL671" s="24">
        <v>0</v>
      </c>
      <c r="AM671" s="24">
        <v>0</v>
      </c>
      <c r="AN671" s="24">
        <v>0</v>
      </c>
      <c r="AO671" s="24">
        <v>0</v>
      </c>
      <c r="AP671" s="9">
        <f t="shared" si="76"/>
        <v>4</v>
      </c>
      <c r="AQ671" s="9">
        <f>'District Attorney'!J672</f>
        <v>310</v>
      </c>
      <c r="AR671" s="24">
        <v>3</v>
      </c>
      <c r="AS671" s="24"/>
      <c r="AT671" s="24">
        <f t="shared" si="72"/>
        <v>313</v>
      </c>
    </row>
    <row r="672" spans="1:46" x14ac:dyDescent="0.2">
      <c r="A672" s="8" t="s">
        <v>266</v>
      </c>
      <c r="B672" s="24">
        <v>191</v>
      </c>
      <c r="C672" s="24">
        <v>256</v>
      </c>
      <c r="D672" s="24">
        <v>43</v>
      </c>
      <c r="E672" s="24">
        <v>13</v>
      </c>
      <c r="F672" s="24">
        <v>6</v>
      </c>
      <c r="G672" s="24">
        <v>8</v>
      </c>
      <c r="H672" s="24">
        <v>5</v>
      </c>
      <c r="I672" s="24">
        <v>4</v>
      </c>
      <c r="J672" s="24">
        <v>0</v>
      </c>
      <c r="K672" s="24">
        <v>0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0</v>
      </c>
      <c r="V672" s="24">
        <v>0</v>
      </c>
      <c r="W672" s="24">
        <v>0</v>
      </c>
      <c r="X672" s="24">
        <v>0</v>
      </c>
      <c r="Y672" s="24">
        <v>0</v>
      </c>
      <c r="Z672" s="24">
        <v>0</v>
      </c>
      <c r="AA672" s="24">
        <v>0</v>
      </c>
      <c r="AB672" s="24">
        <v>0</v>
      </c>
      <c r="AC672" s="24">
        <v>0</v>
      </c>
      <c r="AD672" s="24">
        <v>2</v>
      </c>
      <c r="AE672" s="24">
        <v>0</v>
      </c>
      <c r="AF672" s="24">
        <v>0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  <c r="AL672" s="24">
        <v>0</v>
      </c>
      <c r="AM672" s="24">
        <v>0</v>
      </c>
      <c r="AN672" s="24">
        <v>0</v>
      </c>
      <c r="AO672" s="24">
        <v>0</v>
      </c>
      <c r="AP672" s="9">
        <f t="shared" si="76"/>
        <v>8</v>
      </c>
      <c r="AQ672" s="9">
        <f>'District Attorney'!J673</f>
        <v>535</v>
      </c>
      <c r="AR672" s="24">
        <v>1</v>
      </c>
      <c r="AS672" s="24"/>
      <c r="AT672" s="24">
        <f t="shared" si="72"/>
        <v>536</v>
      </c>
    </row>
    <row r="673" spans="1:46" x14ac:dyDescent="0.2">
      <c r="A673" s="8" t="s">
        <v>267</v>
      </c>
      <c r="B673" s="24">
        <v>81</v>
      </c>
      <c r="C673" s="24">
        <v>226</v>
      </c>
      <c r="D673" s="24">
        <v>46</v>
      </c>
      <c r="E673" s="24">
        <v>1</v>
      </c>
      <c r="F673" s="24">
        <v>5</v>
      </c>
      <c r="G673" s="24">
        <v>10</v>
      </c>
      <c r="H673" s="24">
        <v>1</v>
      </c>
      <c r="I673" s="24">
        <v>3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0</v>
      </c>
      <c r="V673" s="24">
        <v>1</v>
      </c>
      <c r="W673" s="24">
        <v>1</v>
      </c>
      <c r="X673" s="24">
        <v>0</v>
      </c>
      <c r="Y673" s="24">
        <v>0</v>
      </c>
      <c r="Z673" s="24">
        <v>0</v>
      </c>
      <c r="AA673" s="24">
        <v>0</v>
      </c>
      <c r="AB673" s="24">
        <v>0</v>
      </c>
      <c r="AC673" s="24">
        <v>0</v>
      </c>
      <c r="AD673" s="24">
        <v>0</v>
      </c>
      <c r="AE673" s="24">
        <v>0</v>
      </c>
      <c r="AF673" s="24">
        <v>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  <c r="AL673" s="24">
        <v>0</v>
      </c>
      <c r="AM673" s="24">
        <v>0</v>
      </c>
      <c r="AN673" s="24">
        <v>0</v>
      </c>
      <c r="AO673" s="24">
        <v>0</v>
      </c>
      <c r="AP673" s="9">
        <f t="shared" si="76"/>
        <v>5</v>
      </c>
      <c r="AQ673" s="9">
        <f>'District Attorney'!J674</f>
        <v>379</v>
      </c>
      <c r="AR673" s="24">
        <v>1</v>
      </c>
      <c r="AS673" s="24"/>
      <c r="AT673" s="24">
        <f t="shared" si="72"/>
        <v>380</v>
      </c>
    </row>
    <row r="674" spans="1:46" x14ac:dyDescent="0.2">
      <c r="A674" s="8" t="s">
        <v>268</v>
      </c>
      <c r="B674" s="24">
        <v>219</v>
      </c>
      <c r="C674" s="24">
        <v>328</v>
      </c>
      <c r="D674" s="24">
        <v>59</v>
      </c>
      <c r="E674" s="24">
        <v>13</v>
      </c>
      <c r="F674" s="24">
        <v>11</v>
      </c>
      <c r="G674" s="24">
        <v>20</v>
      </c>
      <c r="H674" s="24">
        <v>5</v>
      </c>
      <c r="I674" s="24">
        <v>4</v>
      </c>
      <c r="J674" s="24">
        <v>0</v>
      </c>
      <c r="K674" s="24">
        <v>0</v>
      </c>
      <c r="L674" s="24">
        <v>0</v>
      </c>
      <c r="M674" s="24">
        <v>0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0</v>
      </c>
      <c r="U674" s="24">
        <v>0</v>
      </c>
      <c r="V674" s="24">
        <v>0</v>
      </c>
      <c r="W674" s="24">
        <v>0</v>
      </c>
      <c r="X674" s="24">
        <v>0</v>
      </c>
      <c r="Y674" s="24">
        <v>0</v>
      </c>
      <c r="Z674" s="24">
        <v>0</v>
      </c>
      <c r="AA674" s="24">
        <v>0</v>
      </c>
      <c r="AB674" s="24">
        <v>0</v>
      </c>
      <c r="AC674" s="24">
        <v>0</v>
      </c>
      <c r="AD674" s="24">
        <v>0</v>
      </c>
      <c r="AE674" s="24">
        <v>0</v>
      </c>
      <c r="AF674" s="24">
        <v>0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  <c r="AL674" s="24">
        <v>0</v>
      </c>
      <c r="AM674" s="24">
        <v>0</v>
      </c>
      <c r="AN674" s="24">
        <v>0</v>
      </c>
      <c r="AO674" s="24">
        <v>0</v>
      </c>
      <c r="AP674" s="9">
        <f t="shared" si="76"/>
        <v>16</v>
      </c>
      <c r="AQ674" s="9">
        <f>'District Attorney'!J675</f>
        <v>675</v>
      </c>
      <c r="AR674" s="24">
        <v>0</v>
      </c>
      <c r="AS674" s="24"/>
      <c r="AT674" s="24">
        <f t="shared" si="72"/>
        <v>675</v>
      </c>
    </row>
    <row r="675" spans="1:46" x14ac:dyDescent="0.2">
      <c r="A675" s="8" t="s">
        <v>269</v>
      </c>
      <c r="B675" s="24">
        <v>107</v>
      </c>
      <c r="C675" s="24">
        <v>213</v>
      </c>
      <c r="D675" s="24">
        <v>50</v>
      </c>
      <c r="E675" s="24">
        <v>1</v>
      </c>
      <c r="F675" s="24">
        <v>13</v>
      </c>
      <c r="G675" s="24">
        <v>15</v>
      </c>
      <c r="H675" s="24">
        <v>2</v>
      </c>
      <c r="I675" s="24">
        <v>2</v>
      </c>
      <c r="J675" s="24">
        <v>0</v>
      </c>
      <c r="K675" s="24">
        <v>0</v>
      </c>
      <c r="L675" s="24">
        <v>0</v>
      </c>
      <c r="M675" s="24">
        <v>0</v>
      </c>
      <c r="N675" s="24">
        <v>0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0</v>
      </c>
      <c r="U675" s="24">
        <v>0</v>
      </c>
      <c r="V675" s="24">
        <v>0</v>
      </c>
      <c r="W675" s="24">
        <v>0</v>
      </c>
      <c r="X675" s="24">
        <v>0</v>
      </c>
      <c r="Y675" s="24">
        <v>0</v>
      </c>
      <c r="Z675" s="24">
        <v>0</v>
      </c>
      <c r="AA675" s="24">
        <v>0</v>
      </c>
      <c r="AB675" s="24">
        <v>0</v>
      </c>
      <c r="AC675" s="24">
        <v>0</v>
      </c>
      <c r="AD675" s="24">
        <v>0</v>
      </c>
      <c r="AE675" s="24">
        <v>0</v>
      </c>
      <c r="AF675" s="24">
        <v>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  <c r="AL675" s="24">
        <v>0</v>
      </c>
      <c r="AM675" s="24">
        <v>0</v>
      </c>
      <c r="AN675" s="24">
        <v>0</v>
      </c>
      <c r="AO675" s="24">
        <v>0</v>
      </c>
      <c r="AP675" s="9">
        <f t="shared" si="76"/>
        <v>3</v>
      </c>
      <c r="AQ675" s="9">
        <f>'District Attorney'!J676</f>
        <v>406</v>
      </c>
      <c r="AR675" s="24">
        <v>0</v>
      </c>
      <c r="AS675" s="24"/>
      <c r="AT675" s="24">
        <f t="shared" si="72"/>
        <v>406</v>
      </c>
    </row>
    <row r="676" spans="1:46" s="4" customFormat="1" x14ac:dyDescent="0.2">
      <c r="A676" s="7" t="s">
        <v>902</v>
      </c>
      <c r="B676" s="25">
        <f>SUM(B668:B675)</f>
        <v>1182</v>
      </c>
      <c r="C676" s="25">
        <f t="shared" ref="C676:AT676" si="77">SUM(C668:C675)</f>
        <v>2076</v>
      </c>
      <c r="D676" s="25">
        <f t="shared" si="77"/>
        <v>408</v>
      </c>
      <c r="E676" s="25">
        <f t="shared" si="77"/>
        <v>48</v>
      </c>
      <c r="F676" s="25">
        <f t="shared" si="77"/>
        <v>57</v>
      </c>
      <c r="G676" s="25">
        <f t="shared" si="77"/>
        <v>103</v>
      </c>
      <c r="H676" s="25">
        <f t="shared" si="77"/>
        <v>23</v>
      </c>
      <c r="I676" s="25">
        <f t="shared" si="77"/>
        <v>36</v>
      </c>
      <c r="J676" s="25">
        <f t="shared" si="77"/>
        <v>0</v>
      </c>
      <c r="K676" s="25">
        <f t="shared" si="77"/>
        <v>0</v>
      </c>
      <c r="L676" s="25">
        <f t="shared" si="77"/>
        <v>0</v>
      </c>
      <c r="M676" s="25">
        <f t="shared" si="77"/>
        <v>0</v>
      </c>
      <c r="N676" s="25">
        <f t="shared" si="77"/>
        <v>0</v>
      </c>
      <c r="O676" s="25">
        <f t="shared" si="77"/>
        <v>0</v>
      </c>
      <c r="P676" s="25">
        <f t="shared" si="77"/>
        <v>0</v>
      </c>
      <c r="Q676" s="25">
        <f t="shared" si="77"/>
        <v>0</v>
      </c>
      <c r="R676" s="25">
        <f t="shared" si="77"/>
        <v>0</v>
      </c>
      <c r="S676" s="25">
        <f t="shared" si="77"/>
        <v>0</v>
      </c>
      <c r="T676" s="25">
        <f t="shared" si="77"/>
        <v>0</v>
      </c>
      <c r="U676" s="25">
        <f>SUM(U668:U675)</f>
        <v>0</v>
      </c>
      <c r="V676" s="25">
        <f t="shared" si="77"/>
        <v>1</v>
      </c>
      <c r="W676" s="25">
        <f t="shared" si="77"/>
        <v>1</v>
      </c>
      <c r="X676" s="25">
        <f t="shared" si="77"/>
        <v>0</v>
      </c>
      <c r="Y676" s="25">
        <f t="shared" si="77"/>
        <v>0</v>
      </c>
      <c r="Z676" s="25">
        <f t="shared" si="77"/>
        <v>1</v>
      </c>
      <c r="AA676" s="25">
        <f t="shared" si="77"/>
        <v>0</v>
      </c>
      <c r="AB676" s="25">
        <f t="shared" si="77"/>
        <v>0</v>
      </c>
      <c r="AC676" s="25">
        <f t="shared" si="77"/>
        <v>0</v>
      </c>
      <c r="AD676" s="25">
        <f t="shared" si="77"/>
        <v>7</v>
      </c>
      <c r="AE676" s="25">
        <f t="shared" si="77"/>
        <v>0</v>
      </c>
      <c r="AF676" s="25">
        <f t="shared" si="77"/>
        <v>0</v>
      </c>
      <c r="AG676" s="25">
        <f t="shared" si="77"/>
        <v>0</v>
      </c>
      <c r="AH676" s="25">
        <f t="shared" si="77"/>
        <v>0</v>
      </c>
      <c r="AI676" s="25">
        <f t="shared" si="77"/>
        <v>0</v>
      </c>
      <c r="AJ676" s="25">
        <f t="shared" si="77"/>
        <v>0</v>
      </c>
      <c r="AK676" s="25">
        <f t="shared" si="77"/>
        <v>0</v>
      </c>
      <c r="AL676" s="25">
        <f t="shared" si="77"/>
        <v>0</v>
      </c>
      <c r="AM676" s="25">
        <f t="shared" si="77"/>
        <v>0</v>
      </c>
      <c r="AN676" s="25">
        <f t="shared" si="77"/>
        <v>0</v>
      </c>
      <c r="AO676" s="25">
        <f t="shared" si="77"/>
        <v>0</v>
      </c>
      <c r="AP676" s="25">
        <f t="shared" si="77"/>
        <v>54</v>
      </c>
      <c r="AQ676" s="25">
        <f t="shared" si="77"/>
        <v>3988</v>
      </c>
      <c r="AR676" s="25">
        <f t="shared" si="77"/>
        <v>9</v>
      </c>
      <c r="AS676" s="25">
        <f t="shared" si="77"/>
        <v>0</v>
      </c>
      <c r="AT676" s="25">
        <f t="shared" si="77"/>
        <v>3997</v>
      </c>
    </row>
    <row r="677" spans="1:46" s="4" customFormat="1" x14ac:dyDescent="0.2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s="4" customFormat="1" x14ac:dyDescent="0.2">
      <c r="A678" s="6" t="s">
        <v>903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x14ac:dyDescent="0.2">
      <c r="A679" s="8" t="s">
        <v>270</v>
      </c>
      <c r="B679" s="24">
        <v>162</v>
      </c>
      <c r="C679" s="24">
        <v>336</v>
      </c>
      <c r="D679" s="24">
        <v>79</v>
      </c>
      <c r="E679" s="24">
        <v>10</v>
      </c>
      <c r="F679" s="24">
        <v>11</v>
      </c>
      <c r="G679" s="24">
        <v>22</v>
      </c>
      <c r="H679" s="24">
        <v>2</v>
      </c>
      <c r="I679" s="24">
        <v>9</v>
      </c>
      <c r="J679" s="24">
        <v>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  <c r="P679" s="24">
        <v>1</v>
      </c>
      <c r="Q679" s="24">
        <v>0</v>
      </c>
      <c r="R679" s="24">
        <v>0</v>
      </c>
      <c r="S679" s="24">
        <v>0</v>
      </c>
      <c r="T679" s="24">
        <v>0</v>
      </c>
      <c r="U679" s="24">
        <v>0</v>
      </c>
      <c r="V679" s="24">
        <v>0</v>
      </c>
      <c r="W679" s="24">
        <v>0</v>
      </c>
      <c r="X679" s="24">
        <v>0</v>
      </c>
      <c r="Y679" s="24">
        <v>0</v>
      </c>
      <c r="Z679" s="24">
        <v>0</v>
      </c>
      <c r="AA679" s="24">
        <v>0</v>
      </c>
      <c r="AB679" s="24">
        <v>0</v>
      </c>
      <c r="AC679" s="24">
        <v>0</v>
      </c>
      <c r="AD679" s="24">
        <v>1</v>
      </c>
      <c r="AE679" s="24">
        <v>0</v>
      </c>
      <c r="AF679" s="24">
        <v>0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  <c r="AL679" s="24">
        <v>0</v>
      </c>
      <c r="AM679" s="24">
        <v>0</v>
      </c>
      <c r="AN679" s="24">
        <v>0</v>
      </c>
      <c r="AO679" s="24">
        <v>0</v>
      </c>
      <c r="AP679" s="9">
        <f t="shared" ref="AP679:AP684" si="78">AT679-SUM(B679:AO679)</f>
        <v>5</v>
      </c>
      <c r="AQ679" s="9">
        <f>'District Attorney'!J680</f>
        <v>634</v>
      </c>
      <c r="AR679" s="24">
        <v>4</v>
      </c>
      <c r="AS679" s="24"/>
      <c r="AT679" s="24">
        <f t="shared" si="72"/>
        <v>638</v>
      </c>
    </row>
    <row r="680" spans="1:46" x14ac:dyDescent="0.2">
      <c r="A680" s="8" t="s">
        <v>271</v>
      </c>
      <c r="B680" s="24">
        <v>208</v>
      </c>
      <c r="C680" s="24">
        <v>380</v>
      </c>
      <c r="D680" s="24">
        <v>104</v>
      </c>
      <c r="E680" s="24">
        <v>11</v>
      </c>
      <c r="F680" s="24">
        <v>17</v>
      </c>
      <c r="G680" s="24">
        <v>17</v>
      </c>
      <c r="H680" s="24">
        <v>4</v>
      </c>
      <c r="I680" s="24">
        <v>6</v>
      </c>
      <c r="J680" s="24">
        <v>0</v>
      </c>
      <c r="K680" s="24">
        <v>0</v>
      </c>
      <c r="L680" s="24">
        <v>0</v>
      </c>
      <c r="M680" s="24">
        <v>0</v>
      </c>
      <c r="N680" s="24">
        <v>0</v>
      </c>
      <c r="O680" s="24">
        <v>0</v>
      </c>
      <c r="P680" s="24">
        <v>0</v>
      </c>
      <c r="Q680" s="24">
        <v>0</v>
      </c>
      <c r="R680" s="24">
        <v>0</v>
      </c>
      <c r="S680" s="24">
        <v>0</v>
      </c>
      <c r="T680" s="24">
        <v>0</v>
      </c>
      <c r="U680" s="24">
        <v>0</v>
      </c>
      <c r="V680" s="24">
        <v>0</v>
      </c>
      <c r="W680" s="24">
        <v>0</v>
      </c>
      <c r="X680" s="24">
        <v>0</v>
      </c>
      <c r="Y680" s="24">
        <v>0</v>
      </c>
      <c r="Z680" s="24">
        <v>0</v>
      </c>
      <c r="AA680" s="24">
        <v>0</v>
      </c>
      <c r="AB680" s="24">
        <v>0</v>
      </c>
      <c r="AC680" s="24">
        <v>0</v>
      </c>
      <c r="AD680" s="24">
        <v>2</v>
      </c>
      <c r="AE680" s="24">
        <v>0</v>
      </c>
      <c r="AF680" s="24">
        <v>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  <c r="AL680" s="24">
        <v>0</v>
      </c>
      <c r="AM680" s="24">
        <v>0</v>
      </c>
      <c r="AN680" s="24">
        <v>0</v>
      </c>
      <c r="AO680" s="24">
        <v>0</v>
      </c>
      <c r="AP680" s="9">
        <f t="shared" si="78"/>
        <v>23</v>
      </c>
      <c r="AQ680" s="9">
        <f>'District Attorney'!J681</f>
        <v>772</v>
      </c>
      <c r="AR680" s="24">
        <v>0</v>
      </c>
      <c r="AS680" s="24"/>
      <c r="AT680" s="24">
        <f t="shared" si="72"/>
        <v>772</v>
      </c>
    </row>
    <row r="681" spans="1:46" x14ac:dyDescent="0.2">
      <c r="A681" s="8" t="s">
        <v>272</v>
      </c>
      <c r="B681" s="24">
        <v>233</v>
      </c>
      <c r="C681" s="24">
        <v>384</v>
      </c>
      <c r="D681" s="24">
        <v>83</v>
      </c>
      <c r="E681" s="24">
        <v>12</v>
      </c>
      <c r="F681" s="24">
        <v>9</v>
      </c>
      <c r="G681" s="24">
        <v>17</v>
      </c>
      <c r="H681" s="24">
        <v>4</v>
      </c>
      <c r="I681" s="24">
        <v>7</v>
      </c>
      <c r="J681" s="24">
        <v>0</v>
      </c>
      <c r="K681" s="24">
        <v>0</v>
      </c>
      <c r="L681" s="24">
        <v>0</v>
      </c>
      <c r="M681" s="24">
        <v>0</v>
      </c>
      <c r="N681" s="24">
        <v>0</v>
      </c>
      <c r="O681" s="24">
        <v>0</v>
      </c>
      <c r="P681" s="24">
        <v>0</v>
      </c>
      <c r="Q681" s="24">
        <v>0</v>
      </c>
      <c r="R681" s="24">
        <v>0</v>
      </c>
      <c r="S681" s="24">
        <v>0</v>
      </c>
      <c r="T681" s="24">
        <v>0</v>
      </c>
      <c r="U681" s="24">
        <v>1</v>
      </c>
      <c r="V681" s="24">
        <v>0</v>
      </c>
      <c r="W681" s="24">
        <v>0</v>
      </c>
      <c r="X681" s="24">
        <v>0</v>
      </c>
      <c r="Y681" s="24">
        <v>0</v>
      </c>
      <c r="Z681" s="24">
        <v>0</v>
      </c>
      <c r="AA681" s="24">
        <v>0</v>
      </c>
      <c r="AB681" s="24">
        <v>0</v>
      </c>
      <c r="AC681" s="24">
        <v>0</v>
      </c>
      <c r="AD681" s="24">
        <v>0</v>
      </c>
      <c r="AE681" s="24">
        <v>0</v>
      </c>
      <c r="AF681" s="24">
        <v>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  <c r="AL681" s="24">
        <v>0</v>
      </c>
      <c r="AM681" s="24">
        <v>0</v>
      </c>
      <c r="AN681" s="24">
        <v>0</v>
      </c>
      <c r="AO681" s="24">
        <v>0</v>
      </c>
      <c r="AP681" s="9">
        <f t="shared" si="78"/>
        <v>13</v>
      </c>
      <c r="AQ681" s="9">
        <f>'District Attorney'!J682</f>
        <v>761</v>
      </c>
      <c r="AR681" s="24">
        <v>2</v>
      </c>
      <c r="AS681" s="24"/>
      <c r="AT681" s="24">
        <f t="shared" si="72"/>
        <v>763</v>
      </c>
    </row>
    <row r="682" spans="1:46" x14ac:dyDescent="0.2">
      <c r="A682" s="8" t="s">
        <v>273</v>
      </c>
      <c r="B682" s="24">
        <v>189</v>
      </c>
      <c r="C682" s="24">
        <v>309</v>
      </c>
      <c r="D682" s="24">
        <v>69</v>
      </c>
      <c r="E682" s="24">
        <v>5</v>
      </c>
      <c r="F682" s="24">
        <v>8</v>
      </c>
      <c r="G682" s="24">
        <v>10</v>
      </c>
      <c r="H682" s="24">
        <v>2</v>
      </c>
      <c r="I682" s="24">
        <v>12</v>
      </c>
      <c r="J682" s="24">
        <v>0</v>
      </c>
      <c r="K682" s="24">
        <v>0</v>
      </c>
      <c r="L682" s="24">
        <v>0</v>
      </c>
      <c r="M682" s="24">
        <v>0</v>
      </c>
      <c r="N682" s="24">
        <v>0</v>
      </c>
      <c r="O682" s="24">
        <v>0</v>
      </c>
      <c r="P682" s="24">
        <v>0</v>
      </c>
      <c r="Q682" s="24">
        <v>0</v>
      </c>
      <c r="R682" s="24">
        <v>0</v>
      </c>
      <c r="S682" s="24">
        <v>0</v>
      </c>
      <c r="T682" s="24">
        <v>1</v>
      </c>
      <c r="U682" s="24">
        <v>0</v>
      </c>
      <c r="V682" s="24">
        <v>0</v>
      </c>
      <c r="W682" s="24">
        <v>0</v>
      </c>
      <c r="X682" s="24">
        <v>0</v>
      </c>
      <c r="Y682" s="24">
        <v>0</v>
      </c>
      <c r="Z682" s="24">
        <v>0</v>
      </c>
      <c r="AA682" s="24">
        <v>0</v>
      </c>
      <c r="AB682" s="24">
        <v>0</v>
      </c>
      <c r="AC682" s="24">
        <v>0</v>
      </c>
      <c r="AD682" s="24">
        <v>1</v>
      </c>
      <c r="AE682" s="24">
        <v>0</v>
      </c>
      <c r="AF682" s="24">
        <v>0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  <c r="AL682" s="24">
        <v>0</v>
      </c>
      <c r="AM682" s="24">
        <v>0</v>
      </c>
      <c r="AN682" s="24">
        <v>0</v>
      </c>
      <c r="AO682" s="24">
        <v>0</v>
      </c>
      <c r="AP682" s="9">
        <f t="shared" si="78"/>
        <v>4</v>
      </c>
      <c r="AQ682" s="9">
        <f>'District Attorney'!J683</f>
        <v>610</v>
      </c>
      <c r="AR682" s="24">
        <v>0</v>
      </c>
      <c r="AS682" s="24"/>
      <c r="AT682" s="24">
        <f t="shared" si="72"/>
        <v>610</v>
      </c>
    </row>
    <row r="683" spans="1:46" x14ac:dyDescent="0.2">
      <c r="A683" s="8" t="s">
        <v>274</v>
      </c>
      <c r="B683" s="24">
        <v>199</v>
      </c>
      <c r="C683" s="24">
        <v>384</v>
      </c>
      <c r="D683" s="24">
        <v>86</v>
      </c>
      <c r="E683" s="24">
        <v>12</v>
      </c>
      <c r="F683" s="24">
        <v>16</v>
      </c>
      <c r="G683" s="24">
        <v>12</v>
      </c>
      <c r="H683" s="24">
        <v>4</v>
      </c>
      <c r="I683" s="24">
        <v>6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0</v>
      </c>
      <c r="Q683" s="24">
        <v>0</v>
      </c>
      <c r="R683" s="24">
        <v>0</v>
      </c>
      <c r="S683" s="24">
        <v>0</v>
      </c>
      <c r="T683" s="24">
        <v>0</v>
      </c>
      <c r="U683" s="24">
        <v>0</v>
      </c>
      <c r="V683" s="24">
        <v>0</v>
      </c>
      <c r="W683" s="24">
        <v>0</v>
      </c>
      <c r="X683" s="24">
        <v>0</v>
      </c>
      <c r="Y683" s="24">
        <v>0</v>
      </c>
      <c r="Z683" s="24">
        <v>0</v>
      </c>
      <c r="AA683" s="24">
        <v>0</v>
      </c>
      <c r="AB683" s="24">
        <v>0</v>
      </c>
      <c r="AC683" s="24">
        <v>0</v>
      </c>
      <c r="AD683" s="24">
        <v>0</v>
      </c>
      <c r="AE683" s="24">
        <v>0</v>
      </c>
      <c r="AF683" s="24">
        <v>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  <c r="AL683" s="24">
        <v>0</v>
      </c>
      <c r="AM683" s="24">
        <v>0</v>
      </c>
      <c r="AN683" s="24">
        <v>0</v>
      </c>
      <c r="AO683" s="24">
        <v>0</v>
      </c>
      <c r="AP683" s="9">
        <f t="shared" si="78"/>
        <v>10</v>
      </c>
      <c r="AQ683" s="9">
        <f>'District Attorney'!J684</f>
        <v>729</v>
      </c>
      <c r="AR683" s="24">
        <v>0</v>
      </c>
      <c r="AS683" s="24"/>
      <c r="AT683" s="24">
        <f t="shared" si="72"/>
        <v>729</v>
      </c>
    </row>
    <row r="684" spans="1:46" x14ac:dyDescent="0.2">
      <c r="A684" s="8" t="s">
        <v>275</v>
      </c>
      <c r="B684" s="24">
        <v>189</v>
      </c>
      <c r="C684" s="24">
        <v>262</v>
      </c>
      <c r="D684" s="24">
        <v>47</v>
      </c>
      <c r="E684" s="24">
        <v>6</v>
      </c>
      <c r="F684" s="24">
        <v>6</v>
      </c>
      <c r="G684" s="24">
        <v>19</v>
      </c>
      <c r="H684" s="24">
        <v>3</v>
      </c>
      <c r="I684" s="24">
        <v>5</v>
      </c>
      <c r="J684" s="24">
        <v>0</v>
      </c>
      <c r="K684" s="24">
        <v>0</v>
      </c>
      <c r="L684" s="24">
        <v>0</v>
      </c>
      <c r="M684" s="24">
        <v>0</v>
      </c>
      <c r="N684" s="24">
        <v>1</v>
      </c>
      <c r="O684" s="24">
        <v>0</v>
      </c>
      <c r="P684" s="24">
        <v>0</v>
      </c>
      <c r="Q684" s="24">
        <v>0</v>
      </c>
      <c r="R684" s="24">
        <v>0</v>
      </c>
      <c r="S684" s="24">
        <v>0</v>
      </c>
      <c r="T684" s="24">
        <v>0</v>
      </c>
      <c r="U684" s="24">
        <v>0</v>
      </c>
      <c r="V684" s="24">
        <v>0</v>
      </c>
      <c r="W684" s="24">
        <v>0</v>
      </c>
      <c r="X684" s="24">
        <v>0</v>
      </c>
      <c r="Y684" s="24">
        <v>0</v>
      </c>
      <c r="Z684" s="24">
        <v>0</v>
      </c>
      <c r="AA684" s="24">
        <v>0</v>
      </c>
      <c r="AB684" s="24">
        <v>0</v>
      </c>
      <c r="AC684" s="24">
        <v>0</v>
      </c>
      <c r="AD684" s="24">
        <v>1</v>
      </c>
      <c r="AE684" s="24">
        <v>0</v>
      </c>
      <c r="AF684" s="24">
        <v>0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  <c r="AL684" s="24">
        <v>0</v>
      </c>
      <c r="AM684" s="24">
        <v>0</v>
      </c>
      <c r="AN684" s="24">
        <v>0</v>
      </c>
      <c r="AO684" s="24">
        <v>0</v>
      </c>
      <c r="AP684" s="9">
        <f t="shared" si="78"/>
        <v>5</v>
      </c>
      <c r="AQ684" s="9">
        <f>'District Attorney'!J685</f>
        <v>544</v>
      </c>
      <c r="AR684" s="24">
        <v>0</v>
      </c>
      <c r="AS684" s="24"/>
      <c r="AT684" s="24">
        <f t="shared" si="72"/>
        <v>544</v>
      </c>
    </row>
    <row r="685" spans="1:46" s="4" customFormat="1" x14ac:dyDescent="0.2">
      <c r="A685" s="7" t="s">
        <v>904</v>
      </c>
      <c r="B685" s="25">
        <f>SUM(B679:B684)</f>
        <v>1180</v>
      </c>
      <c r="C685" s="25">
        <f t="shared" ref="C685:AT685" si="79">SUM(C679:C684)</f>
        <v>2055</v>
      </c>
      <c r="D685" s="25">
        <f t="shared" si="79"/>
        <v>468</v>
      </c>
      <c r="E685" s="25">
        <f t="shared" si="79"/>
        <v>56</v>
      </c>
      <c r="F685" s="25">
        <f t="shared" si="79"/>
        <v>67</v>
      </c>
      <c r="G685" s="25">
        <f t="shared" si="79"/>
        <v>97</v>
      </c>
      <c r="H685" s="25">
        <f t="shared" si="79"/>
        <v>19</v>
      </c>
      <c r="I685" s="25">
        <f t="shared" si="79"/>
        <v>45</v>
      </c>
      <c r="J685" s="25">
        <f t="shared" si="79"/>
        <v>0</v>
      </c>
      <c r="K685" s="25">
        <f t="shared" si="79"/>
        <v>0</v>
      </c>
      <c r="L685" s="25">
        <f t="shared" si="79"/>
        <v>0</v>
      </c>
      <c r="M685" s="25">
        <f t="shared" si="79"/>
        <v>0</v>
      </c>
      <c r="N685" s="25">
        <f t="shared" si="79"/>
        <v>1</v>
      </c>
      <c r="O685" s="25">
        <f t="shared" si="79"/>
        <v>0</v>
      </c>
      <c r="P685" s="25">
        <f t="shared" si="79"/>
        <v>1</v>
      </c>
      <c r="Q685" s="25">
        <f t="shared" si="79"/>
        <v>0</v>
      </c>
      <c r="R685" s="25">
        <f t="shared" si="79"/>
        <v>0</v>
      </c>
      <c r="S685" s="25">
        <f t="shared" si="79"/>
        <v>0</v>
      </c>
      <c r="T685" s="25">
        <f t="shared" si="79"/>
        <v>1</v>
      </c>
      <c r="U685" s="25">
        <f>SUM(U679:U684)</f>
        <v>1</v>
      </c>
      <c r="V685" s="25">
        <f t="shared" si="79"/>
        <v>0</v>
      </c>
      <c r="W685" s="25">
        <f t="shared" si="79"/>
        <v>0</v>
      </c>
      <c r="X685" s="25">
        <f t="shared" si="79"/>
        <v>0</v>
      </c>
      <c r="Y685" s="25">
        <f t="shared" si="79"/>
        <v>0</v>
      </c>
      <c r="Z685" s="25">
        <f t="shared" si="79"/>
        <v>0</v>
      </c>
      <c r="AA685" s="25">
        <f t="shared" si="79"/>
        <v>0</v>
      </c>
      <c r="AB685" s="25">
        <f t="shared" si="79"/>
        <v>0</v>
      </c>
      <c r="AC685" s="25">
        <f t="shared" si="79"/>
        <v>0</v>
      </c>
      <c r="AD685" s="25">
        <f t="shared" si="79"/>
        <v>5</v>
      </c>
      <c r="AE685" s="25">
        <f t="shared" si="79"/>
        <v>0</v>
      </c>
      <c r="AF685" s="25">
        <f t="shared" si="79"/>
        <v>0</v>
      </c>
      <c r="AG685" s="25">
        <f t="shared" si="79"/>
        <v>0</v>
      </c>
      <c r="AH685" s="25">
        <f t="shared" si="79"/>
        <v>0</v>
      </c>
      <c r="AI685" s="25">
        <f t="shared" si="79"/>
        <v>0</v>
      </c>
      <c r="AJ685" s="25">
        <f t="shared" si="79"/>
        <v>0</v>
      </c>
      <c r="AK685" s="25">
        <f t="shared" si="79"/>
        <v>0</v>
      </c>
      <c r="AL685" s="25">
        <f t="shared" si="79"/>
        <v>0</v>
      </c>
      <c r="AM685" s="25">
        <f t="shared" si="79"/>
        <v>0</v>
      </c>
      <c r="AN685" s="25">
        <f t="shared" si="79"/>
        <v>0</v>
      </c>
      <c r="AO685" s="25">
        <f t="shared" si="79"/>
        <v>0</v>
      </c>
      <c r="AP685" s="25">
        <f t="shared" si="79"/>
        <v>60</v>
      </c>
      <c r="AQ685" s="25">
        <f t="shared" si="79"/>
        <v>4050</v>
      </c>
      <c r="AR685" s="25">
        <f t="shared" si="79"/>
        <v>6</v>
      </c>
      <c r="AS685" s="25">
        <f t="shared" si="79"/>
        <v>0</v>
      </c>
      <c r="AT685" s="25">
        <f t="shared" si="79"/>
        <v>4056</v>
      </c>
    </row>
    <row r="686" spans="1:46" s="4" customFormat="1" x14ac:dyDescent="0.2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s="4" customFormat="1" x14ac:dyDescent="0.2">
      <c r="A687" s="6" t="s">
        <v>905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x14ac:dyDescent="0.2">
      <c r="A688" s="8" t="s">
        <v>276</v>
      </c>
      <c r="B688" s="24">
        <v>335</v>
      </c>
      <c r="C688" s="24">
        <v>631</v>
      </c>
      <c r="D688" s="24">
        <v>127</v>
      </c>
      <c r="E688" s="24">
        <v>12</v>
      </c>
      <c r="F688" s="24">
        <v>14</v>
      </c>
      <c r="G688" s="24">
        <v>26</v>
      </c>
      <c r="H688" s="24">
        <v>5</v>
      </c>
      <c r="I688" s="24">
        <v>16</v>
      </c>
      <c r="J688" s="24">
        <v>0</v>
      </c>
      <c r="K688" s="24">
        <v>0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0</v>
      </c>
      <c r="V688" s="24">
        <v>0</v>
      </c>
      <c r="W688" s="24">
        <v>0</v>
      </c>
      <c r="X688" s="24">
        <v>0</v>
      </c>
      <c r="Y688" s="24">
        <v>0</v>
      </c>
      <c r="Z688" s="24">
        <v>0</v>
      </c>
      <c r="AA688" s="24">
        <v>0</v>
      </c>
      <c r="AB688" s="24">
        <v>0</v>
      </c>
      <c r="AC688" s="24">
        <v>0</v>
      </c>
      <c r="AD688" s="24">
        <v>0</v>
      </c>
      <c r="AE688" s="24">
        <v>0</v>
      </c>
      <c r="AF688" s="24">
        <v>0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  <c r="AL688" s="24">
        <v>0</v>
      </c>
      <c r="AM688" s="24">
        <v>0</v>
      </c>
      <c r="AN688" s="24">
        <v>0</v>
      </c>
      <c r="AO688" s="24">
        <v>0</v>
      </c>
      <c r="AP688" s="9">
        <f t="shared" ref="AP688:AP695" si="80">AT688-SUM(B688:AO688)</f>
        <v>12</v>
      </c>
      <c r="AQ688" s="9">
        <f>'District Attorney'!J689</f>
        <v>1173</v>
      </c>
      <c r="AR688" s="24">
        <v>5</v>
      </c>
      <c r="AS688" s="24"/>
      <c r="AT688" s="24">
        <f t="shared" si="72"/>
        <v>1178</v>
      </c>
    </row>
    <row r="689" spans="1:46" x14ac:dyDescent="0.2">
      <c r="A689" s="8" t="s">
        <v>277</v>
      </c>
      <c r="B689" s="24">
        <v>198</v>
      </c>
      <c r="C689" s="24">
        <v>393</v>
      </c>
      <c r="D689" s="24">
        <v>81</v>
      </c>
      <c r="E689" s="24">
        <v>10</v>
      </c>
      <c r="F689" s="24">
        <v>11</v>
      </c>
      <c r="G689" s="24">
        <v>16</v>
      </c>
      <c r="H689" s="24">
        <v>3</v>
      </c>
      <c r="I689" s="24">
        <v>11</v>
      </c>
      <c r="J689" s="24">
        <v>0</v>
      </c>
      <c r="K689" s="24">
        <v>0</v>
      </c>
      <c r="L689" s="24">
        <v>0</v>
      </c>
      <c r="M689" s="24">
        <v>0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0</v>
      </c>
      <c r="U689" s="24">
        <v>0</v>
      </c>
      <c r="V689" s="24">
        <v>0</v>
      </c>
      <c r="W689" s="24">
        <v>0</v>
      </c>
      <c r="X689" s="24">
        <v>0</v>
      </c>
      <c r="Y689" s="24">
        <v>0</v>
      </c>
      <c r="Z689" s="24">
        <v>0</v>
      </c>
      <c r="AA689" s="24">
        <v>0</v>
      </c>
      <c r="AB689" s="24">
        <v>0</v>
      </c>
      <c r="AC689" s="24">
        <v>0</v>
      </c>
      <c r="AD689" s="24">
        <v>0</v>
      </c>
      <c r="AE689" s="24">
        <v>0</v>
      </c>
      <c r="AF689" s="24">
        <v>0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  <c r="AL689" s="24">
        <v>0</v>
      </c>
      <c r="AM689" s="24">
        <v>0</v>
      </c>
      <c r="AN689" s="24">
        <v>0</v>
      </c>
      <c r="AO689" s="24">
        <v>0</v>
      </c>
      <c r="AP689" s="9">
        <f t="shared" si="80"/>
        <v>11</v>
      </c>
      <c r="AQ689" s="9">
        <f>'District Attorney'!J690</f>
        <v>733</v>
      </c>
      <c r="AR689" s="24">
        <v>1</v>
      </c>
      <c r="AS689" s="24"/>
      <c r="AT689" s="24">
        <f t="shared" si="72"/>
        <v>734</v>
      </c>
    </row>
    <row r="690" spans="1:46" x14ac:dyDescent="0.2">
      <c r="A690" s="8" t="s">
        <v>278</v>
      </c>
      <c r="B690" s="24">
        <v>289</v>
      </c>
      <c r="C690" s="24">
        <v>493</v>
      </c>
      <c r="D690" s="24">
        <v>125</v>
      </c>
      <c r="E690" s="24">
        <v>10</v>
      </c>
      <c r="F690" s="24">
        <v>8</v>
      </c>
      <c r="G690" s="24">
        <v>21</v>
      </c>
      <c r="H690" s="24">
        <v>3</v>
      </c>
      <c r="I690" s="24">
        <v>9</v>
      </c>
      <c r="J690" s="24">
        <v>0</v>
      </c>
      <c r="K690" s="24">
        <v>0</v>
      </c>
      <c r="L690" s="24">
        <v>0</v>
      </c>
      <c r="M690" s="24">
        <v>0</v>
      </c>
      <c r="N690" s="24">
        <v>0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0</v>
      </c>
      <c r="U690" s="24">
        <v>0</v>
      </c>
      <c r="V690" s="24">
        <v>0</v>
      </c>
      <c r="W690" s="24">
        <v>0</v>
      </c>
      <c r="X690" s="24">
        <v>0</v>
      </c>
      <c r="Y690" s="24">
        <v>0</v>
      </c>
      <c r="Z690" s="24">
        <v>0</v>
      </c>
      <c r="AA690" s="24">
        <v>0</v>
      </c>
      <c r="AB690" s="24">
        <v>0</v>
      </c>
      <c r="AC690" s="24">
        <v>0</v>
      </c>
      <c r="AD690" s="24">
        <v>2</v>
      </c>
      <c r="AE690" s="24">
        <v>0</v>
      </c>
      <c r="AF690" s="24">
        <v>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  <c r="AL690" s="24">
        <v>0</v>
      </c>
      <c r="AM690" s="24">
        <v>0</v>
      </c>
      <c r="AN690" s="24">
        <v>0</v>
      </c>
      <c r="AO690" s="24">
        <v>0</v>
      </c>
      <c r="AP690" s="9">
        <f t="shared" si="80"/>
        <v>14</v>
      </c>
      <c r="AQ690" s="9">
        <f>'District Attorney'!J691</f>
        <v>973</v>
      </c>
      <c r="AR690" s="24">
        <v>1</v>
      </c>
      <c r="AS690" s="24"/>
      <c r="AT690" s="24">
        <f t="shared" si="72"/>
        <v>974</v>
      </c>
    </row>
    <row r="691" spans="1:46" x14ac:dyDescent="0.2">
      <c r="A691" s="8" t="s">
        <v>279</v>
      </c>
      <c r="B691" s="24">
        <v>262</v>
      </c>
      <c r="C691" s="24">
        <v>544</v>
      </c>
      <c r="D691" s="24">
        <v>98</v>
      </c>
      <c r="E691" s="24">
        <v>9</v>
      </c>
      <c r="F691" s="24">
        <v>17</v>
      </c>
      <c r="G691" s="24">
        <v>18</v>
      </c>
      <c r="H691" s="24">
        <v>5</v>
      </c>
      <c r="I691" s="24">
        <v>9</v>
      </c>
      <c r="J691" s="24">
        <v>0</v>
      </c>
      <c r="K691" s="24">
        <v>0</v>
      </c>
      <c r="L691" s="24">
        <v>0</v>
      </c>
      <c r="M691" s="24">
        <v>0</v>
      </c>
      <c r="N691" s="24">
        <v>0</v>
      </c>
      <c r="O691" s="24">
        <v>0</v>
      </c>
      <c r="P691" s="24">
        <v>0</v>
      </c>
      <c r="Q691" s="24">
        <v>0</v>
      </c>
      <c r="R691" s="24">
        <v>0</v>
      </c>
      <c r="S691" s="24">
        <v>0</v>
      </c>
      <c r="T691" s="24">
        <v>0</v>
      </c>
      <c r="U691" s="24">
        <v>0</v>
      </c>
      <c r="V691" s="24">
        <v>0</v>
      </c>
      <c r="W691" s="24">
        <v>0</v>
      </c>
      <c r="X691" s="24">
        <v>0</v>
      </c>
      <c r="Y691" s="24">
        <v>0</v>
      </c>
      <c r="Z691" s="24">
        <v>0</v>
      </c>
      <c r="AA691" s="24">
        <v>0</v>
      </c>
      <c r="AB691" s="24">
        <v>0</v>
      </c>
      <c r="AC691" s="24">
        <v>1</v>
      </c>
      <c r="AD691" s="24">
        <v>1</v>
      </c>
      <c r="AE691" s="24">
        <v>0</v>
      </c>
      <c r="AF691" s="24">
        <v>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  <c r="AL691" s="24">
        <v>0</v>
      </c>
      <c r="AM691" s="24">
        <v>0</v>
      </c>
      <c r="AN691" s="24">
        <v>0</v>
      </c>
      <c r="AO691" s="24">
        <v>0</v>
      </c>
      <c r="AP691" s="9">
        <f t="shared" si="80"/>
        <v>9</v>
      </c>
      <c r="AQ691" s="9">
        <f>'District Attorney'!J692</f>
        <v>969</v>
      </c>
      <c r="AR691" s="24">
        <v>4</v>
      </c>
      <c r="AS691" s="24"/>
      <c r="AT691" s="24">
        <f t="shared" si="72"/>
        <v>973</v>
      </c>
    </row>
    <row r="692" spans="1:46" x14ac:dyDescent="0.2">
      <c r="A692" s="8" t="s">
        <v>280</v>
      </c>
      <c r="B692" s="24">
        <v>240</v>
      </c>
      <c r="C692" s="24">
        <v>526</v>
      </c>
      <c r="D692" s="24">
        <v>116</v>
      </c>
      <c r="E692" s="24">
        <v>12</v>
      </c>
      <c r="F692" s="24">
        <v>9</v>
      </c>
      <c r="G692" s="24">
        <v>24</v>
      </c>
      <c r="H692" s="24">
        <v>2</v>
      </c>
      <c r="I692" s="24">
        <v>11</v>
      </c>
      <c r="J692" s="24">
        <v>0</v>
      </c>
      <c r="K692" s="24">
        <v>0</v>
      </c>
      <c r="L692" s="24">
        <v>0</v>
      </c>
      <c r="M692" s="24">
        <v>0</v>
      </c>
      <c r="N692" s="24">
        <v>0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0</v>
      </c>
      <c r="V692" s="24">
        <v>0</v>
      </c>
      <c r="W692" s="24">
        <v>0</v>
      </c>
      <c r="X692" s="24">
        <v>0</v>
      </c>
      <c r="Y692" s="24">
        <v>0</v>
      </c>
      <c r="Z692" s="24">
        <v>0</v>
      </c>
      <c r="AA692" s="24">
        <v>0</v>
      </c>
      <c r="AB692" s="24">
        <v>0</v>
      </c>
      <c r="AC692" s="24">
        <v>0</v>
      </c>
      <c r="AD692" s="24">
        <v>2</v>
      </c>
      <c r="AE692" s="24">
        <v>0</v>
      </c>
      <c r="AF692" s="24">
        <v>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  <c r="AL692" s="24">
        <v>0</v>
      </c>
      <c r="AM692" s="24">
        <v>0</v>
      </c>
      <c r="AN692" s="24">
        <v>0</v>
      </c>
      <c r="AO692" s="24">
        <v>0</v>
      </c>
      <c r="AP692" s="9">
        <f t="shared" si="80"/>
        <v>16</v>
      </c>
      <c r="AQ692" s="9">
        <f>'District Attorney'!J693</f>
        <v>955</v>
      </c>
      <c r="AR692" s="24">
        <v>3</v>
      </c>
      <c r="AS692" s="24"/>
      <c r="AT692" s="24">
        <f t="shared" si="72"/>
        <v>958</v>
      </c>
    </row>
    <row r="693" spans="1:46" x14ac:dyDescent="0.2">
      <c r="A693" s="8" t="s">
        <v>281</v>
      </c>
      <c r="B693" s="24">
        <v>235</v>
      </c>
      <c r="C693" s="24">
        <v>410</v>
      </c>
      <c r="D693" s="24">
        <v>80</v>
      </c>
      <c r="E693" s="24">
        <v>13</v>
      </c>
      <c r="F693" s="24">
        <v>9</v>
      </c>
      <c r="G693" s="24">
        <v>23</v>
      </c>
      <c r="H693" s="24">
        <v>4</v>
      </c>
      <c r="I693" s="24">
        <v>15</v>
      </c>
      <c r="J693" s="24">
        <v>0</v>
      </c>
      <c r="K693" s="24">
        <v>0</v>
      </c>
      <c r="L693" s="24">
        <v>0</v>
      </c>
      <c r="M693" s="24">
        <v>0</v>
      </c>
      <c r="N693" s="24">
        <v>0</v>
      </c>
      <c r="O693" s="24">
        <v>0</v>
      </c>
      <c r="P693" s="24">
        <v>0</v>
      </c>
      <c r="Q693" s="24">
        <v>0</v>
      </c>
      <c r="R693" s="24">
        <v>0</v>
      </c>
      <c r="S693" s="24">
        <v>0</v>
      </c>
      <c r="T693" s="24">
        <v>0</v>
      </c>
      <c r="U693" s="24">
        <v>0</v>
      </c>
      <c r="V693" s="24">
        <v>0</v>
      </c>
      <c r="W693" s="24">
        <v>0</v>
      </c>
      <c r="X693" s="24">
        <v>0</v>
      </c>
      <c r="Y693" s="24">
        <v>0</v>
      </c>
      <c r="Z693" s="24">
        <v>0</v>
      </c>
      <c r="AA693" s="24">
        <v>0</v>
      </c>
      <c r="AB693" s="24">
        <v>0</v>
      </c>
      <c r="AC693" s="24">
        <v>0</v>
      </c>
      <c r="AD693" s="24">
        <v>0</v>
      </c>
      <c r="AE693" s="24">
        <v>0</v>
      </c>
      <c r="AF693" s="24">
        <v>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  <c r="AL693" s="24">
        <v>0</v>
      </c>
      <c r="AM693" s="24">
        <v>0</v>
      </c>
      <c r="AN693" s="24">
        <v>0</v>
      </c>
      <c r="AO693" s="24">
        <v>0</v>
      </c>
      <c r="AP693" s="9">
        <f t="shared" si="80"/>
        <v>12</v>
      </c>
      <c r="AQ693" s="9">
        <f>'District Attorney'!J694</f>
        <v>800</v>
      </c>
      <c r="AR693" s="24">
        <v>1</v>
      </c>
      <c r="AS693" s="24"/>
      <c r="AT693" s="24">
        <f t="shared" si="72"/>
        <v>801</v>
      </c>
    </row>
    <row r="694" spans="1:46" x14ac:dyDescent="0.2">
      <c r="A694" s="8" t="s">
        <v>282</v>
      </c>
      <c r="B694" s="24">
        <v>228</v>
      </c>
      <c r="C694" s="24">
        <v>442</v>
      </c>
      <c r="D694" s="24">
        <v>130</v>
      </c>
      <c r="E694" s="24">
        <v>11</v>
      </c>
      <c r="F694" s="24">
        <v>10</v>
      </c>
      <c r="G694" s="24">
        <v>21</v>
      </c>
      <c r="H694" s="24">
        <v>9</v>
      </c>
      <c r="I694" s="24">
        <v>10</v>
      </c>
      <c r="J694" s="24">
        <v>0</v>
      </c>
      <c r="K694" s="24">
        <v>0</v>
      </c>
      <c r="L694" s="24">
        <v>0</v>
      </c>
      <c r="M694" s="24">
        <v>0</v>
      </c>
      <c r="N694" s="24">
        <v>0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0</v>
      </c>
      <c r="U694" s="24">
        <v>0</v>
      </c>
      <c r="V694" s="24">
        <v>0</v>
      </c>
      <c r="W694" s="24">
        <v>0</v>
      </c>
      <c r="X694" s="24">
        <v>0</v>
      </c>
      <c r="Y694" s="24">
        <v>0</v>
      </c>
      <c r="Z694" s="24">
        <v>0</v>
      </c>
      <c r="AA694" s="24">
        <v>0</v>
      </c>
      <c r="AB694" s="24">
        <v>0</v>
      </c>
      <c r="AC694" s="24">
        <v>0</v>
      </c>
      <c r="AD694" s="24">
        <v>3</v>
      </c>
      <c r="AE694" s="24">
        <v>0</v>
      </c>
      <c r="AF694" s="24">
        <v>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  <c r="AL694" s="24">
        <v>0</v>
      </c>
      <c r="AM694" s="24">
        <v>0</v>
      </c>
      <c r="AN694" s="24">
        <v>0</v>
      </c>
      <c r="AO694" s="24">
        <v>0</v>
      </c>
      <c r="AP694" s="9">
        <f t="shared" si="80"/>
        <v>15</v>
      </c>
      <c r="AQ694" s="9">
        <f>'District Attorney'!J695</f>
        <v>877</v>
      </c>
      <c r="AR694" s="24">
        <v>2</v>
      </c>
      <c r="AS694" s="24"/>
      <c r="AT694" s="24">
        <f t="shared" si="72"/>
        <v>879</v>
      </c>
    </row>
    <row r="695" spans="1:46" x14ac:dyDescent="0.2">
      <c r="A695" s="8" t="s">
        <v>283</v>
      </c>
      <c r="B695" s="24">
        <v>151</v>
      </c>
      <c r="C695" s="24">
        <v>293</v>
      </c>
      <c r="D695" s="24">
        <v>89</v>
      </c>
      <c r="E695" s="24">
        <v>6</v>
      </c>
      <c r="F695" s="24">
        <v>7</v>
      </c>
      <c r="G695" s="24">
        <v>8</v>
      </c>
      <c r="H695" s="24">
        <v>5</v>
      </c>
      <c r="I695" s="24">
        <v>3</v>
      </c>
      <c r="J695" s="24">
        <v>0</v>
      </c>
      <c r="K695" s="24">
        <v>0</v>
      </c>
      <c r="L695" s="24">
        <v>0</v>
      </c>
      <c r="M695" s="24">
        <v>0</v>
      </c>
      <c r="N695" s="24">
        <v>0</v>
      </c>
      <c r="O695" s="24">
        <v>0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0</v>
      </c>
      <c r="V695" s="24">
        <v>0</v>
      </c>
      <c r="W695" s="24">
        <v>0</v>
      </c>
      <c r="X695" s="24">
        <v>0</v>
      </c>
      <c r="Y695" s="24">
        <v>0</v>
      </c>
      <c r="Z695" s="24">
        <v>0</v>
      </c>
      <c r="AA695" s="24">
        <v>0</v>
      </c>
      <c r="AB695" s="24">
        <v>0</v>
      </c>
      <c r="AC695" s="24">
        <v>0</v>
      </c>
      <c r="AD695" s="24">
        <v>0</v>
      </c>
      <c r="AE695" s="24">
        <v>0</v>
      </c>
      <c r="AF695" s="24">
        <v>0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  <c r="AL695" s="24">
        <v>0</v>
      </c>
      <c r="AM695" s="24">
        <v>0</v>
      </c>
      <c r="AN695" s="24">
        <v>0</v>
      </c>
      <c r="AO695" s="24">
        <v>0</v>
      </c>
      <c r="AP695" s="9">
        <f t="shared" si="80"/>
        <v>9</v>
      </c>
      <c r="AQ695" s="9">
        <f>'District Attorney'!J696</f>
        <v>570</v>
      </c>
      <c r="AR695" s="24">
        <v>1</v>
      </c>
      <c r="AS695" s="24"/>
      <c r="AT695" s="24">
        <f t="shared" si="72"/>
        <v>571</v>
      </c>
    </row>
    <row r="696" spans="1:46" s="4" customFormat="1" x14ac:dyDescent="0.2">
      <c r="A696" s="7" t="s">
        <v>906</v>
      </c>
      <c r="B696" s="25">
        <f>SUM(B688:B695)</f>
        <v>1938</v>
      </c>
      <c r="C696" s="25">
        <f t="shared" ref="C696:AT696" si="81">SUM(C688:C695)</f>
        <v>3732</v>
      </c>
      <c r="D696" s="25">
        <f t="shared" si="81"/>
        <v>846</v>
      </c>
      <c r="E696" s="25">
        <f t="shared" si="81"/>
        <v>83</v>
      </c>
      <c r="F696" s="25">
        <f t="shared" si="81"/>
        <v>85</v>
      </c>
      <c r="G696" s="25">
        <f t="shared" si="81"/>
        <v>157</v>
      </c>
      <c r="H696" s="25">
        <f t="shared" si="81"/>
        <v>36</v>
      </c>
      <c r="I696" s="25">
        <f t="shared" si="81"/>
        <v>84</v>
      </c>
      <c r="J696" s="25">
        <f t="shared" si="81"/>
        <v>0</v>
      </c>
      <c r="K696" s="25">
        <f t="shared" si="81"/>
        <v>0</v>
      </c>
      <c r="L696" s="25">
        <f t="shared" si="81"/>
        <v>0</v>
      </c>
      <c r="M696" s="25">
        <f t="shared" si="81"/>
        <v>0</v>
      </c>
      <c r="N696" s="25">
        <f t="shared" si="81"/>
        <v>0</v>
      </c>
      <c r="O696" s="25">
        <f t="shared" si="81"/>
        <v>0</v>
      </c>
      <c r="P696" s="25">
        <f t="shared" si="81"/>
        <v>0</v>
      </c>
      <c r="Q696" s="25">
        <f t="shared" si="81"/>
        <v>0</v>
      </c>
      <c r="R696" s="25">
        <f t="shared" si="81"/>
        <v>0</v>
      </c>
      <c r="S696" s="25">
        <f t="shared" si="81"/>
        <v>0</v>
      </c>
      <c r="T696" s="25">
        <f t="shared" si="81"/>
        <v>0</v>
      </c>
      <c r="U696" s="25">
        <f>SUM(U688:U695)</f>
        <v>0</v>
      </c>
      <c r="V696" s="25">
        <f t="shared" si="81"/>
        <v>0</v>
      </c>
      <c r="W696" s="25">
        <f t="shared" si="81"/>
        <v>0</v>
      </c>
      <c r="X696" s="25">
        <f t="shared" si="81"/>
        <v>0</v>
      </c>
      <c r="Y696" s="25">
        <f t="shared" si="81"/>
        <v>0</v>
      </c>
      <c r="Z696" s="25">
        <f t="shared" si="81"/>
        <v>0</v>
      </c>
      <c r="AA696" s="25">
        <f t="shared" si="81"/>
        <v>0</v>
      </c>
      <c r="AB696" s="25">
        <f t="shared" si="81"/>
        <v>0</v>
      </c>
      <c r="AC696" s="25">
        <f t="shared" si="81"/>
        <v>1</v>
      </c>
      <c r="AD696" s="25">
        <f t="shared" si="81"/>
        <v>8</v>
      </c>
      <c r="AE696" s="25">
        <f t="shared" si="81"/>
        <v>0</v>
      </c>
      <c r="AF696" s="25">
        <f t="shared" si="81"/>
        <v>0</v>
      </c>
      <c r="AG696" s="25">
        <f t="shared" si="81"/>
        <v>0</v>
      </c>
      <c r="AH696" s="25">
        <f t="shared" si="81"/>
        <v>0</v>
      </c>
      <c r="AI696" s="25">
        <f t="shared" si="81"/>
        <v>0</v>
      </c>
      <c r="AJ696" s="25">
        <f t="shared" si="81"/>
        <v>0</v>
      </c>
      <c r="AK696" s="25">
        <f t="shared" si="81"/>
        <v>0</v>
      </c>
      <c r="AL696" s="25">
        <f t="shared" si="81"/>
        <v>0</v>
      </c>
      <c r="AM696" s="25">
        <f t="shared" si="81"/>
        <v>0</v>
      </c>
      <c r="AN696" s="25">
        <f t="shared" si="81"/>
        <v>0</v>
      </c>
      <c r="AO696" s="25">
        <f t="shared" si="81"/>
        <v>0</v>
      </c>
      <c r="AP696" s="25">
        <f t="shared" si="81"/>
        <v>98</v>
      </c>
      <c r="AQ696" s="25">
        <f t="shared" si="81"/>
        <v>7050</v>
      </c>
      <c r="AR696" s="25">
        <f t="shared" si="81"/>
        <v>18</v>
      </c>
      <c r="AS696" s="25">
        <f t="shared" si="81"/>
        <v>0</v>
      </c>
      <c r="AT696" s="25">
        <f t="shared" si="81"/>
        <v>7068</v>
      </c>
    </row>
    <row r="697" spans="1:46" s="4" customFormat="1" x14ac:dyDescent="0.2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s="4" customFormat="1" x14ac:dyDescent="0.2">
      <c r="A698" s="6" t="s">
        <v>907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x14ac:dyDescent="0.2">
      <c r="A699" s="8" t="s">
        <v>284</v>
      </c>
      <c r="B699" s="24">
        <v>253</v>
      </c>
      <c r="C699" s="24">
        <v>355</v>
      </c>
      <c r="D699" s="24">
        <v>68</v>
      </c>
      <c r="E699" s="24">
        <v>6</v>
      </c>
      <c r="F699" s="24">
        <v>12</v>
      </c>
      <c r="G699" s="24">
        <v>6</v>
      </c>
      <c r="H699" s="24">
        <v>1</v>
      </c>
      <c r="I699" s="24">
        <v>11</v>
      </c>
      <c r="J699" s="24">
        <v>0</v>
      </c>
      <c r="K699" s="24">
        <v>0</v>
      </c>
      <c r="L699" s="24">
        <v>0</v>
      </c>
      <c r="M699" s="24">
        <v>0</v>
      </c>
      <c r="N699" s="24">
        <v>0</v>
      </c>
      <c r="O699" s="24">
        <v>0</v>
      </c>
      <c r="P699" s="24">
        <v>0</v>
      </c>
      <c r="Q699" s="24">
        <v>0</v>
      </c>
      <c r="R699" s="24">
        <v>0</v>
      </c>
      <c r="S699" s="24">
        <v>0</v>
      </c>
      <c r="T699" s="24">
        <v>0</v>
      </c>
      <c r="U699" s="24">
        <v>0</v>
      </c>
      <c r="V699" s="24">
        <v>0</v>
      </c>
      <c r="W699" s="24">
        <v>0</v>
      </c>
      <c r="X699" s="24">
        <v>0</v>
      </c>
      <c r="Y699" s="24">
        <v>0</v>
      </c>
      <c r="Z699" s="24">
        <v>0</v>
      </c>
      <c r="AA699" s="24">
        <v>0</v>
      </c>
      <c r="AB699" s="24">
        <v>0</v>
      </c>
      <c r="AC699" s="24">
        <v>0</v>
      </c>
      <c r="AD699" s="24">
        <v>4</v>
      </c>
      <c r="AE699" s="24">
        <v>0</v>
      </c>
      <c r="AF699" s="24">
        <v>0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  <c r="AL699" s="24">
        <v>0</v>
      </c>
      <c r="AM699" s="24">
        <v>0</v>
      </c>
      <c r="AN699" s="24">
        <v>0</v>
      </c>
      <c r="AO699" s="24">
        <v>0</v>
      </c>
      <c r="AP699" s="9">
        <f t="shared" ref="AP699:AP715" si="82">AT699-SUM(B699:AO699)</f>
        <v>13</v>
      </c>
      <c r="AQ699" s="9">
        <f>'District Attorney'!J700</f>
        <v>727</v>
      </c>
      <c r="AR699" s="24">
        <v>2</v>
      </c>
      <c r="AS699" s="24">
        <v>0</v>
      </c>
      <c r="AT699" s="24">
        <f t="shared" si="72"/>
        <v>729</v>
      </c>
    </row>
    <row r="700" spans="1:46" x14ac:dyDescent="0.2">
      <c r="A700" s="8" t="s">
        <v>285</v>
      </c>
      <c r="B700" s="24">
        <v>77</v>
      </c>
      <c r="C700" s="24">
        <v>182</v>
      </c>
      <c r="D700" s="24">
        <v>42</v>
      </c>
      <c r="E700" s="24">
        <v>5</v>
      </c>
      <c r="F700" s="24">
        <v>3</v>
      </c>
      <c r="G700" s="24">
        <v>7</v>
      </c>
      <c r="H700" s="24">
        <v>2</v>
      </c>
      <c r="I700" s="24">
        <v>2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0</v>
      </c>
      <c r="V700" s="24">
        <v>0</v>
      </c>
      <c r="W700" s="24">
        <v>0</v>
      </c>
      <c r="X700" s="24">
        <v>0</v>
      </c>
      <c r="Y700" s="24">
        <v>0</v>
      </c>
      <c r="Z700" s="24">
        <v>0</v>
      </c>
      <c r="AA700" s="24">
        <v>0</v>
      </c>
      <c r="AB700" s="24">
        <v>0</v>
      </c>
      <c r="AC700" s="24">
        <v>0</v>
      </c>
      <c r="AD700" s="24">
        <v>0</v>
      </c>
      <c r="AE700" s="24">
        <v>0</v>
      </c>
      <c r="AF700" s="24">
        <v>0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  <c r="AL700" s="24">
        <v>0</v>
      </c>
      <c r="AM700" s="24">
        <v>0</v>
      </c>
      <c r="AN700" s="24">
        <v>0</v>
      </c>
      <c r="AO700" s="24">
        <v>0</v>
      </c>
      <c r="AP700" s="9">
        <f t="shared" si="82"/>
        <v>1</v>
      </c>
      <c r="AQ700" s="9">
        <f>'District Attorney'!J701</f>
        <v>321</v>
      </c>
      <c r="AR700" s="24">
        <v>0</v>
      </c>
      <c r="AS700" s="24">
        <v>0</v>
      </c>
      <c r="AT700" s="24">
        <f t="shared" si="72"/>
        <v>321</v>
      </c>
    </row>
    <row r="701" spans="1:46" x14ac:dyDescent="0.2">
      <c r="A701" s="8" t="s">
        <v>286</v>
      </c>
      <c r="B701" s="24">
        <v>158</v>
      </c>
      <c r="C701" s="24">
        <v>200</v>
      </c>
      <c r="D701" s="24">
        <v>61</v>
      </c>
      <c r="E701" s="24">
        <v>5</v>
      </c>
      <c r="F701" s="24">
        <v>10</v>
      </c>
      <c r="G701" s="24">
        <v>9</v>
      </c>
      <c r="H701" s="24">
        <v>5</v>
      </c>
      <c r="I701" s="24">
        <v>5</v>
      </c>
      <c r="J701" s="24">
        <v>0</v>
      </c>
      <c r="K701" s="24">
        <v>0</v>
      </c>
      <c r="L701" s="24">
        <v>0</v>
      </c>
      <c r="M701" s="24">
        <v>0</v>
      </c>
      <c r="N701" s="24">
        <v>0</v>
      </c>
      <c r="O701" s="24">
        <v>0</v>
      </c>
      <c r="P701" s="24">
        <v>0</v>
      </c>
      <c r="Q701" s="24">
        <v>0</v>
      </c>
      <c r="R701" s="24">
        <v>0</v>
      </c>
      <c r="S701" s="24">
        <v>0</v>
      </c>
      <c r="T701" s="24">
        <v>0</v>
      </c>
      <c r="U701" s="24">
        <v>0</v>
      </c>
      <c r="V701" s="24">
        <v>0</v>
      </c>
      <c r="W701" s="24">
        <v>0</v>
      </c>
      <c r="X701" s="24">
        <v>0</v>
      </c>
      <c r="Y701" s="24">
        <v>0</v>
      </c>
      <c r="Z701" s="24">
        <v>0</v>
      </c>
      <c r="AA701" s="24">
        <v>0</v>
      </c>
      <c r="AB701" s="24">
        <v>0</v>
      </c>
      <c r="AC701" s="24">
        <v>0</v>
      </c>
      <c r="AD701" s="24">
        <v>2</v>
      </c>
      <c r="AE701" s="24">
        <v>0</v>
      </c>
      <c r="AF701" s="24">
        <v>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  <c r="AL701" s="24">
        <v>0</v>
      </c>
      <c r="AM701" s="24">
        <v>0</v>
      </c>
      <c r="AN701" s="24">
        <v>0</v>
      </c>
      <c r="AO701" s="24">
        <v>0</v>
      </c>
      <c r="AP701" s="9">
        <f t="shared" si="82"/>
        <v>10</v>
      </c>
      <c r="AQ701" s="9">
        <f>'District Attorney'!J702</f>
        <v>463</v>
      </c>
      <c r="AR701" s="24">
        <v>2</v>
      </c>
      <c r="AS701" s="24">
        <v>0</v>
      </c>
      <c r="AT701" s="24">
        <f t="shared" si="72"/>
        <v>465</v>
      </c>
    </row>
    <row r="702" spans="1:46" x14ac:dyDescent="0.2">
      <c r="A702" s="8" t="s">
        <v>287</v>
      </c>
      <c r="B702" s="24">
        <v>123</v>
      </c>
      <c r="C702" s="24">
        <v>139</v>
      </c>
      <c r="D702" s="24">
        <v>19</v>
      </c>
      <c r="E702" s="24">
        <v>6</v>
      </c>
      <c r="F702" s="24">
        <v>8</v>
      </c>
      <c r="G702" s="24">
        <v>10</v>
      </c>
      <c r="H702" s="24">
        <v>1</v>
      </c>
      <c r="I702" s="24">
        <v>5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0</v>
      </c>
      <c r="P702" s="24">
        <v>0</v>
      </c>
      <c r="Q702" s="24">
        <v>0</v>
      </c>
      <c r="R702" s="24">
        <v>0</v>
      </c>
      <c r="S702" s="24">
        <v>0</v>
      </c>
      <c r="T702" s="24">
        <v>0</v>
      </c>
      <c r="U702" s="24">
        <v>0</v>
      </c>
      <c r="V702" s="24">
        <v>0</v>
      </c>
      <c r="W702" s="24">
        <v>0</v>
      </c>
      <c r="X702" s="24">
        <v>0</v>
      </c>
      <c r="Y702" s="24">
        <v>0</v>
      </c>
      <c r="Z702" s="24">
        <v>0</v>
      </c>
      <c r="AA702" s="24">
        <v>0</v>
      </c>
      <c r="AB702" s="24">
        <v>0</v>
      </c>
      <c r="AC702" s="24">
        <v>0</v>
      </c>
      <c r="AD702" s="24">
        <v>0</v>
      </c>
      <c r="AE702" s="24">
        <v>0</v>
      </c>
      <c r="AF702" s="24">
        <v>0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  <c r="AL702" s="24">
        <v>0</v>
      </c>
      <c r="AM702" s="24">
        <v>0</v>
      </c>
      <c r="AN702" s="24">
        <v>0</v>
      </c>
      <c r="AO702" s="24">
        <v>0</v>
      </c>
      <c r="AP702" s="9">
        <f t="shared" si="82"/>
        <v>3</v>
      </c>
      <c r="AQ702" s="9">
        <f>'District Attorney'!J703</f>
        <v>311</v>
      </c>
      <c r="AR702" s="24">
        <v>3</v>
      </c>
      <c r="AS702" s="24">
        <v>0</v>
      </c>
      <c r="AT702" s="24">
        <f t="shared" si="72"/>
        <v>314</v>
      </c>
    </row>
    <row r="703" spans="1:46" x14ac:dyDescent="0.2">
      <c r="A703" s="8" t="s">
        <v>288</v>
      </c>
      <c r="B703" s="24">
        <v>244</v>
      </c>
      <c r="C703" s="24">
        <v>259</v>
      </c>
      <c r="D703" s="24">
        <v>75</v>
      </c>
      <c r="E703" s="24">
        <v>11</v>
      </c>
      <c r="F703" s="24">
        <v>15</v>
      </c>
      <c r="G703" s="24">
        <v>9</v>
      </c>
      <c r="H703" s="24">
        <v>2</v>
      </c>
      <c r="I703" s="24">
        <v>3</v>
      </c>
      <c r="J703" s="24">
        <v>0</v>
      </c>
      <c r="K703" s="24">
        <v>0</v>
      </c>
      <c r="L703" s="24">
        <v>0</v>
      </c>
      <c r="M703" s="24">
        <v>0</v>
      </c>
      <c r="N703" s="24">
        <v>0</v>
      </c>
      <c r="O703" s="24">
        <v>0</v>
      </c>
      <c r="P703" s="24">
        <v>0</v>
      </c>
      <c r="Q703" s="24">
        <v>0</v>
      </c>
      <c r="R703" s="24">
        <v>0</v>
      </c>
      <c r="S703" s="24">
        <v>0</v>
      </c>
      <c r="T703" s="24">
        <v>0</v>
      </c>
      <c r="U703" s="24">
        <v>0</v>
      </c>
      <c r="V703" s="24">
        <v>0</v>
      </c>
      <c r="W703" s="24">
        <v>0</v>
      </c>
      <c r="X703" s="24">
        <v>0</v>
      </c>
      <c r="Y703" s="24">
        <v>0</v>
      </c>
      <c r="Z703" s="24">
        <v>0</v>
      </c>
      <c r="AA703" s="24">
        <v>0</v>
      </c>
      <c r="AB703" s="24">
        <v>0</v>
      </c>
      <c r="AC703" s="24">
        <v>0</v>
      </c>
      <c r="AD703" s="24">
        <v>0</v>
      </c>
      <c r="AE703" s="24">
        <v>0</v>
      </c>
      <c r="AF703" s="24">
        <v>0</v>
      </c>
      <c r="AG703" s="24">
        <v>0</v>
      </c>
      <c r="AH703" s="24">
        <v>0</v>
      </c>
      <c r="AI703" s="24">
        <v>0</v>
      </c>
      <c r="AJ703" s="24">
        <v>0</v>
      </c>
      <c r="AK703" s="24">
        <v>0</v>
      </c>
      <c r="AL703" s="24">
        <v>0</v>
      </c>
      <c r="AM703" s="24">
        <v>0</v>
      </c>
      <c r="AN703" s="24">
        <v>0</v>
      </c>
      <c r="AO703" s="24">
        <v>0</v>
      </c>
      <c r="AP703" s="9">
        <f t="shared" si="82"/>
        <v>8</v>
      </c>
      <c r="AQ703" s="9">
        <f>'District Attorney'!J704</f>
        <v>626</v>
      </c>
      <c r="AR703" s="24">
        <v>0</v>
      </c>
      <c r="AS703" s="24">
        <v>0</v>
      </c>
      <c r="AT703" s="24">
        <f t="shared" si="72"/>
        <v>626</v>
      </c>
    </row>
    <row r="704" spans="1:46" x14ac:dyDescent="0.2">
      <c r="A704" s="8" t="s">
        <v>289</v>
      </c>
      <c r="B704" s="24">
        <v>176</v>
      </c>
      <c r="C704" s="24">
        <v>197</v>
      </c>
      <c r="D704" s="24">
        <v>38</v>
      </c>
      <c r="E704" s="24">
        <v>16</v>
      </c>
      <c r="F704" s="24">
        <v>11</v>
      </c>
      <c r="G704" s="24">
        <v>5</v>
      </c>
      <c r="H704" s="24">
        <v>5</v>
      </c>
      <c r="I704" s="24">
        <v>3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0</v>
      </c>
      <c r="V704" s="24">
        <v>0</v>
      </c>
      <c r="W704" s="24">
        <v>0</v>
      </c>
      <c r="X704" s="24">
        <v>0</v>
      </c>
      <c r="Y704" s="24">
        <v>0</v>
      </c>
      <c r="Z704" s="24">
        <v>0</v>
      </c>
      <c r="AA704" s="24">
        <v>0</v>
      </c>
      <c r="AB704" s="24">
        <v>0</v>
      </c>
      <c r="AC704" s="24">
        <v>0</v>
      </c>
      <c r="AD704" s="24">
        <v>0</v>
      </c>
      <c r="AE704" s="24">
        <v>0</v>
      </c>
      <c r="AF704" s="24">
        <v>0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  <c r="AL704" s="24">
        <v>0</v>
      </c>
      <c r="AM704" s="24">
        <v>0</v>
      </c>
      <c r="AN704" s="24">
        <v>0</v>
      </c>
      <c r="AO704" s="24">
        <v>0</v>
      </c>
      <c r="AP704" s="9">
        <f t="shared" si="82"/>
        <v>3</v>
      </c>
      <c r="AQ704" s="9">
        <f>'District Attorney'!J705</f>
        <v>453</v>
      </c>
      <c r="AR704" s="24">
        <v>1</v>
      </c>
      <c r="AS704" s="24">
        <v>0</v>
      </c>
      <c r="AT704" s="24">
        <f t="shared" si="72"/>
        <v>454</v>
      </c>
    </row>
    <row r="705" spans="1:46" x14ac:dyDescent="0.2">
      <c r="A705" s="8" t="s">
        <v>290</v>
      </c>
      <c r="B705" s="24">
        <v>128</v>
      </c>
      <c r="C705" s="24">
        <v>192</v>
      </c>
      <c r="D705" s="24">
        <v>38</v>
      </c>
      <c r="E705" s="24">
        <v>5</v>
      </c>
      <c r="F705" s="24">
        <v>2</v>
      </c>
      <c r="G705" s="24">
        <v>9</v>
      </c>
      <c r="H705" s="24">
        <v>0</v>
      </c>
      <c r="I705" s="24">
        <v>3</v>
      </c>
      <c r="J705" s="24">
        <v>0</v>
      </c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0</v>
      </c>
      <c r="V705" s="24">
        <v>0</v>
      </c>
      <c r="W705" s="24">
        <v>0</v>
      </c>
      <c r="X705" s="24">
        <v>0</v>
      </c>
      <c r="Y705" s="24">
        <v>0</v>
      </c>
      <c r="Z705" s="24">
        <v>0</v>
      </c>
      <c r="AA705" s="24">
        <v>0</v>
      </c>
      <c r="AB705" s="24">
        <v>0</v>
      </c>
      <c r="AC705" s="24">
        <v>0</v>
      </c>
      <c r="AD705" s="24">
        <v>0</v>
      </c>
      <c r="AE705" s="24">
        <v>0</v>
      </c>
      <c r="AF705" s="24">
        <v>0</v>
      </c>
      <c r="AG705" s="24">
        <v>0</v>
      </c>
      <c r="AH705" s="24">
        <v>0</v>
      </c>
      <c r="AI705" s="24">
        <v>0</v>
      </c>
      <c r="AJ705" s="24">
        <v>0</v>
      </c>
      <c r="AK705" s="24">
        <v>0</v>
      </c>
      <c r="AL705" s="24">
        <v>0</v>
      </c>
      <c r="AM705" s="24">
        <v>0</v>
      </c>
      <c r="AN705" s="24">
        <v>0</v>
      </c>
      <c r="AO705" s="24">
        <v>0</v>
      </c>
      <c r="AP705" s="9">
        <f t="shared" si="82"/>
        <v>10</v>
      </c>
      <c r="AQ705" s="9">
        <f>'District Attorney'!J706</f>
        <v>386</v>
      </c>
      <c r="AR705" s="24">
        <v>1</v>
      </c>
      <c r="AS705" s="24">
        <v>0</v>
      </c>
      <c r="AT705" s="24">
        <f t="shared" si="72"/>
        <v>387</v>
      </c>
    </row>
    <row r="706" spans="1:46" x14ac:dyDescent="0.2">
      <c r="A706" s="8" t="s">
        <v>291</v>
      </c>
      <c r="B706" s="24">
        <v>138</v>
      </c>
      <c r="C706" s="24">
        <v>129</v>
      </c>
      <c r="D706" s="24">
        <v>34</v>
      </c>
      <c r="E706" s="24">
        <v>4</v>
      </c>
      <c r="F706" s="24">
        <v>5</v>
      </c>
      <c r="G706" s="24">
        <v>8</v>
      </c>
      <c r="H706" s="24">
        <v>2</v>
      </c>
      <c r="I706" s="24">
        <v>3</v>
      </c>
      <c r="J706" s="24">
        <v>0</v>
      </c>
      <c r="K706" s="24">
        <v>0</v>
      </c>
      <c r="L706" s="24">
        <v>0</v>
      </c>
      <c r="M706" s="24">
        <v>0</v>
      </c>
      <c r="N706" s="24">
        <v>0</v>
      </c>
      <c r="O706" s="24">
        <v>0</v>
      </c>
      <c r="P706" s="24">
        <v>2</v>
      </c>
      <c r="Q706" s="24">
        <v>0</v>
      </c>
      <c r="R706" s="24">
        <v>0</v>
      </c>
      <c r="S706" s="24">
        <v>0</v>
      </c>
      <c r="T706" s="24">
        <v>0</v>
      </c>
      <c r="U706" s="24">
        <v>0</v>
      </c>
      <c r="V706" s="24">
        <v>0</v>
      </c>
      <c r="W706" s="24">
        <v>0</v>
      </c>
      <c r="X706" s="24">
        <v>0</v>
      </c>
      <c r="Y706" s="24">
        <v>0</v>
      </c>
      <c r="Z706" s="24">
        <v>0</v>
      </c>
      <c r="AA706" s="24">
        <v>0</v>
      </c>
      <c r="AB706" s="24">
        <v>0</v>
      </c>
      <c r="AC706" s="24">
        <v>0</v>
      </c>
      <c r="AD706" s="24">
        <v>1</v>
      </c>
      <c r="AE706" s="24">
        <v>0</v>
      </c>
      <c r="AF706" s="24">
        <v>0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  <c r="AL706" s="24">
        <v>0</v>
      </c>
      <c r="AM706" s="24">
        <v>0</v>
      </c>
      <c r="AN706" s="24">
        <v>0</v>
      </c>
      <c r="AO706" s="24">
        <v>0</v>
      </c>
      <c r="AP706" s="9">
        <f t="shared" si="82"/>
        <v>1</v>
      </c>
      <c r="AQ706" s="9">
        <f>'District Attorney'!J707</f>
        <v>327</v>
      </c>
      <c r="AR706" s="24">
        <v>0</v>
      </c>
      <c r="AS706" s="24">
        <v>0</v>
      </c>
      <c r="AT706" s="24">
        <f t="shared" si="72"/>
        <v>327</v>
      </c>
    </row>
    <row r="707" spans="1:46" x14ac:dyDescent="0.2">
      <c r="A707" s="8" t="s">
        <v>292</v>
      </c>
      <c r="B707" s="24">
        <v>165</v>
      </c>
      <c r="C707" s="24">
        <v>224</v>
      </c>
      <c r="D707" s="24">
        <v>40</v>
      </c>
      <c r="E707" s="24">
        <v>12</v>
      </c>
      <c r="F707" s="24">
        <v>5</v>
      </c>
      <c r="G707" s="24">
        <v>12</v>
      </c>
      <c r="H707" s="24">
        <v>3</v>
      </c>
      <c r="I707" s="24">
        <v>5</v>
      </c>
      <c r="J707" s="24">
        <v>0</v>
      </c>
      <c r="K707" s="24">
        <v>0</v>
      </c>
      <c r="L707" s="24">
        <v>0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0</v>
      </c>
      <c r="U707" s="24">
        <v>0</v>
      </c>
      <c r="V707" s="24">
        <v>0</v>
      </c>
      <c r="W707" s="24">
        <v>0</v>
      </c>
      <c r="X707" s="24">
        <v>0</v>
      </c>
      <c r="Y707" s="24">
        <v>0</v>
      </c>
      <c r="Z707" s="24">
        <v>0</v>
      </c>
      <c r="AA707" s="24">
        <v>0</v>
      </c>
      <c r="AB707" s="24">
        <v>0</v>
      </c>
      <c r="AC707" s="24">
        <v>0</v>
      </c>
      <c r="AD707" s="24">
        <v>0</v>
      </c>
      <c r="AE707" s="24">
        <v>0</v>
      </c>
      <c r="AF707" s="24">
        <v>0</v>
      </c>
      <c r="AG707" s="24">
        <v>0</v>
      </c>
      <c r="AH707" s="24">
        <v>0</v>
      </c>
      <c r="AI707" s="24">
        <v>0</v>
      </c>
      <c r="AJ707" s="24">
        <v>0</v>
      </c>
      <c r="AK707" s="24">
        <v>0</v>
      </c>
      <c r="AL707" s="24">
        <v>0</v>
      </c>
      <c r="AM707" s="24">
        <v>0</v>
      </c>
      <c r="AN707" s="24">
        <v>0</v>
      </c>
      <c r="AO707" s="24">
        <v>0</v>
      </c>
      <c r="AP707" s="9">
        <f t="shared" si="82"/>
        <v>9</v>
      </c>
      <c r="AQ707" s="9">
        <f>'District Attorney'!J708</f>
        <v>475</v>
      </c>
      <c r="AR707" s="24">
        <v>0</v>
      </c>
      <c r="AS707" s="24">
        <v>0</v>
      </c>
      <c r="AT707" s="24">
        <f t="shared" si="72"/>
        <v>475</v>
      </c>
    </row>
    <row r="708" spans="1:46" x14ac:dyDescent="0.2">
      <c r="A708" s="8" t="s">
        <v>293</v>
      </c>
      <c r="B708" s="24">
        <v>203</v>
      </c>
      <c r="C708" s="24">
        <v>357</v>
      </c>
      <c r="D708" s="24">
        <v>67</v>
      </c>
      <c r="E708" s="24">
        <v>4</v>
      </c>
      <c r="F708" s="24">
        <v>15</v>
      </c>
      <c r="G708" s="24">
        <v>16</v>
      </c>
      <c r="H708" s="24">
        <v>1</v>
      </c>
      <c r="I708" s="24">
        <v>3</v>
      </c>
      <c r="J708" s="24">
        <v>0</v>
      </c>
      <c r="K708" s="24">
        <v>0</v>
      </c>
      <c r="L708" s="24">
        <v>0</v>
      </c>
      <c r="M708" s="24">
        <v>0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0</v>
      </c>
      <c r="V708" s="24">
        <v>0</v>
      </c>
      <c r="W708" s="24">
        <v>0</v>
      </c>
      <c r="X708" s="24">
        <v>0</v>
      </c>
      <c r="Y708" s="24">
        <v>0</v>
      </c>
      <c r="Z708" s="24">
        <v>0</v>
      </c>
      <c r="AA708" s="24">
        <v>0</v>
      </c>
      <c r="AB708" s="24">
        <v>0</v>
      </c>
      <c r="AC708" s="24">
        <v>0</v>
      </c>
      <c r="AD708" s="24">
        <v>0</v>
      </c>
      <c r="AE708" s="24">
        <v>0</v>
      </c>
      <c r="AF708" s="24">
        <v>0</v>
      </c>
      <c r="AG708" s="24">
        <v>0</v>
      </c>
      <c r="AH708" s="24">
        <v>0</v>
      </c>
      <c r="AI708" s="24">
        <v>0</v>
      </c>
      <c r="AJ708" s="24">
        <v>0</v>
      </c>
      <c r="AK708" s="24">
        <v>0</v>
      </c>
      <c r="AL708" s="24">
        <v>0</v>
      </c>
      <c r="AM708" s="24">
        <v>0</v>
      </c>
      <c r="AN708" s="24">
        <v>0</v>
      </c>
      <c r="AO708" s="24">
        <v>0</v>
      </c>
      <c r="AP708" s="9">
        <f t="shared" si="82"/>
        <v>22</v>
      </c>
      <c r="AQ708" s="9">
        <f>'District Attorney'!J709</f>
        <v>687</v>
      </c>
      <c r="AR708" s="24">
        <v>0</v>
      </c>
      <c r="AS708" s="24">
        <v>1</v>
      </c>
      <c r="AT708" s="24">
        <f t="shared" si="72"/>
        <v>688</v>
      </c>
    </row>
    <row r="709" spans="1:46" x14ac:dyDescent="0.2">
      <c r="A709" s="8" t="s">
        <v>294</v>
      </c>
      <c r="B709" s="24">
        <v>118</v>
      </c>
      <c r="C709" s="24">
        <v>138</v>
      </c>
      <c r="D709" s="24">
        <v>23</v>
      </c>
      <c r="E709" s="24">
        <v>5</v>
      </c>
      <c r="F709" s="24">
        <v>6</v>
      </c>
      <c r="G709" s="24">
        <v>4</v>
      </c>
      <c r="H709" s="24">
        <v>1</v>
      </c>
      <c r="I709" s="24">
        <v>4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0</v>
      </c>
      <c r="T709" s="24">
        <v>0</v>
      </c>
      <c r="U709" s="24">
        <v>0</v>
      </c>
      <c r="V709" s="24">
        <v>0</v>
      </c>
      <c r="W709" s="24">
        <v>0</v>
      </c>
      <c r="X709" s="24">
        <v>0</v>
      </c>
      <c r="Y709" s="24">
        <v>0</v>
      </c>
      <c r="Z709" s="24">
        <v>0</v>
      </c>
      <c r="AA709" s="24">
        <v>0</v>
      </c>
      <c r="AB709" s="24">
        <v>0</v>
      </c>
      <c r="AC709" s="24">
        <v>0</v>
      </c>
      <c r="AD709" s="24">
        <v>1</v>
      </c>
      <c r="AE709" s="24">
        <v>0</v>
      </c>
      <c r="AF709" s="24">
        <v>0</v>
      </c>
      <c r="AG709" s="24">
        <v>0</v>
      </c>
      <c r="AH709" s="24">
        <v>0</v>
      </c>
      <c r="AI709" s="24">
        <v>0</v>
      </c>
      <c r="AJ709" s="24">
        <v>0</v>
      </c>
      <c r="AK709" s="24">
        <v>0</v>
      </c>
      <c r="AL709" s="24">
        <v>0</v>
      </c>
      <c r="AM709" s="24">
        <v>0</v>
      </c>
      <c r="AN709" s="24">
        <v>0</v>
      </c>
      <c r="AO709" s="24">
        <v>0</v>
      </c>
      <c r="AP709" s="9">
        <f t="shared" si="82"/>
        <v>3</v>
      </c>
      <c r="AQ709" s="9">
        <f>'District Attorney'!J710</f>
        <v>303</v>
      </c>
      <c r="AR709" s="24">
        <v>0</v>
      </c>
      <c r="AS709" s="24">
        <v>0</v>
      </c>
      <c r="AT709" s="24">
        <f t="shared" si="72"/>
        <v>303</v>
      </c>
    </row>
    <row r="710" spans="1:46" x14ac:dyDescent="0.2">
      <c r="A710" s="8" t="s">
        <v>295</v>
      </c>
      <c r="B710" s="24">
        <v>220</v>
      </c>
      <c r="C710" s="24">
        <v>249</v>
      </c>
      <c r="D710" s="24">
        <v>54</v>
      </c>
      <c r="E710" s="24">
        <v>12</v>
      </c>
      <c r="F710" s="24">
        <v>14</v>
      </c>
      <c r="G710" s="24">
        <v>16</v>
      </c>
      <c r="H710" s="24">
        <v>2</v>
      </c>
      <c r="I710" s="24">
        <v>12</v>
      </c>
      <c r="J710" s="24">
        <v>0</v>
      </c>
      <c r="K710" s="24">
        <v>0</v>
      </c>
      <c r="L710" s="24">
        <v>0</v>
      </c>
      <c r="M710" s="24">
        <v>0</v>
      </c>
      <c r="N710" s="24">
        <v>0</v>
      </c>
      <c r="O710" s="24">
        <v>0</v>
      </c>
      <c r="P710" s="24">
        <v>0</v>
      </c>
      <c r="Q710" s="24">
        <v>0</v>
      </c>
      <c r="R710" s="24">
        <v>0</v>
      </c>
      <c r="S710" s="24">
        <v>0</v>
      </c>
      <c r="T710" s="24">
        <v>0</v>
      </c>
      <c r="U710" s="24">
        <v>0</v>
      </c>
      <c r="V710" s="24">
        <v>0</v>
      </c>
      <c r="W710" s="24">
        <v>0</v>
      </c>
      <c r="X710" s="24">
        <v>0</v>
      </c>
      <c r="Y710" s="24">
        <v>0</v>
      </c>
      <c r="Z710" s="24">
        <v>0</v>
      </c>
      <c r="AA710" s="24">
        <v>0</v>
      </c>
      <c r="AB710" s="24">
        <v>0</v>
      </c>
      <c r="AC710" s="24">
        <v>0</v>
      </c>
      <c r="AD710" s="24">
        <v>0</v>
      </c>
      <c r="AE710" s="24">
        <v>0</v>
      </c>
      <c r="AF710" s="24">
        <v>0</v>
      </c>
      <c r="AG710" s="24">
        <v>0</v>
      </c>
      <c r="AH710" s="24">
        <v>0</v>
      </c>
      <c r="AI710" s="24">
        <v>0</v>
      </c>
      <c r="AJ710" s="24">
        <v>0</v>
      </c>
      <c r="AK710" s="24">
        <v>0</v>
      </c>
      <c r="AL710" s="24">
        <v>0</v>
      </c>
      <c r="AM710" s="24">
        <v>0</v>
      </c>
      <c r="AN710" s="24">
        <v>0</v>
      </c>
      <c r="AO710" s="24">
        <v>0</v>
      </c>
      <c r="AP710" s="9">
        <f t="shared" si="82"/>
        <v>0</v>
      </c>
      <c r="AQ710" s="9">
        <f>'District Attorney'!J711</f>
        <v>579</v>
      </c>
      <c r="AR710" s="24">
        <v>0</v>
      </c>
      <c r="AS710" s="24">
        <v>0</v>
      </c>
      <c r="AT710" s="24">
        <f t="shared" si="72"/>
        <v>579</v>
      </c>
    </row>
    <row r="711" spans="1:46" x14ac:dyDescent="0.2">
      <c r="A711" s="8" t="s">
        <v>296</v>
      </c>
      <c r="B711" s="24">
        <v>172</v>
      </c>
      <c r="C711" s="24">
        <v>243</v>
      </c>
      <c r="D711" s="24">
        <v>38</v>
      </c>
      <c r="E711" s="24">
        <v>5</v>
      </c>
      <c r="F711" s="24">
        <v>9</v>
      </c>
      <c r="G711" s="24">
        <v>6</v>
      </c>
      <c r="H711" s="24">
        <v>2</v>
      </c>
      <c r="I711" s="24">
        <v>2</v>
      </c>
      <c r="J711" s="24">
        <v>0</v>
      </c>
      <c r="K711" s="24">
        <v>0</v>
      </c>
      <c r="L711" s="24">
        <v>0</v>
      </c>
      <c r="M711" s="24">
        <v>0</v>
      </c>
      <c r="N711" s="24">
        <v>0</v>
      </c>
      <c r="O711" s="24">
        <v>0</v>
      </c>
      <c r="P711" s="24">
        <v>0</v>
      </c>
      <c r="Q711" s="24">
        <v>0</v>
      </c>
      <c r="R711" s="24">
        <v>0</v>
      </c>
      <c r="S711" s="24">
        <v>0</v>
      </c>
      <c r="T711" s="24">
        <v>0</v>
      </c>
      <c r="U711" s="24">
        <v>0</v>
      </c>
      <c r="V711" s="24">
        <v>0</v>
      </c>
      <c r="W711" s="24">
        <v>0</v>
      </c>
      <c r="X711" s="24">
        <v>0</v>
      </c>
      <c r="Y711" s="24">
        <v>0</v>
      </c>
      <c r="Z711" s="24">
        <v>0</v>
      </c>
      <c r="AA711" s="24">
        <v>0</v>
      </c>
      <c r="AB711" s="24">
        <v>0</v>
      </c>
      <c r="AC711" s="24">
        <v>0</v>
      </c>
      <c r="AD711" s="24">
        <v>0</v>
      </c>
      <c r="AE711" s="24">
        <v>0</v>
      </c>
      <c r="AF711" s="24">
        <v>0</v>
      </c>
      <c r="AG711" s="24">
        <v>0</v>
      </c>
      <c r="AH711" s="24">
        <v>0</v>
      </c>
      <c r="AI711" s="24">
        <v>0</v>
      </c>
      <c r="AJ711" s="24">
        <v>0</v>
      </c>
      <c r="AK711" s="24">
        <v>0</v>
      </c>
      <c r="AL711" s="24">
        <v>0</v>
      </c>
      <c r="AM711" s="24">
        <v>0</v>
      </c>
      <c r="AN711" s="24">
        <v>0</v>
      </c>
      <c r="AO711" s="24">
        <v>0</v>
      </c>
      <c r="AP711" s="9">
        <f t="shared" si="82"/>
        <v>14</v>
      </c>
      <c r="AQ711" s="9">
        <f>'District Attorney'!J712</f>
        <v>489</v>
      </c>
      <c r="AR711" s="24">
        <v>2</v>
      </c>
      <c r="AS711" s="24">
        <v>0</v>
      </c>
      <c r="AT711" s="24">
        <f t="shared" ref="AT711:AT774" si="83">AQ711+AR711+AS711</f>
        <v>491</v>
      </c>
    </row>
    <row r="712" spans="1:46" x14ac:dyDescent="0.2">
      <c r="A712" s="8" t="s">
        <v>297</v>
      </c>
      <c r="B712" s="24">
        <v>147</v>
      </c>
      <c r="C712" s="24">
        <v>276</v>
      </c>
      <c r="D712" s="24">
        <v>45</v>
      </c>
      <c r="E712" s="24">
        <v>9</v>
      </c>
      <c r="F712" s="24">
        <v>9</v>
      </c>
      <c r="G712" s="24">
        <v>8</v>
      </c>
      <c r="H712" s="24">
        <v>2</v>
      </c>
      <c r="I712" s="24">
        <v>3</v>
      </c>
      <c r="J712" s="24">
        <v>0</v>
      </c>
      <c r="K712" s="24">
        <v>0</v>
      </c>
      <c r="L712" s="24">
        <v>0</v>
      </c>
      <c r="M712" s="24">
        <v>0</v>
      </c>
      <c r="N712" s="24">
        <v>0</v>
      </c>
      <c r="O712" s="24">
        <v>0</v>
      </c>
      <c r="P712" s="24">
        <v>0</v>
      </c>
      <c r="Q712" s="24">
        <v>0</v>
      </c>
      <c r="R712" s="24">
        <v>0</v>
      </c>
      <c r="S712" s="24">
        <v>0</v>
      </c>
      <c r="T712" s="24">
        <v>0</v>
      </c>
      <c r="U712" s="24">
        <v>0</v>
      </c>
      <c r="V712" s="24">
        <v>0</v>
      </c>
      <c r="W712" s="24">
        <v>0</v>
      </c>
      <c r="X712" s="24">
        <v>0</v>
      </c>
      <c r="Y712" s="24">
        <v>0</v>
      </c>
      <c r="Z712" s="24">
        <v>0</v>
      </c>
      <c r="AA712" s="24">
        <v>0</v>
      </c>
      <c r="AB712" s="24">
        <v>0</v>
      </c>
      <c r="AC712" s="24">
        <v>0</v>
      </c>
      <c r="AD712" s="24">
        <v>0</v>
      </c>
      <c r="AE712" s="24">
        <v>0</v>
      </c>
      <c r="AF712" s="24">
        <v>0</v>
      </c>
      <c r="AG712" s="24">
        <v>0</v>
      </c>
      <c r="AH712" s="24">
        <v>0</v>
      </c>
      <c r="AI712" s="24">
        <v>0</v>
      </c>
      <c r="AJ712" s="24">
        <v>0</v>
      </c>
      <c r="AK712" s="24">
        <v>0</v>
      </c>
      <c r="AL712" s="24">
        <v>0</v>
      </c>
      <c r="AM712" s="24">
        <v>0</v>
      </c>
      <c r="AN712" s="24">
        <v>0</v>
      </c>
      <c r="AO712" s="24">
        <v>0</v>
      </c>
      <c r="AP712" s="9">
        <f t="shared" si="82"/>
        <v>6</v>
      </c>
      <c r="AQ712" s="9">
        <f>'District Attorney'!J713</f>
        <v>505</v>
      </c>
      <c r="AR712" s="24">
        <v>0</v>
      </c>
      <c r="AS712" s="24">
        <v>0</v>
      </c>
      <c r="AT712" s="24">
        <f t="shared" si="83"/>
        <v>505</v>
      </c>
    </row>
    <row r="713" spans="1:46" x14ac:dyDescent="0.2">
      <c r="A713" s="8" t="s">
        <v>298</v>
      </c>
      <c r="B713" s="24">
        <v>51</v>
      </c>
      <c r="C713" s="24">
        <v>108</v>
      </c>
      <c r="D713" s="24">
        <v>19</v>
      </c>
      <c r="E713" s="24">
        <v>1</v>
      </c>
      <c r="F713" s="24">
        <v>4</v>
      </c>
      <c r="G713" s="24">
        <v>7</v>
      </c>
      <c r="H713" s="24">
        <v>0</v>
      </c>
      <c r="I713" s="24">
        <v>3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0</v>
      </c>
      <c r="Q713" s="24">
        <v>0</v>
      </c>
      <c r="R713" s="24">
        <v>0</v>
      </c>
      <c r="S713" s="24">
        <v>0</v>
      </c>
      <c r="T713" s="24">
        <v>0</v>
      </c>
      <c r="U713" s="24">
        <v>0</v>
      </c>
      <c r="V713" s="24">
        <v>0</v>
      </c>
      <c r="W713" s="24">
        <v>0</v>
      </c>
      <c r="X713" s="24">
        <v>0</v>
      </c>
      <c r="Y713" s="24">
        <v>0</v>
      </c>
      <c r="Z713" s="24">
        <v>0</v>
      </c>
      <c r="AA713" s="24">
        <v>0</v>
      </c>
      <c r="AB713" s="24">
        <v>0</v>
      </c>
      <c r="AC713" s="24">
        <v>0</v>
      </c>
      <c r="AD713" s="24">
        <v>1</v>
      </c>
      <c r="AE713" s="24">
        <v>0</v>
      </c>
      <c r="AF713" s="24">
        <v>0</v>
      </c>
      <c r="AG713" s="24">
        <v>0</v>
      </c>
      <c r="AH713" s="24">
        <v>0</v>
      </c>
      <c r="AI713" s="24">
        <v>0</v>
      </c>
      <c r="AJ713" s="24">
        <v>0</v>
      </c>
      <c r="AK713" s="24">
        <v>0</v>
      </c>
      <c r="AL713" s="24">
        <v>0</v>
      </c>
      <c r="AM713" s="24">
        <v>0</v>
      </c>
      <c r="AN713" s="24">
        <v>0</v>
      </c>
      <c r="AO713" s="24">
        <v>0</v>
      </c>
      <c r="AP713" s="9">
        <f t="shared" si="82"/>
        <v>3</v>
      </c>
      <c r="AQ713" s="9">
        <f>'District Attorney'!J714</f>
        <v>197</v>
      </c>
      <c r="AR713" s="24">
        <v>0</v>
      </c>
      <c r="AS713" s="24">
        <v>0</v>
      </c>
      <c r="AT713" s="24">
        <f t="shared" si="83"/>
        <v>197</v>
      </c>
    </row>
    <row r="714" spans="1:46" x14ac:dyDescent="0.2">
      <c r="A714" s="8" t="s">
        <v>299</v>
      </c>
      <c r="B714" s="24">
        <v>237</v>
      </c>
      <c r="C714" s="24">
        <v>59</v>
      </c>
      <c r="D714" s="24">
        <v>46</v>
      </c>
      <c r="E714" s="24">
        <v>9</v>
      </c>
      <c r="F714" s="24">
        <v>11</v>
      </c>
      <c r="G714" s="24">
        <v>19</v>
      </c>
      <c r="H714" s="24">
        <v>2</v>
      </c>
      <c r="I714" s="24">
        <v>4</v>
      </c>
      <c r="J714" s="24">
        <v>0</v>
      </c>
      <c r="K714" s="24">
        <v>0</v>
      </c>
      <c r="L714" s="24">
        <v>0</v>
      </c>
      <c r="M714" s="24">
        <v>0</v>
      </c>
      <c r="N714" s="24">
        <v>0</v>
      </c>
      <c r="O714" s="24">
        <v>0</v>
      </c>
      <c r="P714" s="24">
        <v>0</v>
      </c>
      <c r="Q714" s="24">
        <v>0</v>
      </c>
      <c r="R714" s="24">
        <v>0</v>
      </c>
      <c r="S714" s="24">
        <v>0</v>
      </c>
      <c r="T714" s="24">
        <v>0</v>
      </c>
      <c r="U714" s="24">
        <v>0</v>
      </c>
      <c r="V714" s="24">
        <v>0</v>
      </c>
      <c r="W714" s="24">
        <v>0</v>
      </c>
      <c r="X714" s="24">
        <v>0</v>
      </c>
      <c r="Y714" s="24">
        <v>0</v>
      </c>
      <c r="Z714" s="24">
        <v>0</v>
      </c>
      <c r="AA714" s="24">
        <v>0</v>
      </c>
      <c r="AB714" s="24">
        <v>0</v>
      </c>
      <c r="AC714" s="24">
        <v>0</v>
      </c>
      <c r="AD714" s="24">
        <v>0</v>
      </c>
      <c r="AE714" s="24">
        <v>0</v>
      </c>
      <c r="AF714" s="24">
        <v>0</v>
      </c>
      <c r="AG714" s="24">
        <v>0</v>
      </c>
      <c r="AH714" s="24">
        <v>0</v>
      </c>
      <c r="AI714" s="24">
        <v>0</v>
      </c>
      <c r="AJ714" s="24">
        <v>0</v>
      </c>
      <c r="AK714" s="24">
        <v>0</v>
      </c>
      <c r="AL714" s="24">
        <v>0</v>
      </c>
      <c r="AM714" s="24">
        <v>0</v>
      </c>
      <c r="AN714" s="24">
        <v>0</v>
      </c>
      <c r="AO714" s="24">
        <v>0</v>
      </c>
      <c r="AP714" s="9">
        <f t="shared" si="82"/>
        <v>209</v>
      </c>
      <c r="AQ714" s="9">
        <f>'District Attorney'!J715</f>
        <v>593</v>
      </c>
      <c r="AR714" s="24">
        <v>3</v>
      </c>
      <c r="AS714" s="24">
        <v>0</v>
      </c>
      <c r="AT714" s="24">
        <f t="shared" si="83"/>
        <v>596</v>
      </c>
    </row>
    <row r="715" spans="1:46" x14ac:dyDescent="0.2">
      <c r="A715" s="8" t="s">
        <v>300</v>
      </c>
      <c r="B715" s="24">
        <v>130</v>
      </c>
      <c r="C715" s="24">
        <v>203</v>
      </c>
      <c r="D715" s="24">
        <v>37</v>
      </c>
      <c r="E715" s="24">
        <v>6</v>
      </c>
      <c r="F715" s="24">
        <v>6</v>
      </c>
      <c r="G715" s="24">
        <v>5</v>
      </c>
      <c r="H715" s="24">
        <v>3</v>
      </c>
      <c r="I715" s="24">
        <v>2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  <c r="Q715" s="24">
        <v>0</v>
      </c>
      <c r="R715" s="24">
        <v>0</v>
      </c>
      <c r="S715" s="24">
        <v>0</v>
      </c>
      <c r="T715" s="24">
        <v>0</v>
      </c>
      <c r="U715" s="24">
        <v>0</v>
      </c>
      <c r="V715" s="24">
        <v>0</v>
      </c>
      <c r="W715" s="24">
        <v>0</v>
      </c>
      <c r="X715" s="24">
        <v>0</v>
      </c>
      <c r="Y715" s="24">
        <v>0</v>
      </c>
      <c r="Z715" s="24">
        <v>0</v>
      </c>
      <c r="AA715" s="24">
        <v>0</v>
      </c>
      <c r="AB715" s="24">
        <v>0</v>
      </c>
      <c r="AC715" s="24">
        <v>0</v>
      </c>
      <c r="AD715" s="24">
        <v>0</v>
      </c>
      <c r="AE715" s="24">
        <v>0</v>
      </c>
      <c r="AF715" s="24">
        <v>0</v>
      </c>
      <c r="AG715" s="24">
        <v>0</v>
      </c>
      <c r="AH715" s="24">
        <v>0</v>
      </c>
      <c r="AI715" s="24">
        <v>0</v>
      </c>
      <c r="AJ715" s="24">
        <v>0</v>
      </c>
      <c r="AK715" s="24">
        <v>0</v>
      </c>
      <c r="AL715" s="24">
        <v>0</v>
      </c>
      <c r="AM715" s="24">
        <v>0</v>
      </c>
      <c r="AN715" s="24">
        <v>0</v>
      </c>
      <c r="AO715" s="24">
        <v>0</v>
      </c>
      <c r="AP715" s="9">
        <f t="shared" si="82"/>
        <v>6</v>
      </c>
      <c r="AQ715" s="9">
        <f>'District Attorney'!J716</f>
        <v>398</v>
      </c>
      <c r="AR715" s="24">
        <v>0</v>
      </c>
      <c r="AS715" s="24">
        <v>0</v>
      </c>
      <c r="AT715" s="24">
        <f t="shared" si="83"/>
        <v>398</v>
      </c>
    </row>
    <row r="716" spans="1:46" s="4" customFormat="1" x14ac:dyDescent="0.2">
      <c r="A716" s="7" t="s">
        <v>908</v>
      </c>
      <c r="B716" s="25">
        <f>SUM(B699:B715)</f>
        <v>2740</v>
      </c>
      <c r="C716" s="25">
        <f t="shared" ref="C716:AT716" si="84">SUM(C699:C715)</f>
        <v>3510</v>
      </c>
      <c r="D716" s="25">
        <f t="shared" si="84"/>
        <v>744</v>
      </c>
      <c r="E716" s="25">
        <f t="shared" si="84"/>
        <v>121</v>
      </c>
      <c r="F716" s="25">
        <f t="shared" si="84"/>
        <v>145</v>
      </c>
      <c r="G716" s="25">
        <f t="shared" si="84"/>
        <v>156</v>
      </c>
      <c r="H716" s="25">
        <f t="shared" si="84"/>
        <v>34</v>
      </c>
      <c r="I716" s="25">
        <f t="shared" si="84"/>
        <v>73</v>
      </c>
      <c r="J716" s="25">
        <f t="shared" si="84"/>
        <v>0</v>
      </c>
      <c r="K716" s="25">
        <f t="shared" si="84"/>
        <v>0</v>
      </c>
      <c r="L716" s="25">
        <f t="shared" si="84"/>
        <v>0</v>
      </c>
      <c r="M716" s="25">
        <f t="shared" si="84"/>
        <v>0</v>
      </c>
      <c r="N716" s="25">
        <f t="shared" si="84"/>
        <v>0</v>
      </c>
      <c r="O716" s="25">
        <f t="shared" si="84"/>
        <v>0</v>
      </c>
      <c r="P716" s="25">
        <f t="shared" si="84"/>
        <v>2</v>
      </c>
      <c r="Q716" s="25">
        <f t="shared" si="84"/>
        <v>0</v>
      </c>
      <c r="R716" s="25">
        <f t="shared" si="84"/>
        <v>0</v>
      </c>
      <c r="S716" s="25">
        <f t="shared" si="84"/>
        <v>0</v>
      </c>
      <c r="T716" s="25">
        <f t="shared" si="84"/>
        <v>0</v>
      </c>
      <c r="U716" s="25">
        <f>SUM(U699:U715)</f>
        <v>0</v>
      </c>
      <c r="V716" s="25">
        <f t="shared" si="84"/>
        <v>0</v>
      </c>
      <c r="W716" s="25">
        <f t="shared" si="84"/>
        <v>0</v>
      </c>
      <c r="X716" s="25">
        <f t="shared" si="84"/>
        <v>0</v>
      </c>
      <c r="Y716" s="25">
        <f t="shared" si="84"/>
        <v>0</v>
      </c>
      <c r="Z716" s="25">
        <f t="shared" si="84"/>
        <v>0</v>
      </c>
      <c r="AA716" s="25">
        <f t="shared" si="84"/>
        <v>0</v>
      </c>
      <c r="AB716" s="25">
        <f t="shared" si="84"/>
        <v>0</v>
      </c>
      <c r="AC716" s="25">
        <f t="shared" si="84"/>
        <v>0</v>
      </c>
      <c r="AD716" s="25">
        <f t="shared" si="84"/>
        <v>9</v>
      </c>
      <c r="AE716" s="25">
        <f t="shared" si="84"/>
        <v>0</v>
      </c>
      <c r="AF716" s="25">
        <f t="shared" si="84"/>
        <v>0</v>
      </c>
      <c r="AG716" s="25">
        <f t="shared" si="84"/>
        <v>0</v>
      </c>
      <c r="AH716" s="25">
        <f t="shared" si="84"/>
        <v>0</v>
      </c>
      <c r="AI716" s="25">
        <f t="shared" si="84"/>
        <v>0</v>
      </c>
      <c r="AJ716" s="25">
        <f t="shared" si="84"/>
        <v>0</v>
      </c>
      <c r="AK716" s="25">
        <f t="shared" si="84"/>
        <v>0</v>
      </c>
      <c r="AL716" s="25">
        <f t="shared" si="84"/>
        <v>0</v>
      </c>
      <c r="AM716" s="25">
        <f t="shared" si="84"/>
        <v>0</v>
      </c>
      <c r="AN716" s="25">
        <f t="shared" si="84"/>
        <v>0</v>
      </c>
      <c r="AO716" s="25">
        <f t="shared" si="84"/>
        <v>0</v>
      </c>
      <c r="AP716" s="25">
        <f t="shared" si="84"/>
        <v>321</v>
      </c>
      <c r="AQ716" s="25">
        <f t="shared" si="84"/>
        <v>7840</v>
      </c>
      <c r="AR716" s="25">
        <f t="shared" si="84"/>
        <v>14</v>
      </c>
      <c r="AS716" s="25">
        <f t="shared" si="84"/>
        <v>1</v>
      </c>
      <c r="AT716" s="25">
        <f t="shared" si="84"/>
        <v>7855</v>
      </c>
    </row>
    <row r="717" spans="1:46" s="4" customFormat="1" x14ac:dyDescent="0.2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s="4" customFormat="1" x14ac:dyDescent="0.2">
      <c r="A718" s="6" t="s">
        <v>909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x14ac:dyDescent="0.2">
      <c r="A719" s="8" t="s">
        <v>301</v>
      </c>
      <c r="B719" s="24">
        <v>203</v>
      </c>
      <c r="C719" s="24">
        <v>323</v>
      </c>
      <c r="D719" s="24">
        <v>82</v>
      </c>
      <c r="E719" s="24">
        <v>8</v>
      </c>
      <c r="F719" s="24">
        <v>10</v>
      </c>
      <c r="G719" s="24">
        <v>18</v>
      </c>
      <c r="H719" s="24">
        <v>3</v>
      </c>
      <c r="I719" s="24">
        <v>10</v>
      </c>
      <c r="J719" s="24">
        <v>0</v>
      </c>
      <c r="K719" s="24">
        <v>0</v>
      </c>
      <c r="L719" s="24">
        <v>0</v>
      </c>
      <c r="M719" s="24">
        <v>0</v>
      </c>
      <c r="N719" s="24">
        <v>0</v>
      </c>
      <c r="O719" s="24">
        <v>0</v>
      </c>
      <c r="P719" s="24">
        <v>1</v>
      </c>
      <c r="Q719" s="24">
        <v>0</v>
      </c>
      <c r="R719" s="24">
        <v>0</v>
      </c>
      <c r="S719" s="24">
        <v>0</v>
      </c>
      <c r="T719" s="24">
        <v>0</v>
      </c>
      <c r="U719" s="24">
        <v>0</v>
      </c>
      <c r="V719" s="24">
        <v>0</v>
      </c>
      <c r="W719" s="24">
        <v>0</v>
      </c>
      <c r="X719" s="24">
        <v>0</v>
      </c>
      <c r="Y719" s="24">
        <v>0</v>
      </c>
      <c r="Z719" s="24">
        <v>0</v>
      </c>
      <c r="AA719" s="24">
        <v>0</v>
      </c>
      <c r="AB719" s="24">
        <v>0</v>
      </c>
      <c r="AC719" s="24">
        <v>0</v>
      </c>
      <c r="AD719" s="24">
        <v>1</v>
      </c>
      <c r="AE719" s="24">
        <v>0</v>
      </c>
      <c r="AF719" s="24">
        <v>0</v>
      </c>
      <c r="AG719" s="24">
        <v>0</v>
      </c>
      <c r="AH719" s="24">
        <v>0</v>
      </c>
      <c r="AI719" s="24">
        <v>0</v>
      </c>
      <c r="AJ719" s="24">
        <v>0</v>
      </c>
      <c r="AK719" s="24">
        <v>0</v>
      </c>
      <c r="AL719" s="24">
        <v>0</v>
      </c>
      <c r="AM719" s="24">
        <v>0</v>
      </c>
      <c r="AN719" s="24">
        <v>0</v>
      </c>
      <c r="AO719" s="24">
        <v>0</v>
      </c>
      <c r="AP719" s="9">
        <f t="shared" ref="AP719:AP731" si="85">AT719-SUM(B719:AO719)</f>
        <v>12</v>
      </c>
      <c r="AQ719" s="9">
        <f>'District Attorney'!J720</f>
        <v>667</v>
      </c>
      <c r="AR719" s="24">
        <v>4</v>
      </c>
      <c r="AS719" s="24">
        <v>0</v>
      </c>
      <c r="AT719" s="24">
        <f t="shared" si="83"/>
        <v>671</v>
      </c>
    </row>
    <row r="720" spans="1:46" x14ac:dyDescent="0.2">
      <c r="A720" s="8" t="s">
        <v>302</v>
      </c>
      <c r="B720" s="24">
        <v>287</v>
      </c>
      <c r="C720" s="24">
        <v>381</v>
      </c>
      <c r="D720" s="24">
        <v>78</v>
      </c>
      <c r="E720" s="24">
        <v>3</v>
      </c>
      <c r="F720" s="24">
        <v>18</v>
      </c>
      <c r="G720" s="24">
        <v>19</v>
      </c>
      <c r="H720" s="24">
        <v>3</v>
      </c>
      <c r="I720" s="24">
        <v>11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0</v>
      </c>
      <c r="V720" s="24">
        <v>0</v>
      </c>
      <c r="W720" s="24">
        <v>0</v>
      </c>
      <c r="X720" s="24">
        <v>0</v>
      </c>
      <c r="Y720" s="24">
        <v>0</v>
      </c>
      <c r="Z720" s="24">
        <v>0</v>
      </c>
      <c r="AA720" s="24">
        <v>0</v>
      </c>
      <c r="AB720" s="24">
        <v>0</v>
      </c>
      <c r="AC720" s="24">
        <v>0</v>
      </c>
      <c r="AD720" s="24">
        <v>2</v>
      </c>
      <c r="AE720" s="24">
        <v>0</v>
      </c>
      <c r="AF720" s="24">
        <v>0</v>
      </c>
      <c r="AG720" s="24">
        <v>0</v>
      </c>
      <c r="AH720" s="24">
        <v>0</v>
      </c>
      <c r="AI720" s="24">
        <v>0</v>
      </c>
      <c r="AJ720" s="24">
        <v>0</v>
      </c>
      <c r="AK720" s="24">
        <v>0</v>
      </c>
      <c r="AL720" s="24">
        <v>0</v>
      </c>
      <c r="AM720" s="24">
        <v>0</v>
      </c>
      <c r="AN720" s="24">
        <v>0</v>
      </c>
      <c r="AO720" s="24">
        <v>0</v>
      </c>
      <c r="AP720" s="9">
        <f t="shared" si="85"/>
        <v>9</v>
      </c>
      <c r="AQ720" s="9">
        <f>'District Attorney'!J721</f>
        <v>809</v>
      </c>
      <c r="AR720" s="24">
        <v>2</v>
      </c>
      <c r="AS720" s="24">
        <v>0</v>
      </c>
      <c r="AT720" s="24">
        <f t="shared" si="83"/>
        <v>811</v>
      </c>
    </row>
    <row r="721" spans="1:46" x14ac:dyDescent="0.2">
      <c r="A721" s="8" t="s">
        <v>303</v>
      </c>
      <c r="B721" s="24">
        <v>496</v>
      </c>
      <c r="C721" s="24">
        <v>579</v>
      </c>
      <c r="D721" s="24">
        <v>96</v>
      </c>
      <c r="E721" s="24">
        <v>13</v>
      </c>
      <c r="F721" s="24">
        <v>14</v>
      </c>
      <c r="G721" s="24">
        <v>24</v>
      </c>
      <c r="H721" s="24">
        <v>2</v>
      </c>
      <c r="I721" s="24">
        <v>12</v>
      </c>
      <c r="J721" s="24">
        <v>0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0</v>
      </c>
      <c r="V721" s="24">
        <v>0</v>
      </c>
      <c r="W721" s="24">
        <v>0</v>
      </c>
      <c r="X721" s="24">
        <v>0</v>
      </c>
      <c r="Y721" s="24">
        <v>0</v>
      </c>
      <c r="Z721" s="24">
        <v>0</v>
      </c>
      <c r="AA721" s="24">
        <v>0</v>
      </c>
      <c r="AB721" s="24">
        <v>0</v>
      </c>
      <c r="AC721" s="24">
        <v>2</v>
      </c>
      <c r="AD721" s="24">
        <v>4</v>
      </c>
      <c r="AE721" s="24">
        <v>0</v>
      </c>
      <c r="AF721" s="24">
        <v>0</v>
      </c>
      <c r="AG721" s="24">
        <v>0</v>
      </c>
      <c r="AH721" s="24">
        <v>0</v>
      </c>
      <c r="AI721" s="24">
        <v>0</v>
      </c>
      <c r="AJ721" s="24">
        <v>0</v>
      </c>
      <c r="AK721" s="24">
        <v>0</v>
      </c>
      <c r="AL721" s="24">
        <v>0</v>
      </c>
      <c r="AM721" s="24">
        <v>0</v>
      </c>
      <c r="AN721" s="24">
        <v>0</v>
      </c>
      <c r="AO721" s="24">
        <v>0</v>
      </c>
      <c r="AP721" s="9">
        <f t="shared" si="85"/>
        <v>29</v>
      </c>
      <c r="AQ721" s="9">
        <f>'District Attorney'!J722</f>
        <v>1262</v>
      </c>
      <c r="AR721" s="24">
        <v>9</v>
      </c>
      <c r="AS721" s="24">
        <v>0</v>
      </c>
      <c r="AT721" s="24">
        <f t="shared" si="83"/>
        <v>1271</v>
      </c>
    </row>
    <row r="722" spans="1:46" x14ac:dyDescent="0.2">
      <c r="A722" s="8" t="s">
        <v>304</v>
      </c>
      <c r="B722" s="24">
        <v>285</v>
      </c>
      <c r="C722" s="24">
        <v>386</v>
      </c>
      <c r="D722" s="24">
        <v>86</v>
      </c>
      <c r="E722" s="24">
        <v>12</v>
      </c>
      <c r="F722" s="24">
        <v>24</v>
      </c>
      <c r="G722" s="24">
        <v>19</v>
      </c>
      <c r="H722" s="24">
        <v>3</v>
      </c>
      <c r="I722" s="24">
        <v>17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0</v>
      </c>
      <c r="V722" s="24">
        <v>0</v>
      </c>
      <c r="W722" s="24">
        <v>0</v>
      </c>
      <c r="X722" s="24">
        <v>0</v>
      </c>
      <c r="Y722" s="24">
        <v>0</v>
      </c>
      <c r="Z722" s="24">
        <v>0</v>
      </c>
      <c r="AA722" s="24">
        <v>0</v>
      </c>
      <c r="AB722" s="24">
        <v>0</v>
      </c>
      <c r="AC722" s="24">
        <v>0</v>
      </c>
      <c r="AD722" s="24">
        <v>1</v>
      </c>
      <c r="AE722" s="24">
        <v>0</v>
      </c>
      <c r="AF722" s="24">
        <v>0</v>
      </c>
      <c r="AG722" s="24">
        <v>0</v>
      </c>
      <c r="AH722" s="24">
        <v>0</v>
      </c>
      <c r="AI722" s="24">
        <v>0</v>
      </c>
      <c r="AJ722" s="24">
        <v>0</v>
      </c>
      <c r="AK722" s="24">
        <v>0</v>
      </c>
      <c r="AL722" s="24">
        <v>0</v>
      </c>
      <c r="AM722" s="24">
        <v>0</v>
      </c>
      <c r="AN722" s="24">
        <v>0</v>
      </c>
      <c r="AO722" s="24">
        <v>0</v>
      </c>
      <c r="AP722" s="9">
        <f t="shared" si="85"/>
        <v>17</v>
      </c>
      <c r="AQ722" s="9">
        <f>'District Attorney'!J723</f>
        <v>844</v>
      </c>
      <c r="AR722" s="24">
        <v>6</v>
      </c>
      <c r="AS722" s="24">
        <v>0</v>
      </c>
      <c r="AT722" s="24">
        <f t="shared" si="83"/>
        <v>850</v>
      </c>
    </row>
    <row r="723" spans="1:46" x14ac:dyDescent="0.2">
      <c r="A723" s="8" t="s">
        <v>305</v>
      </c>
      <c r="B723" s="24">
        <v>347</v>
      </c>
      <c r="C723" s="24">
        <v>528</v>
      </c>
      <c r="D723" s="24">
        <v>109</v>
      </c>
      <c r="E723" s="24">
        <v>7</v>
      </c>
      <c r="F723" s="24">
        <v>8</v>
      </c>
      <c r="G723" s="24">
        <v>25</v>
      </c>
      <c r="H723" s="24">
        <v>9</v>
      </c>
      <c r="I723" s="24">
        <v>10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0</v>
      </c>
      <c r="V723" s="24">
        <v>0</v>
      </c>
      <c r="W723" s="24">
        <v>0</v>
      </c>
      <c r="X723" s="24">
        <v>0</v>
      </c>
      <c r="Y723" s="24">
        <v>0</v>
      </c>
      <c r="Z723" s="24">
        <v>0</v>
      </c>
      <c r="AA723" s="24">
        <v>0</v>
      </c>
      <c r="AB723" s="24">
        <v>0</v>
      </c>
      <c r="AC723" s="24">
        <v>0</v>
      </c>
      <c r="AD723" s="24">
        <v>4</v>
      </c>
      <c r="AE723" s="24">
        <v>0</v>
      </c>
      <c r="AF723" s="24">
        <v>0</v>
      </c>
      <c r="AG723" s="24">
        <v>0</v>
      </c>
      <c r="AH723" s="24">
        <v>0</v>
      </c>
      <c r="AI723" s="24">
        <v>0</v>
      </c>
      <c r="AJ723" s="24">
        <v>0</v>
      </c>
      <c r="AK723" s="24">
        <v>0</v>
      </c>
      <c r="AL723" s="24">
        <v>0</v>
      </c>
      <c r="AM723" s="24">
        <v>0</v>
      </c>
      <c r="AN723" s="24">
        <v>0</v>
      </c>
      <c r="AO723" s="24">
        <v>0</v>
      </c>
      <c r="AP723" s="9">
        <f t="shared" si="85"/>
        <v>27</v>
      </c>
      <c r="AQ723" s="9">
        <f>'District Attorney'!J724</f>
        <v>1072</v>
      </c>
      <c r="AR723" s="24">
        <v>2</v>
      </c>
      <c r="AS723" s="24">
        <v>0</v>
      </c>
      <c r="AT723" s="24">
        <f t="shared" si="83"/>
        <v>1074</v>
      </c>
    </row>
    <row r="724" spans="1:46" x14ac:dyDescent="0.2">
      <c r="A724" s="8" t="s">
        <v>306</v>
      </c>
      <c r="B724" s="24">
        <v>237</v>
      </c>
      <c r="C724" s="24">
        <v>355</v>
      </c>
      <c r="D724" s="24">
        <v>78</v>
      </c>
      <c r="E724" s="24">
        <v>7</v>
      </c>
      <c r="F724" s="24">
        <v>17</v>
      </c>
      <c r="G724" s="24">
        <v>14</v>
      </c>
      <c r="H724" s="24">
        <v>2</v>
      </c>
      <c r="I724" s="24">
        <v>10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0</v>
      </c>
      <c r="V724" s="24">
        <v>0</v>
      </c>
      <c r="W724" s="24">
        <v>0</v>
      </c>
      <c r="X724" s="24">
        <v>0</v>
      </c>
      <c r="Y724" s="24">
        <v>0</v>
      </c>
      <c r="Z724" s="24">
        <v>0</v>
      </c>
      <c r="AA724" s="24">
        <v>0</v>
      </c>
      <c r="AB724" s="24">
        <v>0</v>
      </c>
      <c r="AC724" s="24">
        <v>0</v>
      </c>
      <c r="AD724" s="24">
        <v>0</v>
      </c>
      <c r="AE724" s="24">
        <v>0</v>
      </c>
      <c r="AF724" s="24">
        <v>0</v>
      </c>
      <c r="AG724" s="24">
        <v>0</v>
      </c>
      <c r="AH724" s="24">
        <v>0</v>
      </c>
      <c r="AI724" s="24">
        <v>0</v>
      </c>
      <c r="AJ724" s="24">
        <v>0</v>
      </c>
      <c r="AK724" s="24">
        <v>0</v>
      </c>
      <c r="AL724" s="24">
        <v>0</v>
      </c>
      <c r="AM724" s="24">
        <v>0</v>
      </c>
      <c r="AN724" s="24">
        <v>0</v>
      </c>
      <c r="AO724" s="24">
        <v>0</v>
      </c>
      <c r="AP724" s="9">
        <f t="shared" si="85"/>
        <v>16</v>
      </c>
      <c r="AQ724" s="9">
        <f>'District Attorney'!J725</f>
        <v>734</v>
      </c>
      <c r="AR724" s="24">
        <v>2</v>
      </c>
      <c r="AS724" s="24">
        <v>0</v>
      </c>
      <c r="AT724" s="24">
        <f t="shared" si="83"/>
        <v>736</v>
      </c>
    </row>
    <row r="725" spans="1:46" x14ac:dyDescent="0.2">
      <c r="A725" s="8" t="s">
        <v>307</v>
      </c>
      <c r="B725" s="24">
        <v>254</v>
      </c>
      <c r="C725" s="24">
        <v>344</v>
      </c>
      <c r="D725" s="24">
        <v>55</v>
      </c>
      <c r="E725" s="24">
        <v>6</v>
      </c>
      <c r="F725" s="24">
        <v>8</v>
      </c>
      <c r="G725" s="24">
        <v>11</v>
      </c>
      <c r="H725" s="24">
        <v>5</v>
      </c>
      <c r="I725" s="24">
        <v>4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0</v>
      </c>
      <c r="V725" s="24">
        <v>0</v>
      </c>
      <c r="W725" s="24">
        <v>0</v>
      </c>
      <c r="X725" s="24">
        <v>0</v>
      </c>
      <c r="Y725" s="24">
        <v>0</v>
      </c>
      <c r="Z725" s="24">
        <v>0</v>
      </c>
      <c r="AA725" s="24">
        <v>0</v>
      </c>
      <c r="AB725" s="24">
        <v>0</v>
      </c>
      <c r="AC725" s="24">
        <v>0</v>
      </c>
      <c r="AD725" s="24">
        <v>3</v>
      </c>
      <c r="AE725" s="24">
        <v>0</v>
      </c>
      <c r="AF725" s="24">
        <v>0</v>
      </c>
      <c r="AG725" s="24">
        <v>0</v>
      </c>
      <c r="AH725" s="24">
        <v>0</v>
      </c>
      <c r="AI725" s="24">
        <v>0</v>
      </c>
      <c r="AJ725" s="24">
        <v>0</v>
      </c>
      <c r="AK725" s="24">
        <v>0</v>
      </c>
      <c r="AL725" s="24">
        <v>0</v>
      </c>
      <c r="AM725" s="24">
        <v>0</v>
      </c>
      <c r="AN725" s="24">
        <v>0</v>
      </c>
      <c r="AO725" s="24">
        <v>0</v>
      </c>
      <c r="AP725" s="9">
        <f t="shared" si="85"/>
        <v>15</v>
      </c>
      <c r="AQ725" s="9">
        <f>'District Attorney'!J726</f>
        <v>704</v>
      </c>
      <c r="AR725" s="24">
        <v>1</v>
      </c>
      <c r="AS725" s="24">
        <v>0</v>
      </c>
      <c r="AT725" s="24">
        <f t="shared" si="83"/>
        <v>705</v>
      </c>
    </row>
    <row r="726" spans="1:46" x14ac:dyDescent="0.2">
      <c r="A726" s="8" t="s">
        <v>308</v>
      </c>
      <c r="B726" s="24">
        <v>378</v>
      </c>
      <c r="C726" s="24">
        <v>437</v>
      </c>
      <c r="D726" s="24">
        <v>113</v>
      </c>
      <c r="E726" s="24">
        <v>8</v>
      </c>
      <c r="F726" s="24">
        <v>10</v>
      </c>
      <c r="G726" s="24">
        <v>20</v>
      </c>
      <c r="H726" s="24">
        <v>5</v>
      </c>
      <c r="I726" s="24">
        <v>15</v>
      </c>
      <c r="J726" s="24">
        <v>0</v>
      </c>
      <c r="K726" s="24">
        <v>0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0</v>
      </c>
      <c r="V726" s="24">
        <v>0</v>
      </c>
      <c r="W726" s="24">
        <v>0</v>
      </c>
      <c r="X726" s="24">
        <v>0</v>
      </c>
      <c r="Y726" s="24">
        <v>0</v>
      </c>
      <c r="Z726" s="24">
        <v>0</v>
      </c>
      <c r="AA726" s="24">
        <v>0</v>
      </c>
      <c r="AB726" s="24">
        <v>0</v>
      </c>
      <c r="AC726" s="24">
        <v>0</v>
      </c>
      <c r="AD726" s="24">
        <v>0</v>
      </c>
      <c r="AE726" s="24">
        <v>0</v>
      </c>
      <c r="AF726" s="24">
        <v>0</v>
      </c>
      <c r="AG726" s="24">
        <v>0</v>
      </c>
      <c r="AH726" s="24">
        <v>0</v>
      </c>
      <c r="AI726" s="24">
        <v>0</v>
      </c>
      <c r="AJ726" s="24">
        <v>0</v>
      </c>
      <c r="AK726" s="24">
        <v>0</v>
      </c>
      <c r="AL726" s="24">
        <v>0</v>
      </c>
      <c r="AM726" s="24">
        <v>0</v>
      </c>
      <c r="AN726" s="24">
        <v>0</v>
      </c>
      <c r="AO726" s="24">
        <v>0</v>
      </c>
      <c r="AP726" s="9">
        <f t="shared" si="85"/>
        <v>20</v>
      </c>
      <c r="AQ726" s="9">
        <f>'District Attorney'!J727</f>
        <v>1004</v>
      </c>
      <c r="AR726" s="24">
        <v>2</v>
      </c>
      <c r="AS726" s="24">
        <v>0</v>
      </c>
      <c r="AT726" s="24">
        <f t="shared" si="83"/>
        <v>1006</v>
      </c>
    </row>
    <row r="727" spans="1:46" x14ac:dyDescent="0.2">
      <c r="A727" s="8" t="s">
        <v>309</v>
      </c>
      <c r="B727" s="24">
        <v>257</v>
      </c>
      <c r="C727" s="24">
        <v>301</v>
      </c>
      <c r="D727" s="24">
        <v>56</v>
      </c>
      <c r="E727" s="24">
        <v>23</v>
      </c>
      <c r="F727" s="24">
        <v>13</v>
      </c>
      <c r="G727" s="24">
        <v>23</v>
      </c>
      <c r="H727" s="24">
        <v>5</v>
      </c>
      <c r="I727" s="24">
        <v>11</v>
      </c>
      <c r="J727" s="24">
        <v>0</v>
      </c>
      <c r="K727" s="24">
        <v>0</v>
      </c>
      <c r="L727" s="24">
        <v>0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0</v>
      </c>
      <c r="V727" s="24">
        <v>0</v>
      </c>
      <c r="W727" s="24">
        <v>0</v>
      </c>
      <c r="X727" s="24">
        <v>0</v>
      </c>
      <c r="Y727" s="24">
        <v>0</v>
      </c>
      <c r="Z727" s="24">
        <v>0</v>
      </c>
      <c r="AA727" s="24">
        <v>0</v>
      </c>
      <c r="AB727" s="24">
        <v>0</v>
      </c>
      <c r="AC727" s="24">
        <v>0</v>
      </c>
      <c r="AD727" s="24">
        <v>3</v>
      </c>
      <c r="AE727" s="24">
        <v>0</v>
      </c>
      <c r="AF727" s="24">
        <v>0</v>
      </c>
      <c r="AG727" s="24">
        <v>0</v>
      </c>
      <c r="AH727" s="24">
        <v>0</v>
      </c>
      <c r="AI727" s="24">
        <v>0</v>
      </c>
      <c r="AJ727" s="24">
        <v>0</v>
      </c>
      <c r="AK727" s="24">
        <v>0</v>
      </c>
      <c r="AL727" s="24">
        <v>0</v>
      </c>
      <c r="AM727" s="24">
        <v>0</v>
      </c>
      <c r="AN727" s="24">
        <v>0</v>
      </c>
      <c r="AO727" s="24">
        <v>0</v>
      </c>
      <c r="AP727" s="9">
        <f t="shared" si="85"/>
        <v>13</v>
      </c>
      <c r="AQ727" s="9">
        <f>'District Attorney'!J728</f>
        <v>699</v>
      </c>
      <c r="AR727" s="24">
        <v>6</v>
      </c>
      <c r="AS727" s="24">
        <v>0</v>
      </c>
      <c r="AT727" s="24">
        <f t="shared" si="83"/>
        <v>705</v>
      </c>
    </row>
    <row r="728" spans="1:46" x14ac:dyDescent="0.2">
      <c r="A728" s="8" t="s">
        <v>310</v>
      </c>
      <c r="B728" s="24">
        <v>217</v>
      </c>
      <c r="C728" s="24">
        <v>285</v>
      </c>
      <c r="D728" s="24">
        <v>59</v>
      </c>
      <c r="E728" s="24">
        <v>9</v>
      </c>
      <c r="F728" s="24">
        <v>12</v>
      </c>
      <c r="G728" s="24">
        <v>11</v>
      </c>
      <c r="H728" s="24">
        <v>2</v>
      </c>
      <c r="I728" s="24">
        <v>4</v>
      </c>
      <c r="J728" s="24">
        <v>0</v>
      </c>
      <c r="K728" s="24">
        <v>0</v>
      </c>
      <c r="L728" s="24">
        <v>0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0</v>
      </c>
      <c r="V728" s="24">
        <v>0</v>
      </c>
      <c r="W728" s="24">
        <v>0</v>
      </c>
      <c r="X728" s="24">
        <v>0</v>
      </c>
      <c r="Y728" s="24">
        <v>0</v>
      </c>
      <c r="Z728" s="24">
        <v>0</v>
      </c>
      <c r="AA728" s="24">
        <v>0</v>
      </c>
      <c r="AB728" s="24">
        <v>0</v>
      </c>
      <c r="AC728" s="24">
        <v>0</v>
      </c>
      <c r="AD728" s="24">
        <v>0</v>
      </c>
      <c r="AE728" s="24">
        <v>0</v>
      </c>
      <c r="AF728" s="24">
        <v>0</v>
      </c>
      <c r="AG728" s="24">
        <v>0</v>
      </c>
      <c r="AH728" s="24">
        <v>0</v>
      </c>
      <c r="AI728" s="24">
        <v>0</v>
      </c>
      <c r="AJ728" s="24">
        <v>0</v>
      </c>
      <c r="AK728" s="24">
        <v>0</v>
      </c>
      <c r="AL728" s="24">
        <v>0</v>
      </c>
      <c r="AM728" s="24">
        <v>0</v>
      </c>
      <c r="AN728" s="24">
        <v>0</v>
      </c>
      <c r="AO728" s="24">
        <v>0</v>
      </c>
      <c r="AP728" s="9">
        <f t="shared" si="85"/>
        <v>10</v>
      </c>
      <c r="AQ728" s="9">
        <f>'District Attorney'!J729</f>
        <v>604</v>
      </c>
      <c r="AR728" s="24">
        <v>5</v>
      </c>
      <c r="AS728" s="24">
        <v>0</v>
      </c>
      <c r="AT728" s="24">
        <f t="shared" si="83"/>
        <v>609</v>
      </c>
    </row>
    <row r="729" spans="1:46" x14ac:dyDescent="0.2">
      <c r="A729" s="8" t="s">
        <v>311</v>
      </c>
      <c r="B729" s="24">
        <v>381</v>
      </c>
      <c r="C729" s="24">
        <v>396</v>
      </c>
      <c r="D729" s="24">
        <v>79</v>
      </c>
      <c r="E729" s="24">
        <v>9</v>
      </c>
      <c r="F729" s="24">
        <v>10</v>
      </c>
      <c r="G729" s="24">
        <v>34</v>
      </c>
      <c r="H729" s="24">
        <v>5</v>
      </c>
      <c r="I729" s="24">
        <v>5</v>
      </c>
      <c r="J729" s="24">
        <v>0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0</v>
      </c>
      <c r="R729" s="24">
        <v>0</v>
      </c>
      <c r="S729" s="24">
        <v>0</v>
      </c>
      <c r="T729" s="24">
        <v>0</v>
      </c>
      <c r="U729" s="24">
        <v>0</v>
      </c>
      <c r="V729" s="24">
        <v>0</v>
      </c>
      <c r="W729" s="24">
        <v>0</v>
      </c>
      <c r="X729" s="24">
        <v>0</v>
      </c>
      <c r="Y729" s="24">
        <v>0</v>
      </c>
      <c r="Z729" s="24">
        <v>0</v>
      </c>
      <c r="AA729" s="24">
        <v>0</v>
      </c>
      <c r="AB729" s="24">
        <v>0</v>
      </c>
      <c r="AC729" s="24">
        <v>0</v>
      </c>
      <c r="AD729" s="24">
        <v>2</v>
      </c>
      <c r="AE729" s="24">
        <v>0</v>
      </c>
      <c r="AF729" s="24">
        <v>0</v>
      </c>
      <c r="AG729" s="24">
        <v>0</v>
      </c>
      <c r="AH729" s="24">
        <v>0</v>
      </c>
      <c r="AI729" s="24">
        <v>0</v>
      </c>
      <c r="AJ729" s="24">
        <v>0</v>
      </c>
      <c r="AK729" s="24">
        <v>0</v>
      </c>
      <c r="AL729" s="24">
        <v>0</v>
      </c>
      <c r="AM729" s="24">
        <v>0</v>
      </c>
      <c r="AN729" s="24">
        <v>0</v>
      </c>
      <c r="AO729" s="24">
        <v>0</v>
      </c>
      <c r="AP729" s="9">
        <f t="shared" si="85"/>
        <v>22</v>
      </c>
      <c r="AQ729" s="9">
        <f>'District Attorney'!J730</f>
        <v>941</v>
      </c>
      <c r="AR729" s="24">
        <v>2</v>
      </c>
      <c r="AS729" s="24">
        <v>0</v>
      </c>
      <c r="AT729" s="24">
        <f t="shared" si="83"/>
        <v>943</v>
      </c>
    </row>
    <row r="730" spans="1:46" x14ac:dyDescent="0.2">
      <c r="A730" s="8" t="s">
        <v>312</v>
      </c>
      <c r="B730" s="24">
        <v>424</v>
      </c>
      <c r="C730" s="24">
        <v>446</v>
      </c>
      <c r="D730" s="24">
        <v>84</v>
      </c>
      <c r="E730" s="24">
        <v>14</v>
      </c>
      <c r="F730" s="24">
        <v>17</v>
      </c>
      <c r="G730" s="24">
        <v>20</v>
      </c>
      <c r="H730" s="24">
        <v>3</v>
      </c>
      <c r="I730" s="24">
        <v>19</v>
      </c>
      <c r="J730" s="24">
        <v>0</v>
      </c>
      <c r="K730" s="24">
        <v>0</v>
      </c>
      <c r="L730" s="24">
        <v>0</v>
      </c>
      <c r="M730" s="24">
        <v>0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0</v>
      </c>
      <c r="V730" s="24">
        <v>0</v>
      </c>
      <c r="W730" s="24">
        <v>0</v>
      </c>
      <c r="X730" s="24">
        <v>0</v>
      </c>
      <c r="Y730" s="24">
        <v>0</v>
      </c>
      <c r="Z730" s="24">
        <v>0</v>
      </c>
      <c r="AA730" s="24">
        <v>0</v>
      </c>
      <c r="AB730" s="24">
        <v>0</v>
      </c>
      <c r="AC730" s="24">
        <v>0</v>
      </c>
      <c r="AD730" s="24">
        <v>1</v>
      </c>
      <c r="AE730" s="24">
        <v>0</v>
      </c>
      <c r="AF730" s="24">
        <v>0</v>
      </c>
      <c r="AG730" s="24">
        <v>0</v>
      </c>
      <c r="AH730" s="24">
        <v>0</v>
      </c>
      <c r="AI730" s="24">
        <v>0</v>
      </c>
      <c r="AJ730" s="24">
        <v>0</v>
      </c>
      <c r="AK730" s="24">
        <v>0</v>
      </c>
      <c r="AL730" s="24">
        <v>0</v>
      </c>
      <c r="AM730" s="24">
        <v>0</v>
      </c>
      <c r="AN730" s="24">
        <v>0</v>
      </c>
      <c r="AO730" s="24">
        <v>0</v>
      </c>
      <c r="AP730" s="9">
        <f t="shared" si="85"/>
        <v>23</v>
      </c>
      <c r="AQ730" s="9">
        <f>'District Attorney'!J731</f>
        <v>1048</v>
      </c>
      <c r="AR730" s="24">
        <v>3</v>
      </c>
      <c r="AS730" s="24">
        <v>0</v>
      </c>
      <c r="AT730" s="24">
        <f t="shared" si="83"/>
        <v>1051</v>
      </c>
    </row>
    <row r="731" spans="1:46" x14ac:dyDescent="0.2">
      <c r="A731" s="8" t="s">
        <v>313</v>
      </c>
      <c r="B731" s="24">
        <v>382</v>
      </c>
      <c r="C731" s="24">
        <v>493</v>
      </c>
      <c r="D731" s="24">
        <v>87</v>
      </c>
      <c r="E731" s="24">
        <v>13</v>
      </c>
      <c r="F731" s="24">
        <v>17</v>
      </c>
      <c r="G731" s="24">
        <v>21</v>
      </c>
      <c r="H731" s="24">
        <v>5</v>
      </c>
      <c r="I731" s="24">
        <v>18</v>
      </c>
      <c r="J731" s="24">
        <v>0</v>
      </c>
      <c r="K731" s="24">
        <v>0</v>
      </c>
      <c r="L731" s="24">
        <v>0</v>
      </c>
      <c r="M731" s="24">
        <v>0</v>
      </c>
      <c r="N731" s="24">
        <v>0</v>
      </c>
      <c r="O731" s="24">
        <v>0</v>
      </c>
      <c r="P731" s="24">
        <v>0</v>
      </c>
      <c r="Q731" s="24">
        <v>0</v>
      </c>
      <c r="R731" s="24">
        <v>0</v>
      </c>
      <c r="S731" s="24">
        <v>0</v>
      </c>
      <c r="T731" s="24">
        <v>0</v>
      </c>
      <c r="U731" s="24">
        <v>0</v>
      </c>
      <c r="V731" s="24">
        <v>0</v>
      </c>
      <c r="W731" s="24">
        <v>0</v>
      </c>
      <c r="X731" s="24">
        <v>0</v>
      </c>
      <c r="Y731" s="24">
        <v>0</v>
      </c>
      <c r="Z731" s="24">
        <v>0</v>
      </c>
      <c r="AA731" s="24">
        <v>0</v>
      </c>
      <c r="AB731" s="24">
        <v>0</v>
      </c>
      <c r="AC731" s="24">
        <v>0</v>
      </c>
      <c r="AD731" s="24">
        <v>0</v>
      </c>
      <c r="AE731" s="24">
        <v>0</v>
      </c>
      <c r="AF731" s="24">
        <v>0</v>
      </c>
      <c r="AG731" s="24">
        <v>0</v>
      </c>
      <c r="AH731" s="24">
        <v>0</v>
      </c>
      <c r="AI731" s="24">
        <v>0</v>
      </c>
      <c r="AJ731" s="24">
        <v>0</v>
      </c>
      <c r="AK731" s="24">
        <v>0</v>
      </c>
      <c r="AL731" s="24">
        <v>0</v>
      </c>
      <c r="AM731" s="24">
        <v>0</v>
      </c>
      <c r="AN731" s="24">
        <v>0</v>
      </c>
      <c r="AO731" s="24">
        <v>0</v>
      </c>
      <c r="AP731" s="9">
        <f t="shared" si="85"/>
        <v>17</v>
      </c>
      <c r="AQ731" s="9">
        <f>'District Attorney'!J732</f>
        <v>1045</v>
      </c>
      <c r="AR731" s="24">
        <v>8</v>
      </c>
      <c r="AS731" s="24">
        <v>0</v>
      </c>
      <c r="AT731" s="24">
        <f t="shared" si="83"/>
        <v>1053</v>
      </c>
    </row>
    <row r="732" spans="1:46" s="4" customFormat="1" x14ac:dyDescent="0.2">
      <c r="A732" s="7" t="s">
        <v>910</v>
      </c>
      <c r="B732" s="25">
        <f>SUM(B719:B731)</f>
        <v>4148</v>
      </c>
      <c r="C732" s="25">
        <f t="shared" ref="C732:AT732" si="86">SUM(C719:C731)</f>
        <v>5254</v>
      </c>
      <c r="D732" s="25">
        <f t="shared" si="86"/>
        <v>1062</v>
      </c>
      <c r="E732" s="25">
        <f t="shared" si="86"/>
        <v>132</v>
      </c>
      <c r="F732" s="25">
        <f t="shared" si="86"/>
        <v>178</v>
      </c>
      <c r="G732" s="25">
        <f t="shared" si="86"/>
        <v>259</v>
      </c>
      <c r="H732" s="25">
        <f t="shared" si="86"/>
        <v>52</v>
      </c>
      <c r="I732" s="25">
        <f t="shared" si="86"/>
        <v>146</v>
      </c>
      <c r="J732" s="25">
        <f t="shared" si="86"/>
        <v>0</v>
      </c>
      <c r="K732" s="25">
        <f t="shared" si="86"/>
        <v>0</v>
      </c>
      <c r="L732" s="25">
        <f t="shared" si="86"/>
        <v>0</v>
      </c>
      <c r="M732" s="25">
        <f t="shared" si="86"/>
        <v>0</v>
      </c>
      <c r="N732" s="25">
        <f t="shared" si="86"/>
        <v>0</v>
      </c>
      <c r="O732" s="25">
        <f t="shared" si="86"/>
        <v>0</v>
      </c>
      <c r="P732" s="25">
        <f t="shared" si="86"/>
        <v>1</v>
      </c>
      <c r="Q732" s="25">
        <f t="shared" si="86"/>
        <v>0</v>
      </c>
      <c r="R732" s="25">
        <f t="shared" si="86"/>
        <v>0</v>
      </c>
      <c r="S732" s="25">
        <f t="shared" si="86"/>
        <v>0</v>
      </c>
      <c r="T732" s="25">
        <f t="shared" si="86"/>
        <v>0</v>
      </c>
      <c r="U732" s="25">
        <f>SUM(U719:U731)</f>
        <v>0</v>
      </c>
      <c r="V732" s="25">
        <f t="shared" si="86"/>
        <v>0</v>
      </c>
      <c r="W732" s="25">
        <f t="shared" si="86"/>
        <v>0</v>
      </c>
      <c r="X732" s="25">
        <f t="shared" si="86"/>
        <v>0</v>
      </c>
      <c r="Y732" s="25">
        <f t="shared" si="86"/>
        <v>0</v>
      </c>
      <c r="Z732" s="25">
        <f t="shared" si="86"/>
        <v>0</v>
      </c>
      <c r="AA732" s="25">
        <f t="shared" si="86"/>
        <v>0</v>
      </c>
      <c r="AB732" s="25">
        <f t="shared" si="86"/>
        <v>0</v>
      </c>
      <c r="AC732" s="25">
        <f t="shared" si="86"/>
        <v>2</v>
      </c>
      <c r="AD732" s="25">
        <f t="shared" si="86"/>
        <v>21</v>
      </c>
      <c r="AE732" s="25">
        <f t="shared" si="86"/>
        <v>0</v>
      </c>
      <c r="AF732" s="25">
        <f t="shared" si="86"/>
        <v>0</v>
      </c>
      <c r="AG732" s="25">
        <f t="shared" si="86"/>
        <v>0</v>
      </c>
      <c r="AH732" s="25">
        <f t="shared" si="86"/>
        <v>0</v>
      </c>
      <c r="AI732" s="25">
        <f t="shared" si="86"/>
        <v>0</v>
      </c>
      <c r="AJ732" s="25">
        <f t="shared" si="86"/>
        <v>0</v>
      </c>
      <c r="AK732" s="25">
        <f t="shared" si="86"/>
        <v>0</v>
      </c>
      <c r="AL732" s="25">
        <f t="shared" si="86"/>
        <v>0</v>
      </c>
      <c r="AM732" s="25">
        <f t="shared" si="86"/>
        <v>0</v>
      </c>
      <c r="AN732" s="25">
        <f t="shared" si="86"/>
        <v>0</v>
      </c>
      <c r="AO732" s="25">
        <f t="shared" si="86"/>
        <v>0</v>
      </c>
      <c r="AP732" s="25">
        <f t="shared" si="86"/>
        <v>230</v>
      </c>
      <c r="AQ732" s="25">
        <f t="shared" si="86"/>
        <v>11433</v>
      </c>
      <c r="AR732" s="25">
        <f t="shared" si="86"/>
        <v>52</v>
      </c>
      <c r="AS732" s="25">
        <f t="shared" si="86"/>
        <v>0</v>
      </c>
      <c r="AT732" s="25">
        <f t="shared" si="86"/>
        <v>11485</v>
      </c>
    </row>
    <row r="733" spans="1:46" s="4" customFormat="1" x14ac:dyDescent="0.2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s="4" customFormat="1" x14ac:dyDescent="0.2">
      <c r="A734" s="6" t="s">
        <v>911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x14ac:dyDescent="0.2">
      <c r="A735" s="8" t="s">
        <v>314</v>
      </c>
      <c r="B735" s="24">
        <v>257</v>
      </c>
      <c r="C735" s="24">
        <v>344</v>
      </c>
      <c r="D735" s="24">
        <v>71</v>
      </c>
      <c r="E735" s="24">
        <v>15</v>
      </c>
      <c r="F735" s="24">
        <v>12</v>
      </c>
      <c r="G735" s="24">
        <v>15</v>
      </c>
      <c r="H735" s="24">
        <v>4</v>
      </c>
      <c r="I735" s="24">
        <v>3</v>
      </c>
      <c r="J735" s="24">
        <v>0</v>
      </c>
      <c r="K735" s="24">
        <v>0</v>
      </c>
      <c r="L735" s="24">
        <v>0</v>
      </c>
      <c r="M735" s="24">
        <v>0</v>
      </c>
      <c r="N735" s="24">
        <v>0</v>
      </c>
      <c r="O735" s="24">
        <v>0</v>
      </c>
      <c r="P735" s="24">
        <v>0</v>
      </c>
      <c r="Q735" s="24">
        <v>0</v>
      </c>
      <c r="R735" s="24">
        <v>0</v>
      </c>
      <c r="S735" s="24">
        <v>0</v>
      </c>
      <c r="T735" s="24">
        <v>0</v>
      </c>
      <c r="U735" s="24">
        <v>0</v>
      </c>
      <c r="V735" s="24">
        <v>0</v>
      </c>
      <c r="W735" s="24">
        <v>0</v>
      </c>
      <c r="X735" s="24">
        <v>0</v>
      </c>
      <c r="Y735" s="24">
        <v>0</v>
      </c>
      <c r="Z735" s="24">
        <v>0</v>
      </c>
      <c r="AA735" s="24">
        <v>0</v>
      </c>
      <c r="AB735" s="24">
        <v>0</v>
      </c>
      <c r="AC735" s="24">
        <v>0</v>
      </c>
      <c r="AD735" s="24">
        <v>0</v>
      </c>
      <c r="AE735" s="24">
        <v>0</v>
      </c>
      <c r="AF735" s="24">
        <v>0</v>
      </c>
      <c r="AG735" s="24">
        <v>0</v>
      </c>
      <c r="AH735" s="24">
        <v>0</v>
      </c>
      <c r="AI735" s="24">
        <v>0</v>
      </c>
      <c r="AJ735" s="24">
        <v>0</v>
      </c>
      <c r="AK735" s="24">
        <v>0</v>
      </c>
      <c r="AL735" s="24">
        <v>0</v>
      </c>
      <c r="AM735" s="24">
        <v>0</v>
      </c>
      <c r="AN735" s="24">
        <v>0</v>
      </c>
      <c r="AO735" s="24">
        <v>0</v>
      </c>
      <c r="AP735" s="9">
        <f t="shared" ref="AP735:AP775" si="87">AT735-SUM(B735:AO735)</f>
        <v>11</v>
      </c>
      <c r="AQ735" s="9">
        <f>'District Attorney'!J736</f>
        <v>731</v>
      </c>
      <c r="AR735" s="24">
        <v>1</v>
      </c>
      <c r="AS735" s="24">
        <v>0</v>
      </c>
      <c r="AT735" s="24">
        <f t="shared" si="83"/>
        <v>732</v>
      </c>
    </row>
    <row r="736" spans="1:46" x14ac:dyDescent="0.2">
      <c r="A736" s="8" t="s">
        <v>315</v>
      </c>
      <c r="B736" s="24">
        <v>159</v>
      </c>
      <c r="C736" s="24">
        <v>190</v>
      </c>
      <c r="D736" s="24">
        <v>34</v>
      </c>
      <c r="E736" s="24">
        <v>12</v>
      </c>
      <c r="F736" s="24">
        <v>10</v>
      </c>
      <c r="G736" s="24">
        <v>12</v>
      </c>
      <c r="H736" s="24">
        <v>2</v>
      </c>
      <c r="I736" s="24">
        <v>7</v>
      </c>
      <c r="J736" s="24">
        <v>0</v>
      </c>
      <c r="K736" s="24">
        <v>0</v>
      </c>
      <c r="L736" s="24">
        <v>0</v>
      </c>
      <c r="M736" s="24">
        <v>0</v>
      </c>
      <c r="N736" s="24">
        <v>0</v>
      </c>
      <c r="O736" s="24">
        <v>0</v>
      </c>
      <c r="P736" s="24">
        <v>0</v>
      </c>
      <c r="Q736" s="24">
        <v>0</v>
      </c>
      <c r="R736" s="24">
        <v>0</v>
      </c>
      <c r="S736" s="24">
        <v>0</v>
      </c>
      <c r="T736" s="24">
        <v>0</v>
      </c>
      <c r="U736" s="24">
        <v>0</v>
      </c>
      <c r="V736" s="24">
        <v>0</v>
      </c>
      <c r="W736" s="24">
        <v>0</v>
      </c>
      <c r="X736" s="24">
        <v>0</v>
      </c>
      <c r="Y736" s="24">
        <v>0</v>
      </c>
      <c r="Z736" s="24">
        <v>0</v>
      </c>
      <c r="AA736" s="24">
        <v>0</v>
      </c>
      <c r="AB736" s="24">
        <v>0</v>
      </c>
      <c r="AC736" s="24">
        <v>0</v>
      </c>
      <c r="AD736" s="24">
        <v>1</v>
      </c>
      <c r="AE736" s="24">
        <v>0</v>
      </c>
      <c r="AF736" s="24">
        <v>0</v>
      </c>
      <c r="AG736" s="24">
        <v>0</v>
      </c>
      <c r="AH736" s="24">
        <v>0</v>
      </c>
      <c r="AI736" s="24">
        <v>0</v>
      </c>
      <c r="AJ736" s="24">
        <v>0</v>
      </c>
      <c r="AK736" s="24">
        <v>0</v>
      </c>
      <c r="AL736" s="24">
        <v>0</v>
      </c>
      <c r="AM736" s="24">
        <v>0</v>
      </c>
      <c r="AN736" s="24">
        <v>0</v>
      </c>
      <c r="AO736" s="24">
        <v>0</v>
      </c>
      <c r="AP736" s="9">
        <f t="shared" si="87"/>
        <v>7</v>
      </c>
      <c r="AQ736" s="9">
        <f>'District Attorney'!J737</f>
        <v>434</v>
      </c>
      <c r="AR736" s="24">
        <v>0</v>
      </c>
      <c r="AS736" s="24">
        <v>0</v>
      </c>
      <c r="AT736" s="24">
        <f t="shared" si="83"/>
        <v>434</v>
      </c>
    </row>
    <row r="737" spans="1:46" x14ac:dyDescent="0.2">
      <c r="A737" s="8" t="s">
        <v>316</v>
      </c>
      <c r="B737" s="24">
        <v>220</v>
      </c>
      <c r="C737" s="24">
        <v>275</v>
      </c>
      <c r="D737" s="24">
        <v>54</v>
      </c>
      <c r="E737" s="24">
        <v>11</v>
      </c>
      <c r="F737" s="24">
        <v>7</v>
      </c>
      <c r="G737" s="24">
        <v>15</v>
      </c>
      <c r="H737" s="24">
        <v>3</v>
      </c>
      <c r="I737" s="24">
        <v>9</v>
      </c>
      <c r="J737" s="24">
        <v>0</v>
      </c>
      <c r="K737" s="24">
        <v>0</v>
      </c>
      <c r="L737" s="24">
        <v>0</v>
      </c>
      <c r="M737" s="24">
        <v>0</v>
      </c>
      <c r="N737" s="24">
        <v>0</v>
      </c>
      <c r="O737" s="24">
        <v>0</v>
      </c>
      <c r="P737" s="24">
        <v>0</v>
      </c>
      <c r="Q737" s="24">
        <v>0</v>
      </c>
      <c r="R737" s="24">
        <v>0</v>
      </c>
      <c r="S737" s="24">
        <v>0</v>
      </c>
      <c r="T737" s="24">
        <v>0</v>
      </c>
      <c r="U737" s="24">
        <v>0</v>
      </c>
      <c r="V737" s="24">
        <v>0</v>
      </c>
      <c r="W737" s="24">
        <v>0</v>
      </c>
      <c r="X737" s="24">
        <v>0</v>
      </c>
      <c r="Y737" s="24">
        <v>0</v>
      </c>
      <c r="Z737" s="24">
        <v>0</v>
      </c>
      <c r="AA737" s="24">
        <v>0</v>
      </c>
      <c r="AB737" s="24">
        <v>0</v>
      </c>
      <c r="AC737" s="24">
        <v>0</v>
      </c>
      <c r="AD737" s="24">
        <v>3</v>
      </c>
      <c r="AE737" s="24">
        <v>0</v>
      </c>
      <c r="AF737" s="24">
        <v>0</v>
      </c>
      <c r="AG737" s="24">
        <v>0</v>
      </c>
      <c r="AH737" s="24">
        <v>0</v>
      </c>
      <c r="AI737" s="24">
        <v>0</v>
      </c>
      <c r="AJ737" s="24">
        <v>0</v>
      </c>
      <c r="AK737" s="24">
        <v>0</v>
      </c>
      <c r="AL737" s="24">
        <v>0</v>
      </c>
      <c r="AM737" s="24">
        <v>0</v>
      </c>
      <c r="AN737" s="24">
        <v>0</v>
      </c>
      <c r="AO737" s="24">
        <v>0</v>
      </c>
      <c r="AP737" s="9">
        <f t="shared" si="87"/>
        <v>11</v>
      </c>
      <c r="AQ737" s="9">
        <f>'District Attorney'!J738</f>
        <v>606</v>
      </c>
      <c r="AR737" s="24">
        <v>2</v>
      </c>
      <c r="AS737" s="24">
        <v>0</v>
      </c>
      <c r="AT737" s="24">
        <f t="shared" si="83"/>
        <v>608</v>
      </c>
    </row>
    <row r="738" spans="1:46" x14ac:dyDescent="0.2">
      <c r="A738" s="8" t="s">
        <v>317</v>
      </c>
      <c r="B738" s="24">
        <v>300</v>
      </c>
      <c r="C738" s="24">
        <v>368</v>
      </c>
      <c r="D738" s="24">
        <v>70</v>
      </c>
      <c r="E738" s="24">
        <v>15</v>
      </c>
      <c r="F738" s="24">
        <v>12</v>
      </c>
      <c r="G738" s="24">
        <v>20</v>
      </c>
      <c r="H738" s="24">
        <v>1</v>
      </c>
      <c r="I738" s="24">
        <v>4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0</v>
      </c>
      <c r="V738" s="24">
        <v>0</v>
      </c>
      <c r="W738" s="24">
        <v>0</v>
      </c>
      <c r="X738" s="24">
        <v>0</v>
      </c>
      <c r="Y738" s="24">
        <v>0</v>
      </c>
      <c r="Z738" s="24">
        <v>0</v>
      </c>
      <c r="AA738" s="24">
        <v>0</v>
      </c>
      <c r="AB738" s="24">
        <v>0</v>
      </c>
      <c r="AC738" s="24">
        <v>0</v>
      </c>
      <c r="AD738" s="24">
        <v>0</v>
      </c>
      <c r="AE738" s="24">
        <v>0</v>
      </c>
      <c r="AF738" s="24">
        <v>0</v>
      </c>
      <c r="AG738" s="24">
        <v>0</v>
      </c>
      <c r="AH738" s="24">
        <v>0</v>
      </c>
      <c r="AI738" s="24">
        <v>0</v>
      </c>
      <c r="AJ738" s="24">
        <v>0</v>
      </c>
      <c r="AK738" s="24">
        <v>0</v>
      </c>
      <c r="AL738" s="24">
        <v>0</v>
      </c>
      <c r="AM738" s="24">
        <v>0</v>
      </c>
      <c r="AN738" s="24">
        <v>0</v>
      </c>
      <c r="AO738" s="24">
        <v>0</v>
      </c>
      <c r="AP738" s="9">
        <f t="shared" si="87"/>
        <v>12</v>
      </c>
      <c r="AQ738" s="9">
        <f>'District Attorney'!J739</f>
        <v>801</v>
      </c>
      <c r="AR738" s="24">
        <v>1</v>
      </c>
      <c r="AS738" s="24">
        <v>0</v>
      </c>
      <c r="AT738" s="24">
        <f t="shared" si="83"/>
        <v>802</v>
      </c>
    </row>
    <row r="739" spans="1:46" x14ac:dyDescent="0.2">
      <c r="A739" s="8" t="s">
        <v>318</v>
      </c>
      <c r="B739" s="24">
        <v>343</v>
      </c>
      <c r="C739" s="24">
        <v>402</v>
      </c>
      <c r="D739" s="24">
        <v>69</v>
      </c>
      <c r="E739" s="24">
        <v>9</v>
      </c>
      <c r="F739" s="24">
        <v>13</v>
      </c>
      <c r="G739" s="24">
        <v>13</v>
      </c>
      <c r="H739" s="24">
        <v>3</v>
      </c>
      <c r="I739" s="24">
        <v>3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0</v>
      </c>
      <c r="V739" s="24">
        <v>0</v>
      </c>
      <c r="W739" s="24">
        <v>0</v>
      </c>
      <c r="X739" s="24">
        <v>0</v>
      </c>
      <c r="Y739" s="24">
        <v>0</v>
      </c>
      <c r="Z739" s="24">
        <v>0</v>
      </c>
      <c r="AA739" s="24">
        <v>0</v>
      </c>
      <c r="AB739" s="24">
        <v>0</v>
      </c>
      <c r="AC739" s="24">
        <v>0</v>
      </c>
      <c r="AD739" s="24">
        <v>2</v>
      </c>
      <c r="AE739" s="24">
        <v>0</v>
      </c>
      <c r="AF739" s="24">
        <v>0</v>
      </c>
      <c r="AG739" s="24">
        <v>0</v>
      </c>
      <c r="AH739" s="24">
        <v>0</v>
      </c>
      <c r="AI739" s="24">
        <v>0</v>
      </c>
      <c r="AJ739" s="24">
        <v>0</v>
      </c>
      <c r="AK739" s="24">
        <v>0</v>
      </c>
      <c r="AL739" s="24">
        <v>0</v>
      </c>
      <c r="AM739" s="24">
        <v>0</v>
      </c>
      <c r="AN739" s="24">
        <v>0</v>
      </c>
      <c r="AO739" s="24">
        <v>0</v>
      </c>
      <c r="AP739" s="9">
        <f t="shared" si="87"/>
        <v>13</v>
      </c>
      <c r="AQ739" s="9">
        <f>'District Attorney'!J740</f>
        <v>869</v>
      </c>
      <c r="AR739" s="24">
        <v>1</v>
      </c>
      <c r="AS739" s="24">
        <v>0</v>
      </c>
      <c r="AT739" s="24">
        <f t="shared" si="83"/>
        <v>870</v>
      </c>
    </row>
    <row r="740" spans="1:46" x14ac:dyDescent="0.2">
      <c r="A740" s="8" t="s">
        <v>319</v>
      </c>
      <c r="B740" s="24">
        <v>237</v>
      </c>
      <c r="C740" s="24">
        <v>329</v>
      </c>
      <c r="D740" s="24">
        <v>62</v>
      </c>
      <c r="E740" s="24">
        <v>10</v>
      </c>
      <c r="F740" s="24">
        <v>7</v>
      </c>
      <c r="G740" s="24">
        <v>10</v>
      </c>
      <c r="H740" s="24">
        <v>7</v>
      </c>
      <c r="I740" s="24">
        <v>8</v>
      </c>
      <c r="J740" s="24">
        <v>0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0</v>
      </c>
      <c r="V740" s="24">
        <v>0</v>
      </c>
      <c r="W740" s="24">
        <v>0</v>
      </c>
      <c r="X740" s="24">
        <v>0</v>
      </c>
      <c r="Y740" s="24">
        <v>0</v>
      </c>
      <c r="Z740" s="24">
        <v>0</v>
      </c>
      <c r="AA740" s="24">
        <v>0</v>
      </c>
      <c r="AB740" s="24">
        <v>0</v>
      </c>
      <c r="AC740" s="24">
        <v>0</v>
      </c>
      <c r="AD740" s="24">
        <v>1</v>
      </c>
      <c r="AE740" s="24">
        <v>0</v>
      </c>
      <c r="AF740" s="24">
        <v>0</v>
      </c>
      <c r="AG740" s="24">
        <v>0</v>
      </c>
      <c r="AH740" s="24">
        <v>0</v>
      </c>
      <c r="AI740" s="24">
        <v>0</v>
      </c>
      <c r="AJ740" s="24">
        <v>0</v>
      </c>
      <c r="AK740" s="24">
        <v>0</v>
      </c>
      <c r="AL740" s="24">
        <v>0</v>
      </c>
      <c r="AM740" s="24">
        <v>0</v>
      </c>
      <c r="AN740" s="24">
        <v>0</v>
      </c>
      <c r="AO740" s="24">
        <v>0</v>
      </c>
      <c r="AP740" s="9">
        <f t="shared" si="87"/>
        <v>13</v>
      </c>
      <c r="AQ740" s="9">
        <f>'District Attorney'!J741</f>
        <v>684</v>
      </c>
      <c r="AR740" s="24">
        <v>0</v>
      </c>
      <c r="AS740" s="24">
        <v>0</v>
      </c>
      <c r="AT740" s="24">
        <f t="shared" si="83"/>
        <v>684</v>
      </c>
    </row>
    <row r="741" spans="1:46" x14ac:dyDescent="0.2">
      <c r="A741" s="8" t="s">
        <v>320</v>
      </c>
      <c r="B741" s="24">
        <v>327</v>
      </c>
      <c r="C741" s="24">
        <v>394</v>
      </c>
      <c r="D741" s="24">
        <v>70</v>
      </c>
      <c r="E741" s="24">
        <v>8</v>
      </c>
      <c r="F741" s="24">
        <v>13</v>
      </c>
      <c r="G741" s="24">
        <v>29</v>
      </c>
      <c r="H741" s="24">
        <v>2</v>
      </c>
      <c r="I741" s="24">
        <v>5</v>
      </c>
      <c r="J741" s="24">
        <v>0</v>
      </c>
      <c r="K741" s="24">
        <v>0</v>
      </c>
      <c r="L741" s="24">
        <v>0</v>
      </c>
      <c r="M741" s="24">
        <v>0</v>
      </c>
      <c r="N741" s="24">
        <v>0</v>
      </c>
      <c r="O741" s="24">
        <v>0</v>
      </c>
      <c r="P741" s="24">
        <v>1</v>
      </c>
      <c r="Q741" s="24">
        <v>0</v>
      </c>
      <c r="R741" s="24">
        <v>0</v>
      </c>
      <c r="S741" s="24">
        <v>0</v>
      </c>
      <c r="T741" s="24">
        <v>0</v>
      </c>
      <c r="U741" s="24">
        <v>0</v>
      </c>
      <c r="V741" s="24">
        <v>0</v>
      </c>
      <c r="W741" s="24">
        <v>0</v>
      </c>
      <c r="X741" s="24">
        <v>0</v>
      </c>
      <c r="Y741" s="24">
        <v>0</v>
      </c>
      <c r="Z741" s="24">
        <v>0</v>
      </c>
      <c r="AA741" s="24">
        <v>0</v>
      </c>
      <c r="AB741" s="24">
        <v>0</v>
      </c>
      <c r="AC741" s="24">
        <v>0</v>
      </c>
      <c r="AD741" s="24">
        <v>0</v>
      </c>
      <c r="AE741" s="24">
        <v>0</v>
      </c>
      <c r="AF741" s="24">
        <v>0</v>
      </c>
      <c r="AG741" s="24">
        <v>0</v>
      </c>
      <c r="AH741" s="24">
        <v>0</v>
      </c>
      <c r="AI741" s="24">
        <v>0</v>
      </c>
      <c r="AJ741" s="24">
        <v>0</v>
      </c>
      <c r="AK741" s="24">
        <v>0</v>
      </c>
      <c r="AL741" s="24">
        <v>0</v>
      </c>
      <c r="AM741" s="24">
        <v>0</v>
      </c>
      <c r="AN741" s="24">
        <v>0</v>
      </c>
      <c r="AO741" s="24">
        <v>0</v>
      </c>
      <c r="AP741" s="9">
        <f t="shared" si="87"/>
        <v>14</v>
      </c>
      <c r="AQ741" s="9">
        <f>'District Attorney'!J742</f>
        <v>861</v>
      </c>
      <c r="AR741" s="24">
        <v>2</v>
      </c>
      <c r="AS741" s="24">
        <v>0</v>
      </c>
      <c r="AT741" s="24">
        <f t="shared" si="83"/>
        <v>863</v>
      </c>
    </row>
    <row r="742" spans="1:46" x14ac:dyDescent="0.2">
      <c r="A742" s="8" t="s">
        <v>321</v>
      </c>
      <c r="B742" s="24">
        <v>305</v>
      </c>
      <c r="C742" s="24">
        <v>301</v>
      </c>
      <c r="D742" s="24">
        <v>61</v>
      </c>
      <c r="E742" s="24">
        <v>5</v>
      </c>
      <c r="F742" s="24">
        <v>8</v>
      </c>
      <c r="G742" s="24">
        <v>5</v>
      </c>
      <c r="H742" s="24">
        <v>1</v>
      </c>
      <c r="I742" s="24">
        <v>7</v>
      </c>
      <c r="J742" s="24">
        <v>0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0</v>
      </c>
      <c r="U742" s="24">
        <v>1</v>
      </c>
      <c r="V742" s="24">
        <v>0</v>
      </c>
      <c r="W742" s="24">
        <v>0</v>
      </c>
      <c r="X742" s="24">
        <v>0</v>
      </c>
      <c r="Y742" s="24">
        <v>0</v>
      </c>
      <c r="Z742" s="24">
        <v>1</v>
      </c>
      <c r="AA742" s="24">
        <v>0</v>
      </c>
      <c r="AB742" s="24">
        <v>0</v>
      </c>
      <c r="AC742" s="24">
        <v>0</v>
      </c>
      <c r="AD742" s="24">
        <v>2</v>
      </c>
      <c r="AE742" s="24">
        <v>0</v>
      </c>
      <c r="AF742" s="24">
        <v>0</v>
      </c>
      <c r="AG742" s="24">
        <v>0</v>
      </c>
      <c r="AH742" s="24">
        <v>0</v>
      </c>
      <c r="AI742" s="24">
        <v>0</v>
      </c>
      <c r="AJ742" s="24">
        <v>0</v>
      </c>
      <c r="AK742" s="24">
        <v>0</v>
      </c>
      <c r="AL742" s="24">
        <v>0</v>
      </c>
      <c r="AM742" s="24">
        <v>0</v>
      </c>
      <c r="AN742" s="24">
        <v>0</v>
      </c>
      <c r="AO742" s="24">
        <v>0</v>
      </c>
      <c r="AP742" s="9">
        <f t="shared" si="87"/>
        <v>11</v>
      </c>
      <c r="AQ742" s="9">
        <f>'District Attorney'!J743</f>
        <v>706</v>
      </c>
      <c r="AR742" s="24">
        <v>2</v>
      </c>
      <c r="AS742" s="24">
        <v>0</v>
      </c>
      <c r="AT742" s="24">
        <f t="shared" si="83"/>
        <v>708</v>
      </c>
    </row>
    <row r="743" spans="1:46" x14ac:dyDescent="0.2">
      <c r="A743" s="8" t="s">
        <v>322</v>
      </c>
      <c r="B743" s="24">
        <v>359</v>
      </c>
      <c r="C743" s="24">
        <v>400</v>
      </c>
      <c r="D743" s="24">
        <v>84</v>
      </c>
      <c r="E743" s="24">
        <v>16</v>
      </c>
      <c r="F743" s="24">
        <v>10</v>
      </c>
      <c r="G743" s="24">
        <v>15</v>
      </c>
      <c r="H743" s="24">
        <v>2</v>
      </c>
      <c r="I743" s="24">
        <v>6</v>
      </c>
      <c r="J743" s="24">
        <v>0</v>
      </c>
      <c r="K743" s="24">
        <v>0</v>
      </c>
      <c r="L743" s="24">
        <v>0</v>
      </c>
      <c r="M743" s="24">
        <v>0</v>
      </c>
      <c r="N743" s="24">
        <v>0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0</v>
      </c>
      <c r="U743" s="24">
        <v>0</v>
      </c>
      <c r="V743" s="24">
        <v>0</v>
      </c>
      <c r="W743" s="24">
        <v>0</v>
      </c>
      <c r="X743" s="24">
        <v>0</v>
      </c>
      <c r="Y743" s="24">
        <v>0</v>
      </c>
      <c r="Z743" s="24">
        <v>0</v>
      </c>
      <c r="AA743" s="24">
        <v>0</v>
      </c>
      <c r="AB743" s="24">
        <v>0</v>
      </c>
      <c r="AC743" s="24">
        <v>0</v>
      </c>
      <c r="AD743" s="24">
        <v>1</v>
      </c>
      <c r="AE743" s="24">
        <v>0</v>
      </c>
      <c r="AF743" s="24">
        <v>0</v>
      </c>
      <c r="AG743" s="24">
        <v>0</v>
      </c>
      <c r="AH743" s="24">
        <v>0</v>
      </c>
      <c r="AI743" s="24">
        <v>0</v>
      </c>
      <c r="AJ743" s="24">
        <v>0</v>
      </c>
      <c r="AK743" s="24">
        <v>0</v>
      </c>
      <c r="AL743" s="24">
        <v>0</v>
      </c>
      <c r="AM743" s="24">
        <v>0</v>
      </c>
      <c r="AN743" s="24">
        <v>0</v>
      </c>
      <c r="AO743" s="24">
        <v>0</v>
      </c>
      <c r="AP743" s="9">
        <f t="shared" si="87"/>
        <v>20</v>
      </c>
      <c r="AQ743" s="9">
        <f>'District Attorney'!J744</f>
        <v>909</v>
      </c>
      <c r="AR743" s="24">
        <v>2</v>
      </c>
      <c r="AS743" s="24">
        <v>2</v>
      </c>
      <c r="AT743" s="24">
        <f t="shared" si="83"/>
        <v>913</v>
      </c>
    </row>
    <row r="744" spans="1:46" x14ac:dyDescent="0.2">
      <c r="A744" s="8" t="s">
        <v>323</v>
      </c>
      <c r="B744" s="24">
        <v>277</v>
      </c>
      <c r="C744" s="24">
        <v>312</v>
      </c>
      <c r="D744" s="24">
        <v>44</v>
      </c>
      <c r="E744" s="24">
        <v>2</v>
      </c>
      <c r="F744" s="24">
        <v>8</v>
      </c>
      <c r="G744" s="24">
        <v>14</v>
      </c>
      <c r="H744" s="24">
        <v>4</v>
      </c>
      <c r="I744" s="24">
        <v>7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0</v>
      </c>
      <c r="V744" s="24">
        <v>0</v>
      </c>
      <c r="W744" s="24">
        <v>0</v>
      </c>
      <c r="X744" s="24">
        <v>0</v>
      </c>
      <c r="Y744" s="24">
        <v>0</v>
      </c>
      <c r="Z744" s="24">
        <v>0</v>
      </c>
      <c r="AA744" s="24">
        <v>0</v>
      </c>
      <c r="AB744" s="24">
        <v>0</v>
      </c>
      <c r="AC744" s="24">
        <v>0</v>
      </c>
      <c r="AD744" s="24">
        <v>2</v>
      </c>
      <c r="AE744" s="24">
        <v>0</v>
      </c>
      <c r="AF744" s="24">
        <v>0</v>
      </c>
      <c r="AG744" s="24">
        <v>0</v>
      </c>
      <c r="AH744" s="24">
        <v>0</v>
      </c>
      <c r="AI744" s="24">
        <v>0</v>
      </c>
      <c r="AJ744" s="24">
        <v>0</v>
      </c>
      <c r="AK744" s="24">
        <v>0</v>
      </c>
      <c r="AL744" s="24">
        <v>0</v>
      </c>
      <c r="AM744" s="24">
        <v>0</v>
      </c>
      <c r="AN744" s="24">
        <v>0</v>
      </c>
      <c r="AO744" s="24">
        <v>0</v>
      </c>
      <c r="AP744" s="9">
        <f t="shared" si="87"/>
        <v>14</v>
      </c>
      <c r="AQ744" s="9">
        <f>'District Attorney'!J745</f>
        <v>683</v>
      </c>
      <c r="AR744" s="24">
        <v>1</v>
      </c>
      <c r="AS744" s="24">
        <v>0</v>
      </c>
      <c r="AT744" s="24">
        <f t="shared" si="83"/>
        <v>684</v>
      </c>
    </row>
    <row r="745" spans="1:46" x14ac:dyDescent="0.2">
      <c r="A745" s="8" t="s">
        <v>324</v>
      </c>
      <c r="B745" s="24">
        <v>389</v>
      </c>
      <c r="C745" s="24">
        <v>433</v>
      </c>
      <c r="D745" s="24">
        <v>75</v>
      </c>
      <c r="E745" s="24">
        <v>11</v>
      </c>
      <c r="F745" s="24">
        <v>12</v>
      </c>
      <c r="G745" s="24">
        <v>16</v>
      </c>
      <c r="H745" s="24">
        <v>3</v>
      </c>
      <c r="I745" s="24">
        <v>5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0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0</v>
      </c>
      <c r="V745" s="24">
        <v>0</v>
      </c>
      <c r="W745" s="24">
        <v>0</v>
      </c>
      <c r="X745" s="24">
        <v>0</v>
      </c>
      <c r="Y745" s="24">
        <v>0</v>
      </c>
      <c r="Z745" s="24">
        <v>0</v>
      </c>
      <c r="AA745" s="24">
        <v>0</v>
      </c>
      <c r="AB745" s="24">
        <v>0</v>
      </c>
      <c r="AC745" s="24">
        <v>0</v>
      </c>
      <c r="AD745" s="24">
        <v>1</v>
      </c>
      <c r="AE745" s="24">
        <v>0</v>
      </c>
      <c r="AF745" s="24">
        <v>0</v>
      </c>
      <c r="AG745" s="24">
        <v>0</v>
      </c>
      <c r="AH745" s="24">
        <v>0</v>
      </c>
      <c r="AI745" s="24">
        <v>0</v>
      </c>
      <c r="AJ745" s="24">
        <v>0</v>
      </c>
      <c r="AK745" s="24">
        <v>0</v>
      </c>
      <c r="AL745" s="24">
        <v>0</v>
      </c>
      <c r="AM745" s="24">
        <v>0</v>
      </c>
      <c r="AN745" s="24">
        <v>0</v>
      </c>
      <c r="AO745" s="24">
        <v>0</v>
      </c>
      <c r="AP745" s="9">
        <f t="shared" si="87"/>
        <v>12</v>
      </c>
      <c r="AQ745" s="9">
        <f>'District Attorney'!J746</f>
        <v>956</v>
      </c>
      <c r="AR745" s="24">
        <v>1</v>
      </c>
      <c r="AS745" s="24">
        <v>0</v>
      </c>
      <c r="AT745" s="24">
        <f t="shared" si="83"/>
        <v>957</v>
      </c>
    </row>
    <row r="746" spans="1:46" x14ac:dyDescent="0.2">
      <c r="A746" s="8" t="s">
        <v>325</v>
      </c>
      <c r="B746" s="24">
        <v>111</v>
      </c>
      <c r="C746" s="24">
        <v>147</v>
      </c>
      <c r="D746" s="24">
        <v>27</v>
      </c>
      <c r="E746" s="24">
        <v>2</v>
      </c>
      <c r="F746" s="24">
        <v>7</v>
      </c>
      <c r="G746" s="24">
        <v>6</v>
      </c>
      <c r="H746" s="24">
        <v>1</v>
      </c>
      <c r="I746" s="24">
        <v>2</v>
      </c>
      <c r="J746" s="24">
        <v>0</v>
      </c>
      <c r="K746" s="24">
        <v>0</v>
      </c>
      <c r="L746" s="24">
        <v>0</v>
      </c>
      <c r="M746" s="24">
        <v>0</v>
      </c>
      <c r="N746" s="24">
        <v>0</v>
      </c>
      <c r="O746" s="24">
        <v>0</v>
      </c>
      <c r="P746" s="24">
        <v>0</v>
      </c>
      <c r="Q746" s="24">
        <v>0</v>
      </c>
      <c r="R746" s="24">
        <v>0</v>
      </c>
      <c r="S746" s="24">
        <v>0</v>
      </c>
      <c r="T746" s="24">
        <v>0</v>
      </c>
      <c r="U746" s="24">
        <v>0</v>
      </c>
      <c r="V746" s="24">
        <v>0</v>
      </c>
      <c r="W746" s="24">
        <v>0</v>
      </c>
      <c r="X746" s="24">
        <v>0</v>
      </c>
      <c r="Y746" s="24">
        <v>0</v>
      </c>
      <c r="Z746" s="24">
        <v>0</v>
      </c>
      <c r="AA746" s="24">
        <v>0</v>
      </c>
      <c r="AB746" s="24">
        <v>0</v>
      </c>
      <c r="AC746" s="24">
        <v>0</v>
      </c>
      <c r="AD746" s="24">
        <v>0</v>
      </c>
      <c r="AE746" s="24">
        <v>0</v>
      </c>
      <c r="AF746" s="24">
        <v>0</v>
      </c>
      <c r="AG746" s="24">
        <v>0</v>
      </c>
      <c r="AH746" s="24">
        <v>0</v>
      </c>
      <c r="AI746" s="24">
        <v>0</v>
      </c>
      <c r="AJ746" s="24">
        <v>0</v>
      </c>
      <c r="AK746" s="24">
        <v>0</v>
      </c>
      <c r="AL746" s="24">
        <v>0</v>
      </c>
      <c r="AM746" s="24">
        <v>0</v>
      </c>
      <c r="AN746" s="24">
        <v>0</v>
      </c>
      <c r="AO746" s="24">
        <v>0</v>
      </c>
      <c r="AP746" s="9">
        <f t="shared" si="87"/>
        <v>4</v>
      </c>
      <c r="AQ746" s="9">
        <f>'District Attorney'!J747</f>
        <v>307</v>
      </c>
      <c r="AR746" s="24">
        <v>0</v>
      </c>
      <c r="AS746" s="24">
        <v>0</v>
      </c>
      <c r="AT746" s="24">
        <f t="shared" si="83"/>
        <v>307</v>
      </c>
    </row>
    <row r="747" spans="1:46" x14ac:dyDescent="0.2">
      <c r="A747" s="8" t="s">
        <v>326</v>
      </c>
      <c r="B747" s="24">
        <v>281</v>
      </c>
      <c r="C747" s="24">
        <v>432</v>
      </c>
      <c r="D747" s="24">
        <v>73</v>
      </c>
      <c r="E747" s="24">
        <v>9</v>
      </c>
      <c r="F747" s="24">
        <v>10</v>
      </c>
      <c r="G747" s="24">
        <v>12</v>
      </c>
      <c r="H747" s="24">
        <v>9</v>
      </c>
      <c r="I747" s="24">
        <v>9</v>
      </c>
      <c r="J747" s="24">
        <v>0</v>
      </c>
      <c r="K747" s="24">
        <v>0</v>
      </c>
      <c r="L747" s="24">
        <v>0</v>
      </c>
      <c r="M747" s="24">
        <v>0</v>
      </c>
      <c r="N747" s="24">
        <v>0</v>
      </c>
      <c r="O747" s="24">
        <v>0</v>
      </c>
      <c r="P747" s="24">
        <v>0</v>
      </c>
      <c r="Q747" s="24">
        <v>0</v>
      </c>
      <c r="R747" s="24">
        <v>0</v>
      </c>
      <c r="S747" s="24">
        <v>0</v>
      </c>
      <c r="T747" s="24">
        <v>0</v>
      </c>
      <c r="U747" s="24">
        <v>0</v>
      </c>
      <c r="V747" s="24">
        <v>0</v>
      </c>
      <c r="W747" s="24">
        <v>0</v>
      </c>
      <c r="X747" s="24">
        <v>0</v>
      </c>
      <c r="Y747" s="24">
        <v>0</v>
      </c>
      <c r="Z747" s="24">
        <v>0</v>
      </c>
      <c r="AA747" s="24">
        <v>0</v>
      </c>
      <c r="AB747" s="24">
        <v>0</v>
      </c>
      <c r="AC747" s="24">
        <v>0</v>
      </c>
      <c r="AD747" s="24">
        <v>4</v>
      </c>
      <c r="AE747" s="24">
        <v>0</v>
      </c>
      <c r="AF747" s="24">
        <v>0</v>
      </c>
      <c r="AG747" s="24">
        <v>0</v>
      </c>
      <c r="AH747" s="24">
        <v>0</v>
      </c>
      <c r="AI747" s="24">
        <v>0</v>
      </c>
      <c r="AJ747" s="24">
        <v>0</v>
      </c>
      <c r="AK747" s="24">
        <v>0</v>
      </c>
      <c r="AL747" s="24">
        <v>0</v>
      </c>
      <c r="AM747" s="24">
        <v>0</v>
      </c>
      <c r="AN747" s="24">
        <v>0</v>
      </c>
      <c r="AO747" s="24">
        <v>0</v>
      </c>
      <c r="AP747" s="9">
        <f t="shared" si="87"/>
        <v>21</v>
      </c>
      <c r="AQ747" s="9">
        <f>'District Attorney'!J748</f>
        <v>859</v>
      </c>
      <c r="AR747" s="24">
        <v>1</v>
      </c>
      <c r="AS747" s="24">
        <v>0</v>
      </c>
      <c r="AT747" s="24">
        <f t="shared" si="83"/>
        <v>860</v>
      </c>
    </row>
    <row r="748" spans="1:46" x14ac:dyDescent="0.2">
      <c r="A748" s="8" t="s">
        <v>327</v>
      </c>
      <c r="B748" s="24">
        <v>297</v>
      </c>
      <c r="C748" s="24">
        <v>322</v>
      </c>
      <c r="D748" s="24">
        <v>56</v>
      </c>
      <c r="E748" s="24">
        <v>14</v>
      </c>
      <c r="F748" s="24">
        <v>13</v>
      </c>
      <c r="G748" s="24">
        <v>22</v>
      </c>
      <c r="H748" s="24">
        <v>5</v>
      </c>
      <c r="I748" s="24">
        <v>2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1</v>
      </c>
      <c r="Q748" s="24">
        <v>0</v>
      </c>
      <c r="R748" s="24">
        <v>0</v>
      </c>
      <c r="S748" s="24">
        <v>0</v>
      </c>
      <c r="T748" s="24">
        <v>0</v>
      </c>
      <c r="U748" s="24">
        <v>0</v>
      </c>
      <c r="V748" s="24">
        <v>0</v>
      </c>
      <c r="W748" s="24">
        <v>0</v>
      </c>
      <c r="X748" s="24">
        <v>0</v>
      </c>
      <c r="Y748" s="24">
        <v>0</v>
      </c>
      <c r="Z748" s="24">
        <v>0</v>
      </c>
      <c r="AA748" s="24">
        <v>0</v>
      </c>
      <c r="AB748" s="24">
        <v>0</v>
      </c>
      <c r="AC748" s="24">
        <v>0</v>
      </c>
      <c r="AD748" s="24">
        <v>0</v>
      </c>
      <c r="AE748" s="24">
        <v>0</v>
      </c>
      <c r="AF748" s="24">
        <v>0</v>
      </c>
      <c r="AG748" s="24">
        <v>0</v>
      </c>
      <c r="AH748" s="24">
        <v>0</v>
      </c>
      <c r="AI748" s="24">
        <v>0</v>
      </c>
      <c r="AJ748" s="24">
        <v>0</v>
      </c>
      <c r="AK748" s="24">
        <v>0</v>
      </c>
      <c r="AL748" s="24">
        <v>0</v>
      </c>
      <c r="AM748" s="24">
        <v>0</v>
      </c>
      <c r="AN748" s="24">
        <v>0</v>
      </c>
      <c r="AO748" s="24">
        <v>0</v>
      </c>
      <c r="AP748" s="9">
        <f t="shared" si="87"/>
        <v>10</v>
      </c>
      <c r="AQ748" s="9">
        <f>'District Attorney'!J749</f>
        <v>740</v>
      </c>
      <c r="AR748" s="24">
        <v>2</v>
      </c>
      <c r="AS748" s="24">
        <v>0</v>
      </c>
      <c r="AT748" s="24">
        <f t="shared" si="83"/>
        <v>742</v>
      </c>
    </row>
    <row r="749" spans="1:46" x14ac:dyDescent="0.2">
      <c r="A749" s="8" t="s">
        <v>328</v>
      </c>
      <c r="B749" s="24">
        <v>264</v>
      </c>
      <c r="C749" s="24">
        <v>313</v>
      </c>
      <c r="D749" s="24">
        <v>65</v>
      </c>
      <c r="E749" s="24">
        <v>12</v>
      </c>
      <c r="F749" s="24">
        <v>7</v>
      </c>
      <c r="G749" s="24">
        <v>17</v>
      </c>
      <c r="H749" s="24">
        <v>2</v>
      </c>
      <c r="I749" s="24">
        <v>9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0</v>
      </c>
      <c r="U749" s="24">
        <v>0</v>
      </c>
      <c r="V749" s="24">
        <v>0</v>
      </c>
      <c r="W749" s="24">
        <v>0</v>
      </c>
      <c r="X749" s="24">
        <v>0</v>
      </c>
      <c r="Y749" s="24">
        <v>0</v>
      </c>
      <c r="Z749" s="24">
        <v>0</v>
      </c>
      <c r="AA749" s="24">
        <v>0</v>
      </c>
      <c r="AB749" s="24">
        <v>0</v>
      </c>
      <c r="AC749" s="24">
        <v>0</v>
      </c>
      <c r="AD749" s="24">
        <v>0</v>
      </c>
      <c r="AE749" s="24">
        <v>0</v>
      </c>
      <c r="AF749" s="24">
        <v>0</v>
      </c>
      <c r="AG749" s="24">
        <v>0</v>
      </c>
      <c r="AH749" s="24">
        <v>0</v>
      </c>
      <c r="AI749" s="24">
        <v>0</v>
      </c>
      <c r="AJ749" s="24">
        <v>0</v>
      </c>
      <c r="AK749" s="24">
        <v>0</v>
      </c>
      <c r="AL749" s="24">
        <v>0</v>
      </c>
      <c r="AM749" s="24">
        <v>0</v>
      </c>
      <c r="AN749" s="24">
        <v>0</v>
      </c>
      <c r="AO749" s="24">
        <v>0</v>
      </c>
      <c r="AP749" s="9">
        <f t="shared" si="87"/>
        <v>10</v>
      </c>
      <c r="AQ749" s="9">
        <f>'District Attorney'!J750</f>
        <v>697</v>
      </c>
      <c r="AR749" s="24">
        <v>2</v>
      </c>
      <c r="AS749" s="24">
        <v>0</v>
      </c>
      <c r="AT749" s="24">
        <f t="shared" si="83"/>
        <v>699</v>
      </c>
    </row>
    <row r="750" spans="1:46" x14ac:dyDescent="0.2">
      <c r="A750" s="8" t="s">
        <v>329</v>
      </c>
      <c r="B750" s="24">
        <v>388</v>
      </c>
      <c r="C750" s="24">
        <v>459</v>
      </c>
      <c r="D750" s="24">
        <v>85</v>
      </c>
      <c r="E750" s="24">
        <v>15</v>
      </c>
      <c r="F750" s="24">
        <v>11</v>
      </c>
      <c r="G750" s="24">
        <v>31</v>
      </c>
      <c r="H750" s="24">
        <v>2</v>
      </c>
      <c r="I750" s="24">
        <v>6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0</v>
      </c>
      <c r="U750" s="24">
        <v>0</v>
      </c>
      <c r="V750" s="24">
        <v>0</v>
      </c>
      <c r="W750" s="24">
        <v>0</v>
      </c>
      <c r="X750" s="24">
        <v>0</v>
      </c>
      <c r="Y750" s="24">
        <v>0</v>
      </c>
      <c r="Z750" s="24">
        <v>0</v>
      </c>
      <c r="AA750" s="24">
        <v>0</v>
      </c>
      <c r="AB750" s="24">
        <v>0</v>
      </c>
      <c r="AC750" s="24">
        <v>0</v>
      </c>
      <c r="AD750" s="24">
        <v>0</v>
      </c>
      <c r="AE750" s="24">
        <v>0</v>
      </c>
      <c r="AF750" s="24">
        <v>0</v>
      </c>
      <c r="AG750" s="24">
        <v>0</v>
      </c>
      <c r="AH750" s="24">
        <v>0</v>
      </c>
      <c r="AI750" s="24">
        <v>0</v>
      </c>
      <c r="AJ750" s="24">
        <v>0</v>
      </c>
      <c r="AK750" s="24">
        <v>0</v>
      </c>
      <c r="AL750" s="24">
        <v>0</v>
      </c>
      <c r="AM750" s="24">
        <v>0</v>
      </c>
      <c r="AN750" s="24">
        <v>0</v>
      </c>
      <c r="AO750" s="24">
        <v>0</v>
      </c>
      <c r="AP750" s="9">
        <f t="shared" si="87"/>
        <v>29</v>
      </c>
      <c r="AQ750" s="9">
        <f>'District Attorney'!J751</f>
        <v>1025</v>
      </c>
      <c r="AR750" s="24">
        <v>1</v>
      </c>
      <c r="AS750" s="24">
        <v>0</v>
      </c>
      <c r="AT750" s="24">
        <f t="shared" si="83"/>
        <v>1026</v>
      </c>
    </row>
    <row r="751" spans="1:46" x14ac:dyDescent="0.2">
      <c r="A751" s="8" t="s">
        <v>330</v>
      </c>
      <c r="B751" s="24">
        <v>298</v>
      </c>
      <c r="C751" s="24">
        <v>221</v>
      </c>
      <c r="D751" s="24">
        <v>36</v>
      </c>
      <c r="E751" s="24">
        <v>1</v>
      </c>
      <c r="F751" s="24">
        <v>12</v>
      </c>
      <c r="G751" s="24">
        <v>15</v>
      </c>
      <c r="H751" s="24">
        <v>6</v>
      </c>
      <c r="I751" s="24">
        <v>6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0</v>
      </c>
      <c r="U751" s="24">
        <v>0</v>
      </c>
      <c r="V751" s="24">
        <v>0</v>
      </c>
      <c r="W751" s="24">
        <v>0</v>
      </c>
      <c r="X751" s="24">
        <v>0</v>
      </c>
      <c r="Y751" s="24">
        <v>0</v>
      </c>
      <c r="Z751" s="24">
        <v>0</v>
      </c>
      <c r="AA751" s="24">
        <v>0</v>
      </c>
      <c r="AB751" s="24">
        <v>0</v>
      </c>
      <c r="AC751" s="24">
        <v>0</v>
      </c>
      <c r="AD751" s="24">
        <v>0</v>
      </c>
      <c r="AE751" s="24">
        <v>0</v>
      </c>
      <c r="AF751" s="24">
        <v>0</v>
      </c>
      <c r="AG751" s="24">
        <v>0</v>
      </c>
      <c r="AH751" s="24">
        <v>0</v>
      </c>
      <c r="AI751" s="24">
        <v>0</v>
      </c>
      <c r="AJ751" s="24">
        <v>0</v>
      </c>
      <c r="AK751" s="24">
        <v>0</v>
      </c>
      <c r="AL751" s="24">
        <v>0</v>
      </c>
      <c r="AM751" s="24">
        <v>0</v>
      </c>
      <c r="AN751" s="24">
        <v>0</v>
      </c>
      <c r="AO751" s="24">
        <v>0</v>
      </c>
      <c r="AP751" s="9">
        <f t="shared" si="87"/>
        <v>15</v>
      </c>
      <c r="AQ751" s="9">
        <f>'District Attorney'!J752</f>
        <v>610</v>
      </c>
      <c r="AR751" s="24">
        <v>0</v>
      </c>
      <c r="AS751" s="24">
        <v>0</v>
      </c>
      <c r="AT751" s="24">
        <f t="shared" si="83"/>
        <v>610</v>
      </c>
    </row>
    <row r="752" spans="1:46" x14ac:dyDescent="0.2">
      <c r="A752" s="8" t="s">
        <v>331</v>
      </c>
      <c r="B752" s="24">
        <v>242</v>
      </c>
      <c r="C752" s="24">
        <v>363</v>
      </c>
      <c r="D752" s="24">
        <v>64</v>
      </c>
      <c r="E752" s="24">
        <v>10</v>
      </c>
      <c r="F752" s="24">
        <v>20</v>
      </c>
      <c r="G752" s="24">
        <v>16</v>
      </c>
      <c r="H752" s="24">
        <v>7</v>
      </c>
      <c r="I752" s="24">
        <v>7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0</v>
      </c>
      <c r="U752" s="24">
        <v>0</v>
      </c>
      <c r="V752" s="24">
        <v>0</v>
      </c>
      <c r="W752" s="24">
        <v>0</v>
      </c>
      <c r="X752" s="24">
        <v>0</v>
      </c>
      <c r="Y752" s="24">
        <v>0</v>
      </c>
      <c r="Z752" s="24">
        <v>0</v>
      </c>
      <c r="AA752" s="24">
        <v>0</v>
      </c>
      <c r="AB752" s="24">
        <v>0</v>
      </c>
      <c r="AC752" s="24">
        <v>0</v>
      </c>
      <c r="AD752" s="24">
        <v>1</v>
      </c>
      <c r="AE752" s="24">
        <v>0</v>
      </c>
      <c r="AF752" s="24">
        <v>0</v>
      </c>
      <c r="AG752" s="24">
        <v>0</v>
      </c>
      <c r="AH752" s="24">
        <v>0</v>
      </c>
      <c r="AI752" s="24">
        <v>0</v>
      </c>
      <c r="AJ752" s="24">
        <v>0</v>
      </c>
      <c r="AK752" s="24">
        <v>0</v>
      </c>
      <c r="AL752" s="24">
        <v>0</v>
      </c>
      <c r="AM752" s="24">
        <v>0</v>
      </c>
      <c r="AN752" s="24">
        <v>0</v>
      </c>
      <c r="AO752" s="24">
        <v>0</v>
      </c>
      <c r="AP752" s="9">
        <f t="shared" si="87"/>
        <v>11</v>
      </c>
      <c r="AQ752" s="9">
        <f>'District Attorney'!J753</f>
        <v>740</v>
      </c>
      <c r="AR752" s="24">
        <v>1</v>
      </c>
      <c r="AS752" s="24">
        <v>0</v>
      </c>
      <c r="AT752" s="24">
        <f t="shared" si="83"/>
        <v>741</v>
      </c>
    </row>
    <row r="753" spans="1:46" x14ac:dyDescent="0.2">
      <c r="A753" s="8" t="s">
        <v>332</v>
      </c>
      <c r="B753" s="24">
        <v>394</v>
      </c>
      <c r="C753" s="24">
        <v>442</v>
      </c>
      <c r="D753" s="24">
        <v>86</v>
      </c>
      <c r="E753" s="24">
        <v>13</v>
      </c>
      <c r="F753" s="24">
        <v>14</v>
      </c>
      <c r="G753" s="24">
        <v>16</v>
      </c>
      <c r="H753" s="24">
        <v>3</v>
      </c>
      <c r="I753" s="24">
        <v>5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0</v>
      </c>
      <c r="U753" s="24">
        <v>0</v>
      </c>
      <c r="V753" s="24">
        <v>0</v>
      </c>
      <c r="W753" s="24">
        <v>0</v>
      </c>
      <c r="X753" s="24">
        <v>0</v>
      </c>
      <c r="Y753" s="24">
        <v>0</v>
      </c>
      <c r="Z753" s="24">
        <v>0</v>
      </c>
      <c r="AA753" s="24">
        <v>0</v>
      </c>
      <c r="AB753" s="24">
        <v>0</v>
      </c>
      <c r="AC753" s="24">
        <v>2</v>
      </c>
      <c r="AD753" s="24">
        <v>3</v>
      </c>
      <c r="AE753" s="24">
        <v>0</v>
      </c>
      <c r="AF753" s="24">
        <v>0</v>
      </c>
      <c r="AG753" s="24">
        <v>0</v>
      </c>
      <c r="AH753" s="24">
        <v>0</v>
      </c>
      <c r="AI753" s="24">
        <v>0</v>
      </c>
      <c r="AJ753" s="24">
        <v>0</v>
      </c>
      <c r="AK753" s="24">
        <v>0</v>
      </c>
      <c r="AL753" s="24">
        <v>0</v>
      </c>
      <c r="AM753" s="24">
        <v>0</v>
      </c>
      <c r="AN753" s="24">
        <v>0</v>
      </c>
      <c r="AO753" s="24">
        <v>0</v>
      </c>
      <c r="AP753" s="9">
        <f t="shared" si="87"/>
        <v>22</v>
      </c>
      <c r="AQ753" s="9">
        <f>'District Attorney'!J754</f>
        <v>1000</v>
      </c>
      <c r="AR753" s="24">
        <v>0</v>
      </c>
      <c r="AS753" s="24">
        <v>0</v>
      </c>
      <c r="AT753" s="24">
        <f t="shared" si="83"/>
        <v>1000</v>
      </c>
    </row>
    <row r="754" spans="1:46" x14ac:dyDescent="0.2">
      <c r="A754" s="8" t="s">
        <v>333</v>
      </c>
      <c r="B754" s="24">
        <v>196</v>
      </c>
      <c r="C754" s="24">
        <v>266</v>
      </c>
      <c r="D754" s="24">
        <v>67</v>
      </c>
      <c r="E754" s="24">
        <v>6</v>
      </c>
      <c r="F754" s="24">
        <v>11</v>
      </c>
      <c r="G754" s="24">
        <v>9</v>
      </c>
      <c r="H754" s="24">
        <v>4</v>
      </c>
      <c r="I754" s="24">
        <v>10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0</v>
      </c>
      <c r="U754" s="24">
        <v>0</v>
      </c>
      <c r="V754" s="24">
        <v>0</v>
      </c>
      <c r="W754" s="24">
        <v>0</v>
      </c>
      <c r="X754" s="24">
        <v>0</v>
      </c>
      <c r="Y754" s="24">
        <v>0</v>
      </c>
      <c r="Z754" s="24">
        <v>0</v>
      </c>
      <c r="AA754" s="24">
        <v>0</v>
      </c>
      <c r="AB754" s="24">
        <v>0</v>
      </c>
      <c r="AC754" s="24">
        <v>0</v>
      </c>
      <c r="AD754" s="24">
        <v>0</v>
      </c>
      <c r="AE754" s="24">
        <v>0</v>
      </c>
      <c r="AF754" s="24">
        <v>0</v>
      </c>
      <c r="AG754" s="24">
        <v>0</v>
      </c>
      <c r="AH754" s="24">
        <v>0</v>
      </c>
      <c r="AI754" s="24">
        <v>0</v>
      </c>
      <c r="AJ754" s="24">
        <v>0</v>
      </c>
      <c r="AK754" s="24">
        <v>0</v>
      </c>
      <c r="AL754" s="24">
        <v>0</v>
      </c>
      <c r="AM754" s="24">
        <v>0</v>
      </c>
      <c r="AN754" s="24">
        <v>0</v>
      </c>
      <c r="AO754" s="24">
        <v>0</v>
      </c>
      <c r="AP754" s="9">
        <f t="shared" si="87"/>
        <v>13</v>
      </c>
      <c r="AQ754" s="9">
        <f>'District Attorney'!J755</f>
        <v>582</v>
      </c>
      <c r="AR754" s="24">
        <v>0</v>
      </c>
      <c r="AS754" s="24">
        <v>0</v>
      </c>
      <c r="AT754" s="24">
        <f t="shared" si="83"/>
        <v>582</v>
      </c>
    </row>
    <row r="755" spans="1:46" x14ac:dyDescent="0.2">
      <c r="A755" s="8" t="s">
        <v>334</v>
      </c>
      <c r="B755" s="24">
        <v>314</v>
      </c>
      <c r="C755" s="24">
        <v>358</v>
      </c>
      <c r="D755" s="24">
        <v>83</v>
      </c>
      <c r="E755" s="24">
        <v>11</v>
      </c>
      <c r="F755" s="24">
        <v>16</v>
      </c>
      <c r="G755" s="24">
        <v>20</v>
      </c>
      <c r="H755" s="24">
        <v>8</v>
      </c>
      <c r="I755" s="24">
        <v>14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0</v>
      </c>
      <c r="Q755" s="24">
        <v>0</v>
      </c>
      <c r="R755" s="24">
        <v>0</v>
      </c>
      <c r="S755" s="24">
        <v>0</v>
      </c>
      <c r="T755" s="24">
        <v>0</v>
      </c>
      <c r="U755" s="24">
        <v>0</v>
      </c>
      <c r="V755" s="24">
        <v>0</v>
      </c>
      <c r="W755" s="24">
        <v>0</v>
      </c>
      <c r="X755" s="24">
        <v>0</v>
      </c>
      <c r="Y755" s="24">
        <v>0</v>
      </c>
      <c r="Z755" s="24">
        <v>0</v>
      </c>
      <c r="AA755" s="24">
        <v>0</v>
      </c>
      <c r="AB755" s="24">
        <v>0</v>
      </c>
      <c r="AC755" s="24">
        <v>1</v>
      </c>
      <c r="AD755" s="24">
        <v>1</v>
      </c>
      <c r="AE755" s="24">
        <v>0</v>
      </c>
      <c r="AF755" s="24">
        <v>0</v>
      </c>
      <c r="AG755" s="24">
        <v>0</v>
      </c>
      <c r="AH755" s="24">
        <v>0</v>
      </c>
      <c r="AI755" s="24">
        <v>0</v>
      </c>
      <c r="AJ755" s="24">
        <v>0</v>
      </c>
      <c r="AK755" s="24">
        <v>0</v>
      </c>
      <c r="AL755" s="24">
        <v>0</v>
      </c>
      <c r="AM755" s="24">
        <v>0</v>
      </c>
      <c r="AN755" s="24">
        <v>0</v>
      </c>
      <c r="AO755" s="24">
        <v>0</v>
      </c>
      <c r="AP755" s="9">
        <f t="shared" si="87"/>
        <v>12</v>
      </c>
      <c r="AQ755" s="9">
        <f>'District Attorney'!J756</f>
        <v>835</v>
      </c>
      <c r="AR755" s="24">
        <v>3</v>
      </c>
      <c r="AS755" s="24">
        <v>0</v>
      </c>
      <c r="AT755" s="24">
        <f t="shared" si="83"/>
        <v>838</v>
      </c>
    </row>
    <row r="756" spans="1:46" x14ac:dyDescent="0.2">
      <c r="A756" s="8" t="s">
        <v>335</v>
      </c>
      <c r="B756" s="24">
        <v>318</v>
      </c>
      <c r="C756" s="24">
        <v>369</v>
      </c>
      <c r="D756" s="24">
        <v>52</v>
      </c>
      <c r="E756" s="24">
        <v>6</v>
      </c>
      <c r="F756" s="24">
        <v>6</v>
      </c>
      <c r="G756" s="24">
        <v>8</v>
      </c>
      <c r="H756" s="24">
        <v>5</v>
      </c>
      <c r="I756" s="24">
        <v>8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  <c r="Q756" s="24">
        <v>0</v>
      </c>
      <c r="R756" s="24">
        <v>0</v>
      </c>
      <c r="S756" s="24">
        <v>0</v>
      </c>
      <c r="T756" s="24">
        <v>0</v>
      </c>
      <c r="U756" s="24">
        <v>0</v>
      </c>
      <c r="V756" s="24">
        <v>0</v>
      </c>
      <c r="W756" s="24">
        <v>0</v>
      </c>
      <c r="X756" s="24">
        <v>0</v>
      </c>
      <c r="Y756" s="24">
        <v>0</v>
      </c>
      <c r="Z756" s="24">
        <v>0</v>
      </c>
      <c r="AA756" s="24">
        <v>0</v>
      </c>
      <c r="AB756" s="24">
        <v>0</v>
      </c>
      <c r="AC756" s="24">
        <v>0</v>
      </c>
      <c r="AD756" s="24">
        <v>2</v>
      </c>
      <c r="AE756" s="24">
        <v>0</v>
      </c>
      <c r="AF756" s="24">
        <v>0</v>
      </c>
      <c r="AG756" s="24">
        <v>0</v>
      </c>
      <c r="AH756" s="24">
        <v>0</v>
      </c>
      <c r="AI756" s="24">
        <v>0</v>
      </c>
      <c r="AJ756" s="24">
        <v>0</v>
      </c>
      <c r="AK756" s="24">
        <v>0</v>
      </c>
      <c r="AL756" s="24">
        <v>0</v>
      </c>
      <c r="AM756" s="24">
        <v>0</v>
      </c>
      <c r="AN756" s="24">
        <v>0</v>
      </c>
      <c r="AO756" s="24">
        <v>0</v>
      </c>
      <c r="AP756" s="9">
        <f t="shared" si="87"/>
        <v>18</v>
      </c>
      <c r="AQ756" s="9">
        <f>'District Attorney'!J757</f>
        <v>792</v>
      </c>
      <c r="AR756" s="24">
        <v>0</v>
      </c>
      <c r="AS756" s="24">
        <v>0</v>
      </c>
      <c r="AT756" s="24">
        <f t="shared" si="83"/>
        <v>792</v>
      </c>
    </row>
    <row r="757" spans="1:46" x14ac:dyDescent="0.2">
      <c r="A757" s="8" t="s">
        <v>336</v>
      </c>
      <c r="B757" s="24">
        <v>210</v>
      </c>
      <c r="C757" s="24">
        <v>331</v>
      </c>
      <c r="D757" s="24">
        <v>39</v>
      </c>
      <c r="E757" s="24">
        <v>5</v>
      </c>
      <c r="F757" s="24">
        <v>9</v>
      </c>
      <c r="G757" s="24">
        <v>12</v>
      </c>
      <c r="H757" s="24">
        <v>1</v>
      </c>
      <c r="I757" s="24">
        <v>1</v>
      </c>
      <c r="J757" s="24">
        <v>0</v>
      </c>
      <c r="K757" s="24">
        <v>0</v>
      </c>
      <c r="L757" s="24">
        <v>0</v>
      </c>
      <c r="M757" s="24">
        <v>0</v>
      </c>
      <c r="N757" s="24">
        <v>0</v>
      </c>
      <c r="O757" s="24">
        <v>0</v>
      </c>
      <c r="P757" s="24">
        <v>0</v>
      </c>
      <c r="Q757" s="24">
        <v>0</v>
      </c>
      <c r="R757" s="24">
        <v>0</v>
      </c>
      <c r="S757" s="24">
        <v>0</v>
      </c>
      <c r="T757" s="24">
        <v>0</v>
      </c>
      <c r="U757" s="24">
        <v>0</v>
      </c>
      <c r="V757" s="24">
        <v>0</v>
      </c>
      <c r="W757" s="24">
        <v>0</v>
      </c>
      <c r="X757" s="24">
        <v>0</v>
      </c>
      <c r="Y757" s="24">
        <v>0</v>
      </c>
      <c r="Z757" s="24">
        <v>0</v>
      </c>
      <c r="AA757" s="24">
        <v>0</v>
      </c>
      <c r="AB757" s="24">
        <v>0</v>
      </c>
      <c r="AC757" s="24">
        <v>0</v>
      </c>
      <c r="AD757" s="24">
        <v>2</v>
      </c>
      <c r="AE757" s="24">
        <v>0</v>
      </c>
      <c r="AF757" s="24">
        <v>0</v>
      </c>
      <c r="AG757" s="24">
        <v>0</v>
      </c>
      <c r="AH757" s="24">
        <v>0</v>
      </c>
      <c r="AI757" s="24">
        <v>0</v>
      </c>
      <c r="AJ757" s="24">
        <v>0</v>
      </c>
      <c r="AK757" s="24">
        <v>0</v>
      </c>
      <c r="AL757" s="24">
        <v>0</v>
      </c>
      <c r="AM757" s="24">
        <v>0</v>
      </c>
      <c r="AN757" s="24">
        <v>0</v>
      </c>
      <c r="AO757" s="24">
        <v>0</v>
      </c>
      <c r="AP757" s="9">
        <f t="shared" si="87"/>
        <v>12</v>
      </c>
      <c r="AQ757" s="9">
        <f>'District Attorney'!J758</f>
        <v>622</v>
      </c>
      <c r="AR757" s="24">
        <v>0</v>
      </c>
      <c r="AS757" s="24">
        <v>0</v>
      </c>
      <c r="AT757" s="24">
        <f t="shared" si="83"/>
        <v>622</v>
      </c>
    </row>
    <row r="758" spans="1:46" x14ac:dyDescent="0.2">
      <c r="A758" s="8" t="s">
        <v>337</v>
      </c>
      <c r="B758" s="24">
        <v>259</v>
      </c>
      <c r="C758" s="24">
        <v>364</v>
      </c>
      <c r="D758" s="24">
        <v>77</v>
      </c>
      <c r="E758" s="24">
        <v>4</v>
      </c>
      <c r="F758" s="24">
        <v>13</v>
      </c>
      <c r="G758" s="24">
        <v>18</v>
      </c>
      <c r="H758" s="24">
        <v>3</v>
      </c>
      <c r="I758" s="24">
        <v>7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1</v>
      </c>
      <c r="Q758" s="24">
        <v>0</v>
      </c>
      <c r="R758" s="24">
        <v>0</v>
      </c>
      <c r="S758" s="24">
        <v>0</v>
      </c>
      <c r="T758" s="24">
        <v>0</v>
      </c>
      <c r="U758" s="24">
        <v>0</v>
      </c>
      <c r="V758" s="24">
        <v>0</v>
      </c>
      <c r="W758" s="24">
        <v>0</v>
      </c>
      <c r="X758" s="24">
        <v>0</v>
      </c>
      <c r="Y758" s="24">
        <v>0</v>
      </c>
      <c r="Z758" s="24">
        <v>0</v>
      </c>
      <c r="AA758" s="24">
        <v>0</v>
      </c>
      <c r="AB758" s="24">
        <v>0</v>
      </c>
      <c r="AC758" s="24">
        <v>0</v>
      </c>
      <c r="AD758" s="24">
        <v>0</v>
      </c>
      <c r="AE758" s="24">
        <v>0</v>
      </c>
      <c r="AF758" s="24">
        <v>0</v>
      </c>
      <c r="AG758" s="24">
        <v>0</v>
      </c>
      <c r="AH758" s="24">
        <v>0</v>
      </c>
      <c r="AI758" s="24">
        <v>0</v>
      </c>
      <c r="AJ758" s="24">
        <v>0</v>
      </c>
      <c r="AK758" s="24">
        <v>0</v>
      </c>
      <c r="AL758" s="24">
        <v>0</v>
      </c>
      <c r="AM758" s="24">
        <v>0</v>
      </c>
      <c r="AN758" s="24">
        <v>0</v>
      </c>
      <c r="AO758" s="24">
        <v>0</v>
      </c>
      <c r="AP758" s="9">
        <f t="shared" si="87"/>
        <v>7</v>
      </c>
      <c r="AQ758" s="9">
        <f>'District Attorney'!J759</f>
        <v>750</v>
      </c>
      <c r="AR758" s="24">
        <v>3</v>
      </c>
      <c r="AS758" s="24">
        <v>0</v>
      </c>
      <c r="AT758" s="24">
        <f t="shared" si="83"/>
        <v>753</v>
      </c>
    </row>
    <row r="759" spans="1:46" x14ac:dyDescent="0.2">
      <c r="A759" s="8" t="s">
        <v>338</v>
      </c>
      <c r="B759" s="24">
        <v>311</v>
      </c>
      <c r="C759" s="24">
        <v>275</v>
      </c>
      <c r="D759" s="24">
        <v>32</v>
      </c>
      <c r="E759" s="24">
        <v>9</v>
      </c>
      <c r="F759" s="24">
        <v>19</v>
      </c>
      <c r="G759" s="24">
        <v>16</v>
      </c>
      <c r="H759" s="24">
        <v>5</v>
      </c>
      <c r="I759" s="24">
        <v>8</v>
      </c>
      <c r="J759" s="24">
        <v>0</v>
      </c>
      <c r="K759" s="24">
        <v>0</v>
      </c>
      <c r="L759" s="24">
        <v>0</v>
      </c>
      <c r="M759" s="24">
        <v>0</v>
      </c>
      <c r="N759" s="24">
        <v>0</v>
      </c>
      <c r="O759" s="24">
        <v>0</v>
      </c>
      <c r="P759" s="24">
        <v>0</v>
      </c>
      <c r="Q759" s="24">
        <v>0</v>
      </c>
      <c r="R759" s="24">
        <v>0</v>
      </c>
      <c r="S759" s="24">
        <v>0</v>
      </c>
      <c r="T759" s="24">
        <v>0</v>
      </c>
      <c r="U759" s="24">
        <v>0</v>
      </c>
      <c r="V759" s="24">
        <v>0</v>
      </c>
      <c r="W759" s="24">
        <v>0</v>
      </c>
      <c r="X759" s="24">
        <v>0</v>
      </c>
      <c r="Y759" s="24">
        <v>0</v>
      </c>
      <c r="Z759" s="24">
        <v>0</v>
      </c>
      <c r="AA759" s="24">
        <v>0</v>
      </c>
      <c r="AB759" s="24">
        <v>0</v>
      </c>
      <c r="AC759" s="24">
        <v>0</v>
      </c>
      <c r="AD759" s="24">
        <v>0</v>
      </c>
      <c r="AE759" s="24">
        <v>0</v>
      </c>
      <c r="AF759" s="24">
        <v>0</v>
      </c>
      <c r="AG759" s="24">
        <v>0</v>
      </c>
      <c r="AH759" s="24">
        <v>0</v>
      </c>
      <c r="AI759" s="24">
        <v>0</v>
      </c>
      <c r="AJ759" s="24">
        <v>0</v>
      </c>
      <c r="AK759" s="24">
        <v>0</v>
      </c>
      <c r="AL759" s="24">
        <v>0</v>
      </c>
      <c r="AM759" s="24">
        <v>0</v>
      </c>
      <c r="AN759" s="24">
        <v>0</v>
      </c>
      <c r="AO759" s="24">
        <v>0</v>
      </c>
      <c r="AP759" s="9">
        <f t="shared" si="87"/>
        <v>13</v>
      </c>
      <c r="AQ759" s="9">
        <f>'District Attorney'!J760</f>
        <v>685</v>
      </c>
      <c r="AR759" s="24">
        <v>3</v>
      </c>
      <c r="AS759" s="24">
        <v>0</v>
      </c>
      <c r="AT759" s="24">
        <f t="shared" si="83"/>
        <v>688</v>
      </c>
    </row>
    <row r="760" spans="1:46" x14ac:dyDescent="0.2">
      <c r="A760" s="8" t="s">
        <v>339</v>
      </c>
      <c r="B760" s="24">
        <v>166</v>
      </c>
      <c r="C760" s="24">
        <v>297</v>
      </c>
      <c r="D760" s="24">
        <v>77</v>
      </c>
      <c r="E760" s="24">
        <v>7</v>
      </c>
      <c r="F760" s="24">
        <v>18</v>
      </c>
      <c r="G760" s="24">
        <v>16</v>
      </c>
      <c r="H760" s="24">
        <v>6</v>
      </c>
      <c r="I760" s="24">
        <v>3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  <c r="Q760" s="24">
        <v>0</v>
      </c>
      <c r="R760" s="24">
        <v>0</v>
      </c>
      <c r="S760" s="24">
        <v>0</v>
      </c>
      <c r="T760" s="24">
        <v>0</v>
      </c>
      <c r="U760" s="24">
        <v>0</v>
      </c>
      <c r="V760" s="24">
        <v>0</v>
      </c>
      <c r="W760" s="24">
        <v>0</v>
      </c>
      <c r="X760" s="24">
        <v>0</v>
      </c>
      <c r="Y760" s="24">
        <v>0</v>
      </c>
      <c r="Z760" s="24">
        <v>0</v>
      </c>
      <c r="AA760" s="24">
        <v>0</v>
      </c>
      <c r="AB760" s="24">
        <v>0</v>
      </c>
      <c r="AC760" s="24">
        <v>0</v>
      </c>
      <c r="AD760" s="24">
        <v>0</v>
      </c>
      <c r="AE760" s="24">
        <v>0</v>
      </c>
      <c r="AF760" s="24">
        <v>0</v>
      </c>
      <c r="AG760" s="24">
        <v>0</v>
      </c>
      <c r="AH760" s="24">
        <v>0</v>
      </c>
      <c r="AI760" s="24">
        <v>0</v>
      </c>
      <c r="AJ760" s="24">
        <v>0</v>
      </c>
      <c r="AK760" s="24">
        <v>0</v>
      </c>
      <c r="AL760" s="24">
        <v>0</v>
      </c>
      <c r="AM760" s="24">
        <v>0</v>
      </c>
      <c r="AN760" s="24">
        <v>0</v>
      </c>
      <c r="AO760" s="24">
        <v>0</v>
      </c>
      <c r="AP760" s="9">
        <f t="shared" si="87"/>
        <v>9</v>
      </c>
      <c r="AQ760" s="9">
        <f>'District Attorney'!J761</f>
        <v>599</v>
      </c>
      <c r="AR760" s="24">
        <v>0</v>
      </c>
      <c r="AS760" s="24">
        <v>0</v>
      </c>
      <c r="AT760" s="24">
        <f t="shared" si="83"/>
        <v>599</v>
      </c>
    </row>
    <row r="761" spans="1:46" x14ac:dyDescent="0.2">
      <c r="A761" s="8" t="s">
        <v>340</v>
      </c>
      <c r="B761" s="24">
        <v>408</v>
      </c>
      <c r="C761" s="24">
        <v>410</v>
      </c>
      <c r="D761" s="24">
        <v>65</v>
      </c>
      <c r="E761" s="24">
        <v>7</v>
      </c>
      <c r="F761" s="24">
        <v>14</v>
      </c>
      <c r="G761" s="24">
        <v>21</v>
      </c>
      <c r="H761" s="24">
        <v>6</v>
      </c>
      <c r="I761" s="24">
        <v>16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24">
        <v>0</v>
      </c>
      <c r="P761" s="24">
        <v>0</v>
      </c>
      <c r="Q761" s="24">
        <v>0</v>
      </c>
      <c r="R761" s="24">
        <v>0</v>
      </c>
      <c r="S761" s="24">
        <v>0</v>
      </c>
      <c r="T761" s="24">
        <v>0</v>
      </c>
      <c r="U761" s="24">
        <v>0</v>
      </c>
      <c r="V761" s="24">
        <v>0</v>
      </c>
      <c r="W761" s="24">
        <v>0</v>
      </c>
      <c r="X761" s="24">
        <v>0</v>
      </c>
      <c r="Y761" s="24">
        <v>0</v>
      </c>
      <c r="Z761" s="24">
        <v>0</v>
      </c>
      <c r="AA761" s="24">
        <v>0</v>
      </c>
      <c r="AB761" s="24">
        <v>0</v>
      </c>
      <c r="AC761" s="24">
        <v>0</v>
      </c>
      <c r="AD761" s="24">
        <v>1</v>
      </c>
      <c r="AE761" s="24">
        <v>0</v>
      </c>
      <c r="AF761" s="24">
        <v>0</v>
      </c>
      <c r="AG761" s="24">
        <v>0</v>
      </c>
      <c r="AH761" s="24">
        <v>0</v>
      </c>
      <c r="AI761" s="24">
        <v>0</v>
      </c>
      <c r="AJ761" s="24">
        <v>0</v>
      </c>
      <c r="AK761" s="24">
        <v>0</v>
      </c>
      <c r="AL761" s="24">
        <v>0</v>
      </c>
      <c r="AM761" s="24">
        <v>0</v>
      </c>
      <c r="AN761" s="24">
        <v>0</v>
      </c>
      <c r="AO761" s="24">
        <v>0</v>
      </c>
      <c r="AP761" s="9">
        <f t="shared" si="87"/>
        <v>19</v>
      </c>
      <c r="AQ761" s="9">
        <f>'District Attorney'!J762</f>
        <v>966</v>
      </c>
      <c r="AR761" s="24">
        <v>1</v>
      </c>
      <c r="AS761" s="24">
        <v>0</v>
      </c>
      <c r="AT761" s="24">
        <f t="shared" si="83"/>
        <v>967</v>
      </c>
    </row>
    <row r="762" spans="1:46" x14ac:dyDescent="0.2">
      <c r="A762" s="8" t="s">
        <v>341</v>
      </c>
      <c r="B762" s="24">
        <v>253</v>
      </c>
      <c r="C762" s="24">
        <v>288</v>
      </c>
      <c r="D762" s="24">
        <v>62</v>
      </c>
      <c r="E762" s="24">
        <v>8</v>
      </c>
      <c r="F762" s="24">
        <v>12</v>
      </c>
      <c r="G762" s="24">
        <v>16</v>
      </c>
      <c r="H762" s="24">
        <v>2</v>
      </c>
      <c r="I762" s="24">
        <v>10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1</v>
      </c>
      <c r="Q762" s="24">
        <v>0</v>
      </c>
      <c r="R762" s="24">
        <v>0</v>
      </c>
      <c r="S762" s="24">
        <v>0</v>
      </c>
      <c r="T762" s="24">
        <v>0</v>
      </c>
      <c r="U762" s="24">
        <v>0</v>
      </c>
      <c r="V762" s="24">
        <v>0</v>
      </c>
      <c r="W762" s="24">
        <v>0</v>
      </c>
      <c r="X762" s="24">
        <v>0</v>
      </c>
      <c r="Y762" s="24">
        <v>0</v>
      </c>
      <c r="Z762" s="24">
        <v>0</v>
      </c>
      <c r="AA762" s="24">
        <v>0</v>
      </c>
      <c r="AB762" s="24">
        <v>0</v>
      </c>
      <c r="AC762" s="24">
        <v>0</v>
      </c>
      <c r="AD762" s="24">
        <v>0</v>
      </c>
      <c r="AE762" s="24">
        <v>0</v>
      </c>
      <c r="AF762" s="24">
        <v>0</v>
      </c>
      <c r="AG762" s="24">
        <v>0</v>
      </c>
      <c r="AH762" s="24">
        <v>0</v>
      </c>
      <c r="AI762" s="24">
        <v>0</v>
      </c>
      <c r="AJ762" s="24">
        <v>0</v>
      </c>
      <c r="AK762" s="24">
        <v>0</v>
      </c>
      <c r="AL762" s="24">
        <v>0</v>
      </c>
      <c r="AM762" s="24">
        <v>0</v>
      </c>
      <c r="AN762" s="24">
        <v>0</v>
      </c>
      <c r="AO762" s="24">
        <v>0</v>
      </c>
      <c r="AP762" s="9">
        <f t="shared" si="87"/>
        <v>13</v>
      </c>
      <c r="AQ762" s="9">
        <f>'District Attorney'!J763</f>
        <v>665</v>
      </c>
      <c r="AR762" s="24">
        <v>0</v>
      </c>
      <c r="AS762" s="24">
        <v>0</v>
      </c>
      <c r="AT762" s="24">
        <f t="shared" si="83"/>
        <v>665</v>
      </c>
    </row>
    <row r="763" spans="1:46" x14ac:dyDescent="0.2">
      <c r="A763" s="8" t="s">
        <v>342</v>
      </c>
      <c r="B763" s="24">
        <v>281</v>
      </c>
      <c r="C763" s="24">
        <v>258</v>
      </c>
      <c r="D763" s="24">
        <v>53</v>
      </c>
      <c r="E763" s="24">
        <v>10</v>
      </c>
      <c r="F763" s="24">
        <v>11</v>
      </c>
      <c r="G763" s="24">
        <v>15</v>
      </c>
      <c r="H763" s="24">
        <v>7</v>
      </c>
      <c r="I763" s="24">
        <v>9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0</v>
      </c>
      <c r="Q763" s="24">
        <v>0</v>
      </c>
      <c r="R763" s="24">
        <v>0</v>
      </c>
      <c r="S763" s="24">
        <v>0</v>
      </c>
      <c r="T763" s="24">
        <v>0</v>
      </c>
      <c r="U763" s="24">
        <v>0</v>
      </c>
      <c r="V763" s="24">
        <v>0</v>
      </c>
      <c r="W763" s="24">
        <v>0</v>
      </c>
      <c r="X763" s="24">
        <v>0</v>
      </c>
      <c r="Y763" s="24">
        <v>0</v>
      </c>
      <c r="Z763" s="24">
        <v>0</v>
      </c>
      <c r="AA763" s="24">
        <v>0</v>
      </c>
      <c r="AB763" s="24">
        <v>0</v>
      </c>
      <c r="AC763" s="24">
        <v>0</v>
      </c>
      <c r="AD763" s="24">
        <v>1</v>
      </c>
      <c r="AE763" s="24">
        <v>0</v>
      </c>
      <c r="AF763" s="24">
        <v>0</v>
      </c>
      <c r="AG763" s="24">
        <v>0</v>
      </c>
      <c r="AH763" s="24">
        <v>0</v>
      </c>
      <c r="AI763" s="24">
        <v>0</v>
      </c>
      <c r="AJ763" s="24">
        <v>0</v>
      </c>
      <c r="AK763" s="24">
        <v>0</v>
      </c>
      <c r="AL763" s="24">
        <v>0</v>
      </c>
      <c r="AM763" s="24">
        <v>0</v>
      </c>
      <c r="AN763" s="24">
        <v>0</v>
      </c>
      <c r="AO763" s="24">
        <v>0</v>
      </c>
      <c r="AP763" s="9">
        <f t="shared" si="87"/>
        <v>14</v>
      </c>
      <c r="AQ763" s="9">
        <f>'District Attorney'!J764</f>
        <v>656</v>
      </c>
      <c r="AR763" s="24">
        <v>3</v>
      </c>
      <c r="AS763" s="24">
        <v>0</v>
      </c>
      <c r="AT763" s="24">
        <f t="shared" si="83"/>
        <v>659</v>
      </c>
    </row>
    <row r="764" spans="1:46" x14ac:dyDescent="0.2">
      <c r="A764" s="8" t="s">
        <v>343</v>
      </c>
      <c r="B764" s="24">
        <v>277</v>
      </c>
      <c r="C764" s="24">
        <v>208</v>
      </c>
      <c r="D764" s="24">
        <v>38</v>
      </c>
      <c r="E764" s="24">
        <v>6</v>
      </c>
      <c r="F764" s="24">
        <v>11</v>
      </c>
      <c r="G764" s="24">
        <v>10</v>
      </c>
      <c r="H764" s="24">
        <v>6</v>
      </c>
      <c r="I764" s="24">
        <v>11</v>
      </c>
      <c r="J764" s="24">
        <v>0</v>
      </c>
      <c r="K764" s="24">
        <v>0</v>
      </c>
      <c r="L764" s="24">
        <v>0</v>
      </c>
      <c r="M764" s="24">
        <v>0</v>
      </c>
      <c r="N764" s="24">
        <v>0</v>
      </c>
      <c r="O764" s="24">
        <v>0</v>
      </c>
      <c r="P764" s="24">
        <v>0</v>
      </c>
      <c r="Q764" s="24">
        <v>0</v>
      </c>
      <c r="R764" s="24">
        <v>0</v>
      </c>
      <c r="S764" s="24">
        <v>0</v>
      </c>
      <c r="T764" s="24">
        <v>0</v>
      </c>
      <c r="U764" s="24">
        <v>0</v>
      </c>
      <c r="V764" s="24">
        <v>0</v>
      </c>
      <c r="W764" s="24">
        <v>0</v>
      </c>
      <c r="X764" s="24">
        <v>0</v>
      </c>
      <c r="Y764" s="24">
        <v>0</v>
      </c>
      <c r="Z764" s="24">
        <v>0</v>
      </c>
      <c r="AA764" s="24">
        <v>0</v>
      </c>
      <c r="AB764" s="24">
        <v>0</v>
      </c>
      <c r="AC764" s="24">
        <v>0</v>
      </c>
      <c r="AD764" s="24">
        <v>0</v>
      </c>
      <c r="AE764" s="24">
        <v>0</v>
      </c>
      <c r="AF764" s="24">
        <v>0</v>
      </c>
      <c r="AG764" s="24">
        <v>0</v>
      </c>
      <c r="AH764" s="24">
        <v>0</v>
      </c>
      <c r="AI764" s="24">
        <v>0</v>
      </c>
      <c r="AJ764" s="24">
        <v>0</v>
      </c>
      <c r="AK764" s="24">
        <v>0</v>
      </c>
      <c r="AL764" s="24">
        <v>0</v>
      </c>
      <c r="AM764" s="24">
        <v>0</v>
      </c>
      <c r="AN764" s="24">
        <v>0</v>
      </c>
      <c r="AO764" s="24">
        <v>0</v>
      </c>
      <c r="AP764" s="9">
        <f t="shared" si="87"/>
        <v>16</v>
      </c>
      <c r="AQ764" s="9">
        <f>'District Attorney'!J765</f>
        <v>583</v>
      </c>
      <c r="AR764" s="24">
        <v>0</v>
      </c>
      <c r="AS764" s="24">
        <v>0</v>
      </c>
      <c r="AT764" s="24">
        <f t="shared" si="83"/>
        <v>583</v>
      </c>
    </row>
    <row r="765" spans="1:46" x14ac:dyDescent="0.2">
      <c r="A765" s="8" t="s">
        <v>344</v>
      </c>
      <c r="B765" s="24">
        <v>420</v>
      </c>
      <c r="C765" s="24">
        <v>367</v>
      </c>
      <c r="D765" s="24">
        <v>71</v>
      </c>
      <c r="E765" s="24">
        <v>12</v>
      </c>
      <c r="F765" s="24">
        <v>25</v>
      </c>
      <c r="G765" s="24">
        <v>30</v>
      </c>
      <c r="H765" s="24">
        <v>5</v>
      </c>
      <c r="I765" s="24">
        <v>11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  <c r="Q765" s="24">
        <v>0</v>
      </c>
      <c r="R765" s="24">
        <v>0</v>
      </c>
      <c r="S765" s="24">
        <v>0</v>
      </c>
      <c r="T765" s="24">
        <v>0</v>
      </c>
      <c r="U765" s="24">
        <v>0</v>
      </c>
      <c r="V765" s="24">
        <v>0</v>
      </c>
      <c r="W765" s="24">
        <v>0</v>
      </c>
      <c r="X765" s="24">
        <v>0</v>
      </c>
      <c r="Y765" s="24">
        <v>0</v>
      </c>
      <c r="Z765" s="24">
        <v>0</v>
      </c>
      <c r="AA765" s="24">
        <v>0</v>
      </c>
      <c r="AB765" s="24">
        <v>0</v>
      </c>
      <c r="AC765" s="24">
        <v>0</v>
      </c>
      <c r="AD765" s="24">
        <v>3</v>
      </c>
      <c r="AE765" s="24">
        <v>0</v>
      </c>
      <c r="AF765" s="24">
        <v>0</v>
      </c>
      <c r="AG765" s="24">
        <v>0</v>
      </c>
      <c r="AH765" s="24">
        <v>0</v>
      </c>
      <c r="AI765" s="24">
        <v>0</v>
      </c>
      <c r="AJ765" s="24">
        <v>0</v>
      </c>
      <c r="AK765" s="24">
        <v>0</v>
      </c>
      <c r="AL765" s="24">
        <v>0</v>
      </c>
      <c r="AM765" s="24">
        <v>0</v>
      </c>
      <c r="AN765" s="24">
        <v>0</v>
      </c>
      <c r="AO765" s="24">
        <v>0</v>
      </c>
      <c r="AP765" s="9">
        <f t="shared" si="87"/>
        <v>18</v>
      </c>
      <c r="AQ765" s="9">
        <f>'District Attorney'!J766</f>
        <v>960</v>
      </c>
      <c r="AR765" s="24">
        <v>2</v>
      </c>
      <c r="AS765" s="24">
        <v>0</v>
      </c>
      <c r="AT765" s="24">
        <f t="shared" si="83"/>
        <v>962</v>
      </c>
    </row>
    <row r="766" spans="1:46" x14ac:dyDescent="0.2">
      <c r="A766" s="8" t="s">
        <v>345</v>
      </c>
      <c r="B766" s="24">
        <v>328</v>
      </c>
      <c r="C766" s="24">
        <v>254</v>
      </c>
      <c r="D766" s="24">
        <v>58</v>
      </c>
      <c r="E766" s="24">
        <v>12</v>
      </c>
      <c r="F766" s="24">
        <v>19</v>
      </c>
      <c r="G766" s="24">
        <v>22</v>
      </c>
      <c r="H766" s="24">
        <v>5</v>
      </c>
      <c r="I766" s="24">
        <v>7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  <c r="Q766" s="24">
        <v>0</v>
      </c>
      <c r="R766" s="24">
        <v>0</v>
      </c>
      <c r="S766" s="24">
        <v>0</v>
      </c>
      <c r="T766" s="24">
        <v>0</v>
      </c>
      <c r="U766" s="24">
        <v>0</v>
      </c>
      <c r="V766" s="24">
        <v>0</v>
      </c>
      <c r="W766" s="24">
        <v>0</v>
      </c>
      <c r="X766" s="24">
        <v>0</v>
      </c>
      <c r="Y766" s="24">
        <v>0</v>
      </c>
      <c r="Z766" s="24">
        <v>0</v>
      </c>
      <c r="AA766" s="24">
        <v>0</v>
      </c>
      <c r="AB766" s="24">
        <v>0</v>
      </c>
      <c r="AC766" s="24">
        <v>0</v>
      </c>
      <c r="AD766" s="24">
        <v>3</v>
      </c>
      <c r="AE766" s="24">
        <v>0</v>
      </c>
      <c r="AF766" s="24">
        <v>0</v>
      </c>
      <c r="AG766" s="24">
        <v>0</v>
      </c>
      <c r="AH766" s="24">
        <v>0</v>
      </c>
      <c r="AI766" s="24">
        <v>0</v>
      </c>
      <c r="AJ766" s="24">
        <v>0</v>
      </c>
      <c r="AK766" s="24">
        <v>0</v>
      </c>
      <c r="AL766" s="24">
        <v>0</v>
      </c>
      <c r="AM766" s="24">
        <v>0</v>
      </c>
      <c r="AN766" s="24">
        <v>0</v>
      </c>
      <c r="AO766" s="24">
        <v>0</v>
      </c>
      <c r="AP766" s="9">
        <f t="shared" si="87"/>
        <v>18</v>
      </c>
      <c r="AQ766" s="9">
        <f>'District Attorney'!J767</f>
        <v>725</v>
      </c>
      <c r="AR766" s="24">
        <v>1</v>
      </c>
      <c r="AS766" s="24">
        <v>0</v>
      </c>
      <c r="AT766" s="24">
        <f t="shared" si="83"/>
        <v>726</v>
      </c>
    </row>
    <row r="767" spans="1:46" x14ac:dyDescent="0.2">
      <c r="A767" s="8" t="s">
        <v>346</v>
      </c>
      <c r="B767" s="24">
        <v>342</v>
      </c>
      <c r="C767" s="24">
        <v>284</v>
      </c>
      <c r="D767" s="24">
        <v>61</v>
      </c>
      <c r="E767" s="24">
        <v>16</v>
      </c>
      <c r="F767" s="24">
        <v>9</v>
      </c>
      <c r="G767" s="24">
        <v>20</v>
      </c>
      <c r="H767" s="24">
        <v>8</v>
      </c>
      <c r="I767" s="24">
        <v>12</v>
      </c>
      <c r="J767" s="24">
        <v>0</v>
      </c>
      <c r="K767" s="24">
        <v>0</v>
      </c>
      <c r="L767" s="24">
        <v>0</v>
      </c>
      <c r="M767" s="24">
        <v>0</v>
      </c>
      <c r="N767" s="24">
        <v>0</v>
      </c>
      <c r="O767" s="24">
        <v>0</v>
      </c>
      <c r="P767" s="24">
        <v>0</v>
      </c>
      <c r="Q767" s="24">
        <v>0</v>
      </c>
      <c r="R767" s="24">
        <v>0</v>
      </c>
      <c r="S767" s="24">
        <v>0</v>
      </c>
      <c r="T767" s="24">
        <v>0</v>
      </c>
      <c r="U767" s="24">
        <v>0</v>
      </c>
      <c r="V767" s="24">
        <v>0</v>
      </c>
      <c r="W767" s="24">
        <v>0</v>
      </c>
      <c r="X767" s="24">
        <v>0</v>
      </c>
      <c r="Y767" s="24">
        <v>0</v>
      </c>
      <c r="Z767" s="24">
        <v>0</v>
      </c>
      <c r="AA767" s="24">
        <v>0</v>
      </c>
      <c r="AB767" s="24">
        <v>0</v>
      </c>
      <c r="AC767" s="24">
        <v>0</v>
      </c>
      <c r="AD767" s="24">
        <v>1</v>
      </c>
      <c r="AE767" s="24">
        <v>0</v>
      </c>
      <c r="AF767" s="24">
        <v>0</v>
      </c>
      <c r="AG767" s="24">
        <v>0</v>
      </c>
      <c r="AH767" s="24">
        <v>0</v>
      </c>
      <c r="AI767" s="24">
        <v>0</v>
      </c>
      <c r="AJ767" s="24">
        <v>0</v>
      </c>
      <c r="AK767" s="24">
        <v>0</v>
      </c>
      <c r="AL767" s="24">
        <v>0</v>
      </c>
      <c r="AM767" s="24">
        <v>0</v>
      </c>
      <c r="AN767" s="24">
        <v>0</v>
      </c>
      <c r="AO767" s="24">
        <v>0</v>
      </c>
      <c r="AP767" s="9">
        <f t="shared" si="87"/>
        <v>17</v>
      </c>
      <c r="AQ767" s="9">
        <f>'District Attorney'!J768</f>
        <v>767</v>
      </c>
      <c r="AR767" s="24">
        <v>3</v>
      </c>
      <c r="AS767" s="24">
        <v>0</v>
      </c>
      <c r="AT767" s="24">
        <f t="shared" si="83"/>
        <v>770</v>
      </c>
    </row>
    <row r="768" spans="1:46" x14ac:dyDescent="0.2">
      <c r="A768" s="8" t="s">
        <v>347</v>
      </c>
      <c r="B768" s="24">
        <v>338</v>
      </c>
      <c r="C768" s="24">
        <v>396</v>
      </c>
      <c r="D768" s="24">
        <v>101</v>
      </c>
      <c r="E768" s="24">
        <v>7</v>
      </c>
      <c r="F768" s="24">
        <v>11</v>
      </c>
      <c r="G768" s="24">
        <v>23</v>
      </c>
      <c r="H768" s="24">
        <v>6</v>
      </c>
      <c r="I768" s="24">
        <v>9</v>
      </c>
      <c r="J768" s="24">
        <v>0</v>
      </c>
      <c r="K768" s="24">
        <v>0</v>
      </c>
      <c r="L768" s="24">
        <v>0</v>
      </c>
      <c r="M768" s="24">
        <v>1</v>
      </c>
      <c r="N768" s="24">
        <v>0</v>
      </c>
      <c r="O768" s="24">
        <v>0</v>
      </c>
      <c r="P768" s="24">
        <v>0</v>
      </c>
      <c r="Q768" s="24">
        <v>0</v>
      </c>
      <c r="R768" s="24">
        <v>0</v>
      </c>
      <c r="S768" s="24">
        <v>0</v>
      </c>
      <c r="T768" s="24">
        <v>0</v>
      </c>
      <c r="U768" s="24">
        <v>0</v>
      </c>
      <c r="V768" s="24">
        <v>0</v>
      </c>
      <c r="W768" s="24">
        <v>0</v>
      </c>
      <c r="X768" s="24">
        <v>0</v>
      </c>
      <c r="Y768" s="24">
        <v>0</v>
      </c>
      <c r="Z768" s="24">
        <v>0</v>
      </c>
      <c r="AA768" s="24">
        <v>0</v>
      </c>
      <c r="AB768" s="24">
        <v>0</v>
      </c>
      <c r="AC768" s="24">
        <v>0</v>
      </c>
      <c r="AD768" s="24">
        <v>0</v>
      </c>
      <c r="AE768" s="24">
        <v>0</v>
      </c>
      <c r="AF768" s="24">
        <v>0</v>
      </c>
      <c r="AG768" s="24">
        <v>0</v>
      </c>
      <c r="AH768" s="24">
        <v>0</v>
      </c>
      <c r="AI768" s="24">
        <v>0</v>
      </c>
      <c r="AJ768" s="24">
        <v>0</v>
      </c>
      <c r="AK768" s="24">
        <v>0</v>
      </c>
      <c r="AL768" s="24">
        <v>0</v>
      </c>
      <c r="AM768" s="24">
        <v>0</v>
      </c>
      <c r="AN768" s="24">
        <v>0</v>
      </c>
      <c r="AO768" s="24">
        <v>0</v>
      </c>
      <c r="AP768" s="9">
        <f t="shared" si="87"/>
        <v>12</v>
      </c>
      <c r="AQ768" s="9">
        <f>'District Attorney'!J769</f>
        <v>904</v>
      </c>
      <c r="AR768" s="24">
        <v>0</v>
      </c>
      <c r="AS768" s="24">
        <v>0</v>
      </c>
      <c r="AT768" s="24">
        <f t="shared" si="83"/>
        <v>904</v>
      </c>
    </row>
    <row r="769" spans="1:46" x14ac:dyDescent="0.2">
      <c r="A769" s="8" t="s">
        <v>348</v>
      </c>
      <c r="B769" s="24">
        <v>298</v>
      </c>
      <c r="C769" s="24">
        <v>324</v>
      </c>
      <c r="D769" s="24">
        <v>50</v>
      </c>
      <c r="E769" s="24">
        <v>5</v>
      </c>
      <c r="F769" s="24">
        <v>11</v>
      </c>
      <c r="G769" s="24">
        <v>18</v>
      </c>
      <c r="H769" s="24">
        <v>2</v>
      </c>
      <c r="I769" s="24">
        <v>7</v>
      </c>
      <c r="J769" s="24">
        <v>0</v>
      </c>
      <c r="K769" s="24">
        <v>0</v>
      </c>
      <c r="L769" s="24">
        <v>0</v>
      </c>
      <c r="M769" s="24">
        <v>0</v>
      </c>
      <c r="N769" s="24">
        <v>0</v>
      </c>
      <c r="O769" s="24">
        <v>0</v>
      </c>
      <c r="P769" s="24">
        <v>0</v>
      </c>
      <c r="Q769" s="24">
        <v>0</v>
      </c>
      <c r="R769" s="24">
        <v>0</v>
      </c>
      <c r="S769" s="24">
        <v>0</v>
      </c>
      <c r="T769" s="24">
        <v>0</v>
      </c>
      <c r="U769" s="24">
        <v>0</v>
      </c>
      <c r="V769" s="24">
        <v>0</v>
      </c>
      <c r="W769" s="24">
        <v>0</v>
      </c>
      <c r="X769" s="24">
        <v>0</v>
      </c>
      <c r="Y769" s="24">
        <v>0</v>
      </c>
      <c r="Z769" s="24">
        <v>0</v>
      </c>
      <c r="AA769" s="24">
        <v>0</v>
      </c>
      <c r="AB769" s="24">
        <v>0</v>
      </c>
      <c r="AC769" s="24">
        <v>0</v>
      </c>
      <c r="AD769" s="24">
        <v>1</v>
      </c>
      <c r="AE769" s="24">
        <v>0</v>
      </c>
      <c r="AF769" s="24">
        <v>0</v>
      </c>
      <c r="AG769" s="24">
        <v>0</v>
      </c>
      <c r="AH769" s="24">
        <v>0</v>
      </c>
      <c r="AI769" s="24">
        <v>0</v>
      </c>
      <c r="AJ769" s="24">
        <v>0</v>
      </c>
      <c r="AK769" s="24">
        <v>0</v>
      </c>
      <c r="AL769" s="24">
        <v>0</v>
      </c>
      <c r="AM769" s="24">
        <v>0</v>
      </c>
      <c r="AN769" s="24">
        <v>0</v>
      </c>
      <c r="AO769" s="24">
        <v>0</v>
      </c>
      <c r="AP769" s="9">
        <f t="shared" si="87"/>
        <v>14</v>
      </c>
      <c r="AQ769" s="9">
        <f>'District Attorney'!J770</f>
        <v>728</v>
      </c>
      <c r="AR769" s="24">
        <v>2</v>
      </c>
      <c r="AS769" s="24">
        <v>0</v>
      </c>
      <c r="AT769" s="24">
        <f t="shared" si="83"/>
        <v>730</v>
      </c>
    </row>
    <row r="770" spans="1:46" x14ac:dyDescent="0.2">
      <c r="A770" s="8" t="s">
        <v>349</v>
      </c>
      <c r="B770" s="24">
        <v>312</v>
      </c>
      <c r="C770" s="24">
        <v>429</v>
      </c>
      <c r="D770" s="24">
        <v>87</v>
      </c>
      <c r="E770" s="24">
        <v>14</v>
      </c>
      <c r="F770" s="24">
        <v>16</v>
      </c>
      <c r="G770" s="24">
        <v>18</v>
      </c>
      <c r="H770" s="24">
        <v>2</v>
      </c>
      <c r="I770" s="24">
        <v>9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  <c r="Q770" s="24">
        <v>0</v>
      </c>
      <c r="R770" s="24">
        <v>0</v>
      </c>
      <c r="S770" s="24">
        <v>0</v>
      </c>
      <c r="T770" s="24">
        <v>0</v>
      </c>
      <c r="U770" s="24">
        <v>0</v>
      </c>
      <c r="V770" s="24">
        <v>0</v>
      </c>
      <c r="W770" s="24">
        <v>0</v>
      </c>
      <c r="X770" s="24">
        <v>0</v>
      </c>
      <c r="Y770" s="24">
        <v>0</v>
      </c>
      <c r="Z770" s="24">
        <v>0</v>
      </c>
      <c r="AA770" s="24">
        <v>0</v>
      </c>
      <c r="AB770" s="24">
        <v>0</v>
      </c>
      <c r="AC770" s="24">
        <v>0</v>
      </c>
      <c r="AD770" s="24">
        <v>0</v>
      </c>
      <c r="AE770" s="24">
        <v>0</v>
      </c>
      <c r="AF770" s="24">
        <v>0</v>
      </c>
      <c r="AG770" s="24">
        <v>0</v>
      </c>
      <c r="AH770" s="24">
        <v>0</v>
      </c>
      <c r="AI770" s="24">
        <v>0</v>
      </c>
      <c r="AJ770" s="24">
        <v>0</v>
      </c>
      <c r="AK770" s="24">
        <v>0</v>
      </c>
      <c r="AL770" s="24">
        <v>0</v>
      </c>
      <c r="AM770" s="24">
        <v>0</v>
      </c>
      <c r="AN770" s="24">
        <v>0</v>
      </c>
      <c r="AO770" s="24">
        <v>0</v>
      </c>
      <c r="AP770" s="9">
        <f t="shared" si="87"/>
        <v>10</v>
      </c>
      <c r="AQ770" s="9">
        <f>'District Attorney'!J771</f>
        <v>895</v>
      </c>
      <c r="AR770" s="24">
        <v>2</v>
      </c>
      <c r="AS770" s="24">
        <v>0</v>
      </c>
      <c r="AT770" s="24">
        <f t="shared" si="83"/>
        <v>897</v>
      </c>
    </row>
    <row r="771" spans="1:46" x14ac:dyDescent="0.2">
      <c r="A771" s="8" t="s">
        <v>350</v>
      </c>
      <c r="B771" s="24">
        <v>364</v>
      </c>
      <c r="C771" s="24">
        <v>392</v>
      </c>
      <c r="D771" s="24">
        <v>73</v>
      </c>
      <c r="E771" s="24">
        <v>20</v>
      </c>
      <c r="F771" s="24">
        <v>15</v>
      </c>
      <c r="G771" s="24">
        <v>17</v>
      </c>
      <c r="H771" s="24">
        <v>3</v>
      </c>
      <c r="I771" s="24">
        <v>12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4">
        <v>0</v>
      </c>
      <c r="W771" s="24">
        <v>0</v>
      </c>
      <c r="X771" s="24">
        <v>0</v>
      </c>
      <c r="Y771" s="24">
        <v>0</v>
      </c>
      <c r="Z771" s="24">
        <v>0</v>
      </c>
      <c r="AA771" s="24">
        <v>0</v>
      </c>
      <c r="AB771" s="24">
        <v>0</v>
      </c>
      <c r="AC771" s="24">
        <v>0</v>
      </c>
      <c r="AD771" s="24">
        <v>1</v>
      </c>
      <c r="AE771" s="24">
        <v>0</v>
      </c>
      <c r="AF771" s="24">
        <v>0</v>
      </c>
      <c r="AG771" s="24">
        <v>0</v>
      </c>
      <c r="AH771" s="24">
        <v>0</v>
      </c>
      <c r="AI771" s="24">
        <v>0</v>
      </c>
      <c r="AJ771" s="24">
        <v>0</v>
      </c>
      <c r="AK771" s="24">
        <v>0</v>
      </c>
      <c r="AL771" s="24">
        <v>0</v>
      </c>
      <c r="AM771" s="24">
        <v>0</v>
      </c>
      <c r="AN771" s="24">
        <v>0</v>
      </c>
      <c r="AO771" s="24">
        <v>0</v>
      </c>
      <c r="AP771" s="9">
        <f t="shared" si="87"/>
        <v>12</v>
      </c>
      <c r="AQ771" s="9">
        <f>'District Attorney'!J772</f>
        <v>909</v>
      </c>
      <c r="AR771" s="24">
        <v>0</v>
      </c>
      <c r="AS771" s="24">
        <v>0</v>
      </c>
      <c r="AT771" s="24">
        <f t="shared" si="83"/>
        <v>909</v>
      </c>
    </row>
    <row r="772" spans="1:46" x14ac:dyDescent="0.2">
      <c r="A772" s="8" t="s">
        <v>351</v>
      </c>
      <c r="B772" s="24">
        <v>384</v>
      </c>
      <c r="C772" s="24">
        <v>564</v>
      </c>
      <c r="D772" s="24">
        <v>111</v>
      </c>
      <c r="E772" s="24">
        <v>9</v>
      </c>
      <c r="F772" s="24">
        <v>22</v>
      </c>
      <c r="G772" s="24">
        <v>26</v>
      </c>
      <c r="H772" s="24">
        <v>3</v>
      </c>
      <c r="I772" s="24">
        <v>9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0</v>
      </c>
      <c r="V772" s="24">
        <v>0</v>
      </c>
      <c r="W772" s="24">
        <v>0</v>
      </c>
      <c r="X772" s="24">
        <v>0</v>
      </c>
      <c r="Y772" s="24">
        <v>0</v>
      </c>
      <c r="Z772" s="24">
        <v>0</v>
      </c>
      <c r="AA772" s="24">
        <v>0</v>
      </c>
      <c r="AB772" s="24">
        <v>0</v>
      </c>
      <c r="AC772" s="24">
        <v>0</v>
      </c>
      <c r="AD772" s="24">
        <v>0</v>
      </c>
      <c r="AE772" s="24">
        <v>0</v>
      </c>
      <c r="AF772" s="24">
        <v>0</v>
      </c>
      <c r="AG772" s="24">
        <v>0</v>
      </c>
      <c r="AH772" s="24">
        <v>0</v>
      </c>
      <c r="AI772" s="24">
        <v>0</v>
      </c>
      <c r="AJ772" s="24">
        <v>0</v>
      </c>
      <c r="AK772" s="24">
        <v>0</v>
      </c>
      <c r="AL772" s="24">
        <v>0</v>
      </c>
      <c r="AM772" s="24">
        <v>0</v>
      </c>
      <c r="AN772" s="24">
        <v>0</v>
      </c>
      <c r="AO772" s="24">
        <v>0</v>
      </c>
      <c r="AP772" s="9">
        <f t="shared" si="87"/>
        <v>15</v>
      </c>
      <c r="AQ772" s="9">
        <f>'District Attorney'!J773</f>
        <v>1143</v>
      </c>
      <c r="AR772" s="24">
        <v>0</v>
      </c>
      <c r="AS772" s="24">
        <v>0</v>
      </c>
      <c r="AT772" s="24">
        <f t="shared" si="83"/>
        <v>1143</v>
      </c>
    </row>
    <row r="773" spans="1:46" x14ac:dyDescent="0.2">
      <c r="A773" s="8" t="s">
        <v>352</v>
      </c>
      <c r="B773" s="24">
        <v>115</v>
      </c>
      <c r="C773" s="24">
        <v>184</v>
      </c>
      <c r="D773" s="24">
        <v>39</v>
      </c>
      <c r="E773" s="24">
        <v>1</v>
      </c>
      <c r="F773" s="24">
        <v>8</v>
      </c>
      <c r="G773" s="24">
        <v>9</v>
      </c>
      <c r="H773" s="24">
        <v>1</v>
      </c>
      <c r="I773" s="24">
        <v>7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0</v>
      </c>
      <c r="V773" s="24">
        <v>0</v>
      </c>
      <c r="W773" s="24">
        <v>0</v>
      </c>
      <c r="X773" s="24">
        <v>0</v>
      </c>
      <c r="Y773" s="24">
        <v>0</v>
      </c>
      <c r="Z773" s="24">
        <v>0</v>
      </c>
      <c r="AA773" s="24">
        <v>0</v>
      </c>
      <c r="AB773" s="24">
        <v>0</v>
      </c>
      <c r="AC773" s="24">
        <v>0</v>
      </c>
      <c r="AD773" s="24">
        <v>0</v>
      </c>
      <c r="AE773" s="24">
        <v>0</v>
      </c>
      <c r="AF773" s="24">
        <v>0</v>
      </c>
      <c r="AG773" s="24">
        <v>0</v>
      </c>
      <c r="AH773" s="24">
        <v>0</v>
      </c>
      <c r="AI773" s="24">
        <v>0</v>
      </c>
      <c r="AJ773" s="24">
        <v>0</v>
      </c>
      <c r="AK773" s="24">
        <v>0</v>
      </c>
      <c r="AL773" s="24">
        <v>0</v>
      </c>
      <c r="AM773" s="24">
        <v>0</v>
      </c>
      <c r="AN773" s="24">
        <v>0</v>
      </c>
      <c r="AO773" s="24">
        <v>0</v>
      </c>
      <c r="AP773" s="9">
        <f t="shared" si="87"/>
        <v>7</v>
      </c>
      <c r="AQ773" s="9">
        <f>'District Attorney'!J774</f>
        <v>370</v>
      </c>
      <c r="AR773" s="24">
        <v>1</v>
      </c>
      <c r="AS773" s="24">
        <v>0</v>
      </c>
      <c r="AT773" s="24">
        <f t="shared" si="83"/>
        <v>371</v>
      </c>
    </row>
    <row r="774" spans="1:46" x14ac:dyDescent="0.2">
      <c r="A774" s="8" t="s">
        <v>353</v>
      </c>
      <c r="B774" s="24">
        <v>176</v>
      </c>
      <c r="C774" s="24">
        <v>209</v>
      </c>
      <c r="D774" s="24">
        <v>47</v>
      </c>
      <c r="E774" s="24">
        <v>4</v>
      </c>
      <c r="F774" s="24">
        <v>16</v>
      </c>
      <c r="G774" s="24">
        <v>13</v>
      </c>
      <c r="H774" s="24">
        <v>1</v>
      </c>
      <c r="I774" s="24">
        <v>5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0</v>
      </c>
      <c r="V774" s="24">
        <v>0</v>
      </c>
      <c r="W774" s="24">
        <v>0</v>
      </c>
      <c r="X774" s="24">
        <v>0</v>
      </c>
      <c r="Y774" s="24">
        <v>0</v>
      </c>
      <c r="Z774" s="24">
        <v>0</v>
      </c>
      <c r="AA774" s="24">
        <v>0</v>
      </c>
      <c r="AB774" s="24">
        <v>0</v>
      </c>
      <c r="AC774" s="24">
        <v>1</v>
      </c>
      <c r="AD774" s="24">
        <v>0</v>
      </c>
      <c r="AE774" s="24">
        <v>0</v>
      </c>
      <c r="AF774" s="24">
        <v>0</v>
      </c>
      <c r="AG774" s="24">
        <v>0</v>
      </c>
      <c r="AH774" s="24">
        <v>0</v>
      </c>
      <c r="AI774" s="24">
        <v>0</v>
      </c>
      <c r="AJ774" s="24">
        <v>0</v>
      </c>
      <c r="AK774" s="24">
        <v>0</v>
      </c>
      <c r="AL774" s="24">
        <v>0</v>
      </c>
      <c r="AM774" s="24">
        <v>0</v>
      </c>
      <c r="AN774" s="24">
        <v>0</v>
      </c>
      <c r="AO774" s="24">
        <v>0</v>
      </c>
      <c r="AP774" s="9">
        <f t="shared" si="87"/>
        <v>11</v>
      </c>
      <c r="AQ774" s="9">
        <f>'District Attorney'!J775</f>
        <v>481</v>
      </c>
      <c r="AR774" s="24">
        <v>2</v>
      </c>
      <c r="AS774" s="24">
        <v>0</v>
      </c>
      <c r="AT774" s="24">
        <f t="shared" si="83"/>
        <v>483</v>
      </c>
    </row>
    <row r="775" spans="1:46" x14ac:dyDescent="0.2">
      <c r="A775" s="8" t="s">
        <v>354</v>
      </c>
      <c r="B775" s="24">
        <v>217</v>
      </c>
      <c r="C775" s="24">
        <v>304</v>
      </c>
      <c r="D775" s="24">
        <v>95</v>
      </c>
      <c r="E775" s="24">
        <v>7</v>
      </c>
      <c r="F775" s="24">
        <v>10</v>
      </c>
      <c r="G775" s="24">
        <v>20</v>
      </c>
      <c r="H775" s="24">
        <v>7</v>
      </c>
      <c r="I775" s="24">
        <v>5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0</v>
      </c>
      <c r="V775" s="24">
        <v>0</v>
      </c>
      <c r="W775" s="24">
        <v>0</v>
      </c>
      <c r="X775" s="24">
        <v>0</v>
      </c>
      <c r="Y775" s="24">
        <v>0</v>
      </c>
      <c r="Z775" s="24">
        <v>1</v>
      </c>
      <c r="AA775" s="24">
        <v>0</v>
      </c>
      <c r="AB775" s="24">
        <v>0</v>
      </c>
      <c r="AC775" s="24">
        <v>0</v>
      </c>
      <c r="AD775" s="24">
        <v>3</v>
      </c>
      <c r="AE775" s="24">
        <v>0</v>
      </c>
      <c r="AF775" s="24">
        <v>0</v>
      </c>
      <c r="AG775" s="24">
        <v>0</v>
      </c>
      <c r="AH775" s="24">
        <v>0</v>
      </c>
      <c r="AI775" s="24">
        <v>0</v>
      </c>
      <c r="AJ775" s="24">
        <v>0</v>
      </c>
      <c r="AK775" s="24">
        <v>0</v>
      </c>
      <c r="AL775" s="24">
        <v>0</v>
      </c>
      <c r="AM775" s="24">
        <v>0</v>
      </c>
      <c r="AN775" s="24">
        <v>0</v>
      </c>
      <c r="AO775" s="24">
        <v>0</v>
      </c>
      <c r="AP775" s="9">
        <f t="shared" si="87"/>
        <v>8</v>
      </c>
      <c r="AQ775" s="9">
        <f>'District Attorney'!J776</f>
        <v>675</v>
      </c>
      <c r="AR775" s="24">
        <v>2</v>
      </c>
      <c r="AS775" s="24">
        <v>0</v>
      </c>
      <c r="AT775" s="24">
        <f t="shared" ref="AT775:AT838" si="88">AQ775+AR775+AS775</f>
        <v>677</v>
      </c>
    </row>
    <row r="776" spans="1:46" s="4" customFormat="1" x14ac:dyDescent="0.2">
      <c r="A776" s="7" t="s">
        <v>912</v>
      </c>
      <c r="B776" s="25">
        <f>SUM(B735:B775)</f>
        <v>11735</v>
      </c>
      <c r="C776" s="25">
        <f t="shared" ref="C776:AT776" si="89">SUM(C735:C775)</f>
        <v>13578</v>
      </c>
      <c r="D776" s="25">
        <f t="shared" si="89"/>
        <v>2624</v>
      </c>
      <c r="E776" s="25">
        <f t="shared" si="89"/>
        <v>376</v>
      </c>
      <c r="F776" s="25">
        <f t="shared" si="89"/>
        <v>508</v>
      </c>
      <c r="G776" s="25">
        <f t="shared" si="89"/>
        <v>676</v>
      </c>
      <c r="H776" s="25">
        <f t="shared" si="89"/>
        <v>163</v>
      </c>
      <c r="I776" s="25">
        <f t="shared" si="89"/>
        <v>300</v>
      </c>
      <c r="J776" s="25">
        <f t="shared" si="89"/>
        <v>0</v>
      </c>
      <c r="K776" s="25">
        <f t="shared" si="89"/>
        <v>0</v>
      </c>
      <c r="L776" s="25">
        <f t="shared" si="89"/>
        <v>0</v>
      </c>
      <c r="M776" s="25">
        <f t="shared" si="89"/>
        <v>1</v>
      </c>
      <c r="N776" s="25">
        <f t="shared" si="89"/>
        <v>0</v>
      </c>
      <c r="O776" s="25">
        <f t="shared" si="89"/>
        <v>0</v>
      </c>
      <c r="P776" s="25">
        <f t="shared" si="89"/>
        <v>4</v>
      </c>
      <c r="Q776" s="25">
        <f t="shared" si="89"/>
        <v>0</v>
      </c>
      <c r="R776" s="25">
        <f t="shared" si="89"/>
        <v>0</v>
      </c>
      <c r="S776" s="25">
        <f t="shared" si="89"/>
        <v>0</v>
      </c>
      <c r="T776" s="25">
        <f t="shared" si="89"/>
        <v>0</v>
      </c>
      <c r="U776" s="25">
        <f>SUM(U735:U775)</f>
        <v>1</v>
      </c>
      <c r="V776" s="25">
        <f t="shared" si="89"/>
        <v>0</v>
      </c>
      <c r="W776" s="25">
        <f t="shared" si="89"/>
        <v>0</v>
      </c>
      <c r="X776" s="25">
        <f t="shared" si="89"/>
        <v>0</v>
      </c>
      <c r="Y776" s="25">
        <f t="shared" si="89"/>
        <v>0</v>
      </c>
      <c r="Z776" s="25">
        <f t="shared" si="89"/>
        <v>2</v>
      </c>
      <c r="AA776" s="25">
        <f t="shared" si="89"/>
        <v>0</v>
      </c>
      <c r="AB776" s="25">
        <f t="shared" si="89"/>
        <v>0</v>
      </c>
      <c r="AC776" s="25">
        <f t="shared" si="89"/>
        <v>4</v>
      </c>
      <c r="AD776" s="25">
        <f t="shared" si="89"/>
        <v>40</v>
      </c>
      <c r="AE776" s="25">
        <f t="shared" si="89"/>
        <v>0</v>
      </c>
      <c r="AF776" s="25">
        <f t="shared" si="89"/>
        <v>0</v>
      </c>
      <c r="AG776" s="25">
        <f t="shared" si="89"/>
        <v>0</v>
      </c>
      <c r="AH776" s="25">
        <f t="shared" si="89"/>
        <v>0</v>
      </c>
      <c r="AI776" s="25">
        <f t="shared" si="89"/>
        <v>0</v>
      </c>
      <c r="AJ776" s="25">
        <f t="shared" si="89"/>
        <v>0</v>
      </c>
      <c r="AK776" s="25">
        <f t="shared" si="89"/>
        <v>0</v>
      </c>
      <c r="AL776" s="25">
        <f t="shared" si="89"/>
        <v>0</v>
      </c>
      <c r="AM776" s="25">
        <f t="shared" si="89"/>
        <v>0</v>
      </c>
      <c r="AN776" s="25">
        <f t="shared" si="89"/>
        <v>0</v>
      </c>
      <c r="AO776" s="25">
        <f t="shared" si="89"/>
        <v>0</v>
      </c>
      <c r="AP776" s="25">
        <f t="shared" si="89"/>
        <v>548</v>
      </c>
      <c r="AQ776" s="25">
        <f t="shared" si="89"/>
        <v>30510</v>
      </c>
      <c r="AR776" s="25">
        <f t="shared" si="89"/>
        <v>48</v>
      </c>
      <c r="AS776" s="25">
        <f t="shared" si="89"/>
        <v>2</v>
      </c>
      <c r="AT776" s="25">
        <f t="shared" si="89"/>
        <v>30560</v>
      </c>
    </row>
    <row r="777" spans="1:46" s="4" customFormat="1" x14ac:dyDescent="0.2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s="4" customFormat="1" x14ac:dyDescent="0.2">
      <c r="A778" s="6" t="s">
        <v>913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x14ac:dyDescent="0.2">
      <c r="A779" s="8" t="s">
        <v>355</v>
      </c>
      <c r="B779" s="24">
        <v>133</v>
      </c>
      <c r="C779" s="24">
        <v>312</v>
      </c>
      <c r="D779" s="24">
        <v>67</v>
      </c>
      <c r="E779" s="24">
        <v>6</v>
      </c>
      <c r="F779" s="24">
        <v>13</v>
      </c>
      <c r="G779" s="24">
        <v>15</v>
      </c>
      <c r="H779" s="24">
        <v>2</v>
      </c>
      <c r="I779" s="24">
        <v>7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0</v>
      </c>
      <c r="V779" s="24">
        <v>0</v>
      </c>
      <c r="W779" s="24">
        <v>0</v>
      </c>
      <c r="X779" s="24">
        <v>0</v>
      </c>
      <c r="Y779" s="24">
        <v>0</v>
      </c>
      <c r="Z779" s="24">
        <v>0</v>
      </c>
      <c r="AA779" s="24">
        <v>0</v>
      </c>
      <c r="AB779" s="24">
        <v>0</v>
      </c>
      <c r="AC779" s="24">
        <v>0</v>
      </c>
      <c r="AD779" s="24">
        <v>0</v>
      </c>
      <c r="AE779" s="24">
        <v>0</v>
      </c>
      <c r="AF779" s="24">
        <v>0</v>
      </c>
      <c r="AG779" s="24">
        <v>0</v>
      </c>
      <c r="AH779" s="24">
        <v>0</v>
      </c>
      <c r="AI779" s="24">
        <v>0</v>
      </c>
      <c r="AJ779" s="24">
        <v>0</v>
      </c>
      <c r="AK779" s="24">
        <v>0</v>
      </c>
      <c r="AL779" s="24">
        <v>0</v>
      </c>
      <c r="AM779" s="24">
        <v>0</v>
      </c>
      <c r="AN779" s="24">
        <v>0</v>
      </c>
      <c r="AO779" s="24">
        <v>0</v>
      </c>
      <c r="AP779" s="9">
        <f>AT779-SUM(B779:AO779)</f>
        <v>4</v>
      </c>
      <c r="AQ779" s="9">
        <f>'District Attorney'!J780</f>
        <v>559</v>
      </c>
      <c r="AR779" s="24">
        <v>0</v>
      </c>
      <c r="AS779" s="24">
        <v>0</v>
      </c>
      <c r="AT779" s="24">
        <f t="shared" si="88"/>
        <v>559</v>
      </c>
    </row>
    <row r="780" spans="1:46" x14ac:dyDescent="0.2">
      <c r="A780" s="8" t="s">
        <v>356</v>
      </c>
      <c r="B780" s="24">
        <v>173</v>
      </c>
      <c r="C780" s="24">
        <v>304</v>
      </c>
      <c r="D780" s="24">
        <v>44</v>
      </c>
      <c r="E780" s="24">
        <v>14</v>
      </c>
      <c r="F780" s="24">
        <v>4</v>
      </c>
      <c r="G780" s="24">
        <v>21</v>
      </c>
      <c r="H780" s="24">
        <v>1</v>
      </c>
      <c r="I780" s="24">
        <v>7</v>
      </c>
      <c r="J780" s="24">
        <v>0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0</v>
      </c>
      <c r="V780" s="24">
        <v>0</v>
      </c>
      <c r="W780" s="24">
        <v>0</v>
      </c>
      <c r="X780" s="24">
        <v>0</v>
      </c>
      <c r="Y780" s="24">
        <v>0</v>
      </c>
      <c r="Z780" s="24">
        <v>0</v>
      </c>
      <c r="AA780" s="24">
        <v>0</v>
      </c>
      <c r="AB780" s="24">
        <v>0</v>
      </c>
      <c r="AC780" s="24">
        <v>0</v>
      </c>
      <c r="AD780" s="24">
        <v>1</v>
      </c>
      <c r="AE780" s="24">
        <v>0</v>
      </c>
      <c r="AF780" s="24">
        <v>0</v>
      </c>
      <c r="AG780" s="24">
        <v>0</v>
      </c>
      <c r="AH780" s="24">
        <v>0</v>
      </c>
      <c r="AI780" s="24">
        <v>0</v>
      </c>
      <c r="AJ780" s="24">
        <v>0</v>
      </c>
      <c r="AK780" s="24">
        <v>0</v>
      </c>
      <c r="AL780" s="24">
        <v>0</v>
      </c>
      <c r="AM780" s="24">
        <v>0</v>
      </c>
      <c r="AN780" s="24">
        <v>0</v>
      </c>
      <c r="AO780" s="24">
        <v>0</v>
      </c>
      <c r="AP780" s="9">
        <f>AT780-SUM(B780:AO780)</f>
        <v>10</v>
      </c>
      <c r="AQ780" s="9">
        <f>'District Attorney'!J781</f>
        <v>579</v>
      </c>
      <c r="AR780" s="24">
        <v>0</v>
      </c>
      <c r="AS780" s="24">
        <v>0</v>
      </c>
      <c r="AT780" s="24">
        <f t="shared" si="88"/>
        <v>579</v>
      </c>
    </row>
    <row r="781" spans="1:46" x14ac:dyDescent="0.2">
      <c r="A781" s="8" t="s">
        <v>357</v>
      </c>
      <c r="B781" s="24">
        <v>123</v>
      </c>
      <c r="C781" s="24">
        <v>316</v>
      </c>
      <c r="D781" s="24">
        <v>71</v>
      </c>
      <c r="E781" s="24">
        <v>6</v>
      </c>
      <c r="F781" s="24">
        <v>4</v>
      </c>
      <c r="G781" s="24">
        <v>8</v>
      </c>
      <c r="H781" s="24">
        <v>2</v>
      </c>
      <c r="I781" s="24">
        <v>3</v>
      </c>
      <c r="J781" s="24">
        <v>0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0</v>
      </c>
      <c r="V781" s="24">
        <v>0</v>
      </c>
      <c r="W781" s="24">
        <v>0</v>
      </c>
      <c r="X781" s="24">
        <v>0</v>
      </c>
      <c r="Y781" s="24">
        <v>0</v>
      </c>
      <c r="Z781" s="24">
        <v>0</v>
      </c>
      <c r="AA781" s="24">
        <v>0</v>
      </c>
      <c r="AB781" s="24">
        <v>0</v>
      </c>
      <c r="AC781" s="24">
        <v>0</v>
      </c>
      <c r="AD781" s="24">
        <v>0</v>
      </c>
      <c r="AE781" s="24">
        <v>0</v>
      </c>
      <c r="AF781" s="24">
        <v>0</v>
      </c>
      <c r="AG781" s="24">
        <v>0</v>
      </c>
      <c r="AH781" s="24">
        <v>0</v>
      </c>
      <c r="AI781" s="24">
        <v>0</v>
      </c>
      <c r="AJ781" s="24">
        <v>0</v>
      </c>
      <c r="AK781" s="24">
        <v>0</v>
      </c>
      <c r="AL781" s="24">
        <v>0</v>
      </c>
      <c r="AM781" s="24">
        <v>0</v>
      </c>
      <c r="AN781" s="24">
        <v>0</v>
      </c>
      <c r="AO781" s="24">
        <v>0</v>
      </c>
      <c r="AP781" s="9">
        <f>AT781-SUM(B781:AO781)</f>
        <v>4</v>
      </c>
      <c r="AQ781" s="9">
        <f>'District Attorney'!J782</f>
        <v>535</v>
      </c>
      <c r="AR781" s="24">
        <v>2</v>
      </c>
      <c r="AS781" s="24">
        <v>0</v>
      </c>
      <c r="AT781" s="24">
        <f t="shared" si="88"/>
        <v>537</v>
      </c>
    </row>
    <row r="782" spans="1:46" s="4" customFormat="1" x14ac:dyDescent="0.2">
      <c r="A782" s="7" t="s">
        <v>914</v>
      </c>
      <c r="B782" s="25">
        <f>SUM(B779:B781)</f>
        <v>429</v>
      </c>
      <c r="C782" s="25">
        <f t="shared" ref="C782:AT782" si="90">SUM(C779:C781)</f>
        <v>932</v>
      </c>
      <c r="D782" s="25">
        <f t="shared" si="90"/>
        <v>182</v>
      </c>
      <c r="E782" s="25">
        <f t="shared" si="90"/>
        <v>26</v>
      </c>
      <c r="F782" s="25">
        <f t="shared" si="90"/>
        <v>21</v>
      </c>
      <c r="G782" s="25">
        <f t="shared" si="90"/>
        <v>44</v>
      </c>
      <c r="H782" s="25">
        <f t="shared" si="90"/>
        <v>5</v>
      </c>
      <c r="I782" s="25">
        <f t="shared" si="90"/>
        <v>17</v>
      </c>
      <c r="J782" s="25">
        <f t="shared" si="90"/>
        <v>0</v>
      </c>
      <c r="K782" s="25">
        <f t="shared" si="90"/>
        <v>0</v>
      </c>
      <c r="L782" s="25">
        <f t="shared" si="90"/>
        <v>0</v>
      </c>
      <c r="M782" s="25">
        <f t="shared" si="90"/>
        <v>0</v>
      </c>
      <c r="N782" s="25">
        <f t="shared" si="90"/>
        <v>0</v>
      </c>
      <c r="O782" s="25">
        <f t="shared" si="90"/>
        <v>0</v>
      </c>
      <c r="P782" s="25">
        <f t="shared" si="90"/>
        <v>0</v>
      </c>
      <c r="Q782" s="25">
        <f t="shared" si="90"/>
        <v>0</v>
      </c>
      <c r="R782" s="25">
        <f t="shared" si="90"/>
        <v>0</v>
      </c>
      <c r="S782" s="25">
        <f t="shared" si="90"/>
        <v>0</v>
      </c>
      <c r="T782" s="25">
        <f t="shared" si="90"/>
        <v>0</v>
      </c>
      <c r="U782" s="25">
        <f>SUM(U779:U781)</f>
        <v>0</v>
      </c>
      <c r="V782" s="25">
        <f t="shared" si="90"/>
        <v>0</v>
      </c>
      <c r="W782" s="25">
        <f t="shared" si="90"/>
        <v>0</v>
      </c>
      <c r="X782" s="25">
        <f t="shared" si="90"/>
        <v>0</v>
      </c>
      <c r="Y782" s="25">
        <f t="shared" si="90"/>
        <v>0</v>
      </c>
      <c r="Z782" s="25">
        <f t="shared" si="90"/>
        <v>0</v>
      </c>
      <c r="AA782" s="25">
        <f t="shared" si="90"/>
        <v>0</v>
      </c>
      <c r="AB782" s="25">
        <f t="shared" si="90"/>
        <v>0</v>
      </c>
      <c r="AC782" s="25">
        <f t="shared" si="90"/>
        <v>0</v>
      </c>
      <c r="AD782" s="25">
        <f t="shared" si="90"/>
        <v>1</v>
      </c>
      <c r="AE782" s="25">
        <f t="shared" si="90"/>
        <v>0</v>
      </c>
      <c r="AF782" s="25">
        <f t="shared" si="90"/>
        <v>0</v>
      </c>
      <c r="AG782" s="25">
        <f t="shared" si="90"/>
        <v>0</v>
      </c>
      <c r="AH782" s="25">
        <f t="shared" si="90"/>
        <v>0</v>
      </c>
      <c r="AI782" s="25">
        <f t="shared" si="90"/>
        <v>0</v>
      </c>
      <c r="AJ782" s="25">
        <f t="shared" si="90"/>
        <v>0</v>
      </c>
      <c r="AK782" s="25">
        <f t="shared" si="90"/>
        <v>0</v>
      </c>
      <c r="AL782" s="25">
        <f t="shared" si="90"/>
        <v>0</v>
      </c>
      <c r="AM782" s="25">
        <f t="shared" si="90"/>
        <v>0</v>
      </c>
      <c r="AN782" s="25">
        <f t="shared" si="90"/>
        <v>0</v>
      </c>
      <c r="AO782" s="25">
        <f t="shared" si="90"/>
        <v>0</v>
      </c>
      <c r="AP782" s="25">
        <f t="shared" si="90"/>
        <v>18</v>
      </c>
      <c r="AQ782" s="25">
        <f t="shared" si="90"/>
        <v>1673</v>
      </c>
      <c r="AR782" s="25">
        <f t="shared" si="90"/>
        <v>2</v>
      </c>
      <c r="AS782" s="25">
        <f t="shared" si="90"/>
        <v>0</v>
      </c>
      <c r="AT782" s="25">
        <f t="shared" si="90"/>
        <v>1675</v>
      </c>
    </row>
    <row r="783" spans="1:46" s="4" customFormat="1" x14ac:dyDescent="0.2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s="4" customFormat="1" x14ac:dyDescent="0.2">
      <c r="A784" s="6" t="s">
        <v>915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x14ac:dyDescent="0.2">
      <c r="A785" s="8" t="s">
        <v>358</v>
      </c>
      <c r="B785" s="24">
        <v>381</v>
      </c>
      <c r="C785" s="24">
        <v>431</v>
      </c>
      <c r="D785" s="24">
        <v>89</v>
      </c>
      <c r="E785" s="24">
        <v>21</v>
      </c>
      <c r="F785" s="24">
        <v>9</v>
      </c>
      <c r="G785" s="24">
        <v>28</v>
      </c>
      <c r="H785" s="24">
        <v>5</v>
      </c>
      <c r="I785" s="24">
        <v>11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0</v>
      </c>
      <c r="V785" s="24">
        <v>0</v>
      </c>
      <c r="W785" s="24">
        <v>0</v>
      </c>
      <c r="X785" s="24">
        <v>0</v>
      </c>
      <c r="Y785" s="24">
        <v>0</v>
      </c>
      <c r="Z785" s="24">
        <v>0</v>
      </c>
      <c r="AA785" s="24">
        <v>0</v>
      </c>
      <c r="AB785" s="24">
        <v>0</v>
      </c>
      <c r="AC785" s="24">
        <v>0</v>
      </c>
      <c r="AD785" s="24">
        <v>2</v>
      </c>
      <c r="AE785" s="24">
        <v>0</v>
      </c>
      <c r="AF785" s="24">
        <v>0</v>
      </c>
      <c r="AG785" s="24">
        <v>0</v>
      </c>
      <c r="AH785" s="24">
        <v>0</v>
      </c>
      <c r="AI785" s="24">
        <v>0</v>
      </c>
      <c r="AJ785" s="24">
        <v>0</v>
      </c>
      <c r="AK785" s="24">
        <v>0</v>
      </c>
      <c r="AL785" s="24">
        <v>0</v>
      </c>
      <c r="AM785" s="24">
        <v>0</v>
      </c>
      <c r="AN785" s="24">
        <v>0</v>
      </c>
      <c r="AO785" s="24">
        <v>0</v>
      </c>
      <c r="AP785" s="9">
        <f t="shared" ref="AP785:AP818" si="91">AT785-SUM(B785:AO785)</f>
        <v>19</v>
      </c>
      <c r="AQ785" s="9">
        <f>'District Attorney'!J786</f>
        <v>995</v>
      </c>
      <c r="AR785" s="24">
        <v>1</v>
      </c>
      <c r="AS785" s="24">
        <v>0</v>
      </c>
      <c r="AT785" s="24">
        <f t="shared" si="88"/>
        <v>996</v>
      </c>
    </row>
    <row r="786" spans="1:46" x14ac:dyDescent="0.2">
      <c r="A786" s="8" t="s">
        <v>359</v>
      </c>
      <c r="B786" s="24">
        <v>215</v>
      </c>
      <c r="C786" s="24">
        <v>203</v>
      </c>
      <c r="D786" s="24">
        <v>50</v>
      </c>
      <c r="E786" s="24">
        <v>6</v>
      </c>
      <c r="F786" s="24">
        <v>7</v>
      </c>
      <c r="G786" s="24">
        <v>18</v>
      </c>
      <c r="H786" s="24">
        <v>1</v>
      </c>
      <c r="I786" s="24">
        <v>9</v>
      </c>
      <c r="J786" s="24">
        <v>0</v>
      </c>
      <c r="K786" s="24">
        <v>0</v>
      </c>
      <c r="L786" s="24">
        <v>0</v>
      </c>
      <c r="M786" s="24">
        <v>0</v>
      </c>
      <c r="N786" s="24">
        <v>0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0</v>
      </c>
      <c r="V786" s="24">
        <v>0</v>
      </c>
      <c r="W786" s="24">
        <v>0</v>
      </c>
      <c r="X786" s="24">
        <v>0</v>
      </c>
      <c r="Y786" s="24">
        <v>0</v>
      </c>
      <c r="Z786" s="24">
        <v>0</v>
      </c>
      <c r="AA786" s="24">
        <v>0</v>
      </c>
      <c r="AB786" s="24">
        <v>0</v>
      </c>
      <c r="AC786" s="24">
        <v>0</v>
      </c>
      <c r="AD786" s="24">
        <v>1</v>
      </c>
      <c r="AE786" s="24">
        <v>0</v>
      </c>
      <c r="AF786" s="24">
        <v>0</v>
      </c>
      <c r="AG786" s="24">
        <v>0</v>
      </c>
      <c r="AH786" s="24">
        <v>0</v>
      </c>
      <c r="AI786" s="24">
        <v>0</v>
      </c>
      <c r="AJ786" s="24">
        <v>0</v>
      </c>
      <c r="AK786" s="24">
        <v>0</v>
      </c>
      <c r="AL786" s="24">
        <v>0</v>
      </c>
      <c r="AM786" s="24">
        <v>0</v>
      </c>
      <c r="AN786" s="24">
        <v>0</v>
      </c>
      <c r="AO786" s="24">
        <v>0</v>
      </c>
      <c r="AP786" s="9">
        <f t="shared" si="91"/>
        <v>13</v>
      </c>
      <c r="AQ786" s="9">
        <f>'District Attorney'!J787</f>
        <v>521</v>
      </c>
      <c r="AR786" s="24">
        <v>2</v>
      </c>
      <c r="AS786" s="24">
        <v>0</v>
      </c>
      <c r="AT786" s="24">
        <f t="shared" si="88"/>
        <v>523</v>
      </c>
    </row>
    <row r="787" spans="1:46" x14ac:dyDescent="0.2">
      <c r="A787" s="8" t="s">
        <v>360</v>
      </c>
      <c r="B787" s="24">
        <v>275</v>
      </c>
      <c r="C787" s="24">
        <v>301</v>
      </c>
      <c r="D787" s="24">
        <v>61</v>
      </c>
      <c r="E787" s="24">
        <v>13</v>
      </c>
      <c r="F787" s="24">
        <v>17</v>
      </c>
      <c r="G787" s="24">
        <v>20</v>
      </c>
      <c r="H787" s="24">
        <v>5</v>
      </c>
      <c r="I787" s="24">
        <v>11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1</v>
      </c>
      <c r="Q787" s="24">
        <v>0</v>
      </c>
      <c r="R787" s="24">
        <v>0</v>
      </c>
      <c r="S787" s="24">
        <v>0</v>
      </c>
      <c r="T787" s="24">
        <v>0</v>
      </c>
      <c r="U787" s="24">
        <v>0</v>
      </c>
      <c r="V787" s="24">
        <v>0</v>
      </c>
      <c r="W787" s="24">
        <v>0</v>
      </c>
      <c r="X787" s="24">
        <v>0</v>
      </c>
      <c r="Y787" s="24">
        <v>0</v>
      </c>
      <c r="Z787" s="24">
        <v>0</v>
      </c>
      <c r="AA787" s="24">
        <v>0</v>
      </c>
      <c r="AB787" s="24">
        <v>0</v>
      </c>
      <c r="AC787" s="24">
        <v>0</v>
      </c>
      <c r="AD787" s="24">
        <v>0</v>
      </c>
      <c r="AE787" s="24">
        <v>0</v>
      </c>
      <c r="AF787" s="24">
        <v>0</v>
      </c>
      <c r="AG787" s="24">
        <v>1</v>
      </c>
      <c r="AH787" s="24">
        <v>0</v>
      </c>
      <c r="AI787" s="24">
        <v>0</v>
      </c>
      <c r="AJ787" s="24">
        <v>0</v>
      </c>
      <c r="AK787" s="24">
        <v>0</v>
      </c>
      <c r="AL787" s="24">
        <v>0</v>
      </c>
      <c r="AM787" s="24">
        <v>0</v>
      </c>
      <c r="AN787" s="24">
        <v>0</v>
      </c>
      <c r="AO787" s="24">
        <v>0</v>
      </c>
      <c r="AP787" s="9">
        <f t="shared" si="91"/>
        <v>13</v>
      </c>
      <c r="AQ787" s="9">
        <f>'District Attorney'!J788</f>
        <v>717</v>
      </c>
      <c r="AR787" s="24">
        <v>1</v>
      </c>
      <c r="AS787" s="24">
        <v>0</v>
      </c>
      <c r="AT787" s="24">
        <f t="shared" si="88"/>
        <v>718</v>
      </c>
    </row>
    <row r="788" spans="1:46" x14ac:dyDescent="0.2">
      <c r="A788" s="8" t="s">
        <v>361</v>
      </c>
      <c r="B788" s="24">
        <v>168</v>
      </c>
      <c r="C788" s="24">
        <v>272</v>
      </c>
      <c r="D788" s="24">
        <v>46</v>
      </c>
      <c r="E788" s="24">
        <v>5</v>
      </c>
      <c r="F788" s="24">
        <v>9</v>
      </c>
      <c r="G788" s="24">
        <v>11</v>
      </c>
      <c r="H788" s="24">
        <v>1</v>
      </c>
      <c r="I788" s="24">
        <v>5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4">
        <v>0</v>
      </c>
      <c r="W788" s="24">
        <v>0</v>
      </c>
      <c r="X788" s="24">
        <v>0</v>
      </c>
      <c r="Y788" s="24">
        <v>0</v>
      </c>
      <c r="Z788" s="24">
        <v>0</v>
      </c>
      <c r="AA788" s="24">
        <v>0</v>
      </c>
      <c r="AB788" s="24">
        <v>0</v>
      </c>
      <c r="AC788" s="24">
        <v>0</v>
      </c>
      <c r="AD788" s="24">
        <v>0</v>
      </c>
      <c r="AE788" s="24">
        <v>0</v>
      </c>
      <c r="AF788" s="24">
        <v>0</v>
      </c>
      <c r="AG788" s="24">
        <v>0</v>
      </c>
      <c r="AH788" s="24">
        <v>0</v>
      </c>
      <c r="AI788" s="24">
        <v>0</v>
      </c>
      <c r="AJ788" s="24">
        <v>0</v>
      </c>
      <c r="AK788" s="24">
        <v>0</v>
      </c>
      <c r="AL788" s="24">
        <v>0</v>
      </c>
      <c r="AM788" s="24">
        <v>0</v>
      </c>
      <c r="AN788" s="24">
        <v>0</v>
      </c>
      <c r="AO788" s="24">
        <v>0</v>
      </c>
      <c r="AP788" s="9">
        <f t="shared" si="91"/>
        <v>6</v>
      </c>
      <c r="AQ788" s="9">
        <f>'District Attorney'!J789</f>
        <v>523</v>
      </c>
      <c r="AR788" s="24">
        <v>0</v>
      </c>
      <c r="AS788" s="24">
        <v>0</v>
      </c>
      <c r="AT788" s="24">
        <f t="shared" si="88"/>
        <v>523</v>
      </c>
    </row>
    <row r="789" spans="1:46" x14ac:dyDescent="0.2">
      <c r="A789" s="8" t="s">
        <v>362</v>
      </c>
      <c r="B789" s="24">
        <v>217</v>
      </c>
      <c r="C789" s="24">
        <v>383</v>
      </c>
      <c r="D789" s="24">
        <v>67</v>
      </c>
      <c r="E789" s="24">
        <v>16</v>
      </c>
      <c r="F789" s="24">
        <v>13</v>
      </c>
      <c r="G789" s="24">
        <v>11</v>
      </c>
      <c r="H789" s="24">
        <v>1</v>
      </c>
      <c r="I789" s="24">
        <v>8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  <c r="Q789" s="24">
        <v>0</v>
      </c>
      <c r="R789" s="24">
        <v>0</v>
      </c>
      <c r="S789" s="24">
        <v>0</v>
      </c>
      <c r="T789" s="24">
        <v>0</v>
      </c>
      <c r="U789" s="24">
        <v>0</v>
      </c>
      <c r="V789" s="24">
        <v>0</v>
      </c>
      <c r="W789" s="24">
        <v>0</v>
      </c>
      <c r="X789" s="24">
        <v>0</v>
      </c>
      <c r="Y789" s="24">
        <v>0</v>
      </c>
      <c r="Z789" s="24">
        <v>0</v>
      </c>
      <c r="AA789" s="24">
        <v>0</v>
      </c>
      <c r="AB789" s="24">
        <v>0</v>
      </c>
      <c r="AC789" s="24">
        <v>0</v>
      </c>
      <c r="AD789" s="24">
        <v>0</v>
      </c>
      <c r="AE789" s="24">
        <v>0</v>
      </c>
      <c r="AF789" s="24">
        <v>0</v>
      </c>
      <c r="AG789" s="24">
        <v>0</v>
      </c>
      <c r="AH789" s="24">
        <v>0</v>
      </c>
      <c r="AI789" s="24">
        <v>0</v>
      </c>
      <c r="AJ789" s="24">
        <v>0</v>
      </c>
      <c r="AK789" s="24">
        <v>0</v>
      </c>
      <c r="AL789" s="24">
        <v>0</v>
      </c>
      <c r="AM789" s="24">
        <v>0</v>
      </c>
      <c r="AN789" s="24">
        <v>0</v>
      </c>
      <c r="AO789" s="24">
        <v>0</v>
      </c>
      <c r="AP789" s="9">
        <f t="shared" si="91"/>
        <v>14</v>
      </c>
      <c r="AQ789" s="9">
        <f>'District Attorney'!J790</f>
        <v>729</v>
      </c>
      <c r="AR789" s="24">
        <v>1</v>
      </c>
      <c r="AS789" s="24">
        <v>0</v>
      </c>
      <c r="AT789" s="24">
        <f t="shared" si="88"/>
        <v>730</v>
      </c>
    </row>
    <row r="790" spans="1:46" x14ac:dyDescent="0.2">
      <c r="A790" s="8" t="s">
        <v>363</v>
      </c>
      <c r="B790" s="24">
        <v>204</v>
      </c>
      <c r="C790" s="24">
        <v>310</v>
      </c>
      <c r="D790" s="24">
        <v>54</v>
      </c>
      <c r="E790" s="24">
        <v>10</v>
      </c>
      <c r="F790" s="24">
        <v>16</v>
      </c>
      <c r="G790" s="24">
        <v>18</v>
      </c>
      <c r="H790" s="24">
        <v>5</v>
      </c>
      <c r="I790" s="24">
        <v>8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0</v>
      </c>
      <c r="Q790" s="24">
        <v>0</v>
      </c>
      <c r="R790" s="24">
        <v>0</v>
      </c>
      <c r="S790" s="24">
        <v>0</v>
      </c>
      <c r="T790" s="24">
        <v>0</v>
      </c>
      <c r="U790" s="24">
        <v>0</v>
      </c>
      <c r="V790" s="24">
        <v>0</v>
      </c>
      <c r="W790" s="24">
        <v>0</v>
      </c>
      <c r="X790" s="24">
        <v>0</v>
      </c>
      <c r="Y790" s="24">
        <v>0</v>
      </c>
      <c r="Z790" s="24">
        <v>0</v>
      </c>
      <c r="AA790" s="24">
        <v>0</v>
      </c>
      <c r="AB790" s="24">
        <v>0</v>
      </c>
      <c r="AC790" s="24">
        <v>0</v>
      </c>
      <c r="AD790" s="24">
        <v>0</v>
      </c>
      <c r="AE790" s="24">
        <v>0</v>
      </c>
      <c r="AF790" s="24">
        <v>0</v>
      </c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  <c r="AL790" s="24">
        <v>0</v>
      </c>
      <c r="AM790" s="24">
        <v>0</v>
      </c>
      <c r="AN790" s="24">
        <v>0</v>
      </c>
      <c r="AO790" s="24">
        <v>0</v>
      </c>
      <c r="AP790" s="9">
        <f t="shared" si="91"/>
        <v>13</v>
      </c>
      <c r="AQ790" s="9">
        <f>'District Attorney'!J791</f>
        <v>636</v>
      </c>
      <c r="AR790" s="24">
        <v>2</v>
      </c>
      <c r="AS790" s="24">
        <v>0</v>
      </c>
      <c r="AT790" s="24">
        <f t="shared" si="88"/>
        <v>638</v>
      </c>
    </row>
    <row r="791" spans="1:46" x14ac:dyDescent="0.2">
      <c r="A791" s="8" t="s">
        <v>364</v>
      </c>
      <c r="B791" s="24">
        <v>119</v>
      </c>
      <c r="C791" s="24">
        <v>169</v>
      </c>
      <c r="D791" s="24">
        <v>33</v>
      </c>
      <c r="E791" s="24">
        <v>4</v>
      </c>
      <c r="F791" s="24">
        <v>3</v>
      </c>
      <c r="G791" s="24">
        <v>2</v>
      </c>
      <c r="H791" s="24">
        <v>3</v>
      </c>
      <c r="I791" s="24">
        <v>7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  <c r="Q791" s="24">
        <v>0</v>
      </c>
      <c r="R791" s="24">
        <v>0</v>
      </c>
      <c r="S791" s="24">
        <v>0</v>
      </c>
      <c r="T791" s="24">
        <v>0</v>
      </c>
      <c r="U791" s="24">
        <v>0</v>
      </c>
      <c r="V791" s="24">
        <v>0</v>
      </c>
      <c r="W791" s="24">
        <v>0</v>
      </c>
      <c r="X791" s="24">
        <v>0</v>
      </c>
      <c r="Y791" s="24">
        <v>0</v>
      </c>
      <c r="Z791" s="24">
        <v>0</v>
      </c>
      <c r="AA791" s="24">
        <v>0</v>
      </c>
      <c r="AB791" s="24">
        <v>0</v>
      </c>
      <c r="AC791" s="24">
        <v>0</v>
      </c>
      <c r="AD791" s="24">
        <v>0</v>
      </c>
      <c r="AE791" s="24">
        <v>0</v>
      </c>
      <c r="AF791" s="24">
        <v>0</v>
      </c>
      <c r="AG791" s="24">
        <v>0</v>
      </c>
      <c r="AH791" s="24">
        <v>0</v>
      </c>
      <c r="AI791" s="24">
        <v>0</v>
      </c>
      <c r="AJ791" s="24">
        <v>0</v>
      </c>
      <c r="AK791" s="24">
        <v>0</v>
      </c>
      <c r="AL791" s="24">
        <v>0</v>
      </c>
      <c r="AM791" s="24">
        <v>0</v>
      </c>
      <c r="AN791" s="24">
        <v>0</v>
      </c>
      <c r="AO791" s="24">
        <v>0</v>
      </c>
      <c r="AP791" s="9">
        <f t="shared" si="91"/>
        <v>4</v>
      </c>
      <c r="AQ791" s="9">
        <f>'District Attorney'!J792</f>
        <v>343</v>
      </c>
      <c r="AR791" s="24">
        <v>1</v>
      </c>
      <c r="AS791" s="24">
        <v>0</v>
      </c>
      <c r="AT791" s="24">
        <f t="shared" si="88"/>
        <v>344</v>
      </c>
    </row>
    <row r="792" spans="1:46" x14ac:dyDescent="0.2">
      <c r="A792" s="8" t="s">
        <v>365</v>
      </c>
      <c r="B792" s="24">
        <v>216</v>
      </c>
      <c r="C792" s="24">
        <v>307</v>
      </c>
      <c r="D792" s="24">
        <v>59</v>
      </c>
      <c r="E792" s="24">
        <v>8</v>
      </c>
      <c r="F792" s="24">
        <v>8</v>
      </c>
      <c r="G792" s="24">
        <v>19</v>
      </c>
      <c r="H792" s="24">
        <v>1</v>
      </c>
      <c r="I792" s="24">
        <v>9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  <c r="Q792" s="24">
        <v>0</v>
      </c>
      <c r="R792" s="24">
        <v>0</v>
      </c>
      <c r="S792" s="24">
        <v>0</v>
      </c>
      <c r="T792" s="24">
        <v>0</v>
      </c>
      <c r="U792" s="24">
        <v>0</v>
      </c>
      <c r="V792" s="24">
        <v>0</v>
      </c>
      <c r="W792" s="24">
        <v>0</v>
      </c>
      <c r="X792" s="24">
        <v>0</v>
      </c>
      <c r="Y792" s="24">
        <v>0</v>
      </c>
      <c r="Z792" s="24">
        <v>0</v>
      </c>
      <c r="AA792" s="24">
        <v>0</v>
      </c>
      <c r="AB792" s="24">
        <v>0</v>
      </c>
      <c r="AC792" s="24">
        <v>0</v>
      </c>
      <c r="AD792" s="24">
        <v>0</v>
      </c>
      <c r="AE792" s="24">
        <v>0</v>
      </c>
      <c r="AF792" s="24">
        <v>0</v>
      </c>
      <c r="AG792" s="24">
        <v>0</v>
      </c>
      <c r="AH792" s="24">
        <v>0</v>
      </c>
      <c r="AI792" s="24">
        <v>0</v>
      </c>
      <c r="AJ792" s="24">
        <v>0</v>
      </c>
      <c r="AK792" s="24">
        <v>0</v>
      </c>
      <c r="AL792" s="24">
        <v>0</v>
      </c>
      <c r="AM792" s="24">
        <v>0</v>
      </c>
      <c r="AN792" s="24">
        <v>0</v>
      </c>
      <c r="AO792" s="24">
        <v>0</v>
      </c>
      <c r="AP792" s="9">
        <f t="shared" si="91"/>
        <v>12</v>
      </c>
      <c r="AQ792" s="9">
        <f>'District Attorney'!J793</f>
        <v>637</v>
      </c>
      <c r="AR792" s="24">
        <v>2</v>
      </c>
      <c r="AS792" s="24">
        <v>0</v>
      </c>
      <c r="AT792" s="24">
        <f t="shared" si="88"/>
        <v>639</v>
      </c>
    </row>
    <row r="793" spans="1:46" x14ac:dyDescent="0.2">
      <c r="A793" s="8" t="s">
        <v>366</v>
      </c>
      <c r="B793" s="24">
        <v>269</v>
      </c>
      <c r="C793" s="24">
        <v>336</v>
      </c>
      <c r="D793" s="24">
        <v>41</v>
      </c>
      <c r="E793" s="24">
        <v>4</v>
      </c>
      <c r="F793" s="24">
        <v>8</v>
      </c>
      <c r="G793" s="24">
        <v>11</v>
      </c>
      <c r="H793" s="24">
        <v>1</v>
      </c>
      <c r="I793" s="24">
        <v>4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  <c r="Q793" s="24">
        <v>0</v>
      </c>
      <c r="R793" s="24">
        <v>0</v>
      </c>
      <c r="S793" s="24">
        <v>0</v>
      </c>
      <c r="T793" s="24">
        <v>0</v>
      </c>
      <c r="U793" s="24">
        <v>0</v>
      </c>
      <c r="V793" s="24">
        <v>0</v>
      </c>
      <c r="W793" s="24">
        <v>0</v>
      </c>
      <c r="X793" s="24">
        <v>0</v>
      </c>
      <c r="Y793" s="24">
        <v>0</v>
      </c>
      <c r="Z793" s="24">
        <v>0</v>
      </c>
      <c r="AA793" s="24">
        <v>0</v>
      </c>
      <c r="AB793" s="24">
        <v>0</v>
      </c>
      <c r="AC793" s="24">
        <v>0</v>
      </c>
      <c r="AD793" s="24">
        <v>0</v>
      </c>
      <c r="AE793" s="24">
        <v>0</v>
      </c>
      <c r="AF793" s="24">
        <v>0</v>
      </c>
      <c r="AG793" s="24">
        <v>0</v>
      </c>
      <c r="AH793" s="24">
        <v>0</v>
      </c>
      <c r="AI793" s="24">
        <v>0</v>
      </c>
      <c r="AJ793" s="24">
        <v>0</v>
      </c>
      <c r="AK793" s="24">
        <v>0</v>
      </c>
      <c r="AL793" s="24">
        <v>0</v>
      </c>
      <c r="AM793" s="24">
        <v>0</v>
      </c>
      <c r="AN793" s="24">
        <v>0</v>
      </c>
      <c r="AO793" s="24">
        <v>0</v>
      </c>
      <c r="AP793" s="9">
        <f t="shared" si="91"/>
        <v>4</v>
      </c>
      <c r="AQ793" s="9">
        <f>'District Attorney'!J794</f>
        <v>678</v>
      </c>
      <c r="AR793" s="24">
        <v>0</v>
      </c>
      <c r="AS793" s="24">
        <v>0</v>
      </c>
      <c r="AT793" s="24">
        <f t="shared" si="88"/>
        <v>678</v>
      </c>
    </row>
    <row r="794" spans="1:46" x14ac:dyDescent="0.2">
      <c r="A794" s="8" t="s">
        <v>367</v>
      </c>
      <c r="B794" s="24">
        <v>300</v>
      </c>
      <c r="C794" s="24">
        <v>368</v>
      </c>
      <c r="D794" s="24">
        <v>63</v>
      </c>
      <c r="E794" s="24">
        <v>23</v>
      </c>
      <c r="F794" s="24">
        <v>12</v>
      </c>
      <c r="G794" s="24">
        <v>20</v>
      </c>
      <c r="H794" s="24">
        <v>3</v>
      </c>
      <c r="I794" s="24">
        <v>8</v>
      </c>
      <c r="J794" s="24">
        <v>0</v>
      </c>
      <c r="K794" s="24">
        <v>0</v>
      </c>
      <c r="L794" s="24">
        <v>0</v>
      </c>
      <c r="M794" s="24">
        <v>0</v>
      </c>
      <c r="N794" s="24">
        <v>0</v>
      </c>
      <c r="O794" s="24">
        <v>0</v>
      </c>
      <c r="P794" s="24">
        <v>0</v>
      </c>
      <c r="Q794" s="24">
        <v>0</v>
      </c>
      <c r="R794" s="24">
        <v>0</v>
      </c>
      <c r="S794" s="24">
        <v>0</v>
      </c>
      <c r="T794" s="24">
        <v>0</v>
      </c>
      <c r="U794" s="24">
        <v>0</v>
      </c>
      <c r="V794" s="24">
        <v>0</v>
      </c>
      <c r="W794" s="24">
        <v>0</v>
      </c>
      <c r="X794" s="24">
        <v>0</v>
      </c>
      <c r="Y794" s="24">
        <v>0</v>
      </c>
      <c r="Z794" s="24">
        <v>0</v>
      </c>
      <c r="AA794" s="24">
        <v>0</v>
      </c>
      <c r="AB794" s="24">
        <v>0</v>
      </c>
      <c r="AC794" s="24">
        <v>0</v>
      </c>
      <c r="AD794" s="24">
        <v>0</v>
      </c>
      <c r="AE794" s="24">
        <v>0</v>
      </c>
      <c r="AF794" s="24">
        <v>0</v>
      </c>
      <c r="AG794" s="24">
        <v>0</v>
      </c>
      <c r="AH794" s="24">
        <v>0</v>
      </c>
      <c r="AI794" s="24">
        <v>0</v>
      </c>
      <c r="AJ794" s="24">
        <v>0</v>
      </c>
      <c r="AK794" s="24">
        <v>0</v>
      </c>
      <c r="AL794" s="24">
        <v>0</v>
      </c>
      <c r="AM794" s="24">
        <v>0</v>
      </c>
      <c r="AN794" s="24">
        <v>0</v>
      </c>
      <c r="AO794" s="24">
        <v>0</v>
      </c>
      <c r="AP794" s="9">
        <f t="shared" si="91"/>
        <v>9</v>
      </c>
      <c r="AQ794" s="9">
        <f>'District Attorney'!J795</f>
        <v>803</v>
      </c>
      <c r="AR794" s="24">
        <v>3</v>
      </c>
      <c r="AS794" s="24">
        <v>0</v>
      </c>
      <c r="AT794" s="24">
        <f t="shared" si="88"/>
        <v>806</v>
      </c>
    </row>
    <row r="795" spans="1:46" x14ac:dyDescent="0.2">
      <c r="A795" s="8" t="s">
        <v>368</v>
      </c>
      <c r="B795" s="24">
        <v>242</v>
      </c>
      <c r="C795" s="24">
        <v>341</v>
      </c>
      <c r="D795" s="24">
        <v>56</v>
      </c>
      <c r="E795" s="24">
        <v>9</v>
      </c>
      <c r="F795" s="24">
        <v>13</v>
      </c>
      <c r="G795" s="24">
        <v>22</v>
      </c>
      <c r="H795" s="24">
        <v>0</v>
      </c>
      <c r="I795" s="24">
        <v>9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  <c r="Q795" s="24">
        <v>0</v>
      </c>
      <c r="R795" s="24">
        <v>0</v>
      </c>
      <c r="S795" s="24">
        <v>0</v>
      </c>
      <c r="T795" s="24">
        <v>0</v>
      </c>
      <c r="U795" s="24">
        <v>0</v>
      </c>
      <c r="V795" s="24">
        <v>0</v>
      </c>
      <c r="W795" s="24">
        <v>0</v>
      </c>
      <c r="X795" s="24">
        <v>0</v>
      </c>
      <c r="Y795" s="24">
        <v>0</v>
      </c>
      <c r="Z795" s="24">
        <v>0</v>
      </c>
      <c r="AA795" s="24">
        <v>0</v>
      </c>
      <c r="AB795" s="24">
        <v>0</v>
      </c>
      <c r="AC795" s="24">
        <v>0</v>
      </c>
      <c r="AD795" s="24">
        <v>3</v>
      </c>
      <c r="AE795" s="24">
        <v>0</v>
      </c>
      <c r="AF795" s="24">
        <v>0</v>
      </c>
      <c r="AG795" s="24">
        <v>0</v>
      </c>
      <c r="AH795" s="24">
        <v>0</v>
      </c>
      <c r="AI795" s="24">
        <v>0</v>
      </c>
      <c r="AJ795" s="24">
        <v>0</v>
      </c>
      <c r="AK795" s="24">
        <v>0</v>
      </c>
      <c r="AL795" s="24">
        <v>0</v>
      </c>
      <c r="AM795" s="24">
        <v>0</v>
      </c>
      <c r="AN795" s="24">
        <v>0</v>
      </c>
      <c r="AO795" s="24">
        <v>0</v>
      </c>
      <c r="AP795" s="9">
        <f t="shared" si="91"/>
        <v>17</v>
      </c>
      <c r="AQ795" s="9">
        <f>'District Attorney'!J796</f>
        <v>712</v>
      </c>
      <c r="AR795" s="24">
        <v>0</v>
      </c>
      <c r="AS795" s="24">
        <v>0</v>
      </c>
      <c r="AT795" s="24">
        <f t="shared" si="88"/>
        <v>712</v>
      </c>
    </row>
    <row r="796" spans="1:46" x14ac:dyDescent="0.2">
      <c r="A796" s="8" t="s">
        <v>369</v>
      </c>
      <c r="B796" s="24">
        <v>217</v>
      </c>
      <c r="C796" s="24">
        <v>284</v>
      </c>
      <c r="D796" s="24">
        <v>58</v>
      </c>
      <c r="E796" s="24">
        <v>3</v>
      </c>
      <c r="F796" s="24">
        <v>11</v>
      </c>
      <c r="G796" s="24">
        <v>16</v>
      </c>
      <c r="H796" s="24">
        <v>1</v>
      </c>
      <c r="I796" s="24">
        <v>5</v>
      </c>
      <c r="J796" s="24">
        <v>0</v>
      </c>
      <c r="K796" s="24">
        <v>0</v>
      </c>
      <c r="L796" s="24">
        <v>0</v>
      </c>
      <c r="M796" s="24">
        <v>0</v>
      </c>
      <c r="N796" s="24">
        <v>0</v>
      </c>
      <c r="O796" s="24">
        <v>0</v>
      </c>
      <c r="P796" s="24">
        <v>0</v>
      </c>
      <c r="Q796" s="24">
        <v>0</v>
      </c>
      <c r="R796" s="24">
        <v>0</v>
      </c>
      <c r="S796" s="24">
        <v>0</v>
      </c>
      <c r="T796" s="24">
        <v>0</v>
      </c>
      <c r="U796" s="24">
        <v>0</v>
      </c>
      <c r="V796" s="24">
        <v>0</v>
      </c>
      <c r="W796" s="24">
        <v>0</v>
      </c>
      <c r="X796" s="24">
        <v>0</v>
      </c>
      <c r="Y796" s="24">
        <v>0</v>
      </c>
      <c r="Z796" s="24">
        <v>0</v>
      </c>
      <c r="AA796" s="24">
        <v>0</v>
      </c>
      <c r="AB796" s="24">
        <v>0</v>
      </c>
      <c r="AC796" s="24">
        <v>0</v>
      </c>
      <c r="AD796" s="24">
        <v>1</v>
      </c>
      <c r="AE796" s="24">
        <v>0</v>
      </c>
      <c r="AF796" s="24">
        <v>0</v>
      </c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  <c r="AL796" s="24">
        <v>0</v>
      </c>
      <c r="AM796" s="24">
        <v>0</v>
      </c>
      <c r="AN796" s="24">
        <v>0</v>
      </c>
      <c r="AO796" s="24">
        <v>0</v>
      </c>
      <c r="AP796" s="9">
        <f t="shared" si="91"/>
        <v>12</v>
      </c>
      <c r="AQ796" s="9">
        <f>'District Attorney'!J797</f>
        <v>606</v>
      </c>
      <c r="AR796" s="24">
        <v>2</v>
      </c>
      <c r="AS796" s="24">
        <v>0</v>
      </c>
      <c r="AT796" s="24">
        <f t="shared" si="88"/>
        <v>608</v>
      </c>
    </row>
    <row r="797" spans="1:46" x14ac:dyDescent="0.2">
      <c r="A797" s="8" t="s">
        <v>370</v>
      </c>
      <c r="B797" s="24">
        <v>197</v>
      </c>
      <c r="C797" s="24">
        <v>304</v>
      </c>
      <c r="D797" s="24">
        <v>46</v>
      </c>
      <c r="E797" s="24">
        <v>7</v>
      </c>
      <c r="F797" s="24">
        <v>7</v>
      </c>
      <c r="G797" s="24">
        <v>15</v>
      </c>
      <c r="H797" s="24">
        <v>2</v>
      </c>
      <c r="I797" s="24">
        <v>5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  <c r="Q797" s="24">
        <v>0</v>
      </c>
      <c r="R797" s="24">
        <v>0</v>
      </c>
      <c r="S797" s="24">
        <v>0</v>
      </c>
      <c r="T797" s="24">
        <v>0</v>
      </c>
      <c r="U797" s="24">
        <v>0</v>
      </c>
      <c r="V797" s="24">
        <v>0</v>
      </c>
      <c r="W797" s="24">
        <v>0</v>
      </c>
      <c r="X797" s="24">
        <v>0</v>
      </c>
      <c r="Y797" s="24">
        <v>0</v>
      </c>
      <c r="Z797" s="24">
        <v>0</v>
      </c>
      <c r="AA797" s="24">
        <v>0</v>
      </c>
      <c r="AB797" s="24">
        <v>0</v>
      </c>
      <c r="AC797" s="24">
        <v>0</v>
      </c>
      <c r="AD797" s="24">
        <v>2</v>
      </c>
      <c r="AE797" s="24">
        <v>0</v>
      </c>
      <c r="AF797" s="24">
        <v>0</v>
      </c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  <c r="AL797" s="24">
        <v>0</v>
      </c>
      <c r="AM797" s="24">
        <v>0</v>
      </c>
      <c r="AN797" s="24">
        <v>0</v>
      </c>
      <c r="AO797" s="24">
        <v>0</v>
      </c>
      <c r="AP797" s="9">
        <f t="shared" si="91"/>
        <v>7</v>
      </c>
      <c r="AQ797" s="9">
        <f>'District Attorney'!J798</f>
        <v>590</v>
      </c>
      <c r="AR797" s="24">
        <v>2</v>
      </c>
      <c r="AS797" s="24">
        <v>0</v>
      </c>
      <c r="AT797" s="24">
        <f t="shared" si="88"/>
        <v>592</v>
      </c>
    </row>
    <row r="798" spans="1:46" x14ac:dyDescent="0.2">
      <c r="A798" s="8" t="s">
        <v>371</v>
      </c>
      <c r="B798" s="24">
        <v>187</v>
      </c>
      <c r="C798" s="24">
        <v>277</v>
      </c>
      <c r="D798" s="24">
        <v>50</v>
      </c>
      <c r="E798" s="24">
        <v>2</v>
      </c>
      <c r="F798" s="24">
        <v>8</v>
      </c>
      <c r="G798" s="24">
        <v>14</v>
      </c>
      <c r="H798" s="24">
        <v>2</v>
      </c>
      <c r="I798" s="24">
        <v>4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  <c r="Q798" s="24">
        <v>0</v>
      </c>
      <c r="R798" s="24">
        <v>0</v>
      </c>
      <c r="S798" s="24">
        <v>0</v>
      </c>
      <c r="T798" s="24">
        <v>0</v>
      </c>
      <c r="U798" s="24">
        <v>0</v>
      </c>
      <c r="V798" s="24">
        <v>0</v>
      </c>
      <c r="W798" s="24">
        <v>0</v>
      </c>
      <c r="X798" s="24">
        <v>0</v>
      </c>
      <c r="Y798" s="24">
        <v>0</v>
      </c>
      <c r="Z798" s="24">
        <v>0</v>
      </c>
      <c r="AA798" s="24">
        <v>0</v>
      </c>
      <c r="AB798" s="24">
        <v>0</v>
      </c>
      <c r="AC798" s="24">
        <v>0</v>
      </c>
      <c r="AD798" s="24">
        <v>1</v>
      </c>
      <c r="AE798" s="24">
        <v>0</v>
      </c>
      <c r="AF798" s="24">
        <v>0</v>
      </c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  <c r="AL798" s="24">
        <v>0</v>
      </c>
      <c r="AM798" s="24">
        <v>0</v>
      </c>
      <c r="AN798" s="24">
        <v>0</v>
      </c>
      <c r="AO798" s="24">
        <v>0</v>
      </c>
      <c r="AP798" s="9">
        <f t="shared" si="91"/>
        <v>6</v>
      </c>
      <c r="AQ798" s="9">
        <f>'District Attorney'!J799</f>
        <v>551</v>
      </c>
      <c r="AR798" s="24">
        <v>0</v>
      </c>
      <c r="AS798" s="24">
        <v>0</v>
      </c>
      <c r="AT798" s="24">
        <f t="shared" si="88"/>
        <v>551</v>
      </c>
    </row>
    <row r="799" spans="1:46" x14ac:dyDescent="0.2">
      <c r="A799" s="8" t="s">
        <v>372</v>
      </c>
      <c r="B799" s="24">
        <v>222</v>
      </c>
      <c r="C799" s="24">
        <v>346</v>
      </c>
      <c r="D799" s="24">
        <v>66</v>
      </c>
      <c r="E799" s="24">
        <v>11</v>
      </c>
      <c r="F799" s="24">
        <v>11</v>
      </c>
      <c r="G799" s="24">
        <v>24</v>
      </c>
      <c r="H799" s="24">
        <v>4</v>
      </c>
      <c r="I799" s="24">
        <v>16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  <c r="Q799" s="24">
        <v>0</v>
      </c>
      <c r="R799" s="24">
        <v>0</v>
      </c>
      <c r="S799" s="24">
        <v>0</v>
      </c>
      <c r="T799" s="24">
        <v>0</v>
      </c>
      <c r="U799" s="24">
        <v>0</v>
      </c>
      <c r="V799" s="24">
        <v>0</v>
      </c>
      <c r="W799" s="24">
        <v>0</v>
      </c>
      <c r="X799" s="24">
        <v>0</v>
      </c>
      <c r="Y799" s="24">
        <v>0</v>
      </c>
      <c r="Z799" s="24">
        <v>0</v>
      </c>
      <c r="AA799" s="24">
        <v>0</v>
      </c>
      <c r="AB799" s="24">
        <v>0</v>
      </c>
      <c r="AC799" s="24">
        <v>0</v>
      </c>
      <c r="AD799" s="24">
        <v>2</v>
      </c>
      <c r="AE799" s="24">
        <v>0</v>
      </c>
      <c r="AF799" s="24">
        <v>0</v>
      </c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  <c r="AL799" s="24">
        <v>0</v>
      </c>
      <c r="AM799" s="24">
        <v>0</v>
      </c>
      <c r="AN799" s="24">
        <v>0</v>
      </c>
      <c r="AO799" s="24">
        <v>0</v>
      </c>
      <c r="AP799" s="9">
        <f t="shared" si="91"/>
        <v>7</v>
      </c>
      <c r="AQ799" s="9">
        <f>'District Attorney'!J800</f>
        <v>703</v>
      </c>
      <c r="AR799" s="24">
        <v>6</v>
      </c>
      <c r="AS799" s="24">
        <v>0</v>
      </c>
      <c r="AT799" s="24">
        <f t="shared" si="88"/>
        <v>709</v>
      </c>
    </row>
    <row r="800" spans="1:46" x14ac:dyDescent="0.2">
      <c r="A800" s="8" t="s">
        <v>373</v>
      </c>
      <c r="B800" s="24">
        <v>283</v>
      </c>
      <c r="C800" s="24">
        <v>460</v>
      </c>
      <c r="D800" s="24">
        <v>101</v>
      </c>
      <c r="E800" s="24">
        <v>15</v>
      </c>
      <c r="F800" s="24">
        <v>14</v>
      </c>
      <c r="G800" s="24">
        <v>18</v>
      </c>
      <c r="H800" s="24">
        <v>7</v>
      </c>
      <c r="I800" s="24">
        <v>6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  <c r="Q800" s="24">
        <v>0</v>
      </c>
      <c r="R800" s="24">
        <v>0</v>
      </c>
      <c r="S800" s="24">
        <v>0</v>
      </c>
      <c r="T800" s="24">
        <v>0</v>
      </c>
      <c r="U800" s="24">
        <v>0</v>
      </c>
      <c r="V800" s="24">
        <v>0</v>
      </c>
      <c r="W800" s="24">
        <v>0</v>
      </c>
      <c r="X800" s="24">
        <v>0</v>
      </c>
      <c r="Y800" s="24">
        <v>0</v>
      </c>
      <c r="Z800" s="24">
        <v>0</v>
      </c>
      <c r="AA800" s="24">
        <v>0</v>
      </c>
      <c r="AB800" s="24">
        <v>0</v>
      </c>
      <c r="AC800" s="24">
        <v>0</v>
      </c>
      <c r="AD800" s="24">
        <v>1</v>
      </c>
      <c r="AE800" s="24">
        <v>0</v>
      </c>
      <c r="AF800" s="24">
        <v>0</v>
      </c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  <c r="AL800" s="24">
        <v>0</v>
      </c>
      <c r="AM800" s="24">
        <v>0</v>
      </c>
      <c r="AN800" s="24">
        <v>0</v>
      </c>
      <c r="AO800" s="24">
        <v>0</v>
      </c>
      <c r="AP800" s="9">
        <f t="shared" si="91"/>
        <v>16</v>
      </c>
      <c r="AQ800" s="9">
        <f>'District Attorney'!J801</f>
        <v>920</v>
      </c>
      <c r="AR800" s="24">
        <v>1</v>
      </c>
      <c r="AS800" s="24">
        <v>0</v>
      </c>
      <c r="AT800" s="24">
        <f t="shared" si="88"/>
        <v>921</v>
      </c>
    </row>
    <row r="801" spans="1:46" x14ac:dyDescent="0.2">
      <c r="A801" s="8" t="s">
        <v>374</v>
      </c>
      <c r="B801" s="24">
        <v>246</v>
      </c>
      <c r="C801" s="24">
        <v>448</v>
      </c>
      <c r="D801" s="24">
        <v>84</v>
      </c>
      <c r="E801" s="24">
        <v>5</v>
      </c>
      <c r="F801" s="24">
        <v>6</v>
      </c>
      <c r="G801" s="24">
        <v>16</v>
      </c>
      <c r="H801" s="24">
        <v>7</v>
      </c>
      <c r="I801" s="24">
        <v>8</v>
      </c>
      <c r="J801" s="24">
        <v>0</v>
      </c>
      <c r="K801" s="24">
        <v>0</v>
      </c>
      <c r="L801" s="24">
        <v>0</v>
      </c>
      <c r="M801" s="24">
        <v>0</v>
      </c>
      <c r="N801" s="24">
        <v>0</v>
      </c>
      <c r="O801" s="24">
        <v>0</v>
      </c>
      <c r="P801" s="24">
        <v>0</v>
      </c>
      <c r="Q801" s="24">
        <v>0</v>
      </c>
      <c r="R801" s="24">
        <v>0</v>
      </c>
      <c r="S801" s="24">
        <v>0</v>
      </c>
      <c r="T801" s="24">
        <v>0</v>
      </c>
      <c r="U801" s="24">
        <v>0</v>
      </c>
      <c r="V801" s="24">
        <v>0</v>
      </c>
      <c r="W801" s="24">
        <v>0</v>
      </c>
      <c r="X801" s="24">
        <v>0</v>
      </c>
      <c r="Y801" s="24">
        <v>0</v>
      </c>
      <c r="Z801" s="24">
        <v>0</v>
      </c>
      <c r="AA801" s="24">
        <v>0</v>
      </c>
      <c r="AB801" s="24">
        <v>0</v>
      </c>
      <c r="AC801" s="24">
        <v>0</v>
      </c>
      <c r="AD801" s="24">
        <v>1</v>
      </c>
      <c r="AE801" s="24">
        <v>0</v>
      </c>
      <c r="AF801" s="24">
        <v>0</v>
      </c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  <c r="AL801" s="24">
        <v>0</v>
      </c>
      <c r="AM801" s="24">
        <v>0</v>
      </c>
      <c r="AN801" s="24">
        <v>0</v>
      </c>
      <c r="AO801" s="24">
        <v>0</v>
      </c>
      <c r="AP801" s="9">
        <f t="shared" si="91"/>
        <v>8</v>
      </c>
      <c r="AQ801" s="9">
        <f>'District Attorney'!J802</f>
        <v>829</v>
      </c>
      <c r="AR801" s="24">
        <v>0</v>
      </c>
      <c r="AS801" s="24">
        <v>0</v>
      </c>
      <c r="AT801" s="24">
        <f t="shared" si="88"/>
        <v>829</v>
      </c>
    </row>
    <row r="802" spans="1:46" x14ac:dyDescent="0.2">
      <c r="A802" s="8" t="s">
        <v>375</v>
      </c>
      <c r="B802" s="24">
        <v>107</v>
      </c>
      <c r="C802" s="24">
        <v>249</v>
      </c>
      <c r="D802" s="24">
        <v>52</v>
      </c>
      <c r="E802" s="24">
        <v>6</v>
      </c>
      <c r="F802" s="24">
        <v>4</v>
      </c>
      <c r="G802" s="24">
        <v>9</v>
      </c>
      <c r="H802" s="24">
        <v>0</v>
      </c>
      <c r="I802" s="24">
        <v>2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0</v>
      </c>
      <c r="U802" s="24">
        <v>0</v>
      </c>
      <c r="V802" s="24">
        <v>0</v>
      </c>
      <c r="W802" s="24">
        <v>0</v>
      </c>
      <c r="X802" s="24">
        <v>0</v>
      </c>
      <c r="Y802" s="24">
        <v>0</v>
      </c>
      <c r="Z802" s="24">
        <v>0</v>
      </c>
      <c r="AA802" s="24">
        <v>0</v>
      </c>
      <c r="AB802" s="24">
        <v>0</v>
      </c>
      <c r="AC802" s="24">
        <v>0</v>
      </c>
      <c r="AD802" s="24">
        <v>0</v>
      </c>
      <c r="AE802" s="24">
        <v>0</v>
      </c>
      <c r="AF802" s="24">
        <v>0</v>
      </c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  <c r="AL802" s="24">
        <v>0</v>
      </c>
      <c r="AM802" s="24">
        <v>0</v>
      </c>
      <c r="AN802" s="24">
        <v>0</v>
      </c>
      <c r="AO802" s="24">
        <v>0</v>
      </c>
      <c r="AP802" s="9">
        <f t="shared" si="91"/>
        <v>14</v>
      </c>
      <c r="AQ802" s="9">
        <f>'District Attorney'!J803</f>
        <v>442</v>
      </c>
      <c r="AR802" s="24">
        <v>1</v>
      </c>
      <c r="AS802" s="24">
        <v>0</v>
      </c>
      <c r="AT802" s="24">
        <f t="shared" si="88"/>
        <v>443</v>
      </c>
    </row>
    <row r="803" spans="1:46" x14ac:dyDescent="0.2">
      <c r="A803" s="8" t="s">
        <v>376</v>
      </c>
      <c r="B803" s="24">
        <v>164</v>
      </c>
      <c r="C803" s="24">
        <v>295</v>
      </c>
      <c r="D803" s="24">
        <v>44</v>
      </c>
      <c r="E803" s="24">
        <v>4</v>
      </c>
      <c r="F803" s="24">
        <v>8</v>
      </c>
      <c r="G803" s="24">
        <v>14</v>
      </c>
      <c r="H803" s="24">
        <v>3</v>
      </c>
      <c r="I803" s="24">
        <v>5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0</v>
      </c>
      <c r="U803" s="24">
        <v>0</v>
      </c>
      <c r="V803" s="24">
        <v>0</v>
      </c>
      <c r="W803" s="24">
        <v>0</v>
      </c>
      <c r="X803" s="24">
        <v>0</v>
      </c>
      <c r="Y803" s="24">
        <v>0</v>
      </c>
      <c r="Z803" s="24">
        <v>0</v>
      </c>
      <c r="AA803" s="24">
        <v>0</v>
      </c>
      <c r="AB803" s="24">
        <v>0</v>
      </c>
      <c r="AC803" s="24">
        <v>0</v>
      </c>
      <c r="AD803" s="24">
        <v>0</v>
      </c>
      <c r="AE803" s="24">
        <v>0</v>
      </c>
      <c r="AF803" s="24">
        <v>0</v>
      </c>
      <c r="AG803" s="24">
        <v>0</v>
      </c>
      <c r="AH803" s="24">
        <v>0</v>
      </c>
      <c r="AI803" s="24">
        <v>0</v>
      </c>
      <c r="AJ803" s="24">
        <v>0</v>
      </c>
      <c r="AK803" s="24">
        <v>0</v>
      </c>
      <c r="AL803" s="24">
        <v>0</v>
      </c>
      <c r="AM803" s="24">
        <v>0</v>
      </c>
      <c r="AN803" s="24">
        <v>0</v>
      </c>
      <c r="AO803" s="24">
        <v>0</v>
      </c>
      <c r="AP803" s="9">
        <f t="shared" si="91"/>
        <v>3</v>
      </c>
      <c r="AQ803" s="9">
        <f>'District Attorney'!J804</f>
        <v>540</v>
      </c>
      <c r="AR803" s="24">
        <v>0</v>
      </c>
      <c r="AS803" s="24">
        <v>0</v>
      </c>
      <c r="AT803" s="24">
        <f t="shared" si="88"/>
        <v>540</v>
      </c>
    </row>
    <row r="804" spans="1:46" x14ac:dyDescent="0.2">
      <c r="A804" s="8" t="s">
        <v>377</v>
      </c>
      <c r="B804" s="24">
        <v>235</v>
      </c>
      <c r="C804" s="24">
        <v>320</v>
      </c>
      <c r="D804" s="24">
        <v>66</v>
      </c>
      <c r="E804" s="24">
        <v>8</v>
      </c>
      <c r="F804" s="24">
        <v>6</v>
      </c>
      <c r="G804" s="24">
        <v>10</v>
      </c>
      <c r="H804" s="24">
        <v>5</v>
      </c>
      <c r="I804" s="24">
        <v>3</v>
      </c>
      <c r="J804" s="24">
        <v>0</v>
      </c>
      <c r="K804" s="24">
        <v>0</v>
      </c>
      <c r="L804" s="24">
        <v>0</v>
      </c>
      <c r="M804" s="24">
        <v>1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0</v>
      </c>
      <c r="U804" s="24">
        <v>0</v>
      </c>
      <c r="V804" s="24">
        <v>0</v>
      </c>
      <c r="W804" s="24">
        <v>0</v>
      </c>
      <c r="X804" s="24">
        <v>0</v>
      </c>
      <c r="Y804" s="24">
        <v>0</v>
      </c>
      <c r="Z804" s="24">
        <v>0</v>
      </c>
      <c r="AA804" s="24">
        <v>0</v>
      </c>
      <c r="AB804" s="24">
        <v>0</v>
      </c>
      <c r="AC804" s="24">
        <v>0</v>
      </c>
      <c r="AD804" s="24">
        <v>2</v>
      </c>
      <c r="AE804" s="24">
        <v>0</v>
      </c>
      <c r="AF804" s="24">
        <v>0</v>
      </c>
      <c r="AG804" s="24">
        <v>0</v>
      </c>
      <c r="AH804" s="24">
        <v>0</v>
      </c>
      <c r="AI804" s="24">
        <v>0</v>
      </c>
      <c r="AJ804" s="24">
        <v>0</v>
      </c>
      <c r="AK804" s="24">
        <v>0</v>
      </c>
      <c r="AL804" s="24">
        <v>0</v>
      </c>
      <c r="AM804" s="24">
        <v>0</v>
      </c>
      <c r="AN804" s="24">
        <v>0</v>
      </c>
      <c r="AO804" s="24">
        <v>0</v>
      </c>
      <c r="AP804" s="9">
        <f t="shared" si="91"/>
        <v>14</v>
      </c>
      <c r="AQ804" s="9">
        <f>'District Attorney'!J805</f>
        <v>670</v>
      </c>
      <c r="AR804" s="24">
        <v>0</v>
      </c>
      <c r="AS804" s="24">
        <v>0</v>
      </c>
      <c r="AT804" s="24">
        <f t="shared" si="88"/>
        <v>670</v>
      </c>
    </row>
    <row r="805" spans="1:46" x14ac:dyDescent="0.2">
      <c r="A805" s="8" t="s">
        <v>378</v>
      </c>
      <c r="B805" s="24">
        <v>244</v>
      </c>
      <c r="C805" s="24">
        <v>296</v>
      </c>
      <c r="D805" s="24">
        <v>68</v>
      </c>
      <c r="E805" s="24">
        <v>7</v>
      </c>
      <c r="F805" s="24">
        <v>9</v>
      </c>
      <c r="G805" s="24">
        <v>11</v>
      </c>
      <c r="H805" s="24">
        <v>0</v>
      </c>
      <c r="I805" s="24">
        <v>3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</v>
      </c>
      <c r="U805" s="24">
        <v>0</v>
      </c>
      <c r="V805" s="24">
        <v>0</v>
      </c>
      <c r="W805" s="24">
        <v>0</v>
      </c>
      <c r="X805" s="24">
        <v>0</v>
      </c>
      <c r="Y805" s="24">
        <v>0</v>
      </c>
      <c r="Z805" s="24">
        <v>0</v>
      </c>
      <c r="AA805" s="24">
        <v>0</v>
      </c>
      <c r="AB805" s="24">
        <v>0</v>
      </c>
      <c r="AC805" s="24">
        <v>1</v>
      </c>
      <c r="AD805" s="24">
        <v>1</v>
      </c>
      <c r="AE805" s="24">
        <v>0</v>
      </c>
      <c r="AF805" s="24">
        <v>0</v>
      </c>
      <c r="AG805" s="24">
        <v>0</v>
      </c>
      <c r="AH805" s="24">
        <v>0</v>
      </c>
      <c r="AI805" s="24">
        <v>0</v>
      </c>
      <c r="AJ805" s="24">
        <v>0</v>
      </c>
      <c r="AK805" s="24">
        <v>0</v>
      </c>
      <c r="AL805" s="24">
        <v>0</v>
      </c>
      <c r="AM805" s="24">
        <v>0</v>
      </c>
      <c r="AN805" s="24">
        <v>0</v>
      </c>
      <c r="AO805" s="24">
        <v>0</v>
      </c>
      <c r="AP805" s="9">
        <f t="shared" si="91"/>
        <v>9</v>
      </c>
      <c r="AQ805" s="9">
        <f>'District Attorney'!J806</f>
        <v>649</v>
      </c>
      <c r="AR805" s="24">
        <v>0</v>
      </c>
      <c r="AS805" s="24">
        <v>0</v>
      </c>
      <c r="AT805" s="24">
        <f t="shared" si="88"/>
        <v>649</v>
      </c>
    </row>
    <row r="806" spans="1:46" x14ac:dyDescent="0.2">
      <c r="A806" s="8" t="s">
        <v>379</v>
      </c>
      <c r="B806" s="24">
        <v>455</v>
      </c>
      <c r="C806" s="24">
        <v>552</v>
      </c>
      <c r="D806" s="24">
        <v>82</v>
      </c>
      <c r="E806" s="24">
        <v>4</v>
      </c>
      <c r="F806" s="24">
        <v>17</v>
      </c>
      <c r="G806" s="24">
        <v>23</v>
      </c>
      <c r="H806" s="24">
        <v>6</v>
      </c>
      <c r="I806" s="24">
        <v>12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0</v>
      </c>
      <c r="V806" s="24">
        <v>0</v>
      </c>
      <c r="W806" s="24">
        <v>0</v>
      </c>
      <c r="X806" s="24">
        <v>0</v>
      </c>
      <c r="Y806" s="24">
        <v>0</v>
      </c>
      <c r="Z806" s="24">
        <v>0</v>
      </c>
      <c r="AA806" s="24">
        <v>0</v>
      </c>
      <c r="AB806" s="24">
        <v>0</v>
      </c>
      <c r="AC806" s="24">
        <v>0</v>
      </c>
      <c r="AD806" s="24">
        <v>3</v>
      </c>
      <c r="AE806" s="24">
        <v>0</v>
      </c>
      <c r="AF806" s="24">
        <v>0</v>
      </c>
      <c r="AG806" s="24">
        <v>0</v>
      </c>
      <c r="AH806" s="24">
        <v>0</v>
      </c>
      <c r="AI806" s="24">
        <v>0</v>
      </c>
      <c r="AJ806" s="24">
        <v>0</v>
      </c>
      <c r="AK806" s="24">
        <v>0</v>
      </c>
      <c r="AL806" s="24">
        <v>0</v>
      </c>
      <c r="AM806" s="24">
        <v>0</v>
      </c>
      <c r="AN806" s="24">
        <v>0</v>
      </c>
      <c r="AO806" s="24">
        <v>0</v>
      </c>
      <c r="AP806" s="9">
        <f t="shared" si="91"/>
        <v>19</v>
      </c>
      <c r="AQ806" s="9">
        <f>'District Attorney'!J807</f>
        <v>1171</v>
      </c>
      <c r="AR806" s="24">
        <v>2</v>
      </c>
      <c r="AS806" s="24">
        <v>0</v>
      </c>
      <c r="AT806" s="24">
        <f t="shared" si="88"/>
        <v>1173</v>
      </c>
    </row>
    <row r="807" spans="1:46" x14ac:dyDescent="0.2">
      <c r="A807" s="8" t="s">
        <v>380</v>
      </c>
      <c r="B807" s="24">
        <v>298</v>
      </c>
      <c r="C807" s="24">
        <v>497</v>
      </c>
      <c r="D807" s="24">
        <v>78</v>
      </c>
      <c r="E807" s="24">
        <v>9</v>
      </c>
      <c r="F807" s="24">
        <v>8</v>
      </c>
      <c r="G807" s="24">
        <v>20</v>
      </c>
      <c r="H807" s="24">
        <v>2</v>
      </c>
      <c r="I807" s="24">
        <v>7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0</v>
      </c>
      <c r="V807" s="24">
        <v>0</v>
      </c>
      <c r="W807" s="24">
        <v>0</v>
      </c>
      <c r="X807" s="24">
        <v>0</v>
      </c>
      <c r="Y807" s="24">
        <v>0</v>
      </c>
      <c r="Z807" s="24">
        <v>0</v>
      </c>
      <c r="AA807" s="24">
        <v>0</v>
      </c>
      <c r="AB807" s="24">
        <v>0</v>
      </c>
      <c r="AC807" s="24">
        <v>0</v>
      </c>
      <c r="AD807" s="24">
        <v>1</v>
      </c>
      <c r="AE807" s="24">
        <v>0</v>
      </c>
      <c r="AF807" s="24">
        <v>0</v>
      </c>
      <c r="AG807" s="24">
        <v>0</v>
      </c>
      <c r="AH807" s="24">
        <v>0</v>
      </c>
      <c r="AI807" s="24">
        <v>0</v>
      </c>
      <c r="AJ807" s="24">
        <v>0</v>
      </c>
      <c r="AK807" s="24">
        <v>0</v>
      </c>
      <c r="AL807" s="24">
        <v>0</v>
      </c>
      <c r="AM807" s="24">
        <v>0</v>
      </c>
      <c r="AN807" s="24">
        <v>0</v>
      </c>
      <c r="AO807" s="24">
        <v>0</v>
      </c>
      <c r="AP807" s="9">
        <f t="shared" si="91"/>
        <v>12</v>
      </c>
      <c r="AQ807" s="9">
        <f>'District Attorney'!J808</f>
        <v>932</v>
      </c>
      <c r="AR807" s="24">
        <v>0</v>
      </c>
      <c r="AS807" s="24">
        <v>0</v>
      </c>
      <c r="AT807" s="24">
        <f t="shared" si="88"/>
        <v>932</v>
      </c>
    </row>
    <row r="808" spans="1:46" x14ac:dyDescent="0.2">
      <c r="A808" s="8" t="s">
        <v>381</v>
      </c>
      <c r="B808" s="24">
        <v>165</v>
      </c>
      <c r="C808" s="24">
        <v>279</v>
      </c>
      <c r="D808" s="24">
        <v>54</v>
      </c>
      <c r="E808" s="24">
        <v>7</v>
      </c>
      <c r="F808" s="24">
        <v>8</v>
      </c>
      <c r="G808" s="24">
        <v>9</v>
      </c>
      <c r="H808" s="24">
        <v>3</v>
      </c>
      <c r="I808" s="24">
        <v>5</v>
      </c>
      <c r="J808" s="24">
        <v>0</v>
      </c>
      <c r="K808" s="24">
        <v>0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0</v>
      </c>
      <c r="V808" s="24">
        <v>0</v>
      </c>
      <c r="W808" s="24">
        <v>0</v>
      </c>
      <c r="X808" s="24">
        <v>0</v>
      </c>
      <c r="Y808" s="24">
        <v>0</v>
      </c>
      <c r="Z808" s="24">
        <v>0</v>
      </c>
      <c r="AA808" s="24">
        <v>0</v>
      </c>
      <c r="AB808" s="24">
        <v>0</v>
      </c>
      <c r="AC808" s="24">
        <v>0</v>
      </c>
      <c r="AD808" s="24">
        <v>1</v>
      </c>
      <c r="AE808" s="24">
        <v>0</v>
      </c>
      <c r="AF808" s="24">
        <v>0</v>
      </c>
      <c r="AG808" s="24">
        <v>0</v>
      </c>
      <c r="AH808" s="24">
        <v>0</v>
      </c>
      <c r="AI808" s="24">
        <v>0</v>
      </c>
      <c r="AJ808" s="24">
        <v>0</v>
      </c>
      <c r="AK808" s="24">
        <v>0</v>
      </c>
      <c r="AL808" s="24">
        <v>0</v>
      </c>
      <c r="AM808" s="24">
        <v>0</v>
      </c>
      <c r="AN808" s="24">
        <v>0</v>
      </c>
      <c r="AO808" s="24">
        <v>0</v>
      </c>
      <c r="AP808" s="9">
        <f t="shared" si="91"/>
        <v>8</v>
      </c>
      <c r="AQ808" s="9">
        <f>'District Attorney'!J809</f>
        <v>539</v>
      </c>
      <c r="AR808" s="24">
        <v>0</v>
      </c>
      <c r="AS808" s="24">
        <v>0</v>
      </c>
      <c r="AT808" s="24">
        <f t="shared" si="88"/>
        <v>539</v>
      </c>
    </row>
    <row r="809" spans="1:46" x14ac:dyDescent="0.2">
      <c r="A809" s="8" t="s">
        <v>382</v>
      </c>
      <c r="B809" s="24">
        <v>247</v>
      </c>
      <c r="C809" s="24">
        <v>304</v>
      </c>
      <c r="D809" s="24">
        <v>48</v>
      </c>
      <c r="E809" s="24">
        <v>15</v>
      </c>
      <c r="F809" s="24">
        <v>10</v>
      </c>
      <c r="G809" s="24">
        <v>16</v>
      </c>
      <c r="H809" s="24">
        <v>2</v>
      </c>
      <c r="I809" s="24">
        <v>5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0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0</v>
      </c>
      <c r="V809" s="24">
        <v>0</v>
      </c>
      <c r="W809" s="24">
        <v>0</v>
      </c>
      <c r="X809" s="24">
        <v>0</v>
      </c>
      <c r="Y809" s="24">
        <v>0</v>
      </c>
      <c r="Z809" s="24">
        <v>0</v>
      </c>
      <c r="AA809" s="24">
        <v>0</v>
      </c>
      <c r="AB809" s="24">
        <v>0</v>
      </c>
      <c r="AC809" s="24">
        <v>0</v>
      </c>
      <c r="AD809" s="24">
        <v>1</v>
      </c>
      <c r="AE809" s="24">
        <v>0</v>
      </c>
      <c r="AF809" s="24">
        <v>0</v>
      </c>
      <c r="AG809" s="24">
        <v>0</v>
      </c>
      <c r="AH809" s="24">
        <v>0</v>
      </c>
      <c r="AI809" s="24">
        <v>0</v>
      </c>
      <c r="AJ809" s="24">
        <v>0</v>
      </c>
      <c r="AK809" s="24">
        <v>0</v>
      </c>
      <c r="AL809" s="24">
        <v>0</v>
      </c>
      <c r="AM809" s="24">
        <v>0</v>
      </c>
      <c r="AN809" s="24">
        <v>0</v>
      </c>
      <c r="AO809" s="24">
        <v>0</v>
      </c>
      <c r="AP809" s="9">
        <f t="shared" si="91"/>
        <v>14</v>
      </c>
      <c r="AQ809" s="9">
        <f>'District Attorney'!J810</f>
        <v>662</v>
      </c>
      <c r="AR809" s="24">
        <v>0</v>
      </c>
      <c r="AS809" s="24">
        <v>0</v>
      </c>
      <c r="AT809" s="24">
        <f t="shared" si="88"/>
        <v>662</v>
      </c>
    </row>
    <row r="810" spans="1:46" x14ac:dyDescent="0.2">
      <c r="A810" s="8" t="s">
        <v>383</v>
      </c>
      <c r="B810" s="24">
        <v>225</v>
      </c>
      <c r="C810" s="24">
        <v>301</v>
      </c>
      <c r="D810" s="24">
        <v>58</v>
      </c>
      <c r="E810" s="24">
        <v>2</v>
      </c>
      <c r="F810" s="24">
        <v>9</v>
      </c>
      <c r="G810" s="24">
        <v>14</v>
      </c>
      <c r="H810" s="24">
        <v>4</v>
      </c>
      <c r="I810" s="24">
        <v>7</v>
      </c>
      <c r="J810" s="24">
        <v>0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0</v>
      </c>
      <c r="V810" s="24">
        <v>0</v>
      </c>
      <c r="W810" s="24">
        <v>0</v>
      </c>
      <c r="X810" s="24">
        <v>0</v>
      </c>
      <c r="Y810" s="24">
        <v>0</v>
      </c>
      <c r="Z810" s="24">
        <v>0</v>
      </c>
      <c r="AA810" s="24">
        <v>0</v>
      </c>
      <c r="AB810" s="24">
        <v>0</v>
      </c>
      <c r="AC810" s="24">
        <v>0</v>
      </c>
      <c r="AD810" s="24">
        <v>1</v>
      </c>
      <c r="AE810" s="24">
        <v>0</v>
      </c>
      <c r="AF810" s="24">
        <v>0</v>
      </c>
      <c r="AG810" s="24">
        <v>0</v>
      </c>
      <c r="AH810" s="24">
        <v>0</v>
      </c>
      <c r="AI810" s="24">
        <v>0</v>
      </c>
      <c r="AJ810" s="24">
        <v>0</v>
      </c>
      <c r="AK810" s="24">
        <v>0</v>
      </c>
      <c r="AL810" s="24">
        <v>0</v>
      </c>
      <c r="AM810" s="24">
        <v>0</v>
      </c>
      <c r="AN810" s="24">
        <v>0</v>
      </c>
      <c r="AO810" s="24">
        <v>0</v>
      </c>
      <c r="AP810" s="9">
        <f t="shared" si="91"/>
        <v>10</v>
      </c>
      <c r="AQ810" s="9">
        <f>'District Attorney'!J811</f>
        <v>631</v>
      </c>
      <c r="AR810" s="24">
        <v>0</v>
      </c>
      <c r="AS810" s="24">
        <v>0</v>
      </c>
      <c r="AT810" s="24">
        <f t="shared" si="88"/>
        <v>631</v>
      </c>
    </row>
    <row r="811" spans="1:46" x14ac:dyDescent="0.2">
      <c r="A811" s="8" t="s">
        <v>384</v>
      </c>
      <c r="B811" s="24">
        <v>222</v>
      </c>
      <c r="C811" s="24">
        <v>338</v>
      </c>
      <c r="D811" s="24">
        <v>58</v>
      </c>
      <c r="E811" s="24">
        <v>10</v>
      </c>
      <c r="F811" s="24">
        <v>8</v>
      </c>
      <c r="G811" s="24">
        <v>14</v>
      </c>
      <c r="H811" s="24">
        <v>2</v>
      </c>
      <c r="I811" s="24">
        <v>4</v>
      </c>
      <c r="J811" s="24">
        <v>0</v>
      </c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0</v>
      </c>
      <c r="V811" s="24">
        <v>0</v>
      </c>
      <c r="W811" s="24">
        <v>0</v>
      </c>
      <c r="X811" s="24">
        <v>0</v>
      </c>
      <c r="Y811" s="24">
        <v>0</v>
      </c>
      <c r="Z811" s="24">
        <v>0</v>
      </c>
      <c r="AA811" s="24">
        <v>0</v>
      </c>
      <c r="AB811" s="24">
        <v>0</v>
      </c>
      <c r="AC811" s="24">
        <v>0</v>
      </c>
      <c r="AD811" s="24">
        <v>2</v>
      </c>
      <c r="AE811" s="24">
        <v>0</v>
      </c>
      <c r="AF811" s="24">
        <v>0</v>
      </c>
      <c r="AG811" s="24">
        <v>0</v>
      </c>
      <c r="AH811" s="24">
        <v>0</v>
      </c>
      <c r="AI811" s="24">
        <v>0</v>
      </c>
      <c r="AJ811" s="24">
        <v>0</v>
      </c>
      <c r="AK811" s="24">
        <v>0</v>
      </c>
      <c r="AL811" s="24">
        <v>0</v>
      </c>
      <c r="AM811" s="24">
        <v>0</v>
      </c>
      <c r="AN811" s="24">
        <v>0</v>
      </c>
      <c r="AO811" s="24">
        <v>0</v>
      </c>
      <c r="AP811" s="9">
        <f t="shared" si="91"/>
        <v>22</v>
      </c>
      <c r="AQ811" s="9">
        <f>'District Attorney'!J812</f>
        <v>680</v>
      </c>
      <c r="AR811" s="24">
        <v>0</v>
      </c>
      <c r="AS811" s="24">
        <v>0</v>
      </c>
      <c r="AT811" s="24">
        <f t="shared" si="88"/>
        <v>680</v>
      </c>
    </row>
    <row r="812" spans="1:46" x14ac:dyDescent="0.2">
      <c r="A812" s="8" t="s">
        <v>385</v>
      </c>
      <c r="B812" s="24">
        <v>196</v>
      </c>
      <c r="C812" s="24">
        <v>239</v>
      </c>
      <c r="D812" s="24">
        <v>47</v>
      </c>
      <c r="E812" s="24">
        <v>9</v>
      </c>
      <c r="F812" s="24">
        <v>8</v>
      </c>
      <c r="G812" s="24">
        <v>13</v>
      </c>
      <c r="H812" s="24">
        <v>1</v>
      </c>
      <c r="I812" s="24">
        <v>6</v>
      </c>
      <c r="J812" s="24">
        <v>0</v>
      </c>
      <c r="K812" s="24">
        <v>0</v>
      </c>
      <c r="L812" s="24">
        <v>0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0</v>
      </c>
      <c r="V812" s="24">
        <v>0</v>
      </c>
      <c r="W812" s="24">
        <v>0</v>
      </c>
      <c r="X812" s="24">
        <v>0</v>
      </c>
      <c r="Y812" s="24">
        <v>0</v>
      </c>
      <c r="Z812" s="24">
        <v>0</v>
      </c>
      <c r="AA812" s="24">
        <v>0</v>
      </c>
      <c r="AB812" s="24">
        <v>0</v>
      </c>
      <c r="AC812" s="24">
        <v>0</v>
      </c>
      <c r="AD812" s="24">
        <v>0</v>
      </c>
      <c r="AE812" s="24">
        <v>0</v>
      </c>
      <c r="AF812" s="24">
        <v>0</v>
      </c>
      <c r="AG812" s="24">
        <v>0</v>
      </c>
      <c r="AH812" s="24">
        <v>0</v>
      </c>
      <c r="AI812" s="24">
        <v>0</v>
      </c>
      <c r="AJ812" s="24">
        <v>0</v>
      </c>
      <c r="AK812" s="24">
        <v>0</v>
      </c>
      <c r="AL812" s="24">
        <v>0</v>
      </c>
      <c r="AM812" s="24">
        <v>0</v>
      </c>
      <c r="AN812" s="24">
        <v>0</v>
      </c>
      <c r="AO812" s="24">
        <v>0</v>
      </c>
      <c r="AP812" s="9">
        <f t="shared" si="91"/>
        <v>8</v>
      </c>
      <c r="AQ812" s="9">
        <f>'District Attorney'!J813</f>
        <v>526</v>
      </c>
      <c r="AR812" s="24">
        <v>1</v>
      </c>
      <c r="AS812" s="24">
        <v>0</v>
      </c>
      <c r="AT812" s="24">
        <f t="shared" si="88"/>
        <v>527</v>
      </c>
    </row>
    <row r="813" spans="1:46" x14ac:dyDescent="0.2">
      <c r="A813" s="8" t="s">
        <v>386</v>
      </c>
      <c r="B813" s="24">
        <v>248</v>
      </c>
      <c r="C813" s="24">
        <v>320</v>
      </c>
      <c r="D813" s="24">
        <v>58</v>
      </c>
      <c r="E813" s="24">
        <v>6</v>
      </c>
      <c r="F813" s="24">
        <v>10</v>
      </c>
      <c r="G813" s="24">
        <v>14</v>
      </c>
      <c r="H813" s="24">
        <v>1</v>
      </c>
      <c r="I813" s="24">
        <v>7</v>
      </c>
      <c r="J813" s="24">
        <v>0</v>
      </c>
      <c r="K813" s="24">
        <v>0</v>
      </c>
      <c r="L813" s="24">
        <v>0</v>
      </c>
      <c r="M813" s="24">
        <v>0</v>
      </c>
      <c r="N813" s="24">
        <v>0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0</v>
      </c>
      <c r="V813" s="24">
        <v>0</v>
      </c>
      <c r="W813" s="24">
        <v>0</v>
      </c>
      <c r="X813" s="24">
        <v>0</v>
      </c>
      <c r="Y813" s="24">
        <v>0</v>
      </c>
      <c r="Z813" s="24">
        <v>0</v>
      </c>
      <c r="AA813" s="24">
        <v>0</v>
      </c>
      <c r="AB813" s="24">
        <v>0</v>
      </c>
      <c r="AC813" s="24">
        <v>0</v>
      </c>
      <c r="AD813" s="24">
        <v>1</v>
      </c>
      <c r="AE813" s="24">
        <v>0</v>
      </c>
      <c r="AF813" s="24">
        <v>0</v>
      </c>
      <c r="AG813" s="24">
        <v>0</v>
      </c>
      <c r="AH813" s="24">
        <v>0</v>
      </c>
      <c r="AI813" s="24">
        <v>0</v>
      </c>
      <c r="AJ813" s="24">
        <v>0</v>
      </c>
      <c r="AK813" s="24">
        <v>0</v>
      </c>
      <c r="AL813" s="24">
        <v>0</v>
      </c>
      <c r="AM813" s="24">
        <v>0</v>
      </c>
      <c r="AN813" s="24">
        <v>0</v>
      </c>
      <c r="AO813" s="24">
        <v>0</v>
      </c>
      <c r="AP813" s="9">
        <f t="shared" si="91"/>
        <v>14</v>
      </c>
      <c r="AQ813" s="9">
        <f>'District Attorney'!J814</f>
        <v>678</v>
      </c>
      <c r="AR813" s="24">
        <v>1</v>
      </c>
      <c r="AS813" s="24">
        <v>0</v>
      </c>
      <c r="AT813" s="24">
        <f t="shared" si="88"/>
        <v>679</v>
      </c>
    </row>
    <row r="814" spans="1:46" x14ac:dyDescent="0.2">
      <c r="A814" s="8" t="s">
        <v>387</v>
      </c>
      <c r="B814" s="24">
        <v>158</v>
      </c>
      <c r="C814" s="24">
        <v>250</v>
      </c>
      <c r="D814" s="24">
        <v>49</v>
      </c>
      <c r="E814" s="24">
        <v>9</v>
      </c>
      <c r="F814" s="24">
        <v>4</v>
      </c>
      <c r="G814" s="24">
        <v>9</v>
      </c>
      <c r="H814" s="24">
        <v>0</v>
      </c>
      <c r="I814" s="24">
        <v>7</v>
      </c>
      <c r="J814" s="24">
        <v>0</v>
      </c>
      <c r="K814" s="24">
        <v>0</v>
      </c>
      <c r="L814" s="24">
        <v>0</v>
      </c>
      <c r="M814" s="24">
        <v>0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0</v>
      </c>
      <c r="V814" s="24">
        <v>0</v>
      </c>
      <c r="W814" s="24">
        <v>0</v>
      </c>
      <c r="X814" s="24">
        <v>0</v>
      </c>
      <c r="Y814" s="24">
        <v>0</v>
      </c>
      <c r="Z814" s="24">
        <v>0</v>
      </c>
      <c r="AA814" s="24">
        <v>0</v>
      </c>
      <c r="AB814" s="24">
        <v>0</v>
      </c>
      <c r="AC814" s="24">
        <v>0</v>
      </c>
      <c r="AD814" s="24">
        <v>1</v>
      </c>
      <c r="AE814" s="24">
        <v>0</v>
      </c>
      <c r="AF814" s="24">
        <v>0</v>
      </c>
      <c r="AG814" s="24">
        <v>0</v>
      </c>
      <c r="AH814" s="24">
        <v>0</v>
      </c>
      <c r="AI814" s="24">
        <v>0</v>
      </c>
      <c r="AJ814" s="24">
        <v>0</v>
      </c>
      <c r="AK814" s="24">
        <v>0</v>
      </c>
      <c r="AL814" s="24">
        <v>0</v>
      </c>
      <c r="AM814" s="24">
        <v>0</v>
      </c>
      <c r="AN814" s="24">
        <v>0</v>
      </c>
      <c r="AO814" s="24">
        <v>0</v>
      </c>
      <c r="AP814" s="9">
        <f t="shared" si="91"/>
        <v>2</v>
      </c>
      <c r="AQ814" s="9">
        <f>'District Attorney'!J815</f>
        <v>486</v>
      </c>
      <c r="AR814" s="24">
        <v>1</v>
      </c>
      <c r="AS814" s="24">
        <v>2</v>
      </c>
      <c r="AT814" s="24">
        <f t="shared" si="88"/>
        <v>489</v>
      </c>
    </row>
    <row r="815" spans="1:46" x14ac:dyDescent="0.2">
      <c r="A815" s="8" t="s">
        <v>388</v>
      </c>
      <c r="B815" s="24">
        <v>206</v>
      </c>
      <c r="C815" s="24">
        <v>393</v>
      </c>
      <c r="D815" s="24">
        <v>89</v>
      </c>
      <c r="E815" s="24">
        <v>10</v>
      </c>
      <c r="F815" s="24">
        <v>9</v>
      </c>
      <c r="G815" s="24">
        <v>15</v>
      </c>
      <c r="H815" s="24">
        <v>1</v>
      </c>
      <c r="I815" s="24">
        <v>3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4">
        <v>0</v>
      </c>
      <c r="P815" s="24">
        <v>0</v>
      </c>
      <c r="Q815" s="24">
        <v>0</v>
      </c>
      <c r="R815" s="24">
        <v>0</v>
      </c>
      <c r="S815" s="24">
        <v>0</v>
      </c>
      <c r="T815" s="24">
        <v>0</v>
      </c>
      <c r="U815" s="24">
        <v>0</v>
      </c>
      <c r="V815" s="24">
        <v>0</v>
      </c>
      <c r="W815" s="24">
        <v>0</v>
      </c>
      <c r="X815" s="24">
        <v>0</v>
      </c>
      <c r="Y815" s="24">
        <v>0</v>
      </c>
      <c r="Z815" s="24">
        <v>0</v>
      </c>
      <c r="AA815" s="24">
        <v>1</v>
      </c>
      <c r="AB815" s="24">
        <v>0</v>
      </c>
      <c r="AC815" s="24">
        <v>0</v>
      </c>
      <c r="AD815" s="24">
        <v>0</v>
      </c>
      <c r="AE815" s="24">
        <v>0</v>
      </c>
      <c r="AF815" s="24">
        <v>0</v>
      </c>
      <c r="AG815" s="24">
        <v>0</v>
      </c>
      <c r="AH815" s="24">
        <v>0</v>
      </c>
      <c r="AI815" s="24">
        <v>0</v>
      </c>
      <c r="AJ815" s="24">
        <v>0</v>
      </c>
      <c r="AK815" s="24">
        <v>0</v>
      </c>
      <c r="AL815" s="24">
        <v>0</v>
      </c>
      <c r="AM815" s="24">
        <v>0</v>
      </c>
      <c r="AN815" s="24">
        <v>0</v>
      </c>
      <c r="AO815" s="24">
        <v>0</v>
      </c>
      <c r="AP815" s="9">
        <f t="shared" si="91"/>
        <v>6</v>
      </c>
      <c r="AQ815" s="9">
        <f>'District Attorney'!J816</f>
        <v>733</v>
      </c>
      <c r="AR815" s="24">
        <v>0</v>
      </c>
      <c r="AS815" s="24">
        <v>0</v>
      </c>
      <c r="AT815" s="24">
        <f t="shared" si="88"/>
        <v>733</v>
      </c>
    </row>
    <row r="816" spans="1:46" x14ac:dyDescent="0.2">
      <c r="A816" s="8" t="s">
        <v>389</v>
      </c>
      <c r="B816" s="24">
        <v>169</v>
      </c>
      <c r="C816" s="24">
        <v>245</v>
      </c>
      <c r="D816" s="24">
        <v>59</v>
      </c>
      <c r="E816" s="24">
        <v>5</v>
      </c>
      <c r="F816" s="24">
        <v>9</v>
      </c>
      <c r="G816" s="24">
        <v>6</v>
      </c>
      <c r="H816" s="24">
        <v>2</v>
      </c>
      <c r="I816" s="24">
        <v>3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  <c r="P816" s="24">
        <v>0</v>
      </c>
      <c r="Q816" s="24">
        <v>0</v>
      </c>
      <c r="R816" s="24">
        <v>0</v>
      </c>
      <c r="S816" s="24">
        <v>0</v>
      </c>
      <c r="T816" s="24">
        <v>0</v>
      </c>
      <c r="U816" s="24">
        <v>0</v>
      </c>
      <c r="V816" s="24">
        <v>0</v>
      </c>
      <c r="W816" s="24">
        <v>0</v>
      </c>
      <c r="X816" s="24">
        <v>0</v>
      </c>
      <c r="Y816" s="24">
        <v>0</v>
      </c>
      <c r="Z816" s="24">
        <v>0</v>
      </c>
      <c r="AA816" s="24">
        <v>0</v>
      </c>
      <c r="AB816" s="24">
        <v>0</v>
      </c>
      <c r="AC816" s="24">
        <v>2</v>
      </c>
      <c r="AD816" s="24">
        <v>0</v>
      </c>
      <c r="AE816" s="24">
        <v>0</v>
      </c>
      <c r="AF816" s="24">
        <v>0</v>
      </c>
      <c r="AG816" s="24">
        <v>0</v>
      </c>
      <c r="AH816" s="24">
        <v>0</v>
      </c>
      <c r="AI816" s="24">
        <v>0</v>
      </c>
      <c r="AJ816" s="24">
        <v>0</v>
      </c>
      <c r="AK816" s="24">
        <v>0</v>
      </c>
      <c r="AL816" s="24">
        <v>0</v>
      </c>
      <c r="AM816" s="24">
        <v>0</v>
      </c>
      <c r="AN816" s="24">
        <v>0</v>
      </c>
      <c r="AO816" s="24">
        <v>0</v>
      </c>
      <c r="AP816" s="9">
        <f t="shared" si="91"/>
        <v>13</v>
      </c>
      <c r="AQ816" s="9">
        <f>'District Attorney'!J817</f>
        <v>513</v>
      </c>
      <c r="AR816" s="24">
        <v>0</v>
      </c>
      <c r="AS816" s="24">
        <v>0</v>
      </c>
      <c r="AT816" s="24">
        <f t="shared" si="88"/>
        <v>513</v>
      </c>
    </row>
    <row r="817" spans="1:46" x14ac:dyDescent="0.2">
      <c r="A817" s="8" t="s">
        <v>390</v>
      </c>
      <c r="B817" s="24">
        <v>380</v>
      </c>
      <c r="C817" s="24">
        <v>409</v>
      </c>
      <c r="D817" s="24">
        <v>66</v>
      </c>
      <c r="E817" s="24">
        <v>10</v>
      </c>
      <c r="F817" s="24">
        <v>9</v>
      </c>
      <c r="G817" s="24">
        <v>25</v>
      </c>
      <c r="H817" s="24">
        <v>6</v>
      </c>
      <c r="I817" s="24">
        <v>9</v>
      </c>
      <c r="J817" s="24">
        <v>0</v>
      </c>
      <c r="K817" s="24">
        <v>0</v>
      </c>
      <c r="L817" s="24">
        <v>0</v>
      </c>
      <c r="M817" s="24">
        <v>0</v>
      </c>
      <c r="N817" s="24">
        <v>0</v>
      </c>
      <c r="O817" s="24">
        <v>0</v>
      </c>
      <c r="P817" s="24">
        <v>0</v>
      </c>
      <c r="Q817" s="24">
        <v>0</v>
      </c>
      <c r="R817" s="24">
        <v>0</v>
      </c>
      <c r="S817" s="24">
        <v>0</v>
      </c>
      <c r="T817" s="24">
        <v>0</v>
      </c>
      <c r="U817" s="24">
        <v>0</v>
      </c>
      <c r="V817" s="24">
        <v>0</v>
      </c>
      <c r="W817" s="24">
        <v>0</v>
      </c>
      <c r="X817" s="24">
        <v>0</v>
      </c>
      <c r="Y817" s="24">
        <v>0</v>
      </c>
      <c r="Z817" s="24">
        <v>0</v>
      </c>
      <c r="AA817" s="24">
        <v>0</v>
      </c>
      <c r="AB817" s="24">
        <v>0</v>
      </c>
      <c r="AC817" s="24">
        <v>0</v>
      </c>
      <c r="AD817" s="24">
        <v>1</v>
      </c>
      <c r="AE817" s="24">
        <v>0</v>
      </c>
      <c r="AF817" s="24">
        <v>0</v>
      </c>
      <c r="AG817" s="24">
        <v>0</v>
      </c>
      <c r="AH817" s="24">
        <v>0</v>
      </c>
      <c r="AI817" s="24">
        <v>0</v>
      </c>
      <c r="AJ817" s="24">
        <v>0</v>
      </c>
      <c r="AK817" s="24">
        <v>0</v>
      </c>
      <c r="AL817" s="24">
        <v>0</v>
      </c>
      <c r="AM817" s="24">
        <v>0</v>
      </c>
      <c r="AN817" s="24">
        <v>0</v>
      </c>
      <c r="AO817" s="24">
        <v>0</v>
      </c>
      <c r="AP817" s="9">
        <f t="shared" si="91"/>
        <v>10</v>
      </c>
      <c r="AQ817" s="9">
        <f>'District Attorney'!J818</f>
        <v>922</v>
      </c>
      <c r="AR817" s="24">
        <v>3</v>
      </c>
      <c r="AS817" s="24">
        <v>0</v>
      </c>
      <c r="AT817" s="24">
        <f t="shared" si="88"/>
        <v>925</v>
      </c>
    </row>
    <row r="818" spans="1:46" x14ac:dyDescent="0.2">
      <c r="A818" s="8" t="s">
        <v>391</v>
      </c>
      <c r="B818" s="24">
        <v>241</v>
      </c>
      <c r="C818" s="24">
        <v>294</v>
      </c>
      <c r="D818" s="24">
        <v>61</v>
      </c>
      <c r="E818" s="24">
        <v>14</v>
      </c>
      <c r="F818" s="24">
        <v>18</v>
      </c>
      <c r="G818" s="24">
        <v>9</v>
      </c>
      <c r="H818" s="24">
        <v>1</v>
      </c>
      <c r="I818" s="24">
        <v>11</v>
      </c>
      <c r="J818" s="24">
        <v>0</v>
      </c>
      <c r="K818" s="24">
        <v>0</v>
      </c>
      <c r="L818" s="24">
        <v>0</v>
      </c>
      <c r="M818" s="24">
        <v>0</v>
      </c>
      <c r="N818" s="24">
        <v>0</v>
      </c>
      <c r="O818" s="24">
        <v>0</v>
      </c>
      <c r="P818" s="24">
        <v>0</v>
      </c>
      <c r="Q818" s="24">
        <v>0</v>
      </c>
      <c r="R818" s="24">
        <v>0</v>
      </c>
      <c r="S818" s="24">
        <v>0</v>
      </c>
      <c r="T818" s="24">
        <v>0</v>
      </c>
      <c r="U818" s="24">
        <v>0</v>
      </c>
      <c r="V818" s="24">
        <v>0</v>
      </c>
      <c r="W818" s="24">
        <v>0</v>
      </c>
      <c r="X818" s="24">
        <v>0</v>
      </c>
      <c r="Y818" s="24">
        <v>0</v>
      </c>
      <c r="Z818" s="24">
        <v>0</v>
      </c>
      <c r="AA818" s="24">
        <v>0</v>
      </c>
      <c r="AB818" s="24">
        <v>0</v>
      </c>
      <c r="AC818" s="24">
        <v>0</v>
      </c>
      <c r="AD818" s="24">
        <v>1</v>
      </c>
      <c r="AE818" s="24">
        <v>0</v>
      </c>
      <c r="AF818" s="24">
        <v>0</v>
      </c>
      <c r="AG818" s="24">
        <v>0</v>
      </c>
      <c r="AH818" s="24">
        <v>0</v>
      </c>
      <c r="AI818" s="24">
        <v>0</v>
      </c>
      <c r="AJ818" s="24">
        <v>0</v>
      </c>
      <c r="AK818" s="24">
        <v>0</v>
      </c>
      <c r="AL818" s="24">
        <v>0</v>
      </c>
      <c r="AM818" s="24">
        <v>0</v>
      </c>
      <c r="AN818" s="24">
        <v>0</v>
      </c>
      <c r="AO818" s="24">
        <v>0</v>
      </c>
      <c r="AP818" s="9">
        <f t="shared" si="91"/>
        <v>15</v>
      </c>
      <c r="AQ818" s="9">
        <f>'District Attorney'!J819</f>
        <v>665</v>
      </c>
      <c r="AR818" s="24">
        <v>0</v>
      </c>
      <c r="AS818" s="24">
        <v>0</v>
      </c>
      <c r="AT818" s="24">
        <f t="shared" si="88"/>
        <v>665</v>
      </c>
    </row>
    <row r="819" spans="1:46" s="4" customFormat="1" x14ac:dyDescent="0.2">
      <c r="A819" s="7" t="s">
        <v>916</v>
      </c>
      <c r="B819" s="25">
        <f>SUM(B785:B818)</f>
        <v>7918</v>
      </c>
      <c r="C819" s="25">
        <f t="shared" ref="C819:AT819" si="92">SUM(C785:C818)</f>
        <v>11121</v>
      </c>
      <c r="D819" s="25">
        <f t="shared" si="92"/>
        <v>2061</v>
      </c>
      <c r="E819" s="25">
        <f t="shared" si="92"/>
        <v>297</v>
      </c>
      <c r="F819" s="25">
        <f t="shared" si="92"/>
        <v>326</v>
      </c>
      <c r="G819" s="25">
        <f t="shared" si="92"/>
        <v>514</v>
      </c>
      <c r="H819" s="25">
        <f t="shared" si="92"/>
        <v>88</v>
      </c>
      <c r="I819" s="25">
        <f t="shared" si="92"/>
        <v>232</v>
      </c>
      <c r="J819" s="25">
        <f t="shared" si="92"/>
        <v>0</v>
      </c>
      <c r="K819" s="25">
        <f t="shared" si="92"/>
        <v>0</v>
      </c>
      <c r="L819" s="25">
        <f t="shared" si="92"/>
        <v>0</v>
      </c>
      <c r="M819" s="25">
        <f t="shared" si="92"/>
        <v>1</v>
      </c>
      <c r="N819" s="25">
        <f t="shared" si="92"/>
        <v>0</v>
      </c>
      <c r="O819" s="25">
        <f t="shared" si="92"/>
        <v>0</v>
      </c>
      <c r="P819" s="25">
        <f t="shared" si="92"/>
        <v>1</v>
      </c>
      <c r="Q819" s="25">
        <f t="shared" si="92"/>
        <v>0</v>
      </c>
      <c r="R819" s="25">
        <f t="shared" si="92"/>
        <v>0</v>
      </c>
      <c r="S819" s="25">
        <f t="shared" si="92"/>
        <v>0</v>
      </c>
      <c r="T819" s="25">
        <f t="shared" si="92"/>
        <v>0</v>
      </c>
      <c r="U819" s="25">
        <f>SUM(U785:U818)</f>
        <v>0</v>
      </c>
      <c r="V819" s="25">
        <f t="shared" si="92"/>
        <v>0</v>
      </c>
      <c r="W819" s="25">
        <f t="shared" si="92"/>
        <v>0</v>
      </c>
      <c r="X819" s="25">
        <f t="shared" si="92"/>
        <v>0</v>
      </c>
      <c r="Y819" s="25">
        <f t="shared" si="92"/>
        <v>0</v>
      </c>
      <c r="Z819" s="25">
        <f t="shared" si="92"/>
        <v>0</v>
      </c>
      <c r="AA819" s="25">
        <f t="shared" si="92"/>
        <v>1</v>
      </c>
      <c r="AB819" s="25">
        <f t="shared" si="92"/>
        <v>0</v>
      </c>
      <c r="AC819" s="25">
        <f t="shared" si="92"/>
        <v>3</v>
      </c>
      <c r="AD819" s="25">
        <f t="shared" si="92"/>
        <v>30</v>
      </c>
      <c r="AE819" s="25">
        <f t="shared" si="92"/>
        <v>0</v>
      </c>
      <c r="AF819" s="25">
        <f t="shared" si="92"/>
        <v>0</v>
      </c>
      <c r="AG819" s="25">
        <f t="shared" si="92"/>
        <v>1</v>
      </c>
      <c r="AH819" s="25">
        <f t="shared" si="92"/>
        <v>0</v>
      </c>
      <c r="AI819" s="25">
        <f t="shared" si="92"/>
        <v>0</v>
      </c>
      <c r="AJ819" s="25">
        <f t="shared" si="92"/>
        <v>0</v>
      </c>
      <c r="AK819" s="25">
        <f t="shared" si="92"/>
        <v>0</v>
      </c>
      <c r="AL819" s="25">
        <f t="shared" si="92"/>
        <v>0</v>
      </c>
      <c r="AM819" s="25">
        <f t="shared" si="92"/>
        <v>0</v>
      </c>
      <c r="AN819" s="25">
        <f t="shared" si="92"/>
        <v>0</v>
      </c>
      <c r="AO819" s="25">
        <f t="shared" si="92"/>
        <v>0</v>
      </c>
      <c r="AP819" s="25">
        <f t="shared" si="92"/>
        <v>373</v>
      </c>
      <c r="AQ819" s="25">
        <f t="shared" si="92"/>
        <v>22932</v>
      </c>
      <c r="AR819" s="25">
        <f t="shared" si="92"/>
        <v>33</v>
      </c>
      <c r="AS819" s="25">
        <f t="shared" si="92"/>
        <v>2</v>
      </c>
      <c r="AT819" s="25">
        <f t="shared" si="92"/>
        <v>22967</v>
      </c>
    </row>
    <row r="820" spans="1:46" s="4" customFormat="1" x14ac:dyDescent="0.2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s="4" customFormat="1" x14ac:dyDescent="0.2">
      <c r="A821" s="6" t="s">
        <v>917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x14ac:dyDescent="0.2">
      <c r="A822" s="8" t="s">
        <v>392</v>
      </c>
      <c r="B822" s="24">
        <v>187</v>
      </c>
      <c r="C822" s="24">
        <v>425</v>
      </c>
      <c r="D822" s="24">
        <v>108</v>
      </c>
      <c r="E822" s="24">
        <v>10</v>
      </c>
      <c r="F822" s="24">
        <v>6</v>
      </c>
      <c r="G822" s="24">
        <v>13</v>
      </c>
      <c r="H822" s="24">
        <v>2</v>
      </c>
      <c r="I822" s="24">
        <v>9</v>
      </c>
      <c r="J822" s="24">
        <v>0</v>
      </c>
      <c r="K822" s="24">
        <v>0</v>
      </c>
      <c r="L822" s="24">
        <v>0</v>
      </c>
      <c r="M822" s="24">
        <v>0</v>
      </c>
      <c r="N822" s="24">
        <v>0</v>
      </c>
      <c r="O822" s="24">
        <v>0</v>
      </c>
      <c r="P822" s="24">
        <v>0</v>
      </c>
      <c r="Q822" s="24">
        <v>0</v>
      </c>
      <c r="R822" s="24">
        <v>0</v>
      </c>
      <c r="S822" s="24">
        <v>0</v>
      </c>
      <c r="T822" s="24">
        <v>0</v>
      </c>
      <c r="U822" s="24">
        <v>0</v>
      </c>
      <c r="V822" s="24">
        <v>0</v>
      </c>
      <c r="W822" s="24">
        <v>0</v>
      </c>
      <c r="X822" s="24">
        <v>0</v>
      </c>
      <c r="Y822" s="24">
        <v>0</v>
      </c>
      <c r="Z822" s="24">
        <v>0</v>
      </c>
      <c r="AA822" s="24">
        <v>0</v>
      </c>
      <c r="AB822" s="24">
        <v>0</v>
      </c>
      <c r="AC822" s="24">
        <v>0</v>
      </c>
      <c r="AD822" s="24">
        <v>0</v>
      </c>
      <c r="AE822" s="24">
        <v>0</v>
      </c>
      <c r="AF822" s="24">
        <v>0</v>
      </c>
      <c r="AG822" s="24">
        <v>0</v>
      </c>
      <c r="AH822" s="24">
        <v>0</v>
      </c>
      <c r="AI822" s="24">
        <v>0</v>
      </c>
      <c r="AJ822" s="24">
        <v>0</v>
      </c>
      <c r="AK822" s="24">
        <v>0</v>
      </c>
      <c r="AL822" s="24">
        <v>0</v>
      </c>
      <c r="AM822" s="24">
        <v>0</v>
      </c>
      <c r="AN822" s="24">
        <v>0</v>
      </c>
      <c r="AO822" s="24">
        <v>0</v>
      </c>
      <c r="AP822" s="9">
        <f>AT822-SUM(B822:AO822)</f>
        <v>22</v>
      </c>
      <c r="AQ822" s="9">
        <f>'District Attorney'!J823</f>
        <v>781</v>
      </c>
      <c r="AR822" s="24">
        <v>1</v>
      </c>
      <c r="AS822" s="24">
        <v>0</v>
      </c>
      <c r="AT822" s="24">
        <f t="shared" si="88"/>
        <v>782</v>
      </c>
    </row>
    <row r="823" spans="1:46" x14ac:dyDescent="0.2">
      <c r="A823" s="8" t="s">
        <v>393</v>
      </c>
      <c r="B823" s="24">
        <v>168</v>
      </c>
      <c r="C823" s="24">
        <v>467</v>
      </c>
      <c r="D823" s="24">
        <v>123</v>
      </c>
      <c r="E823" s="24">
        <v>8</v>
      </c>
      <c r="F823" s="24">
        <v>8</v>
      </c>
      <c r="G823" s="24">
        <v>16</v>
      </c>
      <c r="H823" s="24">
        <v>6</v>
      </c>
      <c r="I823" s="24">
        <v>6</v>
      </c>
      <c r="J823" s="24">
        <v>0</v>
      </c>
      <c r="K823" s="24">
        <v>0</v>
      </c>
      <c r="L823" s="24">
        <v>0</v>
      </c>
      <c r="M823" s="24">
        <v>0</v>
      </c>
      <c r="N823" s="24">
        <v>0</v>
      </c>
      <c r="O823" s="24">
        <v>0</v>
      </c>
      <c r="P823" s="24">
        <v>0</v>
      </c>
      <c r="Q823" s="24">
        <v>0</v>
      </c>
      <c r="R823" s="24">
        <v>0</v>
      </c>
      <c r="S823" s="24">
        <v>0</v>
      </c>
      <c r="T823" s="24">
        <v>0</v>
      </c>
      <c r="U823" s="24">
        <v>0</v>
      </c>
      <c r="V823" s="24">
        <v>0</v>
      </c>
      <c r="W823" s="24">
        <v>0</v>
      </c>
      <c r="X823" s="24">
        <v>0</v>
      </c>
      <c r="Y823" s="24">
        <v>0</v>
      </c>
      <c r="Z823" s="24">
        <v>0</v>
      </c>
      <c r="AA823" s="24">
        <v>0</v>
      </c>
      <c r="AB823" s="24">
        <v>0</v>
      </c>
      <c r="AC823" s="24">
        <v>0</v>
      </c>
      <c r="AD823" s="24">
        <v>2</v>
      </c>
      <c r="AE823" s="24">
        <v>0</v>
      </c>
      <c r="AF823" s="24">
        <v>0</v>
      </c>
      <c r="AG823" s="24">
        <v>0</v>
      </c>
      <c r="AH823" s="24">
        <v>0</v>
      </c>
      <c r="AI823" s="24">
        <v>0</v>
      </c>
      <c r="AJ823" s="24">
        <v>0</v>
      </c>
      <c r="AK823" s="24">
        <v>0</v>
      </c>
      <c r="AL823" s="24">
        <v>0</v>
      </c>
      <c r="AM823" s="24">
        <v>0</v>
      </c>
      <c r="AN823" s="24">
        <v>0</v>
      </c>
      <c r="AO823" s="24">
        <v>0</v>
      </c>
      <c r="AP823" s="9">
        <f>AT823-SUM(B823:AO823)</f>
        <v>7</v>
      </c>
      <c r="AQ823" s="9">
        <f>'District Attorney'!J824</f>
        <v>810</v>
      </c>
      <c r="AR823" s="24">
        <v>1</v>
      </c>
      <c r="AS823" s="24">
        <v>0</v>
      </c>
      <c r="AT823" s="24">
        <f t="shared" si="88"/>
        <v>811</v>
      </c>
    </row>
    <row r="824" spans="1:46" x14ac:dyDescent="0.2">
      <c r="A824" s="8" t="s">
        <v>394</v>
      </c>
      <c r="B824" s="24">
        <v>141</v>
      </c>
      <c r="C824" s="24">
        <v>448</v>
      </c>
      <c r="D824" s="24">
        <v>126</v>
      </c>
      <c r="E824" s="24">
        <v>7</v>
      </c>
      <c r="F824" s="24">
        <v>11</v>
      </c>
      <c r="G824" s="24">
        <v>12</v>
      </c>
      <c r="H824" s="24">
        <v>4</v>
      </c>
      <c r="I824" s="24">
        <v>6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  <c r="P824" s="24">
        <v>0</v>
      </c>
      <c r="Q824" s="24">
        <v>0</v>
      </c>
      <c r="R824" s="24">
        <v>0</v>
      </c>
      <c r="S824" s="24">
        <v>0</v>
      </c>
      <c r="T824" s="24">
        <v>0</v>
      </c>
      <c r="U824" s="24">
        <v>0</v>
      </c>
      <c r="V824" s="24">
        <v>1</v>
      </c>
      <c r="W824" s="24">
        <v>0</v>
      </c>
      <c r="X824" s="24">
        <v>0</v>
      </c>
      <c r="Y824" s="24">
        <v>0</v>
      </c>
      <c r="Z824" s="24">
        <v>0</v>
      </c>
      <c r="AA824" s="24">
        <v>0</v>
      </c>
      <c r="AB824" s="24">
        <v>0</v>
      </c>
      <c r="AC824" s="24">
        <v>0</v>
      </c>
      <c r="AD824" s="24">
        <v>0</v>
      </c>
      <c r="AE824" s="24">
        <v>0</v>
      </c>
      <c r="AF824" s="24">
        <v>0</v>
      </c>
      <c r="AG824" s="24">
        <v>0</v>
      </c>
      <c r="AH824" s="24">
        <v>0</v>
      </c>
      <c r="AI824" s="24">
        <v>0</v>
      </c>
      <c r="AJ824" s="24">
        <v>0</v>
      </c>
      <c r="AK824" s="24">
        <v>0</v>
      </c>
      <c r="AL824" s="24">
        <v>0</v>
      </c>
      <c r="AM824" s="24">
        <v>0</v>
      </c>
      <c r="AN824" s="24">
        <v>0</v>
      </c>
      <c r="AO824" s="24">
        <v>0</v>
      </c>
      <c r="AP824" s="9">
        <f>AT824-SUM(B824:AO824)</f>
        <v>14</v>
      </c>
      <c r="AQ824" s="9">
        <f>'District Attorney'!J825</f>
        <v>770</v>
      </c>
      <c r="AR824" s="24">
        <v>0</v>
      </c>
      <c r="AS824" s="24">
        <v>0</v>
      </c>
      <c r="AT824" s="24">
        <f t="shared" si="88"/>
        <v>770</v>
      </c>
    </row>
    <row r="825" spans="1:46" x14ac:dyDescent="0.2">
      <c r="A825" s="8" t="s">
        <v>395</v>
      </c>
      <c r="B825" s="24">
        <v>136</v>
      </c>
      <c r="C825" s="24">
        <v>430</v>
      </c>
      <c r="D825" s="24">
        <v>84</v>
      </c>
      <c r="E825" s="24">
        <v>5</v>
      </c>
      <c r="F825" s="24">
        <v>4</v>
      </c>
      <c r="G825" s="24">
        <v>25</v>
      </c>
      <c r="H825" s="24">
        <v>2</v>
      </c>
      <c r="I825" s="24">
        <v>5</v>
      </c>
      <c r="J825" s="24">
        <v>0</v>
      </c>
      <c r="K825" s="24">
        <v>0</v>
      </c>
      <c r="L825" s="24">
        <v>0</v>
      </c>
      <c r="M825" s="24">
        <v>0</v>
      </c>
      <c r="N825" s="24">
        <v>0</v>
      </c>
      <c r="O825" s="24">
        <v>0</v>
      </c>
      <c r="P825" s="24">
        <v>0</v>
      </c>
      <c r="Q825" s="24">
        <v>0</v>
      </c>
      <c r="R825" s="24">
        <v>0</v>
      </c>
      <c r="S825" s="24">
        <v>0</v>
      </c>
      <c r="T825" s="24">
        <v>0</v>
      </c>
      <c r="U825" s="24">
        <v>0</v>
      </c>
      <c r="V825" s="24">
        <v>0</v>
      </c>
      <c r="W825" s="24">
        <v>0</v>
      </c>
      <c r="X825" s="24">
        <v>0</v>
      </c>
      <c r="Y825" s="24">
        <v>0</v>
      </c>
      <c r="Z825" s="24">
        <v>0</v>
      </c>
      <c r="AA825" s="24">
        <v>0</v>
      </c>
      <c r="AB825" s="24">
        <v>0</v>
      </c>
      <c r="AC825" s="24">
        <v>0</v>
      </c>
      <c r="AD825" s="24">
        <v>2</v>
      </c>
      <c r="AE825" s="24">
        <v>0</v>
      </c>
      <c r="AF825" s="24">
        <v>0</v>
      </c>
      <c r="AG825" s="24">
        <v>0</v>
      </c>
      <c r="AH825" s="24">
        <v>0</v>
      </c>
      <c r="AI825" s="24">
        <v>0</v>
      </c>
      <c r="AJ825" s="24">
        <v>0</v>
      </c>
      <c r="AK825" s="24">
        <v>0</v>
      </c>
      <c r="AL825" s="24">
        <v>0</v>
      </c>
      <c r="AM825" s="24">
        <v>0</v>
      </c>
      <c r="AN825" s="24">
        <v>0</v>
      </c>
      <c r="AO825" s="24">
        <v>0</v>
      </c>
      <c r="AP825" s="9">
        <f>AT825-SUM(B825:AO825)</f>
        <v>5</v>
      </c>
      <c r="AQ825" s="9">
        <f>'District Attorney'!J826</f>
        <v>697</v>
      </c>
      <c r="AR825" s="24">
        <v>1</v>
      </c>
      <c r="AS825" s="24">
        <v>0</v>
      </c>
      <c r="AT825" s="24">
        <f t="shared" si="88"/>
        <v>698</v>
      </c>
    </row>
    <row r="826" spans="1:46" s="4" customFormat="1" x14ac:dyDescent="0.2">
      <c r="A826" s="7" t="s">
        <v>918</v>
      </c>
      <c r="B826" s="25">
        <f>SUM(B822:B825)</f>
        <v>632</v>
      </c>
      <c r="C826" s="25">
        <f t="shared" ref="C826:AT826" si="93">SUM(C822:C825)</f>
        <v>1770</v>
      </c>
      <c r="D826" s="25">
        <f t="shared" si="93"/>
        <v>441</v>
      </c>
      <c r="E826" s="25">
        <f t="shared" si="93"/>
        <v>30</v>
      </c>
      <c r="F826" s="25">
        <f t="shared" si="93"/>
        <v>29</v>
      </c>
      <c r="G826" s="25">
        <f t="shared" si="93"/>
        <v>66</v>
      </c>
      <c r="H826" s="25">
        <f t="shared" si="93"/>
        <v>14</v>
      </c>
      <c r="I826" s="25">
        <f t="shared" si="93"/>
        <v>26</v>
      </c>
      <c r="J826" s="25">
        <f t="shared" si="93"/>
        <v>0</v>
      </c>
      <c r="K826" s="25">
        <f t="shared" si="93"/>
        <v>0</v>
      </c>
      <c r="L826" s="25">
        <f t="shared" si="93"/>
        <v>0</v>
      </c>
      <c r="M826" s="25">
        <f t="shared" si="93"/>
        <v>0</v>
      </c>
      <c r="N826" s="25">
        <f t="shared" si="93"/>
        <v>0</v>
      </c>
      <c r="O826" s="25">
        <f t="shared" si="93"/>
        <v>0</v>
      </c>
      <c r="P826" s="25">
        <f t="shared" si="93"/>
        <v>0</v>
      </c>
      <c r="Q826" s="25">
        <f t="shared" si="93"/>
        <v>0</v>
      </c>
      <c r="R826" s="25">
        <f t="shared" si="93"/>
        <v>0</v>
      </c>
      <c r="S826" s="25">
        <f t="shared" si="93"/>
        <v>0</v>
      </c>
      <c r="T826" s="25">
        <f t="shared" si="93"/>
        <v>0</v>
      </c>
      <c r="U826" s="25">
        <f>SUM(U822:U825)</f>
        <v>0</v>
      </c>
      <c r="V826" s="25">
        <f t="shared" si="93"/>
        <v>1</v>
      </c>
      <c r="W826" s="25">
        <f t="shared" si="93"/>
        <v>0</v>
      </c>
      <c r="X826" s="25">
        <f t="shared" si="93"/>
        <v>0</v>
      </c>
      <c r="Y826" s="25">
        <f t="shared" si="93"/>
        <v>0</v>
      </c>
      <c r="Z826" s="25">
        <f t="shared" si="93"/>
        <v>0</v>
      </c>
      <c r="AA826" s="25">
        <f t="shared" si="93"/>
        <v>0</v>
      </c>
      <c r="AB826" s="25">
        <f t="shared" si="93"/>
        <v>0</v>
      </c>
      <c r="AC826" s="25">
        <f t="shared" si="93"/>
        <v>0</v>
      </c>
      <c r="AD826" s="25">
        <f t="shared" si="93"/>
        <v>4</v>
      </c>
      <c r="AE826" s="25">
        <f t="shared" si="93"/>
        <v>0</v>
      </c>
      <c r="AF826" s="25">
        <f t="shared" si="93"/>
        <v>0</v>
      </c>
      <c r="AG826" s="25">
        <f t="shared" si="93"/>
        <v>0</v>
      </c>
      <c r="AH826" s="25">
        <f t="shared" si="93"/>
        <v>0</v>
      </c>
      <c r="AI826" s="25">
        <f t="shared" si="93"/>
        <v>0</v>
      </c>
      <c r="AJ826" s="25">
        <f t="shared" si="93"/>
        <v>0</v>
      </c>
      <c r="AK826" s="25">
        <f t="shared" si="93"/>
        <v>0</v>
      </c>
      <c r="AL826" s="25">
        <f t="shared" si="93"/>
        <v>0</v>
      </c>
      <c r="AM826" s="25">
        <f t="shared" si="93"/>
        <v>0</v>
      </c>
      <c r="AN826" s="25">
        <f t="shared" si="93"/>
        <v>0</v>
      </c>
      <c r="AO826" s="25">
        <f t="shared" si="93"/>
        <v>0</v>
      </c>
      <c r="AP826" s="25">
        <f t="shared" si="93"/>
        <v>48</v>
      </c>
      <c r="AQ826" s="25">
        <f t="shared" si="93"/>
        <v>3058</v>
      </c>
      <c r="AR826" s="25">
        <f t="shared" si="93"/>
        <v>3</v>
      </c>
      <c r="AS826" s="25">
        <f t="shared" si="93"/>
        <v>0</v>
      </c>
      <c r="AT826" s="25">
        <f t="shared" si="93"/>
        <v>3061</v>
      </c>
    </row>
    <row r="827" spans="1:46" s="4" customFormat="1" x14ac:dyDescent="0.2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s="4" customFormat="1" x14ac:dyDescent="0.2">
      <c r="A828" s="6" t="s">
        <v>919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x14ac:dyDescent="0.2">
      <c r="A829" s="8" t="s">
        <v>396</v>
      </c>
      <c r="B829" s="24">
        <v>191</v>
      </c>
      <c r="C829" s="24">
        <v>380</v>
      </c>
      <c r="D829" s="24">
        <v>80</v>
      </c>
      <c r="E829" s="24">
        <v>12</v>
      </c>
      <c r="F829" s="24">
        <v>6</v>
      </c>
      <c r="G829" s="24">
        <v>8</v>
      </c>
      <c r="H829" s="24">
        <v>4</v>
      </c>
      <c r="I829" s="24">
        <v>2</v>
      </c>
      <c r="J829" s="24">
        <v>0</v>
      </c>
      <c r="K829" s="24">
        <v>0</v>
      </c>
      <c r="L829" s="24">
        <v>0</v>
      </c>
      <c r="M829" s="24">
        <v>0</v>
      </c>
      <c r="N829" s="24">
        <v>0</v>
      </c>
      <c r="O829" s="24">
        <v>0</v>
      </c>
      <c r="P829" s="24">
        <v>0</v>
      </c>
      <c r="Q829" s="24">
        <v>0</v>
      </c>
      <c r="R829" s="24">
        <v>0</v>
      </c>
      <c r="S829" s="24">
        <v>0</v>
      </c>
      <c r="T829" s="24">
        <v>0</v>
      </c>
      <c r="U829" s="24">
        <v>0</v>
      </c>
      <c r="V829" s="24">
        <v>0</v>
      </c>
      <c r="W829" s="24">
        <v>0</v>
      </c>
      <c r="X829" s="24">
        <v>0</v>
      </c>
      <c r="Y829" s="24">
        <v>0</v>
      </c>
      <c r="Z829" s="24">
        <v>0</v>
      </c>
      <c r="AA829" s="24">
        <v>0</v>
      </c>
      <c r="AB829" s="24">
        <v>0</v>
      </c>
      <c r="AC829" s="24">
        <v>0</v>
      </c>
      <c r="AD829" s="24">
        <v>0</v>
      </c>
      <c r="AE829" s="24">
        <v>0</v>
      </c>
      <c r="AF829" s="24">
        <v>0</v>
      </c>
      <c r="AG829" s="24">
        <v>0</v>
      </c>
      <c r="AH829" s="24">
        <v>0</v>
      </c>
      <c r="AI829" s="24">
        <v>0</v>
      </c>
      <c r="AJ829" s="24">
        <v>0</v>
      </c>
      <c r="AK829" s="24">
        <v>0</v>
      </c>
      <c r="AL829" s="24">
        <v>0</v>
      </c>
      <c r="AM829" s="24">
        <v>0</v>
      </c>
      <c r="AN829" s="24">
        <v>0</v>
      </c>
      <c r="AO829" s="24">
        <v>0</v>
      </c>
      <c r="AP829" s="9">
        <f t="shared" ref="AP829:AP834" si="94">AT829-SUM(B829:AO829)</f>
        <v>8</v>
      </c>
      <c r="AQ829" s="9">
        <f>'District Attorney'!J830</f>
        <v>691</v>
      </c>
      <c r="AR829" s="24">
        <v>0</v>
      </c>
      <c r="AS829" s="24">
        <v>0</v>
      </c>
      <c r="AT829" s="24">
        <f t="shared" si="88"/>
        <v>691</v>
      </c>
    </row>
    <row r="830" spans="1:46" x14ac:dyDescent="0.2">
      <c r="A830" s="8" t="s">
        <v>397</v>
      </c>
      <c r="B830" s="24">
        <v>135</v>
      </c>
      <c r="C830" s="24">
        <v>312</v>
      </c>
      <c r="D830" s="24">
        <v>55</v>
      </c>
      <c r="E830" s="24">
        <v>8</v>
      </c>
      <c r="F830" s="24">
        <v>3</v>
      </c>
      <c r="G830" s="24">
        <v>9</v>
      </c>
      <c r="H830" s="24">
        <v>2</v>
      </c>
      <c r="I830" s="24">
        <v>4</v>
      </c>
      <c r="J830" s="24">
        <v>0</v>
      </c>
      <c r="K830" s="24">
        <v>0</v>
      </c>
      <c r="L830" s="24">
        <v>0</v>
      </c>
      <c r="M830" s="24">
        <v>0</v>
      </c>
      <c r="N830" s="24">
        <v>0</v>
      </c>
      <c r="O830" s="24">
        <v>0</v>
      </c>
      <c r="P830" s="24">
        <v>0</v>
      </c>
      <c r="Q830" s="24">
        <v>0</v>
      </c>
      <c r="R830" s="24">
        <v>0</v>
      </c>
      <c r="S830" s="24">
        <v>0</v>
      </c>
      <c r="T830" s="24">
        <v>0</v>
      </c>
      <c r="U830" s="24">
        <v>0</v>
      </c>
      <c r="V830" s="24">
        <v>0</v>
      </c>
      <c r="W830" s="24">
        <v>0</v>
      </c>
      <c r="X830" s="24">
        <v>0</v>
      </c>
      <c r="Y830" s="24">
        <v>0</v>
      </c>
      <c r="Z830" s="24">
        <v>0</v>
      </c>
      <c r="AA830" s="24">
        <v>0</v>
      </c>
      <c r="AB830" s="24">
        <v>0</v>
      </c>
      <c r="AC830" s="24">
        <v>0</v>
      </c>
      <c r="AD830" s="24">
        <v>0</v>
      </c>
      <c r="AE830" s="24">
        <v>0</v>
      </c>
      <c r="AF830" s="24">
        <v>0</v>
      </c>
      <c r="AG830" s="24">
        <v>0</v>
      </c>
      <c r="AH830" s="24">
        <v>0</v>
      </c>
      <c r="AI830" s="24">
        <v>0</v>
      </c>
      <c r="AJ830" s="24">
        <v>0</v>
      </c>
      <c r="AK830" s="24">
        <v>0</v>
      </c>
      <c r="AL830" s="24">
        <v>0</v>
      </c>
      <c r="AM830" s="24">
        <v>0</v>
      </c>
      <c r="AN830" s="24">
        <v>0</v>
      </c>
      <c r="AO830" s="24">
        <v>0</v>
      </c>
      <c r="AP830" s="9">
        <f t="shared" si="94"/>
        <v>5</v>
      </c>
      <c r="AQ830" s="9">
        <f>'District Attorney'!J831</f>
        <v>530</v>
      </c>
      <c r="AR830" s="24">
        <v>1</v>
      </c>
      <c r="AS830" s="24">
        <v>2</v>
      </c>
      <c r="AT830" s="24">
        <f t="shared" si="88"/>
        <v>533</v>
      </c>
    </row>
    <row r="831" spans="1:46" x14ac:dyDescent="0.2">
      <c r="A831" s="8" t="s">
        <v>398</v>
      </c>
      <c r="B831" s="24">
        <v>254</v>
      </c>
      <c r="C831" s="24">
        <v>663</v>
      </c>
      <c r="D831" s="24">
        <v>132</v>
      </c>
      <c r="E831" s="24">
        <v>12</v>
      </c>
      <c r="F831" s="24">
        <v>21</v>
      </c>
      <c r="G831" s="24">
        <v>28</v>
      </c>
      <c r="H831" s="24">
        <v>8</v>
      </c>
      <c r="I831" s="24">
        <v>16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4">
        <v>0</v>
      </c>
      <c r="W831" s="24">
        <v>0</v>
      </c>
      <c r="X831" s="24">
        <v>0</v>
      </c>
      <c r="Y831" s="24">
        <v>0</v>
      </c>
      <c r="Z831" s="24">
        <v>0</v>
      </c>
      <c r="AA831" s="24">
        <v>0</v>
      </c>
      <c r="AB831" s="24">
        <v>0</v>
      </c>
      <c r="AC831" s="24">
        <v>0</v>
      </c>
      <c r="AD831" s="24">
        <v>0</v>
      </c>
      <c r="AE831" s="24">
        <v>0</v>
      </c>
      <c r="AF831" s="24">
        <v>0</v>
      </c>
      <c r="AG831" s="24">
        <v>0</v>
      </c>
      <c r="AH831" s="24">
        <v>0</v>
      </c>
      <c r="AI831" s="24">
        <v>0</v>
      </c>
      <c r="AJ831" s="24">
        <v>0</v>
      </c>
      <c r="AK831" s="24">
        <v>0</v>
      </c>
      <c r="AL831" s="24">
        <v>0</v>
      </c>
      <c r="AM831" s="24">
        <v>0</v>
      </c>
      <c r="AN831" s="24">
        <v>0</v>
      </c>
      <c r="AO831" s="24">
        <v>0</v>
      </c>
      <c r="AP831" s="9">
        <f t="shared" si="94"/>
        <v>13</v>
      </c>
      <c r="AQ831" s="9">
        <f>'District Attorney'!J832</f>
        <v>1145</v>
      </c>
      <c r="AR831" s="24">
        <v>2</v>
      </c>
      <c r="AS831" s="24">
        <v>0</v>
      </c>
      <c r="AT831" s="24">
        <f t="shared" si="88"/>
        <v>1147</v>
      </c>
    </row>
    <row r="832" spans="1:46" x14ac:dyDescent="0.2">
      <c r="A832" s="8" t="s">
        <v>399</v>
      </c>
      <c r="B832" s="24">
        <v>249</v>
      </c>
      <c r="C832" s="24">
        <v>365</v>
      </c>
      <c r="D832" s="24">
        <v>84</v>
      </c>
      <c r="E832" s="24">
        <v>12</v>
      </c>
      <c r="F832" s="24">
        <v>10</v>
      </c>
      <c r="G832" s="24">
        <v>20</v>
      </c>
      <c r="H832" s="24">
        <v>2</v>
      </c>
      <c r="I832" s="24">
        <v>10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0</v>
      </c>
      <c r="V832" s="24">
        <v>0</v>
      </c>
      <c r="W832" s="24">
        <v>0</v>
      </c>
      <c r="X832" s="24">
        <v>0</v>
      </c>
      <c r="Y832" s="24">
        <v>0</v>
      </c>
      <c r="Z832" s="24">
        <v>0</v>
      </c>
      <c r="AA832" s="24">
        <v>0</v>
      </c>
      <c r="AB832" s="24">
        <v>0</v>
      </c>
      <c r="AC832" s="24">
        <v>0</v>
      </c>
      <c r="AD832" s="24">
        <v>0</v>
      </c>
      <c r="AE832" s="24">
        <v>0</v>
      </c>
      <c r="AF832" s="24">
        <v>0</v>
      </c>
      <c r="AG832" s="24">
        <v>0</v>
      </c>
      <c r="AH832" s="24">
        <v>0</v>
      </c>
      <c r="AI832" s="24">
        <v>0</v>
      </c>
      <c r="AJ832" s="24">
        <v>0</v>
      </c>
      <c r="AK832" s="24">
        <v>0</v>
      </c>
      <c r="AL832" s="24">
        <v>0</v>
      </c>
      <c r="AM832" s="24">
        <v>0</v>
      </c>
      <c r="AN832" s="24">
        <v>0</v>
      </c>
      <c r="AO832" s="24">
        <v>0</v>
      </c>
      <c r="AP832" s="9">
        <f t="shared" si="94"/>
        <v>11</v>
      </c>
      <c r="AQ832" s="9">
        <f>'District Attorney'!J833</f>
        <v>761</v>
      </c>
      <c r="AR832" s="24">
        <v>2</v>
      </c>
      <c r="AS832" s="24">
        <v>0</v>
      </c>
      <c r="AT832" s="24">
        <f t="shared" si="88"/>
        <v>763</v>
      </c>
    </row>
    <row r="833" spans="1:46" x14ac:dyDescent="0.2">
      <c r="A833" s="8" t="s">
        <v>400</v>
      </c>
      <c r="B833" s="24">
        <v>183</v>
      </c>
      <c r="C833" s="24">
        <v>343</v>
      </c>
      <c r="D833" s="24">
        <v>56</v>
      </c>
      <c r="E833" s="24">
        <v>9</v>
      </c>
      <c r="F833" s="24">
        <v>4</v>
      </c>
      <c r="G833" s="24">
        <v>17</v>
      </c>
      <c r="H833" s="24">
        <v>6</v>
      </c>
      <c r="I833" s="24">
        <v>7</v>
      </c>
      <c r="J833" s="24">
        <v>0</v>
      </c>
      <c r="K833" s="24">
        <v>0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0</v>
      </c>
      <c r="U833" s="24">
        <v>0</v>
      </c>
      <c r="V833" s="24">
        <v>0</v>
      </c>
      <c r="W833" s="24">
        <v>0</v>
      </c>
      <c r="X833" s="24">
        <v>0</v>
      </c>
      <c r="Y833" s="24">
        <v>0</v>
      </c>
      <c r="Z833" s="24">
        <v>0</v>
      </c>
      <c r="AA833" s="24">
        <v>0</v>
      </c>
      <c r="AB833" s="24">
        <v>0</v>
      </c>
      <c r="AC833" s="24">
        <v>0</v>
      </c>
      <c r="AD833" s="24">
        <v>0</v>
      </c>
      <c r="AE833" s="24">
        <v>0</v>
      </c>
      <c r="AF833" s="24">
        <v>0</v>
      </c>
      <c r="AG833" s="24">
        <v>0</v>
      </c>
      <c r="AH833" s="24">
        <v>0</v>
      </c>
      <c r="AI833" s="24">
        <v>0</v>
      </c>
      <c r="AJ833" s="24">
        <v>0</v>
      </c>
      <c r="AK833" s="24">
        <v>0</v>
      </c>
      <c r="AL833" s="24">
        <v>0</v>
      </c>
      <c r="AM833" s="24">
        <v>0</v>
      </c>
      <c r="AN833" s="24">
        <v>0</v>
      </c>
      <c r="AO833" s="24">
        <v>0</v>
      </c>
      <c r="AP833" s="9">
        <f t="shared" si="94"/>
        <v>37</v>
      </c>
      <c r="AQ833" s="9">
        <f>'District Attorney'!J834</f>
        <v>658</v>
      </c>
      <c r="AR833" s="24">
        <v>4</v>
      </c>
      <c r="AS833" s="24">
        <v>0</v>
      </c>
      <c r="AT833" s="24">
        <f t="shared" si="88"/>
        <v>662</v>
      </c>
    </row>
    <row r="834" spans="1:46" x14ac:dyDescent="0.2">
      <c r="A834" s="8" t="s">
        <v>401</v>
      </c>
      <c r="B834" s="24">
        <v>158</v>
      </c>
      <c r="C834" s="24">
        <v>397</v>
      </c>
      <c r="D834" s="24">
        <v>89</v>
      </c>
      <c r="E834" s="24">
        <v>7</v>
      </c>
      <c r="F834" s="24">
        <v>8</v>
      </c>
      <c r="G834" s="24">
        <v>16</v>
      </c>
      <c r="H834" s="24">
        <v>4</v>
      </c>
      <c r="I834" s="24">
        <v>9</v>
      </c>
      <c r="J834" s="24">
        <v>0</v>
      </c>
      <c r="K834" s="24">
        <v>0</v>
      </c>
      <c r="L834" s="24">
        <v>0</v>
      </c>
      <c r="M834" s="24">
        <v>0</v>
      </c>
      <c r="N834" s="24">
        <v>0</v>
      </c>
      <c r="O834" s="24">
        <v>0</v>
      </c>
      <c r="P834" s="24">
        <v>1</v>
      </c>
      <c r="Q834" s="24">
        <v>0</v>
      </c>
      <c r="R834" s="24">
        <v>0</v>
      </c>
      <c r="S834" s="24">
        <v>0</v>
      </c>
      <c r="T834" s="24">
        <v>0</v>
      </c>
      <c r="U834" s="24">
        <v>0</v>
      </c>
      <c r="V834" s="24">
        <v>0</v>
      </c>
      <c r="W834" s="24">
        <v>0</v>
      </c>
      <c r="X834" s="24">
        <v>0</v>
      </c>
      <c r="Y834" s="24">
        <v>0</v>
      </c>
      <c r="Z834" s="24">
        <v>0</v>
      </c>
      <c r="AA834" s="24">
        <v>0</v>
      </c>
      <c r="AB834" s="24">
        <v>0</v>
      </c>
      <c r="AC834" s="24">
        <v>0</v>
      </c>
      <c r="AD834" s="24">
        <v>2</v>
      </c>
      <c r="AE834" s="24">
        <v>0</v>
      </c>
      <c r="AF834" s="24">
        <v>0</v>
      </c>
      <c r="AG834" s="24">
        <v>0</v>
      </c>
      <c r="AH834" s="24">
        <v>0</v>
      </c>
      <c r="AI834" s="24">
        <v>0</v>
      </c>
      <c r="AJ834" s="24">
        <v>0</v>
      </c>
      <c r="AK834" s="24">
        <v>0</v>
      </c>
      <c r="AL834" s="24">
        <v>0</v>
      </c>
      <c r="AM834" s="24">
        <v>0</v>
      </c>
      <c r="AN834" s="24">
        <v>0</v>
      </c>
      <c r="AO834" s="24">
        <v>0</v>
      </c>
      <c r="AP834" s="9">
        <f t="shared" si="94"/>
        <v>12</v>
      </c>
      <c r="AQ834" s="9">
        <f>'District Attorney'!J835</f>
        <v>703</v>
      </c>
      <c r="AR834" s="24">
        <v>0</v>
      </c>
      <c r="AS834" s="24">
        <v>0</v>
      </c>
      <c r="AT834" s="24">
        <f t="shared" si="88"/>
        <v>703</v>
      </c>
    </row>
    <row r="835" spans="1:46" s="4" customFormat="1" x14ac:dyDescent="0.2">
      <c r="A835" s="7" t="s">
        <v>920</v>
      </c>
      <c r="B835" s="25">
        <f>SUM(B829:B834)</f>
        <v>1170</v>
      </c>
      <c r="C835" s="25">
        <f t="shared" ref="C835:AT835" si="95">SUM(C829:C834)</f>
        <v>2460</v>
      </c>
      <c r="D835" s="25">
        <f t="shared" si="95"/>
        <v>496</v>
      </c>
      <c r="E835" s="25">
        <f t="shared" si="95"/>
        <v>60</v>
      </c>
      <c r="F835" s="25">
        <f t="shared" si="95"/>
        <v>52</v>
      </c>
      <c r="G835" s="25">
        <f t="shared" si="95"/>
        <v>98</v>
      </c>
      <c r="H835" s="25">
        <f t="shared" si="95"/>
        <v>26</v>
      </c>
      <c r="I835" s="25">
        <f t="shared" si="95"/>
        <v>48</v>
      </c>
      <c r="J835" s="25">
        <f t="shared" si="95"/>
        <v>0</v>
      </c>
      <c r="K835" s="25">
        <f t="shared" si="95"/>
        <v>0</v>
      </c>
      <c r="L835" s="25">
        <f t="shared" si="95"/>
        <v>0</v>
      </c>
      <c r="M835" s="25">
        <f t="shared" si="95"/>
        <v>0</v>
      </c>
      <c r="N835" s="25">
        <f t="shared" si="95"/>
        <v>0</v>
      </c>
      <c r="O835" s="25">
        <f t="shared" si="95"/>
        <v>0</v>
      </c>
      <c r="P835" s="25">
        <f t="shared" si="95"/>
        <v>1</v>
      </c>
      <c r="Q835" s="25">
        <f t="shared" si="95"/>
        <v>0</v>
      </c>
      <c r="R835" s="25">
        <f t="shared" si="95"/>
        <v>0</v>
      </c>
      <c r="S835" s="25">
        <f t="shared" si="95"/>
        <v>0</v>
      </c>
      <c r="T835" s="25">
        <f t="shared" si="95"/>
        <v>0</v>
      </c>
      <c r="U835" s="25">
        <f>SUM(U829:U834)</f>
        <v>0</v>
      </c>
      <c r="V835" s="25">
        <f t="shared" si="95"/>
        <v>0</v>
      </c>
      <c r="W835" s="25">
        <f t="shared" si="95"/>
        <v>0</v>
      </c>
      <c r="X835" s="25">
        <f t="shared" si="95"/>
        <v>0</v>
      </c>
      <c r="Y835" s="25">
        <f t="shared" si="95"/>
        <v>0</v>
      </c>
      <c r="Z835" s="25">
        <f t="shared" si="95"/>
        <v>0</v>
      </c>
      <c r="AA835" s="25">
        <f t="shared" si="95"/>
        <v>0</v>
      </c>
      <c r="AB835" s="25">
        <f t="shared" si="95"/>
        <v>0</v>
      </c>
      <c r="AC835" s="25">
        <f t="shared" si="95"/>
        <v>0</v>
      </c>
      <c r="AD835" s="25">
        <f t="shared" si="95"/>
        <v>2</v>
      </c>
      <c r="AE835" s="25">
        <f t="shared" si="95"/>
        <v>0</v>
      </c>
      <c r="AF835" s="25">
        <f t="shared" si="95"/>
        <v>0</v>
      </c>
      <c r="AG835" s="25">
        <f t="shared" si="95"/>
        <v>0</v>
      </c>
      <c r="AH835" s="25">
        <f t="shared" si="95"/>
        <v>0</v>
      </c>
      <c r="AI835" s="25">
        <f t="shared" si="95"/>
        <v>0</v>
      </c>
      <c r="AJ835" s="25">
        <f t="shared" si="95"/>
        <v>0</v>
      </c>
      <c r="AK835" s="25">
        <f t="shared" si="95"/>
        <v>0</v>
      </c>
      <c r="AL835" s="25">
        <f t="shared" si="95"/>
        <v>0</v>
      </c>
      <c r="AM835" s="25">
        <f t="shared" si="95"/>
        <v>0</v>
      </c>
      <c r="AN835" s="25">
        <f t="shared" si="95"/>
        <v>0</v>
      </c>
      <c r="AO835" s="25">
        <f t="shared" si="95"/>
        <v>0</v>
      </c>
      <c r="AP835" s="25">
        <f t="shared" si="95"/>
        <v>86</v>
      </c>
      <c r="AQ835" s="25">
        <f t="shared" si="95"/>
        <v>4488</v>
      </c>
      <c r="AR835" s="25">
        <f t="shared" si="95"/>
        <v>9</v>
      </c>
      <c r="AS835" s="25">
        <f t="shared" si="95"/>
        <v>2</v>
      </c>
      <c r="AT835" s="25">
        <f t="shared" si="95"/>
        <v>4499</v>
      </c>
    </row>
    <row r="836" spans="1:46" s="4" customFormat="1" x14ac:dyDescent="0.2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s="4" customFormat="1" x14ac:dyDescent="0.2">
      <c r="A837" s="6" t="s">
        <v>921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x14ac:dyDescent="0.2">
      <c r="A838" s="8" t="s">
        <v>402</v>
      </c>
      <c r="B838" s="24">
        <v>134</v>
      </c>
      <c r="C838" s="24">
        <v>262</v>
      </c>
      <c r="D838" s="24">
        <v>45</v>
      </c>
      <c r="E838" s="24">
        <v>6</v>
      </c>
      <c r="F838" s="24">
        <v>9</v>
      </c>
      <c r="G838" s="24">
        <v>12</v>
      </c>
      <c r="H838" s="24">
        <v>3</v>
      </c>
      <c r="I838" s="24">
        <v>3</v>
      </c>
      <c r="J838" s="24">
        <v>0</v>
      </c>
      <c r="K838" s="24">
        <v>0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0</v>
      </c>
      <c r="V838" s="24">
        <v>0</v>
      </c>
      <c r="W838" s="24">
        <v>0</v>
      </c>
      <c r="X838" s="24">
        <v>0</v>
      </c>
      <c r="Y838" s="24">
        <v>0</v>
      </c>
      <c r="Z838" s="24">
        <v>0</v>
      </c>
      <c r="AA838" s="24">
        <v>0</v>
      </c>
      <c r="AB838" s="24">
        <v>0</v>
      </c>
      <c r="AC838" s="24">
        <v>0</v>
      </c>
      <c r="AD838" s="24">
        <v>0</v>
      </c>
      <c r="AE838" s="24">
        <v>0</v>
      </c>
      <c r="AF838" s="24">
        <v>0</v>
      </c>
      <c r="AG838" s="24">
        <v>1</v>
      </c>
      <c r="AH838" s="24">
        <v>0</v>
      </c>
      <c r="AI838" s="24">
        <v>0</v>
      </c>
      <c r="AJ838" s="24">
        <v>0</v>
      </c>
      <c r="AK838" s="24">
        <v>0</v>
      </c>
      <c r="AL838" s="24">
        <v>0</v>
      </c>
      <c r="AM838" s="24">
        <v>0</v>
      </c>
      <c r="AN838" s="24">
        <v>0</v>
      </c>
      <c r="AO838" s="24">
        <v>0</v>
      </c>
      <c r="AP838" s="9">
        <f>AT838-SUM(B838:AO838)</f>
        <v>8</v>
      </c>
      <c r="AQ838" s="9">
        <f>'District Attorney'!J839</f>
        <v>482</v>
      </c>
      <c r="AR838" s="24">
        <v>1</v>
      </c>
      <c r="AS838" s="24">
        <v>0</v>
      </c>
      <c r="AT838" s="24">
        <f t="shared" si="88"/>
        <v>483</v>
      </c>
    </row>
    <row r="839" spans="1:46" x14ac:dyDescent="0.2">
      <c r="A839" s="8" t="s">
        <v>403</v>
      </c>
      <c r="B839" s="24">
        <v>148</v>
      </c>
      <c r="C839" s="24">
        <v>360</v>
      </c>
      <c r="D839" s="24">
        <v>82</v>
      </c>
      <c r="E839" s="24">
        <v>6</v>
      </c>
      <c r="F839" s="24">
        <v>2</v>
      </c>
      <c r="G839" s="24">
        <v>15</v>
      </c>
      <c r="H839" s="24">
        <v>3</v>
      </c>
      <c r="I839" s="24">
        <v>3</v>
      </c>
      <c r="J839" s="24">
        <v>0</v>
      </c>
      <c r="K839" s="24">
        <v>0</v>
      </c>
      <c r="L839" s="24">
        <v>0</v>
      </c>
      <c r="M839" s="24">
        <v>0</v>
      </c>
      <c r="N839" s="24">
        <v>0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0</v>
      </c>
      <c r="V839" s="24">
        <v>1</v>
      </c>
      <c r="W839" s="24">
        <v>0</v>
      </c>
      <c r="X839" s="24">
        <v>0</v>
      </c>
      <c r="Y839" s="24">
        <v>0</v>
      </c>
      <c r="Z839" s="24">
        <v>0</v>
      </c>
      <c r="AA839" s="24">
        <v>0</v>
      </c>
      <c r="AB839" s="24">
        <v>0</v>
      </c>
      <c r="AC839" s="24">
        <v>0</v>
      </c>
      <c r="AD839" s="24">
        <v>1</v>
      </c>
      <c r="AE839" s="24">
        <v>0</v>
      </c>
      <c r="AF839" s="24">
        <v>0</v>
      </c>
      <c r="AG839" s="24">
        <v>0</v>
      </c>
      <c r="AH839" s="24">
        <v>0</v>
      </c>
      <c r="AI839" s="24">
        <v>0</v>
      </c>
      <c r="AJ839" s="24">
        <v>0</v>
      </c>
      <c r="AK839" s="24">
        <v>0</v>
      </c>
      <c r="AL839" s="24">
        <v>0</v>
      </c>
      <c r="AM839" s="24">
        <v>0</v>
      </c>
      <c r="AN839" s="24">
        <v>0</v>
      </c>
      <c r="AO839" s="24">
        <v>0</v>
      </c>
      <c r="AP839" s="9">
        <f>AT839-SUM(B839:AO839)</f>
        <v>4</v>
      </c>
      <c r="AQ839" s="9">
        <f>'District Attorney'!J840</f>
        <v>621</v>
      </c>
      <c r="AR839" s="24">
        <v>4</v>
      </c>
      <c r="AS839" s="24">
        <v>0</v>
      </c>
      <c r="AT839" s="24">
        <f t="shared" ref="AT839:AT902" si="96">AQ839+AR839+AS839</f>
        <v>625</v>
      </c>
    </row>
    <row r="840" spans="1:46" x14ac:dyDescent="0.2">
      <c r="A840" s="8" t="s">
        <v>404</v>
      </c>
      <c r="B840" s="24">
        <v>153</v>
      </c>
      <c r="C840" s="24">
        <v>318</v>
      </c>
      <c r="D840" s="24">
        <v>59</v>
      </c>
      <c r="E840" s="24">
        <v>8</v>
      </c>
      <c r="F840" s="24">
        <v>10</v>
      </c>
      <c r="G840" s="24">
        <v>20</v>
      </c>
      <c r="H840" s="24">
        <v>1</v>
      </c>
      <c r="I840" s="24">
        <v>7</v>
      </c>
      <c r="J840" s="24">
        <v>0</v>
      </c>
      <c r="K840" s="24">
        <v>0</v>
      </c>
      <c r="L840" s="24">
        <v>0</v>
      </c>
      <c r="M840" s="24">
        <v>0</v>
      </c>
      <c r="N840" s="24">
        <v>0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0</v>
      </c>
      <c r="V840" s="24">
        <v>0</v>
      </c>
      <c r="W840" s="24">
        <v>0</v>
      </c>
      <c r="X840" s="24">
        <v>0</v>
      </c>
      <c r="Y840" s="24">
        <v>0</v>
      </c>
      <c r="Z840" s="24">
        <v>0</v>
      </c>
      <c r="AA840" s="24">
        <v>0</v>
      </c>
      <c r="AB840" s="24">
        <v>0</v>
      </c>
      <c r="AC840" s="24">
        <v>0</v>
      </c>
      <c r="AD840" s="24">
        <v>0</v>
      </c>
      <c r="AE840" s="24">
        <v>0</v>
      </c>
      <c r="AF840" s="24">
        <v>0</v>
      </c>
      <c r="AG840" s="24">
        <v>0</v>
      </c>
      <c r="AH840" s="24">
        <v>0</v>
      </c>
      <c r="AI840" s="24">
        <v>0</v>
      </c>
      <c r="AJ840" s="24">
        <v>0</v>
      </c>
      <c r="AK840" s="24">
        <v>0</v>
      </c>
      <c r="AL840" s="24">
        <v>0</v>
      </c>
      <c r="AM840" s="24">
        <v>0</v>
      </c>
      <c r="AN840" s="24">
        <v>0</v>
      </c>
      <c r="AO840" s="24">
        <v>0</v>
      </c>
      <c r="AP840" s="9">
        <f>AT840-SUM(B840:AO840)</f>
        <v>3</v>
      </c>
      <c r="AQ840" s="9">
        <f>'District Attorney'!J841</f>
        <v>579</v>
      </c>
      <c r="AR840" s="24">
        <v>0</v>
      </c>
      <c r="AS840" s="24">
        <v>0</v>
      </c>
      <c r="AT840" s="24">
        <f t="shared" si="96"/>
        <v>579</v>
      </c>
    </row>
    <row r="841" spans="1:46" s="4" customFormat="1" x14ac:dyDescent="0.2">
      <c r="A841" s="7" t="s">
        <v>922</v>
      </c>
      <c r="B841" s="25">
        <f>SUM(B838:B840)</f>
        <v>435</v>
      </c>
      <c r="C841" s="25">
        <f t="shared" ref="C841:AT841" si="97">SUM(C838:C840)</f>
        <v>940</v>
      </c>
      <c r="D841" s="25">
        <f t="shared" si="97"/>
        <v>186</v>
      </c>
      <c r="E841" s="25">
        <f t="shared" si="97"/>
        <v>20</v>
      </c>
      <c r="F841" s="25">
        <f t="shared" si="97"/>
        <v>21</v>
      </c>
      <c r="G841" s="25">
        <f t="shared" si="97"/>
        <v>47</v>
      </c>
      <c r="H841" s="25">
        <f t="shared" si="97"/>
        <v>7</v>
      </c>
      <c r="I841" s="25">
        <f t="shared" si="97"/>
        <v>13</v>
      </c>
      <c r="J841" s="25">
        <f t="shared" si="97"/>
        <v>0</v>
      </c>
      <c r="K841" s="25">
        <f t="shared" si="97"/>
        <v>0</v>
      </c>
      <c r="L841" s="25">
        <f t="shared" si="97"/>
        <v>0</v>
      </c>
      <c r="M841" s="25">
        <f t="shared" si="97"/>
        <v>0</v>
      </c>
      <c r="N841" s="25">
        <f t="shared" si="97"/>
        <v>0</v>
      </c>
      <c r="O841" s="25">
        <f t="shared" si="97"/>
        <v>0</v>
      </c>
      <c r="P841" s="25">
        <f t="shared" si="97"/>
        <v>0</v>
      </c>
      <c r="Q841" s="25">
        <f t="shared" si="97"/>
        <v>0</v>
      </c>
      <c r="R841" s="25">
        <f t="shared" si="97"/>
        <v>0</v>
      </c>
      <c r="S841" s="25">
        <f t="shared" si="97"/>
        <v>0</v>
      </c>
      <c r="T841" s="25">
        <f t="shared" si="97"/>
        <v>0</v>
      </c>
      <c r="U841" s="25">
        <f>SUM(U838:U840)</f>
        <v>0</v>
      </c>
      <c r="V841" s="25">
        <f t="shared" si="97"/>
        <v>1</v>
      </c>
      <c r="W841" s="25">
        <f t="shared" si="97"/>
        <v>0</v>
      </c>
      <c r="X841" s="25">
        <f t="shared" si="97"/>
        <v>0</v>
      </c>
      <c r="Y841" s="25">
        <f t="shared" si="97"/>
        <v>0</v>
      </c>
      <c r="Z841" s="25">
        <f t="shared" si="97"/>
        <v>0</v>
      </c>
      <c r="AA841" s="25">
        <f t="shared" si="97"/>
        <v>0</v>
      </c>
      <c r="AB841" s="25">
        <f t="shared" si="97"/>
        <v>0</v>
      </c>
      <c r="AC841" s="25">
        <f t="shared" si="97"/>
        <v>0</v>
      </c>
      <c r="AD841" s="25">
        <f t="shared" si="97"/>
        <v>1</v>
      </c>
      <c r="AE841" s="25">
        <f t="shared" si="97"/>
        <v>0</v>
      </c>
      <c r="AF841" s="25">
        <f t="shared" si="97"/>
        <v>0</v>
      </c>
      <c r="AG841" s="25">
        <f t="shared" si="97"/>
        <v>1</v>
      </c>
      <c r="AH841" s="25">
        <f t="shared" si="97"/>
        <v>0</v>
      </c>
      <c r="AI841" s="25">
        <f t="shared" si="97"/>
        <v>0</v>
      </c>
      <c r="AJ841" s="25">
        <f t="shared" si="97"/>
        <v>0</v>
      </c>
      <c r="AK841" s="25">
        <f t="shared" si="97"/>
        <v>0</v>
      </c>
      <c r="AL841" s="25">
        <f t="shared" si="97"/>
        <v>0</v>
      </c>
      <c r="AM841" s="25">
        <f t="shared" si="97"/>
        <v>0</v>
      </c>
      <c r="AN841" s="25">
        <f t="shared" si="97"/>
        <v>0</v>
      </c>
      <c r="AO841" s="25">
        <f t="shared" si="97"/>
        <v>0</v>
      </c>
      <c r="AP841" s="25">
        <f t="shared" si="97"/>
        <v>15</v>
      </c>
      <c r="AQ841" s="25">
        <f t="shared" si="97"/>
        <v>1682</v>
      </c>
      <c r="AR841" s="25">
        <f t="shared" si="97"/>
        <v>5</v>
      </c>
      <c r="AS841" s="25">
        <f t="shared" si="97"/>
        <v>0</v>
      </c>
      <c r="AT841" s="25">
        <f t="shared" si="97"/>
        <v>1687</v>
      </c>
    </row>
    <row r="842" spans="1:46" s="4" customFormat="1" x14ac:dyDescent="0.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s="4" customFormat="1" x14ac:dyDescent="0.2">
      <c r="A843" s="6" t="s">
        <v>923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x14ac:dyDescent="0.2">
      <c r="A844" s="8" t="s">
        <v>405</v>
      </c>
      <c r="B844" s="24">
        <v>231</v>
      </c>
      <c r="C844" s="24">
        <v>200</v>
      </c>
      <c r="D844" s="24">
        <v>36</v>
      </c>
      <c r="E844" s="24">
        <v>8</v>
      </c>
      <c r="F844" s="24">
        <v>10</v>
      </c>
      <c r="G844" s="24">
        <v>14</v>
      </c>
      <c r="H844" s="24">
        <v>1</v>
      </c>
      <c r="I844" s="24">
        <v>12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0</v>
      </c>
      <c r="V844" s="24">
        <v>0</v>
      </c>
      <c r="W844" s="24">
        <v>0</v>
      </c>
      <c r="X844" s="24">
        <v>0</v>
      </c>
      <c r="Y844" s="24">
        <v>0</v>
      </c>
      <c r="Z844" s="24">
        <v>1</v>
      </c>
      <c r="AA844" s="24">
        <v>0</v>
      </c>
      <c r="AB844" s="24">
        <v>0</v>
      </c>
      <c r="AC844" s="24">
        <v>0</v>
      </c>
      <c r="AD844" s="24">
        <v>2</v>
      </c>
      <c r="AE844" s="24">
        <v>0</v>
      </c>
      <c r="AF844" s="24">
        <v>0</v>
      </c>
      <c r="AG844" s="24">
        <v>0</v>
      </c>
      <c r="AH844" s="24">
        <v>0</v>
      </c>
      <c r="AI844" s="24">
        <v>0</v>
      </c>
      <c r="AJ844" s="24">
        <v>0</v>
      </c>
      <c r="AK844" s="24">
        <v>0</v>
      </c>
      <c r="AL844" s="24">
        <v>0</v>
      </c>
      <c r="AM844" s="24">
        <v>0</v>
      </c>
      <c r="AN844" s="24">
        <v>0</v>
      </c>
      <c r="AO844" s="24">
        <v>0</v>
      </c>
      <c r="AP844" s="9">
        <f t="shared" ref="AP844:AP864" si="98">AT844-SUM(B844:AO844)</f>
        <v>12</v>
      </c>
      <c r="AQ844" s="9">
        <f>'District Attorney'!J845</f>
        <v>524</v>
      </c>
      <c r="AR844" s="24">
        <v>3</v>
      </c>
      <c r="AS844" s="24">
        <v>0</v>
      </c>
      <c r="AT844" s="24">
        <f t="shared" si="96"/>
        <v>527</v>
      </c>
    </row>
    <row r="845" spans="1:46" x14ac:dyDescent="0.2">
      <c r="A845" s="8" t="s">
        <v>406</v>
      </c>
      <c r="B845" s="24">
        <v>338</v>
      </c>
      <c r="C845" s="24">
        <v>272</v>
      </c>
      <c r="D845" s="24">
        <v>39</v>
      </c>
      <c r="E845" s="24">
        <v>9</v>
      </c>
      <c r="F845" s="24">
        <v>8</v>
      </c>
      <c r="G845" s="24">
        <v>13</v>
      </c>
      <c r="H845" s="24">
        <v>2</v>
      </c>
      <c r="I845" s="24">
        <v>15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0</v>
      </c>
      <c r="Q845" s="24">
        <v>0</v>
      </c>
      <c r="R845" s="24">
        <v>0</v>
      </c>
      <c r="S845" s="24">
        <v>0</v>
      </c>
      <c r="T845" s="24">
        <v>0</v>
      </c>
      <c r="U845" s="24">
        <v>0</v>
      </c>
      <c r="V845" s="24">
        <v>0</v>
      </c>
      <c r="W845" s="24">
        <v>0</v>
      </c>
      <c r="X845" s="24">
        <v>0</v>
      </c>
      <c r="Y845" s="24">
        <v>0</v>
      </c>
      <c r="Z845" s="24">
        <v>0</v>
      </c>
      <c r="AA845" s="24">
        <v>0</v>
      </c>
      <c r="AB845" s="24">
        <v>0</v>
      </c>
      <c r="AC845" s="24">
        <v>0</v>
      </c>
      <c r="AD845" s="24">
        <v>3</v>
      </c>
      <c r="AE845" s="24">
        <v>0</v>
      </c>
      <c r="AF845" s="24">
        <v>0</v>
      </c>
      <c r="AG845" s="24">
        <v>0</v>
      </c>
      <c r="AH845" s="24">
        <v>0</v>
      </c>
      <c r="AI845" s="24">
        <v>0</v>
      </c>
      <c r="AJ845" s="24">
        <v>0</v>
      </c>
      <c r="AK845" s="24">
        <v>0</v>
      </c>
      <c r="AL845" s="24">
        <v>0</v>
      </c>
      <c r="AM845" s="24">
        <v>0</v>
      </c>
      <c r="AN845" s="24">
        <v>0</v>
      </c>
      <c r="AO845" s="24">
        <v>0</v>
      </c>
      <c r="AP845" s="9">
        <f t="shared" si="98"/>
        <v>18</v>
      </c>
      <c r="AQ845" s="9">
        <f>'District Attorney'!J846</f>
        <v>716</v>
      </c>
      <c r="AR845" s="24">
        <v>1</v>
      </c>
      <c r="AS845" s="24">
        <v>0</v>
      </c>
      <c r="AT845" s="24">
        <f t="shared" si="96"/>
        <v>717</v>
      </c>
    </row>
    <row r="846" spans="1:46" x14ac:dyDescent="0.2">
      <c r="A846" s="8" t="s">
        <v>407</v>
      </c>
      <c r="B846" s="24">
        <v>291</v>
      </c>
      <c r="C846" s="24">
        <v>240</v>
      </c>
      <c r="D846" s="24">
        <v>32</v>
      </c>
      <c r="E846" s="24">
        <v>3</v>
      </c>
      <c r="F846" s="24">
        <v>3</v>
      </c>
      <c r="G846" s="24">
        <v>7</v>
      </c>
      <c r="H846" s="24">
        <v>5</v>
      </c>
      <c r="I846" s="24">
        <v>10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0</v>
      </c>
      <c r="P846" s="24">
        <v>1</v>
      </c>
      <c r="Q846" s="24">
        <v>0</v>
      </c>
      <c r="R846" s="24">
        <v>0</v>
      </c>
      <c r="S846" s="24">
        <v>0</v>
      </c>
      <c r="T846" s="24">
        <v>0</v>
      </c>
      <c r="U846" s="24">
        <v>0</v>
      </c>
      <c r="V846" s="24">
        <v>0</v>
      </c>
      <c r="W846" s="24">
        <v>0</v>
      </c>
      <c r="X846" s="24">
        <v>0</v>
      </c>
      <c r="Y846" s="24">
        <v>0</v>
      </c>
      <c r="Z846" s="24">
        <v>0</v>
      </c>
      <c r="AA846" s="24">
        <v>0</v>
      </c>
      <c r="AB846" s="24">
        <v>0</v>
      </c>
      <c r="AC846" s="24">
        <v>0</v>
      </c>
      <c r="AD846" s="24">
        <v>2</v>
      </c>
      <c r="AE846" s="24">
        <v>0</v>
      </c>
      <c r="AF846" s="24">
        <v>0</v>
      </c>
      <c r="AG846" s="24">
        <v>0</v>
      </c>
      <c r="AH846" s="24">
        <v>0</v>
      </c>
      <c r="AI846" s="24">
        <v>0</v>
      </c>
      <c r="AJ846" s="24">
        <v>0</v>
      </c>
      <c r="AK846" s="24">
        <v>0</v>
      </c>
      <c r="AL846" s="24">
        <v>0</v>
      </c>
      <c r="AM846" s="24">
        <v>0</v>
      </c>
      <c r="AN846" s="24">
        <v>0</v>
      </c>
      <c r="AO846" s="24">
        <v>0</v>
      </c>
      <c r="AP846" s="9">
        <f t="shared" si="98"/>
        <v>15</v>
      </c>
      <c r="AQ846" s="9">
        <f>'District Attorney'!J847</f>
        <v>606</v>
      </c>
      <c r="AR846" s="24">
        <v>3</v>
      </c>
      <c r="AS846" s="24">
        <v>0</v>
      </c>
      <c r="AT846" s="24">
        <f t="shared" si="96"/>
        <v>609</v>
      </c>
    </row>
    <row r="847" spans="1:46" x14ac:dyDescent="0.2">
      <c r="A847" s="8" t="s">
        <v>408</v>
      </c>
      <c r="B847" s="24">
        <v>282</v>
      </c>
      <c r="C847" s="24">
        <v>460</v>
      </c>
      <c r="D847" s="24">
        <v>58</v>
      </c>
      <c r="E847" s="24">
        <v>9</v>
      </c>
      <c r="F847" s="24">
        <v>5</v>
      </c>
      <c r="G847" s="24">
        <v>24</v>
      </c>
      <c r="H847" s="24">
        <v>6</v>
      </c>
      <c r="I847" s="24">
        <v>15</v>
      </c>
      <c r="J847" s="24">
        <v>0</v>
      </c>
      <c r="K847" s="24">
        <v>0</v>
      </c>
      <c r="L847" s="24">
        <v>0</v>
      </c>
      <c r="M847" s="24">
        <v>0</v>
      </c>
      <c r="N847" s="24">
        <v>0</v>
      </c>
      <c r="O847" s="24">
        <v>0</v>
      </c>
      <c r="P847" s="24">
        <v>0</v>
      </c>
      <c r="Q847" s="24">
        <v>0</v>
      </c>
      <c r="R847" s="24">
        <v>0</v>
      </c>
      <c r="S847" s="24">
        <v>0</v>
      </c>
      <c r="T847" s="24">
        <v>0</v>
      </c>
      <c r="U847" s="24">
        <v>0</v>
      </c>
      <c r="V847" s="24">
        <v>0</v>
      </c>
      <c r="W847" s="24">
        <v>0</v>
      </c>
      <c r="X847" s="24">
        <v>0</v>
      </c>
      <c r="Y847" s="24">
        <v>0</v>
      </c>
      <c r="Z847" s="24">
        <v>0</v>
      </c>
      <c r="AA847" s="24">
        <v>0</v>
      </c>
      <c r="AB847" s="24">
        <v>0</v>
      </c>
      <c r="AC847" s="24">
        <v>0</v>
      </c>
      <c r="AD847" s="24">
        <v>0</v>
      </c>
      <c r="AE847" s="24">
        <v>0</v>
      </c>
      <c r="AF847" s="24">
        <v>0</v>
      </c>
      <c r="AG847" s="24">
        <v>0</v>
      </c>
      <c r="AH847" s="24">
        <v>0</v>
      </c>
      <c r="AI847" s="24">
        <v>0</v>
      </c>
      <c r="AJ847" s="24">
        <v>0</v>
      </c>
      <c r="AK847" s="24">
        <v>0</v>
      </c>
      <c r="AL847" s="24">
        <v>0</v>
      </c>
      <c r="AM847" s="24">
        <v>0</v>
      </c>
      <c r="AN847" s="24">
        <v>0</v>
      </c>
      <c r="AO847" s="24">
        <v>0</v>
      </c>
      <c r="AP847" s="9">
        <f t="shared" si="98"/>
        <v>22</v>
      </c>
      <c r="AQ847" s="9">
        <f>'District Attorney'!J848</f>
        <v>879</v>
      </c>
      <c r="AR847" s="24">
        <v>2</v>
      </c>
      <c r="AS847" s="24">
        <v>0</v>
      </c>
      <c r="AT847" s="24">
        <f t="shared" si="96"/>
        <v>881</v>
      </c>
    </row>
    <row r="848" spans="1:46" x14ac:dyDescent="0.2">
      <c r="A848" s="8" t="s">
        <v>409</v>
      </c>
      <c r="B848" s="24">
        <v>372</v>
      </c>
      <c r="C848" s="24">
        <v>429</v>
      </c>
      <c r="D848" s="24">
        <v>66</v>
      </c>
      <c r="E848" s="24">
        <v>12</v>
      </c>
      <c r="F848" s="24">
        <v>3</v>
      </c>
      <c r="G848" s="24">
        <v>27</v>
      </c>
      <c r="H848" s="24">
        <v>8</v>
      </c>
      <c r="I848" s="24">
        <v>14</v>
      </c>
      <c r="J848" s="24">
        <v>0</v>
      </c>
      <c r="K848" s="24">
        <v>0</v>
      </c>
      <c r="L848" s="24">
        <v>0</v>
      </c>
      <c r="M848" s="24">
        <v>0</v>
      </c>
      <c r="N848" s="24">
        <v>0</v>
      </c>
      <c r="O848" s="24">
        <v>0</v>
      </c>
      <c r="P848" s="24">
        <v>0</v>
      </c>
      <c r="Q848" s="24">
        <v>0</v>
      </c>
      <c r="R848" s="24">
        <v>0</v>
      </c>
      <c r="S848" s="24">
        <v>0</v>
      </c>
      <c r="T848" s="24">
        <v>0</v>
      </c>
      <c r="U848" s="24">
        <v>0</v>
      </c>
      <c r="V848" s="24">
        <v>0</v>
      </c>
      <c r="W848" s="24">
        <v>0</v>
      </c>
      <c r="X848" s="24">
        <v>0</v>
      </c>
      <c r="Y848" s="24">
        <v>0</v>
      </c>
      <c r="Z848" s="24">
        <v>0</v>
      </c>
      <c r="AA848" s="24">
        <v>0</v>
      </c>
      <c r="AB848" s="24">
        <v>0</v>
      </c>
      <c r="AC848" s="24">
        <v>0</v>
      </c>
      <c r="AD848" s="24">
        <v>6</v>
      </c>
      <c r="AE848" s="24">
        <v>0</v>
      </c>
      <c r="AF848" s="24">
        <v>0</v>
      </c>
      <c r="AG848" s="24">
        <v>0</v>
      </c>
      <c r="AH848" s="24">
        <v>0</v>
      </c>
      <c r="AI848" s="24">
        <v>0</v>
      </c>
      <c r="AJ848" s="24">
        <v>0</v>
      </c>
      <c r="AK848" s="24">
        <v>0</v>
      </c>
      <c r="AL848" s="24">
        <v>0</v>
      </c>
      <c r="AM848" s="24">
        <v>0</v>
      </c>
      <c r="AN848" s="24">
        <v>0</v>
      </c>
      <c r="AO848" s="24">
        <v>0</v>
      </c>
      <c r="AP848" s="9">
        <f t="shared" si="98"/>
        <v>33</v>
      </c>
      <c r="AQ848" s="9">
        <f>'District Attorney'!J849</f>
        <v>962</v>
      </c>
      <c r="AR848" s="24">
        <v>8</v>
      </c>
      <c r="AS848" s="24">
        <v>0</v>
      </c>
      <c r="AT848" s="24">
        <f t="shared" si="96"/>
        <v>970</v>
      </c>
    </row>
    <row r="849" spans="1:46" x14ac:dyDescent="0.2">
      <c r="A849" s="8" t="s">
        <v>410</v>
      </c>
      <c r="B849" s="24">
        <v>176</v>
      </c>
      <c r="C849" s="24">
        <v>289</v>
      </c>
      <c r="D849" s="24">
        <v>60</v>
      </c>
      <c r="E849" s="24">
        <v>4</v>
      </c>
      <c r="F849" s="24">
        <v>9</v>
      </c>
      <c r="G849" s="24">
        <v>18</v>
      </c>
      <c r="H849" s="24">
        <v>5</v>
      </c>
      <c r="I849" s="24">
        <v>9</v>
      </c>
      <c r="J849" s="24">
        <v>0</v>
      </c>
      <c r="K849" s="24">
        <v>0</v>
      </c>
      <c r="L849" s="24">
        <v>0</v>
      </c>
      <c r="M849" s="24">
        <v>0</v>
      </c>
      <c r="N849" s="24">
        <v>0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0</v>
      </c>
      <c r="V849" s="24">
        <v>0</v>
      </c>
      <c r="W849" s="24">
        <v>0</v>
      </c>
      <c r="X849" s="24">
        <v>0</v>
      </c>
      <c r="Y849" s="24">
        <v>0</v>
      </c>
      <c r="Z849" s="24">
        <v>0</v>
      </c>
      <c r="AA849" s="24">
        <v>0</v>
      </c>
      <c r="AB849" s="24">
        <v>0</v>
      </c>
      <c r="AC849" s="24">
        <v>0</v>
      </c>
      <c r="AD849" s="24">
        <v>0</v>
      </c>
      <c r="AE849" s="24">
        <v>0</v>
      </c>
      <c r="AF849" s="24">
        <v>0</v>
      </c>
      <c r="AG849" s="24">
        <v>0</v>
      </c>
      <c r="AH849" s="24">
        <v>0</v>
      </c>
      <c r="AI849" s="24">
        <v>0</v>
      </c>
      <c r="AJ849" s="24">
        <v>0</v>
      </c>
      <c r="AK849" s="24">
        <v>0</v>
      </c>
      <c r="AL849" s="24">
        <v>0</v>
      </c>
      <c r="AM849" s="24">
        <v>0</v>
      </c>
      <c r="AN849" s="24">
        <v>0</v>
      </c>
      <c r="AO849" s="24">
        <v>0</v>
      </c>
      <c r="AP849" s="9">
        <f t="shared" si="98"/>
        <v>11</v>
      </c>
      <c r="AQ849" s="9">
        <f>'District Attorney'!J850</f>
        <v>577</v>
      </c>
      <c r="AR849" s="24">
        <v>4</v>
      </c>
      <c r="AS849" s="24">
        <v>0</v>
      </c>
      <c r="AT849" s="24">
        <f t="shared" si="96"/>
        <v>581</v>
      </c>
    </row>
    <row r="850" spans="1:46" x14ac:dyDescent="0.2">
      <c r="A850" s="8" t="s">
        <v>411</v>
      </c>
      <c r="B850" s="24">
        <v>222</v>
      </c>
      <c r="C850" s="24">
        <v>348</v>
      </c>
      <c r="D850" s="24">
        <v>72</v>
      </c>
      <c r="E850" s="24">
        <v>5</v>
      </c>
      <c r="F850" s="24">
        <v>7</v>
      </c>
      <c r="G850" s="24">
        <v>14</v>
      </c>
      <c r="H850" s="24">
        <v>6</v>
      </c>
      <c r="I850" s="24">
        <v>6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4">
        <v>0</v>
      </c>
      <c r="W850" s="24">
        <v>0</v>
      </c>
      <c r="X850" s="24">
        <v>0</v>
      </c>
      <c r="Y850" s="24">
        <v>0</v>
      </c>
      <c r="Z850" s="24">
        <v>0</v>
      </c>
      <c r="AA850" s="24">
        <v>0</v>
      </c>
      <c r="AB850" s="24">
        <v>0</v>
      </c>
      <c r="AC850" s="24">
        <v>2</v>
      </c>
      <c r="AD850" s="24">
        <v>0</v>
      </c>
      <c r="AE850" s="24">
        <v>0</v>
      </c>
      <c r="AF850" s="24">
        <v>0</v>
      </c>
      <c r="AG850" s="24">
        <v>0</v>
      </c>
      <c r="AH850" s="24">
        <v>0</v>
      </c>
      <c r="AI850" s="24">
        <v>0</v>
      </c>
      <c r="AJ850" s="24">
        <v>0</v>
      </c>
      <c r="AK850" s="24">
        <v>0</v>
      </c>
      <c r="AL850" s="24">
        <v>0</v>
      </c>
      <c r="AM850" s="24">
        <v>0</v>
      </c>
      <c r="AN850" s="24">
        <v>0</v>
      </c>
      <c r="AO850" s="24">
        <v>0</v>
      </c>
      <c r="AP850" s="9">
        <f t="shared" si="98"/>
        <v>6</v>
      </c>
      <c r="AQ850" s="9">
        <f>'District Attorney'!J851</f>
        <v>687</v>
      </c>
      <c r="AR850" s="24">
        <v>1</v>
      </c>
      <c r="AS850" s="24">
        <v>0</v>
      </c>
      <c r="AT850" s="24">
        <f t="shared" si="96"/>
        <v>688</v>
      </c>
    </row>
    <row r="851" spans="1:46" x14ac:dyDescent="0.2">
      <c r="A851" s="8" t="s">
        <v>412</v>
      </c>
      <c r="B851" s="24">
        <v>266</v>
      </c>
      <c r="C851" s="24">
        <v>404</v>
      </c>
      <c r="D851" s="24">
        <v>64</v>
      </c>
      <c r="E851" s="24">
        <v>12</v>
      </c>
      <c r="F851" s="24">
        <v>14</v>
      </c>
      <c r="G851" s="24">
        <v>16</v>
      </c>
      <c r="H851" s="24">
        <v>1</v>
      </c>
      <c r="I851" s="24">
        <v>6</v>
      </c>
      <c r="J851" s="24">
        <v>0</v>
      </c>
      <c r="K851" s="24">
        <v>0</v>
      </c>
      <c r="L851" s="24">
        <v>0</v>
      </c>
      <c r="M851" s="24">
        <v>0</v>
      </c>
      <c r="N851" s="24">
        <v>0</v>
      </c>
      <c r="O851" s="24">
        <v>0</v>
      </c>
      <c r="P851" s="24">
        <v>0</v>
      </c>
      <c r="Q851" s="24">
        <v>0</v>
      </c>
      <c r="R851" s="24">
        <v>0</v>
      </c>
      <c r="S851" s="24">
        <v>0</v>
      </c>
      <c r="T851" s="24">
        <v>0</v>
      </c>
      <c r="U851" s="24">
        <v>0</v>
      </c>
      <c r="V851" s="24">
        <v>0</v>
      </c>
      <c r="W851" s="24">
        <v>0</v>
      </c>
      <c r="X851" s="24">
        <v>0</v>
      </c>
      <c r="Y851" s="24">
        <v>0</v>
      </c>
      <c r="Z851" s="24">
        <v>0</v>
      </c>
      <c r="AA851" s="24">
        <v>0</v>
      </c>
      <c r="AB851" s="24">
        <v>0</v>
      </c>
      <c r="AC851" s="24">
        <v>0</v>
      </c>
      <c r="AD851" s="24">
        <v>1</v>
      </c>
      <c r="AE851" s="24">
        <v>0</v>
      </c>
      <c r="AF851" s="24">
        <v>0</v>
      </c>
      <c r="AG851" s="24">
        <v>0</v>
      </c>
      <c r="AH851" s="24">
        <v>0</v>
      </c>
      <c r="AI851" s="24">
        <v>0</v>
      </c>
      <c r="AJ851" s="24">
        <v>0</v>
      </c>
      <c r="AK851" s="24">
        <v>0</v>
      </c>
      <c r="AL851" s="24">
        <v>0</v>
      </c>
      <c r="AM851" s="24">
        <v>0</v>
      </c>
      <c r="AN851" s="24">
        <v>0</v>
      </c>
      <c r="AO851" s="24">
        <v>0</v>
      </c>
      <c r="AP851" s="9">
        <f t="shared" si="98"/>
        <v>16</v>
      </c>
      <c r="AQ851" s="9">
        <f>'District Attorney'!J852</f>
        <v>798</v>
      </c>
      <c r="AR851" s="24">
        <v>2</v>
      </c>
      <c r="AS851" s="24">
        <v>0</v>
      </c>
      <c r="AT851" s="24">
        <f t="shared" si="96"/>
        <v>800</v>
      </c>
    </row>
    <row r="852" spans="1:46" x14ac:dyDescent="0.2">
      <c r="A852" s="8" t="s">
        <v>413</v>
      </c>
      <c r="B852" s="24">
        <v>381</v>
      </c>
      <c r="C852" s="24">
        <v>414</v>
      </c>
      <c r="D852" s="24">
        <v>67</v>
      </c>
      <c r="E852" s="24">
        <v>12</v>
      </c>
      <c r="F852" s="24">
        <v>15</v>
      </c>
      <c r="G852" s="24">
        <v>15</v>
      </c>
      <c r="H852" s="24">
        <v>3</v>
      </c>
      <c r="I852" s="24">
        <v>5</v>
      </c>
      <c r="J852" s="24">
        <v>0</v>
      </c>
      <c r="K852" s="24">
        <v>0</v>
      </c>
      <c r="L852" s="24">
        <v>0</v>
      </c>
      <c r="M852" s="24">
        <v>1</v>
      </c>
      <c r="N852" s="24">
        <v>0</v>
      </c>
      <c r="O852" s="24">
        <v>0</v>
      </c>
      <c r="P852" s="24">
        <v>0</v>
      </c>
      <c r="Q852" s="24">
        <v>0</v>
      </c>
      <c r="R852" s="24">
        <v>0</v>
      </c>
      <c r="S852" s="24">
        <v>0</v>
      </c>
      <c r="T852" s="24">
        <v>0</v>
      </c>
      <c r="U852" s="24">
        <v>0</v>
      </c>
      <c r="V852" s="24">
        <v>0</v>
      </c>
      <c r="W852" s="24">
        <v>0</v>
      </c>
      <c r="X852" s="24">
        <v>0</v>
      </c>
      <c r="Y852" s="24">
        <v>0</v>
      </c>
      <c r="Z852" s="24">
        <v>1</v>
      </c>
      <c r="AA852" s="24">
        <v>0</v>
      </c>
      <c r="AB852" s="24">
        <v>0</v>
      </c>
      <c r="AC852" s="24">
        <v>0</v>
      </c>
      <c r="AD852" s="24">
        <v>2</v>
      </c>
      <c r="AE852" s="24">
        <v>0</v>
      </c>
      <c r="AF852" s="24">
        <v>0</v>
      </c>
      <c r="AG852" s="24">
        <v>0</v>
      </c>
      <c r="AH852" s="24">
        <v>0</v>
      </c>
      <c r="AI852" s="24">
        <v>0</v>
      </c>
      <c r="AJ852" s="24">
        <v>0</v>
      </c>
      <c r="AK852" s="24">
        <v>0</v>
      </c>
      <c r="AL852" s="24">
        <v>0</v>
      </c>
      <c r="AM852" s="24">
        <v>0</v>
      </c>
      <c r="AN852" s="24">
        <v>0</v>
      </c>
      <c r="AO852" s="24">
        <v>0</v>
      </c>
      <c r="AP852" s="9">
        <f t="shared" si="98"/>
        <v>21</v>
      </c>
      <c r="AQ852" s="9">
        <f>'District Attorney'!J853</f>
        <v>934</v>
      </c>
      <c r="AR852" s="24">
        <v>3</v>
      </c>
      <c r="AS852" s="24">
        <v>0</v>
      </c>
      <c r="AT852" s="24">
        <f t="shared" si="96"/>
        <v>937</v>
      </c>
    </row>
    <row r="853" spans="1:46" x14ac:dyDescent="0.2">
      <c r="A853" s="8" t="s">
        <v>414</v>
      </c>
      <c r="B853" s="24">
        <v>231</v>
      </c>
      <c r="C853" s="24">
        <v>251</v>
      </c>
      <c r="D853" s="24">
        <v>47</v>
      </c>
      <c r="E853" s="24">
        <v>8</v>
      </c>
      <c r="F853" s="24">
        <v>9</v>
      </c>
      <c r="G853" s="24">
        <v>20</v>
      </c>
      <c r="H853" s="24">
        <v>2</v>
      </c>
      <c r="I853" s="24">
        <v>7</v>
      </c>
      <c r="J853" s="24">
        <v>0</v>
      </c>
      <c r="K853" s="24">
        <v>0</v>
      </c>
      <c r="L853" s="24">
        <v>0</v>
      </c>
      <c r="M853" s="24">
        <v>0</v>
      </c>
      <c r="N853" s="24">
        <v>0</v>
      </c>
      <c r="O853" s="24">
        <v>0</v>
      </c>
      <c r="P853" s="24">
        <v>0</v>
      </c>
      <c r="Q853" s="24">
        <v>0</v>
      </c>
      <c r="R853" s="24">
        <v>0</v>
      </c>
      <c r="S853" s="24">
        <v>0</v>
      </c>
      <c r="T853" s="24">
        <v>0</v>
      </c>
      <c r="U853" s="24">
        <v>0</v>
      </c>
      <c r="V853" s="24">
        <v>0</v>
      </c>
      <c r="W853" s="24">
        <v>0</v>
      </c>
      <c r="X853" s="24">
        <v>0</v>
      </c>
      <c r="Y853" s="24">
        <v>0</v>
      </c>
      <c r="Z853" s="24">
        <v>0</v>
      </c>
      <c r="AA853" s="24">
        <v>0</v>
      </c>
      <c r="AB853" s="24">
        <v>0</v>
      </c>
      <c r="AC853" s="24">
        <v>0</v>
      </c>
      <c r="AD853" s="24">
        <v>0</v>
      </c>
      <c r="AE853" s="24">
        <v>0</v>
      </c>
      <c r="AF853" s="24">
        <v>0</v>
      </c>
      <c r="AG853" s="24">
        <v>0</v>
      </c>
      <c r="AH853" s="24">
        <v>0</v>
      </c>
      <c r="AI853" s="24">
        <v>0</v>
      </c>
      <c r="AJ853" s="24">
        <v>0</v>
      </c>
      <c r="AK853" s="24">
        <v>0</v>
      </c>
      <c r="AL853" s="24">
        <v>0</v>
      </c>
      <c r="AM853" s="24">
        <v>0</v>
      </c>
      <c r="AN853" s="24">
        <v>0</v>
      </c>
      <c r="AO853" s="24">
        <v>0</v>
      </c>
      <c r="AP853" s="9">
        <f t="shared" si="98"/>
        <v>20</v>
      </c>
      <c r="AQ853" s="9">
        <f>'District Attorney'!J854</f>
        <v>591</v>
      </c>
      <c r="AR853" s="24">
        <v>4</v>
      </c>
      <c r="AS853" s="24">
        <v>0</v>
      </c>
      <c r="AT853" s="24">
        <f t="shared" si="96"/>
        <v>595</v>
      </c>
    </row>
    <row r="854" spans="1:46" x14ac:dyDescent="0.2">
      <c r="A854" s="8" t="s">
        <v>415</v>
      </c>
      <c r="B854" s="24">
        <v>291</v>
      </c>
      <c r="C854" s="24">
        <v>361</v>
      </c>
      <c r="D854" s="24">
        <v>76</v>
      </c>
      <c r="E854" s="24">
        <v>9</v>
      </c>
      <c r="F854" s="24">
        <v>16</v>
      </c>
      <c r="G854" s="24">
        <v>13</v>
      </c>
      <c r="H854" s="24">
        <v>2</v>
      </c>
      <c r="I854" s="24">
        <v>6</v>
      </c>
      <c r="J854" s="24">
        <v>0</v>
      </c>
      <c r="K854" s="24">
        <v>0</v>
      </c>
      <c r="L854" s="24">
        <v>0</v>
      </c>
      <c r="M854" s="24">
        <v>0</v>
      </c>
      <c r="N854" s="24">
        <v>0</v>
      </c>
      <c r="O854" s="24">
        <v>0</v>
      </c>
      <c r="P854" s="24">
        <v>0</v>
      </c>
      <c r="Q854" s="24">
        <v>0</v>
      </c>
      <c r="R854" s="24">
        <v>0</v>
      </c>
      <c r="S854" s="24">
        <v>0</v>
      </c>
      <c r="T854" s="24">
        <v>0</v>
      </c>
      <c r="U854" s="24">
        <v>0</v>
      </c>
      <c r="V854" s="24">
        <v>0</v>
      </c>
      <c r="W854" s="24">
        <v>0</v>
      </c>
      <c r="X854" s="24">
        <v>0</v>
      </c>
      <c r="Y854" s="24">
        <v>0</v>
      </c>
      <c r="Z854" s="24">
        <v>0</v>
      </c>
      <c r="AA854" s="24">
        <v>0</v>
      </c>
      <c r="AB854" s="24">
        <v>0</v>
      </c>
      <c r="AC854" s="24">
        <v>0</v>
      </c>
      <c r="AD854" s="24">
        <v>2</v>
      </c>
      <c r="AE854" s="24">
        <v>0</v>
      </c>
      <c r="AF854" s="24">
        <v>0</v>
      </c>
      <c r="AG854" s="24">
        <v>0</v>
      </c>
      <c r="AH854" s="24">
        <v>0</v>
      </c>
      <c r="AI854" s="24">
        <v>0</v>
      </c>
      <c r="AJ854" s="24">
        <v>0</v>
      </c>
      <c r="AK854" s="24">
        <v>0</v>
      </c>
      <c r="AL854" s="24">
        <v>0</v>
      </c>
      <c r="AM854" s="24">
        <v>0</v>
      </c>
      <c r="AN854" s="24">
        <v>0</v>
      </c>
      <c r="AO854" s="24">
        <v>0</v>
      </c>
      <c r="AP854" s="9">
        <f t="shared" si="98"/>
        <v>13</v>
      </c>
      <c r="AQ854" s="9">
        <f>'District Attorney'!J855</f>
        <v>788</v>
      </c>
      <c r="AR854" s="24">
        <v>1</v>
      </c>
      <c r="AS854" s="24">
        <v>0</v>
      </c>
      <c r="AT854" s="24">
        <f t="shared" si="96"/>
        <v>789</v>
      </c>
    </row>
    <row r="855" spans="1:46" x14ac:dyDescent="0.2">
      <c r="A855" s="8" t="s">
        <v>416</v>
      </c>
      <c r="B855" s="24">
        <v>256</v>
      </c>
      <c r="C855" s="24">
        <v>274</v>
      </c>
      <c r="D855" s="24">
        <v>54</v>
      </c>
      <c r="E855" s="24">
        <v>13</v>
      </c>
      <c r="F855" s="24">
        <v>18</v>
      </c>
      <c r="G855" s="24">
        <v>11</v>
      </c>
      <c r="H855" s="24">
        <v>1</v>
      </c>
      <c r="I855" s="24">
        <v>10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  <c r="P855" s="24">
        <v>0</v>
      </c>
      <c r="Q855" s="24">
        <v>0</v>
      </c>
      <c r="R855" s="24">
        <v>0</v>
      </c>
      <c r="S855" s="24">
        <v>0</v>
      </c>
      <c r="T855" s="24">
        <v>0</v>
      </c>
      <c r="U855" s="24">
        <v>0</v>
      </c>
      <c r="V855" s="24">
        <v>0</v>
      </c>
      <c r="W855" s="24">
        <v>0</v>
      </c>
      <c r="X855" s="24">
        <v>0</v>
      </c>
      <c r="Y855" s="24">
        <v>0</v>
      </c>
      <c r="Z855" s="24">
        <v>0</v>
      </c>
      <c r="AA855" s="24">
        <v>0</v>
      </c>
      <c r="AB855" s="24">
        <v>0</v>
      </c>
      <c r="AC855" s="24">
        <v>0</v>
      </c>
      <c r="AD855" s="24">
        <v>4</v>
      </c>
      <c r="AE855" s="24">
        <v>0</v>
      </c>
      <c r="AF855" s="24">
        <v>0</v>
      </c>
      <c r="AG855" s="24">
        <v>0</v>
      </c>
      <c r="AH855" s="24">
        <v>0</v>
      </c>
      <c r="AI855" s="24">
        <v>0</v>
      </c>
      <c r="AJ855" s="24">
        <v>0</v>
      </c>
      <c r="AK855" s="24">
        <v>0</v>
      </c>
      <c r="AL855" s="24">
        <v>0</v>
      </c>
      <c r="AM855" s="24">
        <v>0</v>
      </c>
      <c r="AN855" s="24">
        <v>0</v>
      </c>
      <c r="AO855" s="24">
        <v>0</v>
      </c>
      <c r="AP855" s="9">
        <f t="shared" si="98"/>
        <v>14</v>
      </c>
      <c r="AQ855" s="9">
        <f>'District Attorney'!J856</f>
        <v>654</v>
      </c>
      <c r="AR855" s="24">
        <v>1</v>
      </c>
      <c r="AS855" s="24">
        <v>0</v>
      </c>
      <c r="AT855" s="24">
        <f t="shared" si="96"/>
        <v>655</v>
      </c>
    </row>
    <row r="856" spans="1:46" x14ac:dyDescent="0.2">
      <c r="A856" s="8" t="s">
        <v>417</v>
      </c>
      <c r="B856" s="24">
        <v>275</v>
      </c>
      <c r="C856" s="24">
        <v>372</v>
      </c>
      <c r="D856" s="24">
        <v>92</v>
      </c>
      <c r="E856" s="24">
        <v>12</v>
      </c>
      <c r="F856" s="24">
        <v>14</v>
      </c>
      <c r="G856" s="24">
        <v>9</v>
      </c>
      <c r="H856" s="24">
        <v>0</v>
      </c>
      <c r="I856" s="24">
        <v>6</v>
      </c>
      <c r="J856" s="24">
        <v>0</v>
      </c>
      <c r="K856" s="24">
        <v>0</v>
      </c>
      <c r="L856" s="24">
        <v>0</v>
      </c>
      <c r="M856" s="24">
        <v>0</v>
      </c>
      <c r="N856" s="24">
        <v>0</v>
      </c>
      <c r="O856" s="24">
        <v>0</v>
      </c>
      <c r="P856" s="24">
        <v>0</v>
      </c>
      <c r="Q856" s="24">
        <v>0</v>
      </c>
      <c r="R856" s="24">
        <v>0</v>
      </c>
      <c r="S856" s="24">
        <v>0</v>
      </c>
      <c r="T856" s="24">
        <v>0</v>
      </c>
      <c r="U856" s="24">
        <v>0</v>
      </c>
      <c r="V856" s="24">
        <v>0</v>
      </c>
      <c r="W856" s="24">
        <v>0</v>
      </c>
      <c r="X856" s="24">
        <v>0</v>
      </c>
      <c r="Y856" s="24">
        <v>0</v>
      </c>
      <c r="Z856" s="24">
        <v>0</v>
      </c>
      <c r="AA856" s="24">
        <v>0</v>
      </c>
      <c r="AB856" s="24">
        <v>0</v>
      </c>
      <c r="AC856" s="24">
        <v>0</v>
      </c>
      <c r="AD856" s="24">
        <v>2</v>
      </c>
      <c r="AE856" s="24">
        <v>0</v>
      </c>
      <c r="AF856" s="24">
        <v>0</v>
      </c>
      <c r="AG856" s="24">
        <v>0</v>
      </c>
      <c r="AH856" s="24">
        <v>0</v>
      </c>
      <c r="AI856" s="24">
        <v>0</v>
      </c>
      <c r="AJ856" s="24">
        <v>0</v>
      </c>
      <c r="AK856" s="24">
        <v>0</v>
      </c>
      <c r="AL856" s="24">
        <v>0</v>
      </c>
      <c r="AM856" s="24">
        <v>0</v>
      </c>
      <c r="AN856" s="24">
        <v>0</v>
      </c>
      <c r="AO856" s="24">
        <v>0</v>
      </c>
      <c r="AP856" s="9">
        <f t="shared" si="98"/>
        <v>15</v>
      </c>
      <c r="AQ856" s="9">
        <f>'District Attorney'!J857</f>
        <v>795</v>
      </c>
      <c r="AR856" s="24">
        <v>2</v>
      </c>
      <c r="AS856" s="24">
        <v>0</v>
      </c>
      <c r="AT856" s="24">
        <f t="shared" si="96"/>
        <v>797</v>
      </c>
    </row>
    <row r="857" spans="1:46" x14ac:dyDescent="0.2">
      <c r="A857" s="8" t="s">
        <v>418</v>
      </c>
      <c r="B857" s="24">
        <v>195</v>
      </c>
      <c r="C857" s="24">
        <v>358</v>
      </c>
      <c r="D857" s="24">
        <v>57</v>
      </c>
      <c r="E857" s="24">
        <v>6</v>
      </c>
      <c r="F857" s="24">
        <v>8</v>
      </c>
      <c r="G857" s="24">
        <v>15</v>
      </c>
      <c r="H857" s="24">
        <v>3</v>
      </c>
      <c r="I857" s="24">
        <v>5</v>
      </c>
      <c r="J857" s="24">
        <v>0</v>
      </c>
      <c r="K857" s="24">
        <v>0</v>
      </c>
      <c r="L857" s="24">
        <v>0</v>
      </c>
      <c r="M857" s="24">
        <v>0</v>
      </c>
      <c r="N857" s="24">
        <v>0</v>
      </c>
      <c r="O857" s="24">
        <v>0</v>
      </c>
      <c r="P857" s="24">
        <v>0</v>
      </c>
      <c r="Q857" s="24">
        <v>0</v>
      </c>
      <c r="R857" s="24">
        <v>0</v>
      </c>
      <c r="S857" s="24">
        <v>0</v>
      </c>
      <c r="T857" s="24">
        <v>0</v>
      </c>
      <c r="U857" s="24">
        <v>0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1</v>
      </c>
      <c r="AE857" s="24">
        <v>0</v>
      </c>
      <c r="AF857" s="24">
        <v>0</v>
      </c>
      <c r="AG857" s="24">
        <v>0</v>
      </c>
      <c r="AH857" s="24">
        <v>0</v>
      </c>
      <c r="AI857" s="24">
        <v>0</v>
      </c>
      <c r="AJ857" s="24">
        <v>0</v>
      </c>
      <c r="AK857" s="24">
        <v>0</v>
      </c>
      <c r="AL857" s="24">
        <v>0</v>
      </c>
      <c r="AM857" s="24">
        <v>0</v>
      </c>
      <c r="AN857" s="24">
        <v>0</v>
      </c>
      <c r="AO857" s="24">
        <v>0</v>
      </c>
      <c r="AP857" s="9">
        <f t="shared" si="98"/>
        <v>10</v>
      </c>
      <c r="AQ857" s="9">
        <f>'District Attorney'!J858</f>
        <v>658</v>
      </c>
      <c r="AR857" s="24">
        <v>0</v>
      </c>
      <c r="AS857" s="24">
        <v>0</v>
      </c>
      <c r="AT857" s="24">
        <f t="shared" si="96"/>
        <v>658</v>
      </c>
    </row>
    <row r="858" spans="1:46" x14ac:dyDescent="0.2">
      <c r="A858" s="8" t="s">
        <v>419</v>
      </c>
      <c r="B858" s="24">
        <v>289</v>
      </c>
      <c r="C858" s="24">
        <v>394</v>
      </c>
      <c r="D858" s="24">
        <v>58</v>
      </c>
      <c r="E858" s="24">
        <v>5</v>
      </c>
      <c r="F858" s="24">
        <v>6</v>
      </c>
      <c r="G858" s="24">
        <v>17</v>
      </c>
      <c r="H858" s="24">
        <v>3</v>
      </c>
      <c r="I858" s="24">
        <v>7</v>
      </c>
      <c r="J858" s="24">
        <v>0</v>
      </c>
      <c r="K858" s="24">
        <v>0</v>
      </c>
      <c r="L858" s="24">
        <v>0</v>
      </c>
      <c r="M858" s="24">
        <v>0</v>
      </c>
      <c r="N858" s="24">
        <v>0</v>
      </c>
      <c r="O858" s="24">
        <v>0</v>
      </c>
      <c r="P858" s="24">
        <v>0</v>
      </c>
      <c r="Q858" s="24">
        <v>0</v>
      </c>
      <c r="R858" s="24">
        <v>0</v>
      </c>
      <c r="S858" s="24">
        <v>0</v>
      </c>
      <c r="T858" s="24">
        <v>0</v>
      </c>
      <c r="U858" s="24">
        <v>0</v>
      </c>
      <c r="V858" s="24">
        <v>0</v>
      </c>
      <c r="W858" s="24">
        <v>0</v>
      </c>
      <c r="X858" s="24">
        <v>0</v>
      </c>
      <c r="Y858" s="24">
        <v>0</v>
      </c>
      <c r="Z858" s="24">
        <v>0</v>
      </c>
      <c r="AA858" s="24">
        <v>0</v>
      </c>
      <c r="AB858" s="24">
        <v>0</v>
      </c>
      <c r="AC858" s="24">
        <v>0</v>
      </c>
      <c r="AD858" s="24">
        <v>3</v>
      </c>
      <c r="AE858" s="24">
        <v>0</v>
      </c>
      <c r="AF858" s="24">
        <v>0</v>
      </c>
      <c r="AG858" s="24">
        <v>0</v>
      </c>
      <c r="AH858" s="24">
        <v>0</v>
      </c>
      <c r="AI858" s="24">
        <v>0</v>
      </c>
      <c r="AJ858" s="24">
        <v>0</v>
      </c>
      <c r="AK858" s="24">
        <v>0</v>
      </c>
      <c r="AL858" s="24">
        <v>0</v>
      </c>
      <c r="AM858" s="24">
        <v>0</v>
      </c>
      <c r="AN858" s="24">
        <v>0</v>
      </c>
      <c r="AO858" s="24">
        <v>0</v>
      </c>
      <c r="AP858" s="9">
        <f t="shared" si="98"/>
        <v>22</v>
      </c>
      <c r="AQ858" s="9">
        <f>'District Attorney'!J859</f>
        <v>803</v>
      </c>
      <c r="AR858" s="24">
        <v>1</v>
      </c>
      <c r="AS858" s="24">
        <v>0</v>
      </c>
      <c r="AT858" s="24">
        <f t="shared" si="96"/>
        <v>804</v>
      </c>
    </row>
    <row r="859" spans="1:46" x14ac:dyDescent="0.2">
      <c r="A859" s="8" t="s">
        <v>420</v>
      </c>
      <c r="B859" s="24">
        <v>295</v>
      </c>
      <c r="C859" s="24">
        <v>348</v>
      </c>
      <c r="D859" s="24">
        <v>52</v>
      </c>
      <c r="E859" s="24">
        <v>6</v>
      </c>
      <c r="F859" s="24">
        <v>4</v>
      </c>
      <c r="G859" s="24">
        <v>22</v>
      </c>
      <c r="H859" s="24">
        <v>2</v>
      </c>
      <c r="I859" s="24">
        <v>10</v>
      </c>
      <c r="J859" s="24">
        <v>0</v>
      </c>
      <c r="K859" s="24">
        <v>0</v>
      </c>
      <c r="L859" s="24">
        <v>0</v>
      </c>
      <c r="M859" s="24">
        <v>0</v>
      </c>
      <c r="N859" s="24">
        <v>0</v>
      </c>
      <c r="O859" s="24">
        <v>0</v>
      </c>
      <c r="P859" s="24">
        <v>0</v>
      </c>
      <c r="Q859" s="24">
        <v>0</v>
      </c>
      <c r="R859" s="24">
        <v>0</v>
      </c>
      <c r="S859" s="24">
        <v>0</v>
      </c>
      <c r="T859" s="24">
        <v>0</v>
      </c>
      <c r="U859" s="24">
        <v>0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0</v>
      </c>
      <c r="AF859" s="24">
        <v>0</v>
      </c>
      <c r="AG859" s="24">
        <v>0</v>
      </c>
      <c r="AH859" s="24">
        <v>0</v>
      </c>
      <c r="AI859" s="24">
        <v>0</v>
      </c>
      <c r="AJ859" s="24">
        <v>0</v>
      </c>
      <c r="AK859" s="24">
        <v>0</v>
      </c>
      <c r="AL859" s="24">
        <v>0</v>
      </c>
      <c r="AM859" s="24">
        <v>0</v>
      </c>
      <c r="AN859" s="24">
        <v>0</v>
      </c>
      <c r="AO859" s="24">
        <v>0</v>
      </c>
      <c r="AP859" s="9">
        <f t="shared" si="98"/>
        <v>25</v>
      </c>
      <c r="AQ859" s="9">
        <f>'District Attorney'!J860</f>
        <v>764</v>
      </c>
      <c r="AR859" s="24">
        <v>3</v>
      </c>
      <c r="AS859" s="24">
        <v>0</v>
      </c>
      <c r="AT859" s="24">
        <f t="shared" si="96"/>
        <v>767</v>
      </c>
    </row>
    <row r="860" spans="1:46" x14ac:dyDescent="0.2">
      <c r="A860" s="8" t="s">
        <v>421</v>
      </c>
      <c r="B860" s="24">
        <v>298</v>
      </c>
      <c r="C860" s="24">
        <v>443</v>
      </c>
      <c r="D860" s="24">
        <v>78</v>
      </c>
      <c r="E860" s="24">
        <v>6</v>
      </c>
      <c r="F860" s="24">
        <v>12</v>
      </c>
      <c r="G860" s="24">
        <v>21</v>
      </c>
      <c r="H860" s="24">
        <v>8</v>
      </c>
      <c r="I860" s="24">
        <v>6</v>
      </c>
      <c r="J860" s="24">
        <v>0</v>
      </c>
      <c r="K860" s="24">
        <v>0</v>
      </c>
      <c r="L860" s="24">
        <v>0</v>
      </c>
      <c r="M860" s="24">
        <v>0</v>
      </c>
      <c r="N860" s="24">
        <v>0</v>
      </c>
      <c r="O860" s="24">
        <v>0</v>
      </c>
      <c r="P860" s="24">
        <v>0</v>
      </c>
      <c r="Q860" s="24">
        <v>0</v>
      </c>
      <c r="R860" s="24">
        <v>0</v>
      </c>
      <c r="S860" s="24">
        <v>0</v>
      </c>
      <c r="T860" s="24">
        <v>0</v>
      </c>
      <c r="U860" s="24">
        <v>0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0</v>
      </c>
      <c r="AE860" s="24">
        <v>0</v>
      </c>
      <c r="AF860" s="24">
        <v>0</v>
      </c>
      <c r="AG860" s="24">
        <v>0</v>
      </c>
      <c r="AH860" s="24">
        <v>0</v>
      </c>
      <c r="AI860" s="24">
        <v>0</v>
      </c>
      <c r="AJ860" s="24">
        <v>0</v>
      </c>
      <c r="AK860" s="24">
        <v>0</v>
      </c>
      <c r="AL860" s="24">
        <v>0</v>
      </c>
      <c r="AM860" s="24">
        <v>0</v>
      </c>
      <c r="AN860" s="24">
        <v>0</v>
      </c>
      <c r="AO860" s="24">
        <v>0</v>
      </c>
      <c r="AP860" s="9">
        <f t="shared" si="98"/>
        <v>25</v>
      </c>
      <c r="AQ860" s="9">
        <f>'District Attorney'!J861</f>
        <v>895</v>
      </c>
      <c r="AR860" s="24">
        <v>2</v>
      </c>
      <c r="AS860" s="24">
        <v>0</v>
      </c>
      <c r="AT860" s="24">
        <f t="shared" si="96"/>
        <v>897</v>
      </c>
    </row>
    <row r="861" spans="1:46" x14ac:dyDescent="0.2">
      <c r="A861" s="8" t="s">
        <v>422</v>
      </c>
      <c r="B861" s="24">
        <v>391</v>
      </c>
      <c r="C861" s="24">
        <v>470</v>
      </c>
      <c r="D861" s="24">
        <v>87</v>
      </c>
      <c r="E861" s="24">
        <v>16</v>
      </c>
      <c r="F861" s="24">
        <v>10</v>
      </c>
      <c r="G861" s="24">
        <v>27</v>
      </c>
      <c r="H861" s="24">
        <v>3</v>
      </c>
      <c r="I861" s="24">
        <v>14</v>
      </c>
      <c r="J861" s="24">
        <v>0</v>
      </c>
      <c r="K861" s="24">
        <v>0</v>
      </c>
      <c r="L861" s="24">
        <v>0</v>
      </c>
      <c r="M861" s="24">
        <v>0</v>
      </c>
      <c r="N861" s="24">
        <v>0</v>
      </c>
      <c r="O861" s="24">
        <v>0</v>
      </c>
      <c r="P861" s="24">
        <v>0</v>
      </c>
      <c r="Q861" s="24">
        <v>0</v>
      </c>
      <c r="R861" s="24">
        <v>0</v>
      </c>
      <c r="S861" s="24">
        <v>0</v>
      </c>
      <c r="T861" s="24">
        <v>0</v>
      </c>
      <c r="U861" s="24">
        <v>0</v>
      </c>
      <c r="V861" s="24">
        <v>0</v>
      </c>
      <c r="W861" s="24">
        <v>1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8</v>
      </c>
      <c r="AE861" s="24">
        <v>0</v>
      </c>
      <c r="AF861" s="24">
        <v>0</v>
      </c>
      <c r="AG861" s="24">
        <v>0</v>
      </c>
      <c r="AH861" s="24">
        <v>0</v>
      </c>
      <c r="AI861" s="24">
        <v>0</v>
      </c>
      <c r="AJ861" s="24">
        <v>0</v>
      </c>
      <c r="AK861" s="24">
        <v>0</v>
      </c>
      <c r="AL861" s="24">
        <v>0</v>
      </c>
      <c r="AM861" s="24">
        <v>0</v>
      </c>
      <c r="AN861" s="24">
        <v>0</v>
      </c>
      <c r="AO861" s="24">
        <v>0</v>
      </c>
      <c r="AP861" s="9">
        <f t="shared" si="98"/>
        <v>27</v>
      </c>
      <c r="AQ861" s="9">
        <f>'District Attorney'!J862</f>
        <v>1052</v>
      </c>
      <c r="AR861" s="24">
        <v>2</v>
      </c>
      <c r="AS861" s="24">
        <v>0</v>
      </c>
      <c r="AT861" s="24">
        <f t="shared" si="96"/>
        <v>1054</v>
      </c>
    </row>
    <row r="862" spans="1:46" x14ac:dyDescent="0.2">
      <c r="A862" s="8" t="s">
        <v>423</v>
      </c>
      <c r="B862" s="24">
        <v>420</v>
      </c>
      <c r="C862" s="24">
        <v>457</v>
      </c>
      <c r="D862" s="24">
        <v>85</v>
      </c>
      <c r="E862" s="24">
        <v>10</v>
      </c>
      <c r="F862" s="24">
        <v>14</v>
      </c>
      <c r="G862" s="24">
        <v>25</v>
      </c>
      <c r="H862" s="24">
        <v>8</v>
      </c>
      <c r="I862" s="24">
        <v>10</v>
      </c>
      <c r="J862" s="24">
        <v>0</v>
      </c>
      <c r="K862" s="24">
        <v>0</v>
      </c>
      <c r="L862" s="24">
        <v>0</v>
      </c>
      <c r="M862" s="24">
        <v>0</v>
      </c>
      <c r="N862" s="24">
        <v>0</v>
      </c>
      <c r="O862" s="24">
        <v>0</v>
      </c>
      <c r="P862" s="24">
        <v>0</v>
      </c>
      <c r="Q862" s="24">
        <v>0</v>
      </c>
      <c r="R862" s="24">
        <v>0</v>
      </c>
      <c r="S862" s="24">
        <v>0</v>
      </c>
      <c r="T862" s="24">
        <v>0</v>
      </c>
      <c r="U862" s="24">
        <v>0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2</v>
      </c>
      <c r="AE862" s="24">
        <v>0</v>
      </c>
      <c r="AF862" s="24">
        <v>0</v>
      </c>
      <c r="AG862" s="24">
        <v>0</v>
      </c>
      <c r="AH862" s="24">
        <v>0</v>
      </c>
      <c r="AI862" s="24">
        <v>0</v>
      </c>
      <c r="AJ862" s="24">
        <v>0</v>
      </c>
      <c r="AK862" s="24">
        <v>0</v>
      </c>
      <c r="AL862" s="24">
        <v>0</v>
      </c>
      <c r="AM862" s="24">
        <v>0</v>
      </c>
      <c r="AN862" s="24">
        <v>0</v>
      </c>
      <c r="AO862" s="24">
        <v>0</v>
      </c>
      <c r="AP862" s="9">
        <f t="shared" si="98"/>
        <v>26</v>
      </c>
      <c r="AQ862" s="9">
        <f>'District Attorney'!J863</f>
        <v>1054</v>
      </c>
      <c r="AR862" s="24">
        <v>3</v>
      </c>
      <c r="AS862" s="24">
        <v>0</v>
      </c>
      <c r="AT862" s="24">
        <f t="shared" si="96"/>
        <v>1057</v>
      </c>
    </row>
    <row r="863" spans="1:46" x14ac:dyDescent="0.2">
      <c r="A863" s="8" t="s">
        <v>424</v>
      </c>
      <c r="B863" s="24">
        <v>363</v>
      </c>
      <c r="C863" s="24">
        <v>444</v>
      </c>
      <c r="D863" s="24">
        <v>77</v>
      </c>
      <c r="E863" s="24">
        <v>11</v>
      </c>
      <c r="F863" s="24">
        <v>9</v>
      </c>
      <c r="G863" s="24">
        <v>29</v>
      </c>
      <c r="H863" s="24">
        <v>5</v>
      </c>
      <c r="I863" s="24">
        <v>5</v>
      </c>
      <c r="J863" s="24">
        <v>0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4">
        <v>0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1</v>
      </c>
      <c r="AE863" s="24">
        <v>0</v>
      </c>
      <c r="AF863" s="24">
        <v>0</v>
      </c>
      <c r="AG863" s="24">
        <v>0</v>
      </c>
      <c r="AH863" s="24">
        <v>0</v>
      </c>
      <c r="AI863" s="24">
        <v>0</v>
      </c>
      <c r="AJ863" s="24">
        <v>0</v>
      </c>
      <c r="AK863" s="24">
        <v>0</v>
      </c>
      <c r="AL863" s="24">
        <v>0</v>
      </c>
      <c r="AM863" s="24">
        <v>0</v>
      </c>
      <c r="AN863" s="24">
        <v>0</v>
      </c>
      <c r="AO863" s="24">
        <v>0</v>
      </c>
      <c r="AP863" s="9">
        <f t="shared" si="98"/>
        <v>32</v>
      </c>
      <c r="AQ863" s="9">
        <f>'District Attorney'!J864</f>
        <v>974</v>
      </c>
      <c r="AR863" s="24">
        <v>2</v>
      </c>
      <c r="AS863" s="24">
        <v>0</v>
      </c>
      <c r="AT863" s="24">
        <f t="shared" si="96"/>
        <v>976</v>
      </c>
    </row>
    <row r="864" spans="1:46" x14ac:dyDescent="0.2">
      <c r="A864" s="8" t="s">
        <v>425</v>
      </c>
      <c r="B864" s="24">
        <v>320</v>
      </c>
      <c r="C864" s="24">
        <v>440</v>
      </c>
      <c r="D864" s="24">
        <v>96</v>
      </c>
      <c r="E864" s="24">
        <v>8</v>
      </c>
      <c r="F864" s="24">
        <v>11</v>
      </c>
      <c r="G864" s="24">
        <v>25</v>
      </c>
      <c r="H864" s="24">
        <v>8</v>
      </c>
      <c r="I864" s="24">
        <v>7</v>
      </c>
      <c r="J864" s="24">
        <v>0</v>
      </c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0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5</v>
      </c>
      <c r="AE864" s="24">
        <v>0</v>
      </c>
      <c r="AF864" s="24">
        <v>0</v>
      </c>
      <c r="AG864" s="24">
        <v>0</v>
      </c>
      <c r="AH864" s="24">
        <v>0</v>
      </c>
      <c r="AI864" s="24">
        <v>0</v>
      </c>
      <c r="AJ864" s="24">
        <v>0</v>
      </c>
      <c r="AK864" s="24">
        <v>0</v>
      </c>
      <c r="AL864" s="24">
        <v>0</v>
      </c>
      <c r="AM864" s="24">
        <v>0</v>
      </c>
      <c r="AN864" s="24">
        <v>0</v>
      </c>
      <c r="AO864" s="24">
        <v>0</v>
      </c>
      <c r="AP864" s="9">
        <f t="shared" si="98"/>
        <v>22</v>
      </c>
      <c r="AQ864" s="9">
        <f>'District Attorney'!J865</f>
        <v>937</v>
      </c>
      <c r="AR864" s="24">
        <v>5</v>
      </c>
      <c r="AS864" s="24">
        <v>0</v>
      </c>
      <c r="AT864" s="24">
        <f t="shared" si="96"/>
        <v>942</v>
      </c>
    </row>
    <row r="865" spans="1:46" s="4" customFormat="1" x14ac:dyDescent="0.2">
      <c r="A865" s="7" t="s">
        <v>924</v>
      </c>
      <c r="B865" s="25">
        <f>SUM(B844:B864)</f>
        <v>6183</v>
      </c>
      <c r="C865" s="25">
        <f t="shared" ref="C865:AT865" si="99">SUM(C844:C864)</f>
        <v>7668</v>
      </c>
      <c r="D865" s="25">
        <f t="shared" si="99"/>
        <v>1353</v>
      </c>
      <c r="E865" s="25">
        <f t="shared" si="99"/>
        <v>184</v>
      </c>
      <c r="F865" s="25">
        <f t="shared" si="99"/>
        <v>205</v>
      </c>
      <c r="G865" s="25">
        <f t="shared" si="99"/>
        <v>382</v>
      </c>
      <c r="H865" s="25">
        <f t="shared" si="99"/>
        <v>82</v>
      </c>
      <c r="I865" s="25">
        <f t="shared" si="99"/>
        <v>185</v>
      </c>
      <c r="J865" s="25">
        <f t="shared" si="99"/>
        <v>0</v>
      </c>
      <c r="K865" s="25">
        <f t="shared" si="99"/>
        <v>0</v>
      </c>
      <c r="L865" s="25">
        <f t="shared" si="99"/>
        <v>0</v>
      </c>
      <c r="M865" s="25">
        <f t="shared" si="99"/>
        <v>1</v>
      </c>
      <c r="N865" s="25">
        <f t="shared" si="99"/>
        <v>0</v>
      </c>
      <c r="O865" s="25">
        <f t="shared" si="99"/>
        <v>0</v>
      </c>
      <c r="P865" s="25">
        <f t="shared" si="99"/>
        <v>1</v>
      </c>
      <c r="Q865" s="25">
        <f t="shared" si="99"/>
        <v>0</v>
      </c>
      <c r="R865" s="25">
        <f t="shared" si="99"/>
        <v>0</v>
      </c>
      <c r="S865" s="25">
        <f t="shared" si="99"/>
        <v>0</v>
      </c>
      <c r="T865" s="25">
        <f t="shared" si="99"/>
        <v>0</v>
      </c>
      <c r="U865" s="25">
        <f>SUM(U844:U864)</f>
        <v>0</v>
      </c>
      <c r="V865" s="25">
        <f t="shared" si="99"/>
        <v>0</v>
      </c>
      <c r="W865" s="25">
        <f t="shared" si="99"/>
        <v>1</v>
      </c>
      <c r="X865" s="25">
        <f t="shared" si="99"/>
        <v>0</v>
      </c>
      <c r="Y865" s="25">
        <f t="shared" si="99"/>
        <v>0</v>
      </c>
      <c r="Z865" s="25">
        <f t="shared" si="99"/>
        <v>2</v>
      </c>
      <c r="AA865" s="25">
        <f t="shared" si="99"/>
        <v>0</v>
      </c>
      <c r="AB865" s="25">
        <f t="shared" si="99"/>
        <v>0</v>
      </c>
      <c r="AC865" s="25">
        <f t="shared" si="99"/>
        <v>2</v>
      </c>
      <c r="AD865" s="25">
        <f t="shared" si="99"/>
        <v>47</v>
      </c>
      <c r="AE865" s="25">
        <f t="shared" si="99"/>
        <v>0</v>
      </c>
      <c r="AF865" s="25">
        <f t="shared" si="99"/>
        <v>0</v>
      </c>
      <c r="AG865" s="25">
        <f t="shared" si="99"/>
        <v>0</v>
      </c>
      <c r="AH865" s="25">
        <f t="shared" si="99"/>
        <v>0</v>
      </c>
      <c r="AI865" s="25">
        <f t="shared" si="99"/>
        <v>0</v>
      </c>
      <c r="AJ865" s="25">
        <f t="shared" si="99"/>
        <v>0</v>
      </c>
      <c r="AK865" s="25">
        <f t="shared" si="99"/>
        <v>0</v>
      </c>
      <c r="AL865" s="25">
        <f t="shared" si="99"/>
        <v>0</v>
      </c>
      <c r="AM865" s="25">
        <f t="shared" si="99"/>
        <v>0</v>
      </c>
      <c r="AN865" s="25">
        <f t="shared" si="99"/>
        <v>0</v>
      </c>
      <c r="AO865" s="25">
        <f t="shared" si="99"/>
        <v>0</v>
      </c>
      <c r="AP865" s="25">
        <f t="shared" si="99"/>
        <v>405</v>
      </c>
      <c r="AQ865" s="25">
        <f t="shared" si="99"/>
        <v>16648</v>
      </c>
      <c r="AR865" s="25">
        <f t="shared" si="99"/>
        <v>53</v>
      </c>
      <c r="AS865" s="25">
        <f t="shared" si="99"/>
        <v>0</v>
      </c>
      <c r="AT865" s="25">
        <f t="shared" si="99"/>
        <v>16701</v>
      </c>
    </row>
    <row r="866" spans="1:46" s="4" customFormat="1" x14ac:dyDescent="0.2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s="4" customFormat="1" x14ac:dyDescent="0.2">
      <c r="A867" s="6" t="s">
        <v>925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x14ac:dyDescent="0.2">
      <c r="A868" s="8" t="s">
        <v>426</v>
      </c>
      <c r="B868" s="24">
        <v>186</v>
      </c>
      <c r="C868" s="24">
        <v>387</v>
      </c>
      <c r="D868" s="24">
        <v>57</v>
      </c>
      <c r="E868" s="24">
        <v>13</v>
      </c>
      <c r="F868" s="24">
        <v>7</v>
      </c>
      <c r="G868" s="24">
        <v>10</v>
      </c>
      <c r="H868" s="24">
        <v>2</v>
      </c>
      <c r="I868" s="24">
        <v>5</v>
      </c>
      <c r="J868" s="24">
        <v>0</v>
      </c>
      <c r="K868" s="24">
        <v>0</v>
      </c>
      <c r="L868" s="24">
        <v>0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0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0</v>
      </c>
      <c r="AE868" s="24">
        <v>0</v>
      </c>
      <c r="AF868" s="24">
        <v>0</v>
      </c>
      <c r="AG868" s="24">
        <v>0</v>
      </c>
      <c r="AH868" s="24">
        <v>0</v>
      </c>
      <c r="AI868" s="24">
        <v>0</v>
      </c>
      <c r="AJ868" s="24">
        <v>0</v>
      </c>
      <c r="AK868" s="24">
        <v>0</v>
      </c>
      <c r="AL868" s="24">
        <v>0</v>
      </c>
      <c r="AM868" s="24">
        <v>0</v>
      </c>
      <c r="AN868" s="24">
        <v>0</v>
      </c>
      <c r="AO868" s="24">
        <v>0</v>
      </c>
      <c r="AP868" s="9">
        <f>AT868-SUM(B868:AO868)</f>
        <v>8</v>
      </c>
      <c r="AQ868" s="9">
        <f>'District Attorney'!J869</f>
        <v>673</v>
      </c>
      <c r="AR868" s="24">
        <v>2</v>
      </c>
      <c r="AS868" s="24">
        <v>0</v>
      </c>
      <c r="AT868" s="24">
        <f t="shared" si="96"/>
        <v>675</v>
      </c>
    </row>
    <row r="869" spans="1:46" x14ac:dyDescent="0.2">
      <c r="A869" s="8" t="s">
        <v>427</v>
      </c>
      <c r="B869" s="24">
        <v>173</v>
      </c>
      <c r="C869" s="24">
        <v>480</v>
      </c>
      <c r="D869" s="24">
        <v>98</v>
      </c>
      <c r="E869" s="24">
        <v>4</v>
      </c>
      <c r="F869" s="24">
        <v>5</v>
      </c>
      <c r="G869" s="24">
        <v>23</v>
      </c>
      <c r="H869" s="24">
        <v>4</v>
      </c>
      <c r="I869" s="24">
        <v>4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0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0</v>
      </c>
      <c r="AE869" s="24">
        <v>0</v>
      </c>
      <c r="AF869" s="24">
        <v>0</v>
      </c>
      <c r="AG869" s="24">
        <v>0</v>
      </c>
      <c r="AH869" s="24">
        <v>0</v>
      </c>
      <c r="AI869" s="24">
        <v>0</v>
      </c>
      <c r="AJ869" s="24">
        <v>0</v>
      </c>
      <c r="AK869" s="24">
        <v>0</v>
      </c>
      <c r="AL869" s="24">
        <v>0</v>
      </c>
      <c r="AM869" s="24">
        <v>0</v>
      </c>
      <c r="AN869" s="24">
        <v>0</v>
      </c>
      <c r="AO869" s="24">
        <v>0</v>
      </c>
      <c r="AP869" s="9">
        <f>AT869-SUM(B869:AO869)</f>
        <v>10</v>
      </c>
      <c r="AQ869" s="9">
        <f>'District Attorney'!J870</f>
        <v>800</v>
      </c>
      <c r="AR869" s="24">
        <v>1</v>
      </c>
      <c r="AS869" s="24">
        <v>0</v>
      </c>
      <c r="AT869" s="24">
        <f t="shared" si="96"/>
        <v>801</v>
      </c>
    </row>
    <row r="870" spans="1:46" s="4" customFormat="1" x14ac:dyDescent="0.2">
      <c r="A870" s="7" t="s">
        <v>926</v>
      </c>
      <c r="B870" s="25">
        <f>SUM(B868:B869)</f>
        <v>359</v>
      </c>
      <c r="C870" s="25">
        <f t="shared" ref="C870:AT870" si="100">SUM(C868:C869)</f>
        <v>867</v>
      </c>
      <c r="D870" s="25">
        <f t="shared" si="100"/>
        <v>155</v>
      </c>
      <c r="E870" s="25">
        <f t="shared" si="100"/>
        <v>17</v>
      </c>
      <c r="F870" s="25">
        <f t="shared" si="100"/>
        <v>12</v>
      </c>
      <c r="G870" s="25">
        <f t="shared" si="100"/>
        <v>33</v>
      </c>
      <c r="H870" s="25">
        <f t="shared" si="100"/>
        <v>6</v>
      </c>
      <c r="I870" s="25">
        <f t="shared" si="100"/>
        <v>9</v>
      </c>
      <c r="J870" s="25">
        <f t="shared" si="100"/>
        <v>0</v>
      </c>
      <c r="K870" s="25">
        <f t="shared" si="100"/>
        <v>0</v>
      </c>
      <c r="L870" s="25">
        <f t="shared" si="100"/>
        <v>0</v>
      </c>
      <c r="M870" s="25">
        <f t="shared" si="100"/>
        <v>0</v>
      </c>
      <c r="N870" s="25">
        <f t="shared" si="100"/>
        <v>0</v>
      </c>
      <c r="O870" s="25">
        <f t="shared" si="100"/>
        <v>0</v>
      </c>
      <c r="P870" s="25">
        <f t="shared" si="100"/>
        <v>0</v>
      </c>
      <c r="Q870" s="25">
        <f t="shared" si="100"/>
        <v>0</v>
      </c>
      <c r="R870" s="25">
        <f t="shared" si="100"/>
        <v>0</v>
      </c>
      <c r="S870" s="25">
        <f t="shared" si="100"/>
        <v>0</v>
      </c>
      <c r="T870" s="25">
        <f t="shared" si="100"/>
        <v>0</v>
      </c>
      <c r="U870" s="25">
        <f>SUM(U868:U869)</f>
        <v>0</v>
      </c>
      <c r="V870" s="25">
        <f t="shared" si="100"/>
        <v>0</v>
      </c>
      <c r="W870" s="25">
        <f t="shared" si="100"/>
        <v>0</v>
      </c>
      <c r="X870" s="25">
        <f t="shared" si="100"/>
        <v>0</v>
      </c>
      <c r="Y870" s="25">
        <f t="shared" si="100"/>
        <v>0</v>
      </c>
      <c r="Z870" s="25">
        <f t="shared" si="100"/>
        <v>0</v>
      </c>
      <c r="AA870" s="25">
        <f t="shared" si="100"/>
        <v>0</v>
      </c>
      <c r="AB870" s="25">
        <f t="shared" si="100"/>
        <v>0</v>
      </c>
      <c r="AC870" s="25">
        <f t="shared" si="100"/>
        <v>0</v>
      </c>
      <c r="AD870" s="25">
        <f t="shared" si="100"/>
        <v>0</v>
      </c>
      <c r="AE870" s="25">
        <f t="shared" si="100"/>
        <v>0</v>
      </c>
      <c r="AF870" s="25">
        <f t="shared" si="100"/>
        <v>0</v>
      </c>
      <c r="AG870" s="25">
        <f t="shared" si="100"/>
        <v>0</v>
      </c>
      <c r="AH870" s="25">
        <f t="shared" si="100"/>
        <v>0</v>
      </c>
      <c r="AI870" s="25">
        <f t="shared" si="100"/>
        <v>0</v>
      </c>
      <c r="AJ870" s="25">
        <f t="shared" si="100"/>
        <v>0</v>
      </c>
      <c r="AK870" s="25">
        <f t="shared" si="100"/>
        <v>0</v>
      </c>
      <c r="AL870" s="25">
        <f t="shared" si="100"/>
        <v>0</v>
      </c>
      <c r="AM870" s="25">
        <f t="shared" si="100"/>
        <v>0</v>
      </c>
      <c r="AN870" s="25">
        <f t="shared" si="100"/>
        <v>0</v>
      </c>
      <c r="AO870" s="25">
        <f t="shared" si="100"/>
        <v>0</v>
      </c>
      <c r="AP870" s="25">
        <f t="shared" si="100"/>
        <v>18</v>
      </c>
      <c r="AQ870" s="25">
        <f t="shared" si="100"/>
        <v>1473</v>
      </c>
      <c r="AR870" s="25">
        <f t="shared" si="100"/>
        <v>3</v>
      </c>
      <c r="AS870" s="25">
        <f t="shared" si="100"/>
        <v>0</v>
      </c>
      <c r="AT870" s="25">
        <f t="shared" si="100"/>
        <v>1476</v>
      </c>
    </row>
    <row r="871" spans="1:46" s="4" customFormat="1" x14ac:dyDescent="0.2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s="4" customFormat="1" x14ac:dyDescent="0.2">
      <c r="A872" s="6" t="s">
        <v>927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x14ac:dyDescent="0.2">
      <c r="A873" s="8" t="s">
        <v>428</v>
      </c>
      <c r="B873" s="24">
        <v>274</v>
      </c>
      <c r="C873" s="24">
        <v>163</v>
      </c>
      <c r="D873" s="24">
        <v>26</v>
      </c>
      <c r="E873" s="24">
        <v>12</v>
      </c>
      <c r="F873" s="24">
        <v>10</v>
      </c>
      <c r="G873" s="24">
        <v>15</v>
      </c>
      <c r="H873" s="24">
        <v>3</v>
      </c>
      <c r="I873" s="24">
        <v>9</v>
      </c>
      <c r="J873" s="24">
        <v>0</v>
      </c>
      <c r="K873" s="24">
        <v>0</v>
      </c>
      <c r="L873" s="24">
        <v>0</v>
      </c>
      <c r="M873" s="24">
        <v>0</v>
      </c>
      <c r="N873" s="24">
        <v>0</v>
      </c>
      <c r="O873" s="24">
        <v>0</v>
      </c>
      <c r="P873" s="24">
        <v>0</v>
      </c>
      <c r="Q873" s="24">
        <v>0</v>
      </c>
      <c r="R873" s="24">
        <v>0</v>
      </c>
      <c r="S873" s="24">
        <v>0</v>
      </c>
      <c r="T873" s="24">
        <v>0</v>
      </c>
      <c r="U873" s="24">
        <v>0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0</v>
      </c>
      <c r="AE873" s="24">
        <v>0</v>
      </c>
      <c r="AF873" s="24">
        <v>0</v>
      </c>
      <c r="AG873" s="24">
        <v>0</v>
      </c>
      <c r="AH873" s="24">
        <v>0</v>
      </c>
      <c r="AI873" s="24">
        <v>0</v>
      </c>
      <c r="AJ873" s="24">
        <v>0</v>
      </c>
      <c r="AK873" s="24">
        <v>0</v>
      </c>
      <c r="AL873" s="24">
        <v>0</v>
      </c>
      <c r="AM873" s="24">
        <v>0</v>
      </c>
      <c r="AN873" s="24">
        <v>0</v>
      </c>
      <c r="AO873" s="24">
        <v>0</v>
      </c>
      <c r="AP873" s="9">
        <f t="shared" ref="AP873:AP904" si="101">AT873-SUM(B873:AO873)</f>
        <v>14</v>
      </c>
      <c r="AQ873" s="9">
        <f>'District Attorney'!J874</f>
        <v>524</v>
      </c>
      <c r="AR873" s="24">
        <v>2</v>
      </c>
      <c r="AS873" s="24">
        <v>0</v>
      </c>
      <c r="AT873" s="24">
        <f t="shared" si="96"/>
        <v>526</v>
      </c>
    </row>
    <row r="874" spans="1:46" x14ac:dyDescent="0.2">
      <c r="A874" s="8" t="s">
        <v>429</v>
      </c>
      <c r="B874" s="24">
        <v>236</v>
      </c>
      <c r="C874" s="24">
        <v>136</v>
      </c>
      <c r="D874" s="24">
        <v>22</v>
      </c>
      <c r="E874" s="24">
        <v>11</v>
      </c>
      <c r="F874" s="24">
        <v>17</v>
      </c>
      <c r="G874" s="24">
        <v>11</v>
      </c>
      <c r="H874" s="24">
        <v>6</v>
      </c>
      <c r="I874" s="24">
        <v>4</v>
      </c>
      <c r="J874" s="24">
        <v>0</v>
      </c>
      <c r="K874" s="24">
        <v>0</v>
      </c>
      <c r="L874" s="24">
        <v>0</v>
      </c>
      <c r="M874" s="24">
        <v>0</v>
      </c>
      <c r="N874" s="24">
        <v>0</v>
      </c>
      <c r="O874" s="24">
        <v>0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0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1</v>
      </c>
      <c r="AD874" s="24">
        <v>0</v>
      </c>
      <c r="AE874" s="24">
        <v>0</v>
      </c>
      <c r="AF874" s="24">
        <v>0</v>
      </c>
      <c r="AG874" s="24">
        <v>0</v>
      </c>
      <c r="AH874" s="24">
        <v>0</v>
      </c>
      <c r="AI874" s="24">
        <v>0</v>
      </c>
      <c r="AJ874" s="24">
        <v>0</v>
      </c>
      <c r="AK874" s="24">
        <v>0</v>
      </c>
      <c r="AL874" s="24">
        <v>0</v>
      </c>
      <c r="AM874" s="24">
        <v>0</v>
      </c>
      <c r="AN874" s="24">
        <v>0</v>
      </c>
      <c r="AO874" s="24">
        <v>0</v>
      </c>
      <c r="AP874" s="9">
        <f t="shared" si="101"/>
        <v>9</v>
      </c>
      <c r="AQ874" s="9">
        <f>'District Attorney'!J875</f>
        <v>448</v>
      </c>
      <c r="AR874" s="24">
        <v>5</v>
      </c>
      <c r="AS874" s="24">
        <v>0</v>
      </c>
      <c r="AT874" s="24">
        <f t="shared" si="96"/>
        <v>453</v>
      </c>
    </row>
    <row r="875" spans="1:46" x14ac:dyDescent="0.2">
      <c r="A875" s="8" t="s">
        <v>430</v>
      </c>
      <c r="B875" s="24">
        <v>299</v>
      </c>
      <c r="C875" s="24">
        <v>167</v>
      </c>
      <c r="D875" s="24">
        <v>33</v>
      </c>
      <c r="E875" s="24">
        <v>18</v>
      </c>
      <c r="F875" s="24">
        <v>17</v>
      </c>
      <c r="G875" s="24">
        <v>8</v>
      </c>
      <c r="H875" s="24">
        <v>4</v>
      </c>
      <c r="I875" s="24">
        <v>6</v>
      </c>
      <c r="J875" s="24">
        <v>0</v>
      </c>
      <c r="K875" s="24">
        <v>0</v>
      </c>
      <c r="L875" s="24">
        <v>0</v>
      </c>
      <c r="M875" s="24">
        <v>0</v>
      </c>
      <c r="N875" s="24">
        <v>0</v>
      </c>
      <c r="O875" s="24">
        <v>0</v>
      </c>
      <c r="P875" s="24">
        <v>0</v>
      </c>
      <c r="Q875" s="24">
        <v>0</v>
      </c>
      <c r="R875" s="24">
        <v>0</v>
      </c>
      <c r="S875" s="24">
        <v>0</v>
      </c>
      <c r="T875" s="24">
        <v>0</v>
      </c>
      <c r="U875" s="24">
        <v>0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1</v>
      </c>
      <c r="AE875" s="24">
        <v>0</v>
      </c>
      <c r="AF875" s="24">
        <v>0</v>
      </c>
      <c r="AG875" s="24">
        <v>0</v>
      </c>
      <c r="AH875" s="24">
        <v>0</v>
      </c>
      <c r="AI875" s="24">
        <v>0</v>
      </c>
      <c r="AJ875" s="24">
        <v>0</v>
      </c>
      <c r="AK875" s="24">
        <v>0</v>
      </c>
      <c r="AL875" s="24">
        <v>0</v>
      </c>
      <c r="AM875" s="24">
        <v>0</v>
      </c>
      <c r="AN875" s="24">
        <v>0</v>
      </c>
      <c r="AO875" s="24">
        <v>0</v>
      </c>
      <c r="AP875" s="9">
        <f t="shared" si="101"/>
        <v>5</v>
      </c>
      <c r="AQ875" s="9">
        <f>'District Attorney'!J876</f>
        <v>558</v>
      </c>
      <c r="AR875" s="24">
        <v>0</v>
      </c>
      <c r="AS875" s="24">
        <v>0</v>
      </c>
      <c r="AT875" s="24">
        <f t="shared" si="96"/>
        <v>558</v>
      </c>
    </row>
    <row r="876" spans="1:46" x14ac:dyDescent="0.2">
      <c r="A876" s="8" t="s">
        <v>431</v>
      </c>
      <c r="B876" s="24">
        <v>198</v>
      </c>
      <c r="C876" s="24">
        <v>138</v>
      </c>
      <c r="D876" s="24">
        <v>25</v>
      </c>
      <c r="E876" s="24">
        <v>9</v>
      </c>
      <c r="F876" s="24">
        <v>4</v>
      </c>
      <c r="G876" s="24">
        <v>7</v>
      </c>
      <c r="H876" s="24">
        <v>7</v>
      </c>
      <c r="I876" s="24">
        <v>6</v>
      </c>
      <c r="J876" s="24">
        <v>0</v>
      </c>
      <c r="K876" s="24">
        <v>0</v>
      </c>
      <c r="L876" s="24">
        <v>0</v>
      </c>
      <c r="M876" s="24">
        <v>0</v>
      </c>
      <c r="N876" s="24">
        <v>0</v>
      </c>
      <c r="O876" s="24">
        <v>0</v>
      </c>
      <c r="P876" s="24">
        <v>0</v>
      </c>
      <c r="Q876" s="24">
        <v>0</v>
      </c>
      <c r="R876" s="24">
        <v>0</v>
      </c>
      <c r="S876" s="24">
        <v>0</v>
      </c>
      <c r="T876" s="24">
        <v>0</v>
      </c>
      <c r="U876" s="24">
        <v>0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1</v>
      </c>
      <c r="AE876" s="24">
        <v>0</v>
      </c>
      <c r="AF876" s="24">
        <v>0</v>
      </c>
      <c r="AG876" s="24">
        <v>0</v>
      </c>
      <c r="AH876" s="24">
        <v>0</v>
      </c>
      <c r="AI876" s="24">
        <v>0</v>
      </c>
      <c r="AJ876" s="24">
        <v>0</v>
      </c>
      <c r="AK876" s="24">
        <v>0</v>
      </c>
      <c r="AL876" s="24">
        <v>0</v>
      </c>
      <c r="AM876" s="24">
        <v>0</v>
      </c>
      <c r="AN876" s="24">
        <v>0</v>
      </c>
      <c r="AO876" s="24">
        <v>0</v>
      </c>
      <c r="AP876" s="9">
        <f t="shared" si="101"/>
        <v>5</v>
      </c>
      <c r="AQ876" s="9">
        <f>'District Attorney'!J877</f>
        <v>397</v>
      </c>
      <c r="AR876" s="24">
        <v>3</v>
      </c>
      <c r="AS876" s="24">
        <v>0</v>
      </c>
      <c r="AT876" s="24">
        <f t="shared" si="96"/>
        <v>400</v>
      </c>
    </row>
    <row r="877" spans="1:46" x14ac:dyDescent="0.2">
      <c r="A877" s="8" t="s">
        <v>432</v>
      </c>
      <c r="B877" s="24">
        <v>312</v>
      </c>
      <c r="C877" s="24">
        <v>131</v>
      </c>
      <c r="D877" s="24">
        <v>34</v>
      </c>
      <c r="E877" s="24">
        <v>6</v>
      </c>
      <c r="F877" s="24">
        <v>15</v>
      </c>
      <c r="G877" s="24">
        <v>5</v>
      </c>
      <c r="H877" s="24">
        <v>4</v>
      </c>
      <c r="I877" s="24">
        <v>6</v>
      </c>
      <c r="J877" s="24">
        <v>0</v>
      </c>
      <c r="K877" s="24">
        <v>0</v>
      </c>
      <c r="L877" s="24">
        <v>0</v>
      </c>
      <c r="M877" s="24">
        <v>0</v>
      </c>
      <c r="N877" s="24">
        <v>0</v>
      </c>
      <c r="O877" s="24">
        <v>0</v>
      </c>
      <c r="P877" s="24">
        <v>1</v>
      </c>
      <c r="Q877" s="24">
        <v>0</v>
      </c>
      <c r="R877" s="24">
        <v>0</v>
      </c>
      <c r="S877" s="24">
        <v>0</v>
      </c>
      <c r="T877" s="24">
        <v>0</v>
      </c>
      <c r="U877" s="24">
        <v>0</v>
      </c>
      <c r="V877" s="24">
        <v>0</v>
      </c>
      <c r="W877" s="24">
        <v>0</v>
      </c>
      <c r="X877" s="24">
        <v>0</v>
      </c>
      <c r="Y877" s="24">
        <v>0</v>
      </c>
      <c r="Z877" s="24">
        <v>0</v>
      </c>
      <c r="AA877" s="24">
        <v>0</v>
      </c>
      <c r="AB877" s="24">
        <v>0</v>
      </c>
      <c r="AC877" s="24">
        <v>0</v>
      </c>
      <c r="AD877" s="24">
        <v>1</v>
      </c>
      <c r="AE877" s="24">
        <v>0</v>
      </c>
      <c r="AF877" s="24">
        <v>0</v>
      </c>
      <c r="AG877" s="24">
        <v>0</v>
      </c>
      <c r="AH877" s="24">
        <v>0</v>
      </c>
      <c r="AI877" s="24">
        <v>0</v>
      </c>
      <c r="AJ877" s="24">
        <v>0</v>
      </c>
      <c r="AK877" s="24">
        <v>0</v>
      </c>
      <c r="AL877" s="24">
        <v>0</v>
      </c>
      <c r="AM877" s="24">
        <v>0</v>
      </c>
      <c r="AN877" s="24">
        <v>0</v>
      </c>
      <c r="AO877" s="24">
        <v>0</v>
      </c>
      <c r="AP877" s="9">
        <f t="shared" si="101"/>
        <v>12</v>
      </c>
      <c r="AQ877" s="9">
        <f>'District Attorney'!J878</f>
        <v>526</v>
      </c>
      <c r="AR877" s="24">
        <v>1</v>
      </c>
      <c r="AS877" s="24">
        <v>0</v>
      </c>
      <c r="AT877" s="24">
        <f t="shared" si="96"/>
        <v>527</v>
      </c>
    </row>
    <row r="878" spans="1:46" x14ac:dyDescent="0.2">
      <c r="A878" s="8" t="s">
        <v>433</v>
      </c>
      <c r="B878" s="24">
        <v>333</v>
      </c>
      <c r="C878" s="24">
        <v>168</v>
      </c>
      <c r="D878" s="24">
        <v>32</v>
      </c>
      <c r="E878" s="24">
        <v>9</v>
      </c>
      <c r="F878" s="24">
        <v>8</v>
      </c>
      <c r="G878" s="24">
        <v>8</v>
      </c>
      <c r="H878" s="24">
        <v>1</v>
      </c>
      <c r="I878" s="24">
        <v>9</v>
      </c>
      <c r="J878" s="24">
        <v>0</v>
      </c>
      <c r="K878" s="24">
        <v>0</v>
      </c>
      <c r="L878" s="24">
        <v>0</v>
      </c>
      <c r="M878" s="24">
        <v>0</v>
      </c>
      <c r="N878" s="24">
        <v>0</v>
      </c>
      <c r="O878" s="24">
        <v>0</v>
      </c>
      <c r="P878" s="24">
        <v>0</v>
      </c>
      <c r="Q878" s="24">
        <v>0</v>
      </c>
      <c r="R878" s="24">
        <v>0</v>
      </c>
      <c r="S878" s="24">
        <v>0</v>
      </c>
      <c r="T878" s="24">
        <v>0</v>
      </c>
      <c r="U878" s="24">
        <v>0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0</v>
      </c>
      <c r="AE878" s="24">
        <v>0</v>
      </c>
      <c r="AF878" s="24">
        <v>0</v>
      </c>
      <c r="AG878" s="24">
        <v>0</v>
      </c>
      <c r="AH878" s="24">
        <v>0</v>
      </c>
      <c r="AI878" s="24">
        <v>0</v>
      </c>
      <c r="AJ878" s="24">
        <v>0</v>
      </c>
      <c r="AK878" s="24">
        <v>0</v>
      </c>
      <c r="AL878" s="24">
        <v>0</v>
      </c>
      <c r="AM878" s="24">
        <v>0</v>
      </c>
      <c r="AN878" s="24">
        <v>0</v>
      </c>
      <c r="AO878" s="24">
        <v>0</v>
      </c>
      <c r="AP878" s="9">
        <f t="shared" si="101"/>
        <v>5</v>
      </c>
      <c r="AQ878" s="9">
        <f>'District Attorney'!J879</f>
        <v>567</v>
      </c>
      <c r="AR878" s="24">
        <v>6</v>
      </c>
      <c r="AS878" s="24">
        <v>0</v>
      </c>
      <c r="AT878" s="24">
        <f t="shared" si="96"/>
        <v>573</v>
      </c>
    </row>
    <row r="879" spans="1:46" x14ac:dyDescent="0.2">
      <c r="A879" s="8" t="s">
        <v>434</v>
      </c>
      <c r="B879" s="24">
        <v>273</v>
      </c>
      <c r="C879" s="24">
        <v>134</v>
      </c>
      <c r="D879" s="24">
        <v>30</v>
      </c>
      <c r="E879" s="24">
        <v>5</v>
      </c>
      <c r="F879" s="24">
        <v>11</v>
      </c>
      <c r="G879" s="24">
        <v>12</v>
      </c>
      <c r="H879" s="24">
        <v>8</v>
      </c>
      <c r="I879" s="24">
        <v>11</v>
      </c>
      <c r="J879" s="24">
        <v>0</v>
      </c>
      <c r="K879" s="24">
        <v>0</v>
      </c>
      <c r="L879" s="24">
        <v>0</v>
      </c>
      <c r="M879" s="24">
        <v>0</v>
      </c>
      <c r="N879" s="24">
        <v>0</v>
      </c>
      <c r="O879" s="24">
        <v>0</v>
      </c>
      <c r="P879" s="24">
        <v>0</v>
      </c>
      <c r="Q879" s="24">
        <v>0</v>
      </c>
      <c r="R879" s="24">
        <v>0</v>
      </c>
      <c r="S879" s="24">
        <v>0</v>
      </c>
      <c r="T879" s="24">
        <v>0</v>
      </c>
      <c r="U879" s="24">
        <v>0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1</v>
      </c>
      <c r="AD879" s="24">
        <v>2</v>
      </c>
      <c r="AE879" s="24">
        <v>0</v>
      </c>
      <c r="AF879" s="24">
        <v>0</v>
      </c>
      <c r="AG879" s="24">
        <v>0</v>
      </c>
      <c r="AH879" s="24">
        <v>0</v>
      </c>
      <c r="AI879" s="24">
        <v>0</v>
      </c>
      <c r="AJ879" s="24">
        <v>0</v>
      </c>
      <c r="AK879" s="24">
        <v>0</v>
      </c>
      <c r="AL879" s="24">
        <v>0</v>
      </c>
      <c r="AM879" s="24">
        <v>0</v>
      </c>
      <c r="AN879" s="24">
        <v>0</v>
      </c>
      <c r="AO879" s="24">
        <v>0</v>
      </c>
      <c r="AP879" s="9">
        <f t="shared" si="101"/>
        <v>4</v>
      </c>
      <c r="AQ879" s="9">
        <f>'District Attorney'!J880</f>
        <v>489</v>
      </c>
      <c r="AR879" s="24">
        <v>2</v>
      </c>
      <c r="AS879" s="24">
        <v>0</v>
      </c>
      <c r="AT879" s="24">
        <f t="shared" si="96"/>
        <v>491</v>
      </c>
    </row>
    <row r="880" spans="1:46" x14ac:dyDescent="0.2">
      <c r="A880" s="8" t="s">
        <v>435</v>
      </c>
      <c r="B880" s="24">
        <v>228</v>
      </c>
      <c r="C880" s="24">
        <v>123</v>
      </c>
      <c r="D880" s="24">
        <v>25</v>
      </c>
      <c r="E880" s="24">
        <v>6</v>
      </c>
      <c r="F880" s="24">
        <v>14</v>
      </c>
      <c r="G880" s="24">
        <v>16</v>
      </c>
      <c r="H880" s="24">
        <v>7</v>
      </c>
      <c r="I880" s="24">
        <v>3</v>
      </c>
      <c r="J880" s="24">
        <v>0</v>
      </c>
      <c r="K880" s="24">
        <v>0</v>
      </c>
      <c r="L880" s="24">
        <v>0</v>
      </c>
      <c r="M880" s="24">
        <v>0</v>
      </c>
      <c r="N880" s="24">
        <v>0</v>
      </c>
      <c r="O880" s="24">
        <v>0</v>
      </c>
      <c r="P880" s="24">
        <v>0</v>
      </c>
      <c r="Q880" s="24">
        <v>0</v>
      </c>
      <c r="R880" s="24">
        <v>0</v>
      </c>
      <c r="S880" s="24">
        <v>0</v>
      </c>
      <c r="T880" s="24">
        <v>0</v>
      </c>
      <c r="U880" s="24">
        <v>0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1</v>
      </c>
      <c r="AE880" s="24">
        <v>0</v>
      </c>
      <c r="AF880" s="24">
        <v>0</v>
      </c>
      <c r="AG880" s="24">
        <v>0</v>
      </c>
      <c r="AH880" s="24">
        <v>0</v>
      </c>
      <c r="AI880" s="24">
        <v>0</v>
      </c>
      <c r="AJ880" s="24">
        <v>0</v>
      </c>
      <c r="AK880" s="24">
        <v>0</v>
      </c>
      <c r="AL880" s="24">
        <v>0</v>
      </c>
      <c r="AM880" s="24">
        <v>0</v>
      </c>
      <c r="AN880" s="24">
        <v>0</v>
      </c>
      <c r="AO880" s="24">
        <v>0</v>
      </c>
      <c r="AP880" s="9">
        <f t="shared" si="101"/>
        <v>7</v>
      </c>
      <c r="AQ880" s="9">
        <f>'District Attorney'!J881</f>
        <v>429</v>
      </c>
      <c r="AR880" s="24">
        <v>1</v>
      </c>
      <c r="AS880" s="24">
        <v>0</v>
      </c>
      <c r="AT880" s="24">
        <f t="shared" si="96"/>
        <v>430</v>
      </c>
    </row>
    <row r="881" spans="1:46" x14ac:dyDescent="0.2">
      <c r="A881" s="8" t="s">
        <v>436</v>
      </c>
      <c r="B881" s="24">
        <v>267</v>
      </c>
      <c r="C881" s="24">
        <v>149</v>
      </c>
      <c r="D881" s="24">
        <v>31</v>
      </c>
      <c r="E881" s="24">
        <v>13</v>
      </c>
      <c r="F881" s="24">
        <v>11</v>
      </c>
      <c r="G881" s="24">
        <v>6</v>
      </c>
      <c r="H881" s="24">
        <v>5</v>
      </c>
      <c r="I881" s="24">
        <v>4</v>
      </c>
      <c r="J881" s="24">
        <v>0</v>
      </c>
      <c r="K881" s="24">
        <v>0</v>
      </c>
      <c r="L881" s="24">
        <v>0</v>
      </c>
      <c r="M881" s="24">
        <v>0</v>
      </c>
      <c r="N881" s="24">
        <v>0</v>
      </c>
      <c r="O881" s="24">
        <v>0</v>
      </c>
      <c r="P881" s="24">
        <v>1</v>
      </c>
      <c r="Q881" s="24">
        <v>0</v>
      </c>
      <c r="R881" s="24">
        <v>0</v>
      </c>
      <c r="S881" s="24">
        <v>0</v>
      </c>
      <c r="T881" s="24">
        <v>0</v>
      </c>
      <c r="U881" s="24">
        <v>0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0</v>
      </c>
      <c r="AE881" s="24">
        <v>0</v>
      </c>
      <c r="AF881" s="24">
        <v>0</v>
      </c>
      <c r="AG881" s="24">
        <v>0</v>
      </c>
      <c r="AH881" s="24">
        <v>0</v>
      </c>
      <c r="AI881" s="24">
        <v>0</v>
      </c>
      <c r="AJ881" s="24">
        <v>0</v>
      </c>
      <c r="AK881" s="24">
        <v>0</v>
      </c>
      <c r="AL881" s="24">
        <v>0</v>
      </c>
      <c r="AM881" s="24">
        <v>0</v>
      </c>
      <c r="AN881" s="24">
        <v>0</v>
      </c>
      <c r="AO881" s="24">
        <v>0</v>
      </c>
      <c r="AP881" s="9">
        <f t="shared" si="101"/>
        <v>15</v>
      </c>
      <c r="AQ881" s="9">
        <f>'District Attorney'!J882</f>
        <v>501</v>
      </c>
      <c r="AR881" s="24">
        <v>1</v>
      </c>
      <c r="AS881" s="24">
        <v>0</v>
      </c>
      <c r="AT881" s="24">
        <f t="shared" si="96"/>
        <v>502</v>
      </c>
    </row>
    <row r="882" spans="1:46" x14ac:dyDescent="0.2">
      <c r="A882" s="8" t="s">
        <v>437</v>
      </c>
      <c r="B882" s="24">
        <v>301</v>
      </c>
      <c r="C882" s="24">
        <v>140</v>
      </c>
      <c r="D882" s="24">
        <v>28</v>
      </c>
      <c r="E882" s="24">
        <v>8</v>
      </c>
      <c r="F882" s="24">
        <v>15</v>
      </c>
      <c r="G882" s="24">
        <v>7</v>
      </c>
      <c r="H882" s="24">
        <v>3</v>
      </c>
      <c r="I882" s="24">
        <v>8</v>
      </c>
      <c r="J882" s="24">
        <v>0</v>
      </c>
      <c r="K882" s="24">
        <v>0</v>
      </c>
      <c r="L882" s="24">
        <v>0</v>
      </c>
      <c r="M882" s="24">
        <v>0</v>
      </c>
      <c r="N882" s="24">
        <v>0</v>
      </c>
      <c r="O882" s="24">
        <v>0</v>
      </c>
      <c r="P882" s="24">
        <v>0</v>
      </c>
      <c r="Q882" s="24">
        <v>0</v>
      </c>
      <c r="R882" s="24">
        <v>0</v>
      </c>
      <c r="S882" s="24">
        <v>0</v>
      </c>
      <c r="T882" s="24">
        <v>0</v>
      </c>
      <c r="U882" s="24">
        <v>0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0</v>
      </c>
      <c r="AE882" s="24">
        <v>0</v>
      </c>
      <c r="AF882" s="24">
        <v>0</v>
      </c>
      <c r="AG882" s="24">
        <v>0</v>
      </c>
      <c r="AH882" s="24">
        <v>0</v>
      </c>
      <c r="AI882" s="24">
        <v>0</v>
      </c>
      <c r="AJ882" s="24">
        <v>0</v>
      </c>
      <c r="AK882" s="24">
        <v>0</v>
      </c>
      <c r="AL882" s="24">
        <v>0</v>
      </c>
      <c r="AM882" s="24">
        <v>0</v>
      </c>
      <c r="AN882" s="24">
        <v>0</v>
      </c>
      <c r="AO882" s="24">
        <v>0</v>
      </c>
      <c r="AP882" s="9">
        <f t="shared" si="101"/>
        <v>13</v>
      </c>
      <c r="AQ882" s="9">
        <f>'District Attorney'!J883</f>
        <v>518</v>
      </c>
      <c r="AR882" s="24">
        <v>5</v>
      </c>
      <c r="AS882" s="24">
        <v>0</v>
      </c>
      <c r="AT882" s="24">
        <f t="shared" si="96"/>
        <v>523</v>
      </c>
    </row>
    <row r="883" spans="1:46" x14ac:dyDescent="0.2">
      <c r="A883" s="8" t="s">
        <v>438</v>
      </c>
      <c r="B883" s="24">
        <v>267</v>
      </c>
      <c r="C883" s="24">
        <v>119</v>
      </c>
      <c r="D883" s="24">
        <v>16</v>
      </c>
      <c r="E883" s="24">
        <v>6</v>
      </c>
      <c r="F883" s="24">
        <v>5</v>
      </c>
      <c r="G883" s="24">
        <v>11</v>
      </c>
      <c r="H883" s="24">
        <v>5</v>
      </c>
      <c r="I883" s="24">
        <v>1</v>
      </c>
      <c r="J883" s="24">
        <v>0</v>
      </c>
      <c r="K883" s="24">
        <v>0</v>
      </c>
      <c r="L883" s="24">
        <v>0</v>
      </c>
      <c r="M883" s="24">
        <v>0</v>
      </c>
      <c r="N883" s="24">
        <v>0</v>
      </c>
      <c r="O883" s="24">
        <v>0</v>
      </c>
      <c r="P883" s="24">
        <v>0</v>
      </c>
      <c r="Q883" s="24">
        <v>0</v>
      </c>
      <c r="R883" s="24">
        <v>0</v>
      </c>
      <c r="S883" s="24">
        <v>0</v>
      </c>
      <c r="T883" s="24">
        <v>0</v>
      </c>
      <c r="U883" s="24">
        <v>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0</v>
      </c>
      <c r="AE883" s="24">
        <v>0</v>
      </c>
      <c r="AF883" s="24">
        <v>0</v>
      </c>
      <c r="AG883" s="24">
        <v>0</v>
      </c>
      <c r="AH883" s="24">
        <v>0</v>
      </c>
      <c r="AI883" s="24">
        <v>0</v>
      </c>
      <c r="AJ883" s="24">
        <v>0</v>
      </c>
      <c r="AK883" s="24">
        <v>0</v>
      </c>
      <c r="AL883" s="24">
        <v>0</v>
      </c>
      <c r="AM883" s="24">
        <v>0</v>
      </c>
      <c r="AN883" s="24">
        <v>0</v>
      </c>
      <c r="AO883" s="24">
        <v>0</v>
      </c>
      <c r="AP883" s="9">
        <f t="shared" si="101"/>
        <v>7</v>
      </c>
      <c r="AQ883" s="9">
        <f>'District Attorney'!J884</f>
        <v>431</v>
      </c>
      <c r="AR883" s="24">
        <v>6</v>
      </c>
      <c r="AS883" s="24">
        <v>0</v>
      </c>
      <c r="AT883" s="24">
        <f t="shared" si="96"/>
        <v>437</v>
      </c>
    </row>
    <row r="884" spans="1:46" x14ac:dyDescent="0.2">
      <c r="A884" s="8" t="s">
        <v>439</v>
      </c>
      <c r="B884" s="24">
        <v>223</v>
      </c>
      <c r="C884" s="24">
        <v>137</v>
      </c>
      <c r="D884" s="24">
        <v>15</v>
      </c>
      <c r="E884" s="24">
        <v>5</v>
      </c>
      <c r="F884" s="24">
        <v>9</v>
      </c>
      <c r="G884" s="24">
        <v>10</v>
      </c>
      <c r="H884" s="24">
        <v>1</v>
      </c>
      <c r="I884" s="24">
        <v>2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0</v>
      </c>
      <c r="P884" s="24">
        <v>0</v>
      </c>
      <c r="Q884" s="24">
        <v>0</v>
      </c>
      <c r="R884" s="24">
        <v>0</v>
      </c>
      <c r="S884" s="24">
        <v>0</v>
      </c>
      <c r="T884" s="24">
        <v>0</v>
      </c>
      <c r="U884" s="24">
        <v>0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0</v>
      </c>
      <c r="AE884" s="24">
        <v>0</v>
      </c>
      <c r="AF884" s="24">
        <v>0</v>
      </c>
      <c r="AG884" s="24">
        <v>0</v>
      </c>
      <c r="AH884" s="24">
        <v>0</v>
      </c>
      <c r="AI884" s="24">
        <v>0</v>
      </c>
      <c r="AJ884" s="24">
        <v>0</v>
      </c>
      <c r="AK884" s="24">
        <v>0</v>
      </c>
      <c r="AL884" s="24">
        <v>0</v>
      </c>
      <c r="AM884" s="24">
        <v>0</v>
      </c>
      <c r="AN884" s="24">
        <v>0</v>
      </c>
      <c r="AO884" s="24">
        <v>0</v>
      </c>
      <c r="AP884" s="9">
        <f t="shared" si="101"/>
        <v>7</v>
      </c>
      <c r="AQ884" s="9">
        <f>'District Attorney'!J885</f>
        <v>407</v>
      </c>
      <c r="AR884" s="24">
        <v>2</v>
      </c>
      <c r="AS884" s="24">
        <v>0</v>
      </c>
      <c r="AT884" s="24">
        <f t="shared" si="96"/>
        <v>409</v>
      </c>
    </row>
    <row r="885" spans="1:46" x14ac:dyDescent="0.2">
      <c r="A885" s="8" t="s">
        <v>440</v>
      </c>
      <c r="B885" s="24">
        <v>224</v>
      </c>
      <c r="C885" s="24">
        <v>155</v>
      </c>
      <c r="D885" s="24">
        <v>21</v>
      </c>
      <c r="E885" s="24">
        <v>16</v>
      </c>
      <c r="F885" s="24">
        <v>17</v>
      </c>
      <c r="G885" s="24">
        <v>8</v>
      </c>
      <c r="H885" s="24">
        <v>1</v>
      </c>
      <c r="I885" s="24">
        <v>10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0</v>
      </c>
      <c r="P885" s="24">
        <v>0</v>
      </c>
      <c r="Q885" s="24">
        <v>0</v>
      </c>
      <c r="R885" s="24">
        <v>0</v>
      </c>
      <c r="S885" s="24">
        <v>0</v>
      </c>
      <c r="T885" s="24">
        <v>0</v>
      </c>
      <c r="U885" s="24">
        <v>0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1</v>
      </c>
      <c r="AE885" s="24">
        <v>0</v>
      </c>
      <c r="AF885" s="24">
        <v>0</v>
      </c>
      <c r="AG885" s="24">
        <v>0</v>
      </c>
      <c r="AH885" s="24">
        <v>0</v>
      </c>
      <c r="AI885" s="24">
        <v>0</v>
      </c>
      <c r="AJ885" s="24">
        <v>0</v>
      </c>
      <c r="AK885" s="24">
        <v>0</v>
      </c>
      <c r="AL885" s="24">
        <v>0</v>
      </c>
      <c r="AM885" s="24">
        <v>0</v>
      </c>
      <c r="AN885" s="24">
        <v>0</v>
      </c>
      <c r="AO885" s="24">
        <v>0</v>
      </c>
      <c r="AP885" s="9">
        <f t="shared" si="101"/>
        <v>8</v>
      </c>
      <c r="AQ885" s="9">
        <f>'District Attorney'!J886</f>
        <v>459</v>
      </c>
      <c r="AR885" s="24">
        <v>2</v>
      </c>
      <c r="AS885" s="24">
        <v>0</v>
      </c>
      <c r="AT885" s="24">
        <f t="shared" si="96"/>
        <v>461</v>
      </c>
    </row>
    <row r="886" spans="1:46" x14ac:dyDescent="0.2">
      <c r="A886" s="8" t="s">
        <v>441</v>
      </c>
      <c r="B886" s="24">
        <v>253</v>
      </c>
      <c r="C886" s="24">
        <v>141</v>
      </c>
      <c r="D886" s="24">
        <v>15</v>
      </c>
      <c r="E886" s="24">
        <v>8</v>
      </c>
      <c r="F886" s="24">
        <v>9</v>
      </c>
      <c r="G886" s="24">
        <v>13</v>
      </c>
      <c r="H886" s="24">
        <v>4</v>
      </c>
      <c r="I886" s="24">
        <v>2</v>
      </c>
      <c r="J886" s="24">
        <v>0</v>
      </c>
      <c r="K886" s="24">
        <v>0</v>
      </c>
      <c r="L886" s="24">
        <v>0</v>
      </c>
      <c r="M886" s="24">
        <v>0</v>
      </c>
      <c r="N886" s="24">
        <v>0</v>
      </c>
      <c r="O886" s="24">
        <v>0</v>
      </c>
      <c r="P886" s="24">
        <v>0</v>
      </c>
      <c r="Q886" s="24">
        <v>0</v>
      </c>
      <c r="R886" s="24">
        <v>0</v>
      </c>
      <c r="S886" s="24">
        <v>0</v>
      </c>
      <c r="T886" s="24">
        <v>0</v>
      </c>
      <c r="U886" s="24">
        <v>0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0</v>
      </c>
      <c r="AE886" s="24">
        <v>0</v>
      </c>
      <c r="AF886" s="24">
        <v>0</v>
      </c>
      <c r="AG886" s="24">
        <v>0</v>
      </c>
      <c r="AH886" s="24">
        <v>0</v>
      </c>
      <c r="AI886" s="24">
        <v>0</v>
      </c>
      <c r="AJ886" s="24">
        <v>0</v>
      </c>
      <c r="AK886" s="24">
        <v>0</v>
      </c>
      <c r="AL886" s="24">
        <v>0</v>
      </c>
      <c r="AM886" s="24">
        <v>0</v>
      </c>
      <c r="AN886" s="24">
        <v>0</v>
      </c>
      <c r="AO886" s="24">
        <v>0</v>
      </c>
      <c r="AP886" s="9">
        <f t="shared" si="101"/>
        <v>8</v>
      </c>
      <c r="AQ886" s="9">
        <f>'District Attorney'!J887</f>
        <v>452</v>
      </c>
      <c r="AR886" s="24">
        <v>1</v>
      </c>
      <c r="AS886" s="24">
        <v>0</v>
      </c>
      <c r="AT886" s="24">
        <f t="shared" si="96"/>
        <v>453</v>
      </c>
    </row>
    <row r="887" spans="1:46" x14ac:dyDescent="0.2">
      <c r="A887" s="8" t="s">
        <v>442</v>
      </c>
      <c r="B887" s="24">
        <v>315</v>
      </c>
      <c r="C887" s="24">
        <v>205</v>
      </c>
      <c r="D887" s="24">
        <v>27</v>
      </c>
      <c r="E887" s="24">
        <v>12</v>
      </c>
      <c r="F887" s="24">
        <v>11</v>
      </c>
      <c r="G887" s="24">
        <v>14</v>
      </c>
      <c r="H887" s="24">
        <v>7</v>
      </c>
      <c r="I887" s="24">
        <v>6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0</v>
      </c>
      <c r="U887" s="24">
        <v>0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0</v>
      </c>
      <c r="AE887" s="24">
        <v>0</v>
      </c>
      <c r="AF887" s="24">
        <v>0</v>
      </c>
      <c r="AG887" s="24">
        <v>0</v>
      </c>
      <c r="AH887" s="24">
        <v>0</v>
      </c>
      <c r="AI887" s="24">
        <v>0</v>
      </c>
      <c r="AJ887" s="24">
        <v>0</v>
      </c>
      <c r="AK887" s="24">
        <v>0</v>
      </c>
      <c r="AL887" s="24">
        <v>0</v>
      </c>
      <c r="AM887" s="24">
        <v>0</v>
      </c>
      <c r="AN887" s="24">
        <v>0</v>
      </c>
      <c r="AO887" s="24">
        <v>0</v>
      </c>
      <c r="AP887" s="9">
        <f t="shared" si="101"/>
        <v>8</v>
      </c>
      <c r="AQ887" s="9">
        <f>'District Attorney'!J888</f>
        <v>603</v>
      </c>
      <c r="AR887" s="24">
        <v>2</v>
      </c>
      <c r="AS887" s="24">
        <v>0</v>
      </c>
      <c r="AT887" s="24">
        <f t="shared" si="96"/>
        <v>605</v>
      </c>
    </row>
    <row r="888" spans="1:46" x14ac:dyDescent="0.2">
      <c r="A888" s="8" t="s">
        <v>443</v>
      </c>
      <c r="B888" s="24">
        <v>238</v>
      </c>
      <c r="C888" s="24">
        <v>195</v>
      </c>
      <c r="D888" s="24">
        <v>23</v>
      </c>
      <c r="E888" s="24">
        <v>13</v>
      </c>
      <c r="F888" s="24">
        <v>18</v>
      </c>
      <c r="G888" s="24">
        <v>14</v>
      </c>
      <c r="H888" s="24">
        <v>4</v>
      </c>
      <c r="I888" s="24">
        <v>6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0</v>
      </c>
      <c r="U888" s="24">
        <v>0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2</v>
      </c>
      <c r="AE888" s="24">
        <v>0</v>
      </c>
      <c r="AF888" s="24">
        <v>0</v>
      </c>
      <c r="AG888" s="24">
        <v>0</v>
      </c>
      <c r="AH888" s="24">
        <v>0</v>
      </c>
      <c r="AI888" s="24">
        <v>0</v>
      </c>
      <c r="AJ888" s="24">
        <v>0</v>
      </c>
      <c r="AK888" s="24">
        <v>0</v>
      </c>
      <c r="AL888" s="24">
        <v>0</v>
      </c>
      <c r="AM888" s="24">
        <v>0</v>
      </c>
      <c r="AN888" s="24">
        <v>0</v>
      </c>
      <c r="AO888" s="24">
        <v>0</v>
      </c>
      <c r="AP888" s="9">
        <f t="shared" si="101"/>
        <v>8</v>
      </c>
      <c r="AQ888" s="9">
        <f>'District Attorney'!J889</f>
        <v>520</v>
      </c>
      <c r="AR888" s="24">
        <v>1</v>
      </c>
      <c r="AS888" s="24">
        <v>0</v>
      </c>
      <c r="AT888" s="24">
        <f t="shared" si="96"/>
        <v>521</v>
      </c>
    </row>
    <row r="889" spans="1:46" x14ac:dyDescent="0.2">
      <c r="A889" s="8" t="s">
        <v>444</v>
      </c>
      <c r="B889" s="24">
        <v>329</v>
      </c>
      <c r="C889" s="24">
        <v>315</v>
      </c>
      <c r="D889" s="24">
        <v>50</v>
      </c>
      <c r="E889" s="24">
        <v>14</v>
      </c>
      <c r="F889" s="24">
        <v>16</v>
      </c>
      <c r="G889" s="24">
        <v>21</v>
      </c>
      <c r="H889" s="24">
        <v>5</v>
      </c>
      <c r="I889" s="24">
        <v>13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0</v>
      </c>
      <c r="U889" s="24">
        <v>0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0</v>
      </c>
      <c r="AE889" s="24">
        <v>0</v>
      </c>
      <c r="AF889" s="24">
        <v>0</v>
      </c>
      <c r="AG889" s="24">
        <v>0</v>
      </c>
      <c r="AH889" s="24">
        <v>0</v>
      </c>
      <c r="AI889" s="24">
        <v>0</v>
      </c>
      <c r="AJ889" s="24">
        <v>0</v>
      </c>
      <c r="AK889" s="24">
        <v>0</v>
      </c>
      <c r="AL889" s="24">
        <v>0</v>
      </c>
      <c r="AM889" s="24">
        <v>0</v>
      </c>
      <c r="AN889" s="24">
        <v>0</v>
      </c>
      <c r="AO889" s="24">
        <v>0</v>
      </c>
      <c r="AP889" s="9">
        <f t="shared" si="101"/>
        <v>18</v>
      </c>
      <c r="AQ889" s="9">
        <f>'District Attorney'!J890</f>
        <v>776</v>
      </c>
      <c r="AR889" s="24">
        <v>5</v>
      </c>
      <c r="AS889" s="24">
        <v>0</v>
      </c>
      <c r="AT889" s="24">
        <f t="shared" si="96"/>
        <v>781</v>
      </c>
    </row>
    <row r="890" spans="1:46" x14ac:dyDescent="0.2">
      <c r="A890" s="8" t="s">
        <v>445</v>
      </c>
      <c r="B890" s="24">
        <v>207</v>
      </c>
      <c r="C890" s="24">
        <v>217</v>
      </c>
      <c r="D890" s="24">
        <v>23</v>
      </c>
      <c r="E890" s="24">
        <v>6</v>
      </c>
      <c r="F890" s="24">
        <v>12</v>
      </c>
      <c r="G890" s="24">
        <v>15</v>
      </c>
      <c r="H890" s="24">
        <v>4</v>
      </c>
      <c r="I890" s="24">
        <v>4</v>
      </c>
      <c r="J890" s="24">
        <v>0</v>
      </c>
      <c r="K890" s="24">
        <v>0</v>
      </c>
      <c r="L890" s="24">
        <v>0</v>
      </c>
      <c r="M890" s="24">
        <v>0</v>
      </c>
      <c r="N890" s="24">
        <v>0</v>
      </c>
      <c r="O890" s="24">
        <v>0</v>
      </c>
      <c r="P890" s="24">
        <v>0</v>
      </c>
      <c r="Q890" s="24">
        <v>0</v>
      </c>
      <c r="R890" s="24">
        <v>0</v>
      </c>
      <c r="S890" s="24">
        <v>0</v>
      </c>
      <c r="T890" s="24">
        <v>0</v>
      </c>
      <c r="U890" s="24">
        <v>0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2</v>
      </c>
      <c r="AE890" s="24">
        <v>0</v>
      </c>
      <c r="AF890" s="24">
        <v>0</v>
      </c>
      <c r="AG890" s="24">
        <v>0</v>
      </c>
      <c r="AH890" s="24">
        <v>0</v>
      </c>
      <c r="AI890" s="24">
        <v>0</v>
      </c>
      <c r="AJ890" s="24">
        <v>0</v>
      </c>
      <c r="AK890" s="24">
        <v>0</v>
      </c>
      <c r="AL890" s="24">
        <v>0</v>
      </c>
      <c r="AM890" s="24">
        <v>0</v>
      </c>
      <c r="AN890" s="24">
        <v>0</v>
      </c>
      <c r="AO890" s="24">
        <v>0</v>
      </c>
      <c r="AP890" s="9">
        <f t="shared" si="101"/>
        <v>10</v>
      </c>
      <c r="AQ890" s="9">
        <f>'District Attorney'!J891</f>
        <v>499</v>
      </c>
      <c r="AR890" s="24">
        <v>1</v>
      </c>
      <c r="AS890" s="24">
        <v>0</v>
      </c>
      <c r="AT890" s="24">
        <f t="shared" si="96"/>
        <v>500</v>
      </c>
    </row>
    <row r="891" spans="1:46" x14ac:dyDescent="0.2">
      <c r="A891" s="8" t="s">
        <v>446</v>
      </c>
      <c r="B891" s="24">
        <v>369</v>
      </c>
      <c r="C891" s="24">
        <v>379</v>
      </c>
      <c r="D891" s="24">
        <v>72</v>
      </c>
      <c r="E891" s="24">
        <v>16</v>
      </c>
      <c r="F891" s="24">
        <v>16</v>
      </c>
      <c r="G891" s="24">
        <v>23</v>
      </c>
      <c r="H891" s="24">
        <v>9</v>
      </c>
      <c r="I891" s="24">
        <v>15</v>
      </c>
      <c r="J891" s="24">
        <v>0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  <c r="P891" s="24">
        <v>0</v>
      </c>
      <c r="Q891" s="24">
        <v>0</v>
      </c>
      <c r="R891" s="24">
        <v>0</v>
      </c>
      <c r="S891" s="24">
        <v>0</v>
      </c>
      <c r="T891" s="24">
        <v>0</v>
      </c>
      <c r="U891" s="24">
        <v>0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0</v>
      </c>
      <c r="AE891" s="24">
        <v>0</v>
      </c>
      <c r="AF891" s="24">
        <v>0</v>
      </c>
      <c r="AG891" s="24">
        <v>0</v>
      </c>
      <c r="AH891" s="24">
        <v>0</v>
      </c>
      <c r="AI891" s="24">
        <v>0</v>
      </c>
      <c r="AJ891" s="24">
        <v>0</v>
      </c>
      <c r="AK891" s="24">
        <v>0</v>
      </c>
      <c r="AL891" s="24">
        <v>0</v>
      </c>
      <c r="AM891" s="24">
        <v>0</v>
      </c>
      <c r="AN891" s="24">
        <v>0</v>
      </c>
      <c r="AO891" s="24">
        <v>0</v>
      </c>
      <c r="AP891" s="9">
        <f t="shared" si="101"/>
        <v>28</v>
      </c>
      <c r="AQ891" s="9">
        <f>'District Attorney'!J892</f>
        <v>919</v>
      </c>
      <c r="AR891" s="24">
        <v>8</v>
      </c>
      <c r="AS891" s="24">
        <v>0</v>
      </c>
      <c r="AT891" s="24">
        <f t="shared" si="96"/>
        <v>927</v>
      </c>
    </row>
    <row r="892" spans="1:46" x14ac:dyDescent="0.2">
      <c r="A892" s="8" t="s">
        <v>447</v>
      </c>
      <c r="B892" s="24">
        <v>129</v>
      </c>
      <c r="C892" s="24">
        <v>112</v>
      </c>
      <c r="D892" s="24">
        <v>17</v>
      </c>
      <c r="E892" s="24">
        <v>3</v>
      </c>
      <c r="F892" s="24">
        <v>8</v>
      </c>
      <c r="G892" s="24">
        <v>5</v>
      </c>
      <c r="H892" s="24">
        <v>1</v>
      </c>
      <c r="I892" s="24">
        <v>0</v>
      </c>
      <c r="J892" s="24">
        <v>0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  <c r="P892" s="24">
        <v>0</v>
      </c>
      <c r="Q892" s="24">
        <v>0</v>
      </c>
      <c r="R892" s="24">
        <v>0</v>
      </c>
      <c r="S892" s="24">
        <v>0</v>
      </c>
      <c r="T892" s="24">
        <v>0</v>
      </c>
      <c r="U892" s="24">
        <v>0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0</v>
      </c>
      <c r="AE892" s="24">
        <v>0</v>
      </c>
      <c r="AF892" s="24">
        <v>0</v>
      </c>
      <c r="AG892" s="24">
        <v>0</v>
      </c>
      <c r="AH892" s="24">
        <v>0</v>
      </c>
      <c r="AI892" s="24">
        <v>0</v>
      </c>
      <c r="AJ892" s="24">
        <v>0</v>
      </c>
      <c r="AK892" s="24">
        <v>0</v>
      </c>
      <c r="AL892" s="24">
        <v>0</v>
      </c>
      <c r="AM892" s="24">
        <v>0</v>
      </c>
      <c r="AN892" s="24">
        <v>0</v>
      </c>
      <c r="AO892" s="24">
        <v>0</v>
      </c>
      <c r="AP892" s="9">
        <f t="shared" si="101"/>
        <v>3</v>
      </c>
      <c r="AQ892" s="9">
        <f>'District Attorney'!J893</f>
        <v>274</v>
      </c>
      <c r="AR892" s="24">
        <v>4</v>
      </c>
      <c r="AS892" s="24">
        <v>0</v>
      </c>
      <c r="AT892" s="24">
        <f t="shared" si="96"/>
        <v>278</v>
      </c>
    </row>
    <row r="893" spans="1:46" x14ac:dyDescent="0.2">
      <c r="A893" s="8" t="s">
        <v>448</v>
      </c>
      <c r="B893" s="24">
        <v>289</v>
      </c>
      <c r="C893" s="24">
        <v>355</v>
      </c>
      <c r="D893" s="24">
        <v>48</v>
      </c>
      <c r="E893" s="24">
        <v>11</v>
      </c>
      <c r="F893" s="24">
        <v>19</v>
      </c>
      <c r="G893" s="24">
        <v>17</v>
      </c>
      <c r="H893" s="24">
        <v>6</v>
      </c>
      <c r="I893" s="24">
        <v>11</v>
      </c>
      <c r="J893" s="24">
        <v>0</v>
      </c>
      <c r="K893" s="24">
        <v>0</v>
      </c>
      <c r="L893" s="24">
        <v>0</v>
      </c>
      <c r="M893" s="24">
        <v>0</v>
      </c>
      <c r="N893" s="24">
        <v>0</v>
      </c>
      <c r="O893" s="24">
        <v>0</v>
      </c>
      <c r="P893" s="24">
        <v>0</v>
      </c>
      <c r="Q893" s="24">
        <v>0</v>
      </c>
      <c r="R893" s="24">
        <v>0</v>
      </c>
      <c r="S893" s="24">
        <v>0</v>
      </c>
      <c r="T893" s="24">
        <v>0</v>
      </c>
      <c r="U893" s="24">
        <v>0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1</v>
      </c>
      <c r="AE893" s="24">
        <v>0</v>
      </c>
      <c r="AF893" s="24">
        <v>0</v>
      </c>
      <c r="AG893" s="24">
        <v>0</v>
      </c>
      <c r="AH893" s="24">
        <v>0</v>
      </c>
      <c r="AI893" s="24">
        <v>0</v>
      </c>
      <c r="AJ893" s="24">
        <v>0</v>
      </c>
      <c r="AK893" s="24">
        <v>0</v>
      </c>
      <c r="AL893" s="24">
        <v>0</v>
      </c>
      <c r="AM893" s="24">
        <v>0</v>
      </c>
      <c r="AN893" s="24">
        <v>0</v>
      </c>
      <c r="AO893" s="24">
        <v>0</v>
      </c>
      <c r="AP893" s="9">
        <f t="shared" si="101"/>
        <v>10</v>
      </c>
      <c r="AQ893" s="9">
        <f>'District Attorney'!J894</f>
        <v>765</v>
      </c>
      <c r="AR893" s="24">
        <v>2</v>
      </c>
      <c r="AS893" s="24">
        <v>0</v>
      </c>
      <c r="AT893" s="24">
        <f t="shared" si="96"/>
        <v>767</v>
      </c>
    </row>
    <row r="894" spans="1:46" x14ac:dyDescent="0.2">
      <c r="A894" s="8" t="s">
        <v>449</v>
      </c>
      <c r="B894" s="24">
        <v>170</v>
      </c>
      <c r="C894" s="24">
        <v>204</v>
      </c>
      <c r="D894" s="24">
        <v>42</v>
      </c>
      <c r="E894" s="24">
        <v>3</v>
      </c>
      <c r="F894" s="24">
        <v>5</v>
      </c>
      <c r="G894" s="24">
        <v>6</v>
      </c>
      <c r="H894" s="24">
        <v>0</v>
      </c>
      <c r="I894" s="24">
        <v>3</v>
      </c>
      <c r="J894" s="24">
        <v>0</v>
      </c>
      <c r="K894" s="24">
        <v>0</v>
      </c>
      <c r="L894" s="24">
        <v>0</v>
      </c>
      <c r="M894" s="24">
        <v>0</v>
      </c>
      <c r="N894" s="24">
        <v>0</v>
      </c>
      <c r="O894" s="24">
        <v>0</v>
      </c>
      <c r="P894" s="24">
        <v>0</v>
      </c>
      <c r="Q894" s="24">
        <v>0</v>
      </c>
      <c r="R894" s="24">
        <v>0</v>
      </c>
      <c r="S894" s="24">
        <v>0</v>
      </c>
      <c r="T894" s="24">
        <v>0</v>
      </c>
      <c r="U894" s="24">
        <v>0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0</v>
      </c>
      <c r="AE894" s="24">
        <v>0</v>
      </c>
      <c r="AF894" s="24">
        <v>0</v>
      </c>
      <c r="AG894" s="24">
        <v>0</v>
      </c>
      <c r="AH894" s="24">
        <v>0</v>
      </c>
      <c r="AI894" s="24">
        <v>0</v>
      </c>
      <c r="AJ894" s="24">
        <v>0</v>
      </c>
      <c r="AK894" s="24">
        <v>0</v>
      </c>
      <c r="AL894" s="24">
        <v>0</v>
      </c>
      <c r="AM894" s="24">
        <v>0</v>
      </c>
      <c r="AN894" s="24">
        <v>0</v>
      </c>
      <c r="AO894" s="24">
        <v>0</v>
      </c>
      <c r="AP894" s="9">
        <f t="shared" si="101"/>
        <v>13</v>
      </c>
      <c r="AQ894" s="9">
        <f>'District Attorney'!J895</f>
        <v>445</v>
      </c>
      <c r="AR894" s="24">
        <v>1</v>
      </c>
      <c r="AS894" s="24">
        <v>0</v>
      </c>
      <c r="AT894" s="24">
        <f t="shared" si="96"/>
        <v>446</v>
      </c>
    </row>
    <row r="895" spans="1:46" x14ac:dyDescent="0.2">
      <c r="A895" s="8" t="s">
        <v>450</v>
      </c>
      <c r="B895" s="24">
        <v>263</v>
      </c>
      <c r="C895" s="24">
        <v>162</v>
      </c>
      <c r="D895" s="24">
        <v>16</v>
      </c>
      <c r="E895" s="24">
        <v>9</v>
      </c>
      <c r="F895" s="24">
        <v>8</v>
      </c>
      <c r="G895" s="24">
        <v>12</v>
      </c>
      <c r="H895" s="24">
        <v>5</v>
      </c>
      <c r="I895" s="24">
        <v>4</v>
      </c>
      <c r="J895" s="24">
        <v>0</v>
      </c>
      <c r="K895" s="24">
        <v>0</v>
      </c>
      <c r="L895" s="24">
        <v>0</v>
      </c>
      <c r="M895" s="24">
        <v>0</v>
      </c>
      <c r="N895" s="24">
        <v>0</v>
      </c>
      <c r="O895" s="24">
        <v>0</v>
      </c>
      <c r="P895" s="24">
        <v>0</v>
      </c>
      <c r="Q895" s="24">
        <v>0</v>
      </c>
      <c r="R895" s="24">
        <v>0</v>
      </c>
      <c r="S895" s="24">
        <v>0</v>
      </c>
      <c r="T895" s="24">
        <v>0</v>
      </c>
      <c r="U895" s="24">
        <v>0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1</v>
      </c>
      <c r="AE895" s="24">
        <v>0</v>
      </c>
      <c r="AF895" s="24">
        <v>0</v>
      </c>
      <c r="AG895" s="24">
        <v>1</v>
      </c>
      <c r="AH895" s="24">
        <v>0</v>
      </c>
      <c r="AI895" s="24">
        <v>0</v>
      </c>
      <c r="AJ895" s="24">
        <v>0</v>
      </c>
      <c r="AK895" s="24">
        <v>0</v>
      </c>
      <c r="AL895" s="24">
        <v>0</v>
      </c>
      <c r="AM895" s="24">
        <v>0</v>
      </c>
      <c r="AN895" s="24">
        <v>0</v>
      </c>
      <c r="AO895" s="24">
        <v>0</v>
      </c>
      <c r="AP895" s="9">
        <f t="shared" si="101"/>
        <v>5</v>
      </c>
      <c r="AQ895" s="9">
        <f>'District Attorney'!J896</f>
        <v>485</v>
      </c>
      <c r="AR895" s="24">
        <v>1</v>
      </c>
      <c r="AS895" s="24">
        <v>0</v>
      </c>
      <c r="AT895" s="24">
        <f t="shared" si="96"/>
        <v>486</v>
      </c>
    </row>
    <row r="896" spans="1:46" x14ac:dyDescent="0.2">
      <c r="A896" s="8" t="s">
        <v>451</v>
      </c>
      <c r="B896" s="24">
        <v>184</v>
      </c>
      <c r="C896" s="24">
        <v>175</v>
      </c>
      <c r="D896" s="24">
        <v>40</v>
      </c>
      <c r="E896" s="24">
        <v>7</v>
      </c>
      <c r="F896" s="24">
        <v>8</v>
      </c>
      <c r="G896" s="24">
        <v>12</v>
      </c>
      <c r="H896" s="24">
        <v>3</v>
      </c>
      <c r="I896" s="24">
        <v>3</v>
      </c>
      <c r="J896" s="24">
        <v>0</v>
      </c>
      <c r="K896" s="24">
        <v>0</v>
      </c>
      <c r="L896" s="24">
        <v>0</v>
      </c>
      <c r="M896" s="24">
        <v>0</v>
      </c>
      <c r="N896" s="24">
        <v>0</v>
      </c>
      <c r="O896" s="24">
        <v>0</v>
      </c>
      <c r="P896" s="24">
        <v>0</v>
      </c>
      <c r="Q896" s="24">
        <v>0</v>
      </c>
      <c r="R896" s="24">
        <v>0</v>
      </c>
      <c r="S896" s="24">
        <v>0</v>
      </c>
      <c r="T896" s="24">
        <v>0</v>
      </c>
      <c r="U896" s="24">
        <v>0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1</v>
      </c>
      <c r="AE896" s="24">
        <v>0</v>
      </c>
      <c r="AF896" s="24">
        <v>0</v>
      </c>
      <c r="AG896" s="24">
        <v>0</v>
      </c>
      <c r="AH896" s="24">
        <v>0</v>
      </c>
      <c r="AI896" s="24">
        <v>0</v>
      </c>
      <c r="AJ896" s="24">
        <v>0</v>
      </c>
      <c r="AK896" s="24">
        <v>0</v>
      </c>
      <c r="AL896" s="24">
        <v>0</v>
      </c>
      <c r="AM896" s="24">
        <v>0</v>
      </c>
      <c r="AN896" s="24">
        <v>0</v>
      </c>
      <c r="AO896" s="24">
        <v>0</v>
      </c>
      <c r="AP896" s="9">
        <f t="shared" si="101"/>
        <v>11</v>
      </c>
      <c r="AQ896" s="9">
        <f>'District Attorney'!J897</f>
        <v>439</v>
      </c>
      <c r="AR896" s="24">
        <v>5</v>
      </c>
      <c r="AS896" s="24">
        <v>0</v>
      </c>
      <c r="AT896" s="24">
        <f t="shared" si="96"/>
        <v>444</v>
      </c>
    </row>
    <row r="897" spans="1:46" x14ac:dyDescent="0.2">
      <c r="A897" s="8" t="s">
        <v>452</v>
      </c>
      <c r="B897" s="24">
        <v>295</v>
      </c>
      <c r="C897" s="24">
        <v>183</v>
      </c>
      <c r="D897" s="24">
        <v>28</v>
      </c>
      <c r="E897" s="24">
        <v>17</v>
      </c>
      <c r="F897" s="24">
        <v>8</v>
      </c>
      <c r="G897" s="24">
        <v>15</v>
      </c>
      <c r="H897" s="24">
        <v>5</v>
      </c>
      <c r="I897" s="24">
        <v>9</v>
      </c>
      <c r="J897" s="24">
        <v>0</v>
      </c>
      <c r="K897" s="24">
        <v>0</v>
      </c>
      <c r="L897" s="24">
        <v>0</v>
      </c>
      <c r="M897" s="24">
        <v>0</v>
      </c>
      <c r="N897" s="24">
        <v>0</v>
      </c>
      <c r="O897" s="24">
        <v>0</v>
      </c>
      <c r="P897" s="24">
        <v>0</v>
      </c>
      <c r="Q897" s="24">
        <v>0</v>
      </c>
      <c r="R897" s="24">
        <v>0</v>
      </c>
      <c r="S897" s="24">
        <v>0</v>
      </c>
      <c r="T897" s="24">
        <v>0</v>
      </c>
      <c r="U897" s="24">
        <v>0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2</v>
      </c>
      <c r="AE897" s="24">
        <v>0</v>
      </c>
      <c r="AF897" s="24">
        <v>0</v>
      </c>
      <c r="AG897" s="24">
        <v>0</v>
      </c>
      <c r="AH897" s="24">
        <v>0</v>
      </c>
      <c r="AI897" s="24">
        <v>0</v>
      </c>
      <c r="AJ897" s="24">
        <v>0</v>
      </c>
      <c r="AK897" s="24">
        <v>0</v>
      </c>
      <c r="AL897" s="24">
        <v>0</v>
      </c>
      <c r="AM897" s="24">
        <v>0</v>
      </c>
      <c r="AN897" s="24">
        <v>0</v>
      </c>
      <c r="AO897" s="24">
        <v>0</v>
      </c>
      <c r="AP897" s="9">
        <f t="shared" si="101"/>
        <v>10</v>
      </c>
      <c r="AQ897" s="9">
        <f>'District Attorney'!J898</f>
        <v>566</v>
      </c>
      <c r="AR897" s="24">
        <v>6</v>
      </c>
      <c r="AS897" s="24">
        <v>0</v>
      </c>
      <c r="AT897" s="24">
        <f t="shared" si="96"/>
        <v>572</v>
      </c>
    </row>
    <row r="898" spans="1:46" x14ac:dyDescent="0.2">
      <c r="A898" s="8" t="s">
        <v>453</v>
      </c>
      <c r="B898" s="24">
        <v>187</v>
      </c>
      <c r="C898" s="24">
        <v>181</v>
      </c>
      <c r="D898" s="24">
        <v>36</v>
      </c>
      <c r="E898" s="24">
        <v>15</v>
      </c>
      <c r="F898" s="24">
        <v>7</v>
      </c>
      <c r="G898" s="24">
        <v>16</v>
      </c>
      <c r="H898" s="24">
        <v>3</v>
      </c>
      <c r="I898" s="24">
        <v>6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4">
        <v>0</v>
      </c>
      <c r="W898" s="24">
        <v>0</v>
      </c>
      <c r="X898" s="24">
        <v>0</v>
      </c>
      <c r="Y898" s="24">
        <v>0</v>
      </c>
      <c r="Z898" s="24">
        <v>0</v>
      </c>
      <c r="AA898" s="24">
        <v>0</v>
      </c>
      <c r="AB898" s="24">
        <v>0</v>
      </c>
      <c r="AC898" s="24">
        <v>0</v>
      </c>
      <c r="AD898" s="24">
        <v>1</v>
      </c>
      <c r="AE898" s="24">
        <v>0</v>
      </c>
      <c r="AF898" s="24">
        <v>0</v>
      </c>
      <c r="AG898" s="24">
        <v>0</v>
      </c>
      <c r="AH898" s="24">
        <v>0</v>
      </c>
      <c r="AI898" s="24">
        <v>0</v>
      </c>
      <c r="AJ898" s="24">
        <v>0</v>
      </c>
      <c r="AK898" s="24">
        <v>0</v>
      </c>
      <c r="AL898" s="24">
        <v>0</v>
      </c>
      <c r="AM898" s="24">
        <v>0</v>
      </c>
      <c r="AN898" s="24">
        <v>0</v>
      </c>
      <c r="AO898" s="24">
        <v>0</v>
      </c>
      <c r="AP898" s="9">
        <f t="shared" si="101"/>
        <v>10</v>
      </c>
      <c r="AQ898" s="9">
        <f>'District Attorney'!J899</f>
        <v>462</v>
      </c>
      <c r="AR898" s="24">
        <v>0</v>
      </c>
      <c r="AS898" s="24">
        <v>0</v>
      </c>
      <c r="AT898" s="24">
        <f t="shared" si="96"/>
        <v>462</v>
      </c>
    </row>
    <row r="899" spans="1:46" x14ac:dyDescent="0.2">
      <c r="A899" s="8" t="s">
        <v>454</v>
      </c>
      <c r="B899" s="24">
        <v>109</v>
      </c>
      <c r="C899" s="24">
        <v>124</v>
      </c>
      <c r="D899" s="24">
        <v>24</v>
      </c>
      <c r="E899" s="24">
        <v>3</v>
      </c>
      <c r="F899" s="24">
        <v>1</v>
      </c>
      <c r="G899" s="24">
        <v>11</v>
      </c>
      <c r="H899" s="24">
        <v>4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0</v>
      </c>
      <c r="V899" s="24">
        <v>0</v>
      </c>
      <c r="W899" s="24">
        <v>0</v>
      </c>
      <c r="X899" s="24">
        <v>0</v>
      </c>
      <c r="Y899" s="24">
        <v>0</v>
      </c>
      <c r="Z899" s="24">
        <v>0</v>
      </c>
      <c r="AA899" s="24">
        <v>0</v>
      </c>
      <c r="AB899" s="24">
        <v>0</v>
      </c>
      <c r="AC899" s="24">
        <v>0</v>
      </c>
      <c r="AD899" s="24">
        <v>0</v>
      </c>
      <c r="AE899" s="24">
        <v>0</v>
      </c>
      <c r="AF899" s="24">
        <v>0</v>
      </c>
      <c r="AG899" s="24">
        <v>0</v>
      </c>
      <c r="AH899" s="24">
        <v>0</v>
      </c>
      <c r="AI899" s="24">
        <v>0</v>
      </c>
      <c r="AJ899" s="24">
        <v>0</v>
      </c>
      <c r="AK899" s="24">
        <v>0</v>
      </c>
      <c r="AL899" s="24">
        <v>0</v>
      </c>
      <c r="AM899" s="24">
        <v>0</v>
      </c>
      <c r="AN899" s="24">
        <v>0</v>
      </c>
      <c r="AO899" s="24">
        <v>0</v>
      </c>
      <c r="AP899" s="9">
        <f t="shared" si="101"/>
        <v>6</v>
      </c>
      <c r="AQ899" s="9">
        <f>'District Attorney'!J900</f>
        <v>276</v>
      </c>
      <c r="AR899" s="24">
        <v>6</v>
      </c>
      <c r="AS899" s="24">
        <v>0</v>
      </c>
      <c r="AT899" s="24">
        <f t="shared" si="96"/>
        <v>282</v>
      </c>
    </row>
    <row r="900" spans="1:46" x14ac:dyDescent="0.2">
      <c r="A900" s="8" t="s">
        <v>455</v>
      </c>
      <c r="B900" s="24">
        <v>301</v>
      </c>
      <c r="C900" s="24">
        <v>196</v>
      </c>
      <c r="D900" s="24">
        <v>30</v>
      </c>
      <c r="E900" s="24">
        <v>10</v>
      </c>
      <c r="F900" s="24">
        <v>11</v>
      </c>
      <c r="G900" s="24">
        <v>9</v>
      </c>
      <c r="H900" s="24">
        <v>5</v>
      </c>
      <c r="I900" s="24">
        <v>3</v>
      </c>
      <c r="J900" s="24">
        <v>0</v>
      </c>
      <c r="K900" s="24">
        <v>0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0</v>
      </c>
      <c r="V900" s="24">
        <v>0</v>
      </c>
      <c r="W900" s="24">
        <v>0</v>
      </c>
      <c r="X900" s="24">
        <v>0</v>
      </c>
      <c r="Y900" s="24">
        <v>0</v>
      </c>
      <c r="Z900" s="24">
        <v>0</v>
      </c>
      <c r="AA900" s="24">
        <v>0</v>
      </c>
      <c r="AB900" s="24">
        <v>0</v>
      </c>
      <c r="AC900" s="24">
        <v>0</v>
      </c>
      <c r="AD900" s="24">
        <v>0</v>
      </c>
      <c r="AE900" s="24">
        <v>0</v>
      </c>
      <c r="AF900" s="24">
        <v>0</v>
      </c>
      <c r="AG900" s="24">
        <v>0</v>
      </c>
      <c r="AH900" s="24">
        <v>0</v>
      </c>
      <c r="AI900" s="24">
        <v>0</v>
      </c>
      <c r="AJ900" s="24">
        <v>0</v>
      </c>
      <c r="AK900" s="24">
        <v>0</v>
      </c>
      <c r="AL900" s="24">
        <v>0</v>
      </c>
      <c r="AM900" s="24">
        <v>0</v>
      </c>
      <c r="AN900" s="24">
        <v>0</v>
      </c>
      <c r="AO900" s="24">
        <v>0</v>
      </c>
      <c r="AP900" s="9">
        <f t="shared" si="101"/>
        <v>10</v>
      </c>
      <c r="AQ900" s="9">
        <f>'District Attorney'!J901</f>
        <v>573</v>
      </c>
      <c r="AR900" s="24">
        <v>2</v>
      </c>
      <c r="AS900" s="24">
        <v>0</v>
      </c>
      <c r="AT900" s="24">
        <f t="shared" si="96"/>
        <v>575</v>
      </c>
    </row>
    <row r="901" spans="1:46" x14ac:dyDescent="0.2">
      <c r="A901" s="8" t="s">
        <v>456</v>
      </c>
      <c r="B901" s="24">
        <v>129</v>
      </c>
      <c r="C901" s="24">
        <v>77</v>
      </c>
      <c r="D901" s="24">
        <v>6</v>
      </c>
      <c r="E901" s="24">
        <v>4</v>
      </c>
      <c r="F901" s="24">
        <v>4</v>
      </c>
      <c r="G901" s="24">
        <v>4</v>
      </c>
      <c r="H901" s="24">
        <v>3</v>
      </c>
      <c r="I901" s="24">
        <v>4</v>
      </c>
      <c r="J901" s="24">
        <v>0</v>
      </c>
      <c r="K901" s="24">
        <v>0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0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0</v>
      </c>
      <c r="AE901" s="24">
        <v>0</v>
      </c>
      <c r="AF901" s="24">
        <v>0</v>
      </c>
      <c r="AG901" s="24">
        <v>0</v>
      </c>
      <c r="AH901" s="24">
        <v>0</v>
      </c>
      <c r="AI901" s="24">
        <v>0</v>
      </c>
      <c r="AJ901" s="24">
        <v>0</v>
      </c>
      <c r="AK901" s="24">
        <v>0</v>
      </c>
      <c r="AL901" s="24">
        <v>0</v>
      </c>
      <c r="AM901" s="24">
        <v>0</v>
      </c>
      <c r="AN901" s="24">
        <v>0</v>
      </c>
      <c r="AO901" s="24">
        <v>0</v>
      </c>
      <c r="AP901" s="9">
        <f t="shared" si="101"/>
        <v>5</v>
      </c>
      <c r="AQ901" s="9">
        <f>'District Attorney'!J902</f>
        <v>234</v>
      </c>
      <c r="AR901" s="24">
        <v>2</v>
      </c>
      <c r="AS901" s="24">
        <v>0</v>
      </c>
      <c r="AT901" s="24">
        <f t="shared" si="96"/>
        <v>236</v>
      </c>
    </row>
    <row r="902" spans="1:46" x14ac:dyDescent="0.2">
      <c r="A902" s="8" t="s">
        <v>457</v>
      </c>
      <c r="B902" s="24">
        <v>185</v>
      </c>
      <c r="C902" s="24">
        <v>166</v>
      </c>
      <c r="D902" s="24">
        <v>27</v>
      </c>
      <c r="E902" s="24">
        <v>10</v>
      </c>
      <c r="F902" s="24">
        <v>11</v>
      </c>
      <c r="G902" s="24">
        <v>10</v>
      </c>
      <c r="H902" s="24">
        <v>1</v>
      </c>
      <c r="I902" s="24">
        <v>4</v>
      </c>
      <c r="J902" s="24">
        <v>0</v>
      </c>
      <c r="K902" s="24">
        <v>0</v>
      </c>
      <c r="L902" s="24">
        <v>0</v>
      </c>
      <c r="M902" s="24">
        <v>0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0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6</v>
      </c>
      <c r="AE902" s="24">
        <v>0</v>
      </c>
      <c r="AF902" s="24">
        <v>0</v>
      </c>
      <c r="AG902" s="24">
        <v>0</v>
      </c>
      <c r="AH902" s="24">
        <v>0</v>
      </c>
      <c r="AI902" s="24">
        <v>0</v>
      </c>
      <c r="AJ902" s="24">
        <v>0</v>
      </c>
      <c r="AK902" s="24">
        <v>0</v>
      </c>
      <c r="AL902" s="24">
        <v>0</v>
      </c>
      <c r="AM902" s="24">
        <v>0</v>
      </c>
      <c r="AN902" s="24">
        <v>0</v>
      </c>
      <c r="AO902" s="24">
        <v>0</v>
      </c>
      <c r="AP902" s="9">
        <f t="shared" si="101"/>
        <v>4</v>
      </c>
      <c r="AQ902" s="9">
        <f>'District Attorney'!J903</f>
        <v>422</v>
      </c>
      <c r="AR902" s="24">
        <v>2</v>
      </c>
      <c r="AS902" s="24">
        <v>0</v>
      </c>
      <c r="AT902" s="24">
        <f t="shared" si="96"/>
        <v>424</v>
      </c>
    </row>
    <row r="903" spans="1:46" x14ac:dyDescent="0.2">
      <c r="A903" s="8" t="s">
        <v>458</v>
      </c>
      <c r="B903" s="24">
        <v>193</v>
      </c>
      <c r="C903" s="24">
        <v>130</v>
      </c>
      <c r="D903" s="24">
        <v>25</v>
      </c>
      <c r="E903" s="24">
        <v>6</v>
      </c>
      <c r="F903" s="24">
        <v>4</v>
      </c>
      <c r="G903" s="24">
        <v>8</v>
      </c>
      <c r="H903" s="24">
        <v>1</v>
      </c>
      <c r="I903" s="24">
        <v>6</v>
      </c>
      <c r="J903" s="24">
        <v>0</v>
      </c>
      <c r="K903" s="24">
        <v>0</v>
      </c>
      <c r="L903" s="24">
        <v>0</v>
      </c>
      <c r="M903" s="24">
        <v>0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0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0</v>
      </c>
      <c r="AE903" s="24">
        <v>0</v>
      </c>
      <c r="AF903" s="24">
        <v>0</v>
      </c>
      <c r="AG903" s="24">
        <v>0</v>
      </c>
      <c r="AH903" s="24">
        <v>0</v>
      </c>
      <c r="AI903" s="24">
        <v>0</v>
      </c>
      <c r="AJ903" s="24">
        <v>0</v>
      </c>
      <c r="AK903" s="24">
        <v>0</v>
      </c>
      <c r="AL903" s="24">
        <v>0</v>
      </c>
      <c r="AM903" s="24">
        <v>0</v>
      </c>
      <c r="AN903" s="24">
        <v>0</v>
      </c>
      <c r="AO903" s="24">
        <v>0</v>
      </c>
      <c r="AP903" s="9">
        <f t="shared" si="101"/>
        <v>15</v>
      </c>
      <c r="AQ903" s="9">
        <f>'District Attorney'!J904</f>
        <v>382</v>
      </c>
      <c r="AR903" s="24">
        <v>6</v>
      </c>
      <c r="AS903" s="24">
        <v>0</v>
      </c>
      <c r="AT903" s="24">
        <f t="shared" ref="AT903:AT966" si="102">AQ903+AR903+AS903</f>
        <v>388</v>
      </c>
    </row>
    <row r="904" spans="1:46" x14ac:dyDescent="0.2">
      <c r="A904" s="8" t="s">
        <v>459</v>
      </c>
      <c r="B904" s="24">
        <v>179</v>
      </c>
      <c r="C904" s="24">
        <v>171</v>
      </c>
      <c r="D904" s="24">
        <v>23</v>
      </c>
      <c r="E904" s="24">
        <v>11</v>
      </c>
      <c r="F904" s="24">
        <v>3</v>
      </c>
      <c r="G904" s="24">
        <v>8</v>
      </c>
      <c r="H904" s="24">
        <v>0</v>
      </c>
      <c r="I904" s="24">
        <v>5</v>
      </c>
      <c r="J904" s="24">
        <v>0</v>
      </c>
      <c r="K904" s="24">
        <v>0</v>
      </c>
      <c r="L904" s="24">
        <v>0</v>
      </c>
      <c r="M904" s="24">
        <v>0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0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0</v>
      </c>
      <c r="AE904" s="24">
        <v>0</v>
      </c>
      <c r="AF904" s="24">
        <v>0</v>
      </c>
      <c r="AG904" s="24">
        <v>0</v>
      </c>
      <c r="AH904" s="24">
        <v>0</v>
      </c>
      <c r="AI904" s="24">
        <v>0</v>
      </c>
      <c r="AJ904" s="24">
        <v>0</v>
      </c>
      <c r="AK904" s="24">
        <v>0</v>
      </c>
      <c r="AL904" s="24">
        <v>0</v>
      </c>
      <c r="AM904" s="24">
        <v>0</v>
      </c>
      <c r="AN904" s="24">
        <v>0</v>
      </c>
      <c r="AO904" s="24">
        <v>0</v>
      </c>
      <c r="AP904" s="9">
        <f t="shared" si="101"/>
        <v>10</v>
      </c>
      <c r="AQ904" s="9">
        <f>'District Attorney'!J905</f>
        <v>410</v>
      </c>
      <c r="AR904" s="24">
        <v>0</v>
      </c>
      <c r="AS904" s="24">
        <v>0</v>
      </c>
      <c r="AT904" s="24">
        <f t="shared" si="102"/>
        <v>410</v>
      </c>
    </row>
    <row r="905" spans="1:46" x14ac:dyDescent="0.2">
      <c r="A905" s="8" t="s">
        <v>460</v>
      </c>
      <c r="B905" s="24">
        <v>156</v>
      </c>
      <c r="C905" s="24">
        <v>175</v>
      </c>
      <c r="D905" s="24">
        <v>32</v>
      </c>
      <c r="E905" s="24">
        <v>5</v>
      </c>
      <c r="F905" s="24">
        <v>7</v>
      </c>
      <c r="G905" s="24">
        <v>11</v>
      </c>
      <c r="H905" s="24">
        <v>3</v>
      </c>
      <c r="I905" s="24">
        <v>3</v>
      </c>
      <c r="J905" s="24">
        <v>0</v>
      </c>
      <c r="K905" s="24">
        <v>0</v>
      </c>
      <c r="L905" s="24">
        <v>0</v>
      </c>
      <c r="M905" s="24">
        <v>0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0</v>
      </c>
      <c r="AE905" s="24">
        <v>0</v>
      </c>
      <c r="AF905" s="24">
        <v>0</v>
      </c>
      <c r="AG905" s="24">
        <v>0</v>
      </c>
      <c r="AH905" s="24">
        <v>0</v>
      </c>
      <c r="AI905" s="24">
        <v>0</v>
      </c>
      <c r="AJ905" s="24">
        <v>0</v>
      </c>
      <c r="AK905" s="24">
        <v>0</v>
      </c>
      <c r="AL905" s="24">
        <v>0</v>
      </c>
      <c r="AM905" s="24">
        <v>0</v>
      </c>
      <c r="AN905" s="24">
        <v>0</v>
      </c>
      <c r="AO905" s="24">
        <v>0</v>
      </c>
      <c r="AP905" s="9">
        <f t="shared" ref="AP905:AP936" si="103">AT905-SUM(B905:AO905)</f>
        <v>7</v>
      </c>
      <c r="AQ905" s="9">
        <f>'District Attorney'!J906</f>
        <v>399</v>
      </c>
      <c r="AR905" s="24">
        <v>0</v>
      </c>
      <c r="AS905" s="24">
        <v>0</v>
      </c>
      <c r="AT905" s="24">
        <f t="shared" si="102"/>
        <v>399</v>
      </c>
    </row>
    <row r="906" spans="1:46" x14ac:dyDescent="0.2">
      <c r="A906" s="8" t="s">
        <v>461</v>
      </c>
      <c r="B906" s="24">
        <v>86</v>
      </c>
      <c r="C906" s="24">
        <v>109</v>
      </c>
      <c r="D906" s="24">
        <v>20</v>
      </c>
      <c r="E906" s="24">
        <v>3</v>
      </c>
      <c r="F906" s="24">
        <v>10</v>
      </c>
      <c r="G906" s="24">
        <v>8</v>
      </c>
      <c r="H906" s="24">
        <v>0</v>
      </c>
      <c r="I906" s="24">
        <v>1</v>
      </c>
      <c r="J906" s="24">
        <v>0</v>
      </c>
      <c r="K906" s="24">
        <v>0</v>
      </c>
      <c r="L906" s="24">
        <v>0</v>
      </c>
      <c r="M906" s="24">
        <v>0</v>
      </c>
      <c r="N906" s="24">
        <v>0</v>
      </c>
      <c r="O906" s="24">
        <v>0</v>
      </c>
      <c r="P906" s="24">
        <v>0</v>
      </c>
      <c r="Q906" s="24">
        <v>0</v>
      </c>
      <c r="R906" s="24">
        <v>0</v>
      </c>
      <c r="S906" s="24">
        <v>0</v>
      </c>
      <c r="T906" s="24">
        <v>0</v>
      </c>
      <c r="U906" s="24">
        <v>0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0</v>
      </c>
      <c r="AE906" s="24">
        <v>0</v>
      </c>
      <c r="AF906" s="24">
        <v>0</v>
      </c>
      <c r="AG906" s="24">
        <v>0</v>
      </c>
      <c r="AH906" s="24">
        <v>0</v>
      </c>
      <c r="AI906" s="24">
        <v>0</v>
      </c>
      <c r="AJ906" s="24">
        <v>0</v>
      </c>
      <c r="AK906" s="24">
        <v>0</v>
      </c>
      <c r="AL906" s="24">
        <v>0</v>
      </c>
      <c r="AM906" s="24">
        <v>0</v>
      </c>
      <c r="AN906" s="24">
        <v>0</v>
      </c>
      <c r="AO906" s="24">
        <v>0</v>
      </c>
      <c r="AP906" s="9">
        <f t="shared" si="103"/>
        <v>3</v>
      </c>
      <c r="AQ906" s="9">
        <f>'District Attorney'!J907</f>
        <v>239</v>
      </c>
      <c r="AR906" s="24">
        <v>1</v>
      </c>
      <c r="AS906" s="24">
        <v>0</v>
      </c>
      <c r="AT906" s="24">
        <f t="shared" si="102"/>
        <v>240</v>
      </c>
    </row>
    <row r="907" spans="1:46" x14ac:dyDescent="0.2">
      <c r="A907" s="8" t="s">
        <v>462</v>
      </c>
      <c r="B907" s="24">
        <v>151</v>
      </c>
      <c r="C907" s="24">
        <v>190</v>
      </c>
      <c r="D907" s="24">
        <v>24</v>
      </c>
      <c r="E907" s="24">
        <v>3</v>
      </c>
      <c r="F907" s="24">
        <v>5</v>
      </c>
      <c r="G907" s="24">
        <v>7</v>
      </c>
      <c r="H907" s="24">
        <v>0</v>
      </c>
      <c r="I907" s="24">
        <v>3</v>
      </c>
      <c r="J907" s="24">
        <v>0</v>
      </c>
      <c r="K907" s="24">
        <v>0</v>
      </c>
      <c r="L907" s="24">
        <v>0</v>
      </c>
      <c r="M907" s="24">
        <v>0</v>
      </c>
      <c r="N907" s="24">
        <v>0</v>
      </c>
      <c r="O907" s="24">
        <v>0</v>
      </c>
      <c r="P907" s="24">
        <v>0</v>
      </c>
      <c r="Q907" s="24">
        <v>0</v>
      </c>
      <c r="R907" s="24">
        <v>0</v>
      </c>
      <c r="S907" s="24">
        <v>0</v>
      </c>
      <c r="T907" s="24">
        <v>0</v>
      </c>
      <c r="U907" s="24">
        <v>0</v>
      </c>
      <c r="V907" s="24">
        <v>0</v>
      </c>
      <c r="W907" s="24">
        <v>0</v>
      </c>
      <c r="X907" s="24">
        <v>0</v>
      </c>
      <c r="Y907" s="24">
        <v>0</v>
      </c>
      <c r="Z907" s="24">
        <v>0</v>
      </c>
      <c r="AA907" s="24">
        <v>0</v>
      </c>
      <c r="AB907" s="24">
        <v>0</v>
      </c>
      <c r="AC907" s="24">
        <v>0</v>
      </c>
      <c r="AD907" s="24">
        <v>0</v>
      </c>
      <c r="AE907" s="24">
        <v>0</v>
      </c>
      <c r="AF907" s="24">
        <v>0</v>
      </c>
      <c r="AG907" s="24">
        <v>0</v>
      </c>
      <c r="AH907" s="24">
        <v>0</v>
      </c>
      <c r="AI907" s="24">
        <v>0</v>
      </c>
      <c r="AJ907" s="24">
        <v>0</v>
      </c>
      <c r="AK907" s="24">
        <v>0</v>
      </c>
      <c r="AL907" s="24">
        <v>0</v>
      </c>
      <c r="AM907" s="24">
        <v>0</v>
      </c>
      <c r="AN907" s="24">
        <v>0</v>
      </c>
      <c r="AO907" s="24">
        <v>0</v>
      </c>
      <c r="AP907" s="9">
        <f t="shared" si="103"/>
        <v>2</v>
      </c>
      <c r="AQ907" s="9">
        <f>'District Attorney'!J908</f>
        <v>385</v>
      </c>
      <c r="AR907" s="24">
        <v>0</v>
      </c>
      <c r="AS907" s="24">
        <v>0</v>
      </c>
      <c r="AT907" s="24">
        <f t="shared" si="102"/>
        <v>385</v>
      </c>
    </row>
    <row r="908" spans="1:46" x14ac:dyDescent="0.2">
      <c r="A908" s="8" t="s">
        <v>463</v>
      </c>
      <c r="B908" s="24">
        <v>234</v>
      </c>
      <c r="C908" s="24">
        <v>151</v>
      </c>
      <c r="D908" s="24">
        <v>17</v>
      </c>
      <c r="E908" s="24">
        <v>9</v>
      </c>
      <c r="F908" s="24">
        <v>5</v>
      </c>
      <c r="G908" s="24">
        <v>6</v>
      </c>
      <c r="H908" s="24">
        <v>2</v>
      </c>
      <c r="I908" s="24">
        <v>6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0</v>
      </c>
      <c r="U908" s="24">
        <v>0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1</v>
      </c>
      <c r="AE908" s="24">
        <v>0</v>
      </c>
      <c r="AF908" s="24">
        <v>0</v>
      </c>
      <c r="AG908" s="24">
        <v>0</v>
      </c>
      <c r="AH908" s="24">
        <v>0</v>
      </c>
      <c r="AI908" s="24">
        <v>0</v>
      </c>
      <c r="AJ908" s="24">
        <v>0</v>
      </c>
      <c r="AK908" s="24">
        <v>0</v>
      </c>
      <c r="AL908" s="24">
        <v>0</v>
      </c>
      <c r="AM908" s="24">
        <v>0</v>
      </c>
      <c r="AN908" s="24">
        <v>0</v>
      </c>
      <c r="AO908" s="24">
        <v>0</v>
      </c>
      <c r="AP908" s="9">
        <f t="shared" si="103"/>
        <v>12</v>
      </c>
      <c r="AQ908" s="9">
        <f>'District Attorney'!J909</f>
        <v>442</v>
      </c>
      <c r="AR908" s="24">
        <v>1</v>
      </c>
      <c r="AS908" s="24">
        <v>0</v>
      </c>
      <c r="AT908" s="24">
        <f t="shared" si="102"/>
        <v>443</v>
      </c>
    </row>
    <row r="909" spans="1:46" x14ac:dyDescent="0.2">
      <c r="A909" s="8" t="s">
        <v>464</v>
      </c>
      <c r="B909" s="24">
        <v>180</v>
      </c>
      <c r="C909" s="24">
        <v>163</v>
      </c>
      <c r="D909" s="24">
        <v>32</v>
      </c>
      <c r="E909" s="24">
        <v>7</v>
      </c>
      <c r="F909" s="24">
        <v>9</v>
      </c>
      <c r="G909" s="24">
        <v>14</v>
      </c>
      <c r="H909" s="24">
        <v>4</v>
      </c>
      <c r="I909" s="24">
        <v>2</v>
      </c>
      <c r="J909" s="24">
        <v>0</v>
      </c>
      <c r="K909" s="24">
        <v>0</v>
      </c>
      <c r="L909" s="24">
        <v>0</v>
      </c>
      <c r="M909" s="24">
        <v>0</v>
      </c>
      <c r="N909" s="24">
        <v>0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0</v>
      </c>
      <c r="U909" s="24">
        <v>0</v>
      </c>
      <c r="V909" s="24">
        <v>0</v>
      </c>
      <c r="W909" s="24">
        <v>0</v>
      </c>
      <c r="X909" s="24">
        <v>0</v>
      </c>
      <c r="Y909" s="24">
        <v>0</v>
      </c>
      <c r="Z909" s="24">
        <v>0</v>
      </c>
      <c r="AA909" s="24">
        <v>0</v>
      </c>
      <c r="AB909" s="24">
        <v>0</v>
      </c>
      <c r="AC909" s="24">
        <v>0</v>
      </c>
      <c r="AD909" s="24">
        <v>0</v>
      </c>
      <c r="AE909" s="24">
        <v>0</v>
      </c>
      <c r="AF909" s="24">
        <v>0</v>
      </c>
      <c r="AG909" s="24">
        <v>0</v>
      </c>
      <c r="AH909" s="24">
        <v>0</v>
      </c>
      <c r="AI909" s="24">
        <v>0</v>
      </c>
      <c r="AJ909" s="24">
        <v>0</v>
      </c>
      <c r="AK909" s="24">
        <v>0</v>
      </c>
      <c r="AL909" s="24">
        <v>0</v>
      </c>
      <c r="AM909" s="24">
        <v>0</v>
      </c>
      <c r="AN909" s="24">
        <v>0</v>
      </c>
      <c r="AO909" s="24">
        <v>0</v>
      </c>
      <c r="AP909" s="9">
        <f t="shared" si="103"/>
        <v>5</v>
      </c>
      <c r="AQ909" s="9">
        <f>'District Attorney'!J910</f>
        <v>416</v>
      </c>
      <c r="AR909" s="24">
        <v>0</v>
      </c>
      <c r="AS909" s="24">
        <v>0</v>
      </c>
      <c r="AT909" s="24">
        <f t="shared" si="102"/>
        <v>416</v>
      </c>
    </row>
    <row r="910" spans="1:46" x14ac:dyDescent="0.2">
      <c r="A910" s="8" t="s">
        <v>465</v>
      </c>
      <c r="B910" s="24">
        <v>169</v>
      </c>
      <c r="C910" s="24">
        <v>131</v>
      </c>
      <c r="D910" s="24">
        <v>25</v>
      </c>
      <c r="E910" s="24">
        <v>3</v>
      </c>
      <c r="F910" s="24">
        <v>10</v>
      </c>
      <c r="G910" s="24">
        <v>7</v>
      </c>
      <c r="H910" s="24">
        <v>1</v>
      </c>
      <c r="I910" s="24">
        <v>5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0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0</v>
      </c>
      <c r="AE910" s="24">
        <v>0</v>
      </c>
      <c r="AF910" s="24">
        <v>0</v>
      </c>
      <c r="AG910" s="24">
        <v>0</v>
      </c>
      <c r="AH910" s="24">
        <v>0</v>
      </c>
      <c r="AI910" s="24">
        <v>0</v>
      </c>
      <c r="AJ910" s="24">
        <v>0</v>
      </c>
      <c r="AK910" s="24">
        <v>0</v>
      </c>
      <c r="AL910" s="24">
        <v>0</v>
      </c>
      <c r="AM910" s="24">
        <v>0</v>
      </c>
      <c r="AN910" s="24">
        <v>0</v>
      </c>
      <c r="AO910" s="24">
        <v>0</v>
      </c>
      <c r="AP910" s="9">
        <f t="shared" si="103"/>
        <v>7</v>
      </c>
      <c r="AQ910" s="9">
        <f>'District Attorney'!J911</f>
        <v>358</v>
      </c>
      <c r="AR910" s="24">
        <v>0</v>
      </c>
      <c r="AS910" s="24">
        <v>0</v>
      </c>
      <c r="AT910" s="24">
        <f t="shared" si="102"/>
        <v>358</v>
      </c>
    </row>
    <row r="911" spans="1:46" x14ac:dyDescent="0.2">
      <c r="A911" s="8" t="s">
        <v>466</v>
      </c>
      <c r="B911" s="24">
        <v>190</v>
      </c>
      <c r="C911" s="24">
        <v>142</v>
      </c>
      <c r="D911" s="24">
        <v>24</v>
      </c>
      <c r="E911" s="24">
        <v>6</v>
      </c>
      <c r="F911" s="24">
        <v>4</v>
      </c>
      <c r="G911" s="24">
        <v>3</v>
      </c>
      <c r="H911" s="24">
        <v>4</v>
      </c>
      <c r="I911" s="24">
        <v>4</v>
      </c>
      <c r="J911" s="24">
        <v>0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0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0</v>
      </c>
      <c r="AE911" s="24">
        <v>0</v>
      </c>
      <c r="AF911" s="24">
        <v>0</v>
      </c>
      <c r="AG911" s="24">
        <v>0</v>
      </c>
      <c r="AH911" s="24">
        <v>0</v>
      </c>
      <c r="AI911" s="24">
        <v>0</v>
      </c>
      <c r="AJ911" s="24">
        <v>0</v>
      </c>
      <c r="AK911" s="24">
        <v>0</v>
      </c>
      <c r="AL911" s="24">
        <v>0</v>
      </c>
      <c r="AM911" s="24">
        <v>0</v>
      </c>
      <c r="AN911" s="24">
        <v>0</v>
      </c>
      <c r="AO911" s="24">
        <v>0</v>
      </c>
      <c r="AP911" s="9">
        <f t="shared" si="103"/>
        <v>8</v>
      </c>
      <c r="AQ911" s="9">
        <f>'District Attorney'!J912</f>
        <v>385</v>
      </c>
      <c r="AR911" s="24">
        <v>0</v>
      </c>
      <c r="AS911" s="24">
        <v>0</v>
      </c>
      <c r="AT911" s="24">
        <f t="shared" si="102"/>
        <v>385</v>
      </c>
    </row>
    <row r="912" spans="1:46" x14ac:dyDescent="0.2">
      <c r="A912" s="8" t="s">
        <v>467</v>
      </c>
      <c r="B912" s="24">
        <v>276</v>
      </c>
      <c r="C912" s="24">
        <v>262</v>
      </c>
      <c r="D912" s="24">
        <v>38</v>
      </c>
      <c r="E912" s="24">
        <v>7</v>
      </c>
      <c r="F912" s="24">
        <v>10</v>
      </c>
      <c r="G912" s="24">
        <v>14</v>
      </c>
      <c r="H912" s="24">
        <v>5</v>
      </c>
      <c r="I912" s="24">
        <v>9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  <c r="P912" s="24">
        <v>1</v>
      </c>
      <c r="Q912" s="24">
        <v>0</v>
      </c>
      <c r="R912" s="24">
        <v>0</v>
      </c>
      <c r="S912" s="24">
        <v>0</v>
      </c>
      <c r="T912" s="24">
        <v>0</v>
      </c>
      <c r="U912" s="24">
        <v>0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2</v>
      </c>
      <c r="AD912" s="24">
        <v>0</v>
      </c>
      <c r="AE912" s="24">
        <v>0</v>
      </c>
      <c r="AF912" s="24">
        <v>0</v>
      </c>
      <c r="AG912" s="24">
        <v>0</v>
      </c>
      <c r="AH912" s="24">
        <v>0</v>
      </c>
      <c r="AI912" s="24">
        <v>0</v>
      </c>
      <c r="AJ912" s="24">
        <v>0</v>
      </c>
      <c r="AK912" s="24">
        <v>0</v>
      </c>
      <c r="AL912" s="24">
        <v>0</v>
      </c>
      <c r="AM912" s="24">
        <v>0</v>
      </c>
      <c r="AN912" s="24">
        <v>0</v>
      </c>
      <c r="AO912" s="24">
        <v>0</v>
      </c>
      <c r="AP912" s="9">
        <f t="shared" si="103"/>
        <v>10</v>
      </c>
      <c r="AQ912" s="9">
        <f>'District Attorney'!J913</f>
        <v>631</v>
      </c>
      <c r="AR912" s="24">
        <v>3</v>
      </c>
      <c r="AS912" s="24">
        <v>0</v>
      </c>
      <c r="AT912" s="24">
        <f t="shared" si="102"/>
        <v>634</v>
      </c>
    </row>
    <row r="913" spans="1:46" x14ac:dyDescent="0.2">
      <c r="A913" s="8" t="s">
        <v>468</v>
      </c>
      <c r="B913" s="24">
        <v>179</v>
      </c>
      <c r="C913" s="24">
        <v>175</v>
      </c>
      <c r="D913" s="24">
        <v>19</v>
      </c>
      <c r="E913" s="24">
        <v>4</v>
      </c>
      <c r="F913" s="24">
        <v>19</v>
      </c>
      <c r="G913" s="24">
        <v>11</v>
      </c>
      <c r="H913" s="24">
        <v>1</v>
      </c>
      <c r="I913" s="24">
        <v>5</v>
      </c>
      <c r="J913" s="24">
        <v>0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0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0</v>
      </c>
      <c r="AE913" s="24">
        <v>0</v>
      </c>
      <c r="AF913" s="24">
        <v>0</v>
      </c>
      <c r="AG913" s="24">
        <v>0</v>
      </c>
      <c r="AH913" s="24">
        <v>0</v>
      </c>
      <c r="AI913" s="24">
        <v>0</v>
      </c>
      <c r="AJ913" s="24">
        <v>0</v>
      </c>
      <c r="AK913" s="24">
        <v>0</v>
      </c>
      <c r="AL913" s="24">
        <v>0</v>
      </c>
      <c r="AM913" s="24">
        <v>0</v>
      </c>
      <c r="AN913" s="24">
        <v>0</v>
      </c>
      <c r="AO913" s="24">
        <v>0</v>
      </c>
      <c r="AP913" s="9">
        <f t="shared" si="103"/>
        <v>6</v>
      </c>
      <c r="AQ913" s="9">
        <f>'District Attorney'!J914</f>
        <v>417</v>
      </c>
      <c r="AR913" s="24">
        <v>2</v>
      </c>
      <c r="AS913" s="24">
        <v>0</v>
      </c>
      <c r="AT913" s="24">
        <f t="shared" si="102"/>
        <v>419</v>
      </c>
    </row>
    <row r="914" spans="1:46" x14ac:dyDescent="0.2">
      <c r="A914" s="8" t="s">
        <v>469</v>
      </c>
      <c r="B914" s="24">
        <v>390</v>
      </c>
      <c r="C914" s="24">
        <v>355</v>
      </c>
      <c r="D914" s="24">
        <v>61</v>
      </c>
      <c r="E914" s="24">
        <v>17</v>
      </c>
      <c r="F914" s="24">
        <v>15</v>
      </c>
      <c r="G914" s="24">
        <v>15</v>
      </c>
      <c r="H914" s="24">
        <v>4</v>
      </c>
      <c r="I914" s="24">
        <v>9</v>
      </c>
      <c r="J914" s="24">
        <v>0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1</v>
      </c>
      <c r="Q914" s="24">
        <v>0</v>
      </c>
      <c r="R914" s="24">
        <v>0</v>
      </c>
      <c r="S914" s="24">
        <v>0</v>
      </c>
      <c r="T914" s="24">
        <v>0</v>
      </c>
      <c r="U914" s="24">
        <v>0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1</v>
      </c>
      <c r="AE914" s="24">
        <v>0</v>
      </c>
      <c r="AF914" s="24">
        <v>0</v>
      </c>
      <c r="AG914" s="24">
        <v>0</v>
      </c>
      <c r="AH914" s="24">
        <v>0</v>
      </c>
      <c r="AI914" s="24">
        <v>0</v>
      </c>
      <c r="AJ914" s="24">
        <v>0</v>
      </c>
      <c r="AK914" s="24">
        <v>0</v>
      </c>
      <c r="AL914" s="24">
        <v>0</v>
      </c>
      <c r="AM914" s="24">
        <v>0</v>
      </c>
      <c r="AN914" s="24">
        <v>0</v>
      </c>
      <c r="AO914" s="24">
        <v>0</v>
      </c>
      <c r="AP914" s="9">
        <f t="shared" si="103"/>
        <v>15</v>
      </c>
      <c r="AQ914" s="9">
        <f>'District Attorney'!J915</f>
        <v>878</v>
      </c>
      <c r="AR914" s="24">
        <v>5</v>
      </c>
      <c r="AS914" s="24">
        <v>0</v>
      </c>
      <c r="AT914" s="24">
        <f t="shared" si="102"/>
        <v>883</v>
      </c>
    </row>
    <row r="915" spans="1:46" x14ac:dyDescent="0.2">
      <c r="A915" s="8" t="s">
        <v>470</v>
      </c>
      <c r="B915" s="24">
        <v>208</v>
      </c>
      <c r="C915" s="24">
        <v>119</v>
      </c>
      <c r="D915" s="24">
        <v>15</v>
      </c>
      <c r="E915" s="24">
        <v>11</v>
      </c>
      <c r="F915" s="24">
        <v>7</v>
      </c>
      <c r="G915" s="24">
        <v>15</v>
      </c>
      <c r="H915" s="24">
        <v>5</v>
      </c>
      <c r="I915" s="24">
        <v>4</v>
      </c>
      <c r="J915" s="24">
        <v>0</v>
      </c>
      <c r="K915" s="24">
        <v>0</v>
      </c>
      <c r="L915" s="24">
        <v>0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0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0</v>
      </c>
      <c r="AE915" s="24">
        <v>0</v>
      </c>
      <c r="AF915" s="24">
        <v>0</v>
      </c>
      <c r="AG915" s="24">
        <v>0</v>
      </c>
      <c r="AH915" s="24">
        <v>0</v>
      </c>
      <c r="AI915" s="24">
        <v>0</v>
      </c>
      <c r="AJ915" s="24">
        <v>0</v>
      </c>
      <c r="AK915" s="24">
        <v>0</v>
      </c>
      <c r="AL915" s="24">
        <v>0</v>
      </c>
      <c r="AM915" s="24">
        <v>0</v>
      </c>
      <c r="AN915" s="24">
        <v>0</v>
      </c>
      <c r="AO915" s="24">
        <v>0</v>
      </c>
      <c r="AP915" s="9">
        <f t="shared" si="103"/>
        <v>7</v>
      </c>
      <c r="AQ915" s="9">
        <f>'District Attorney'!J916</f>
        <v>391</v>
      </c>
      <c r="AR915" s="24">
        <v>0</v>
      </c>
      <c r="AS915" s="24">
        <v>0</v>
      </c>
      <c r="AT915" s="24">
        <f t="shared" si="102"/>
        <v>391</v>
      </c>
    </row>
    <row r="916" spans="1:46" x14ac:dyDescent="0.2">
      <c r="A916" s="8" t="s">
        <v>471</v>
      </c>
      <c r="B916" s="24">
        <v>199</v>
      </c>
      <c r="C916" s="24">
        <v>158</v>
      </c>
      <c r="D916" s="24">
        <v>28</v>
      </c>
      <c r="E916" s="24">
        <v>6</v>
      </c>
      <c r="F916" s="24">
        <v>6</v>
      </c>
      <c r="G916" s="24">
        <v>7</v>
      </c>
      <c r="H916" s="24">
        <v>5</v>
      </c>
      <c r="I916" s="24">
        <v>4</v>
      </c>
      <c r="J916" s="24">
        <v>0</v>
      </c>
      <c r="K916" s="24">
        <v>0</v>
      </c>
      <c r="L916" s="24">
        <v>0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0</v>
      </c>
      <c r="V916" s="24">
        <v>0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0</v>
      </c>
      <c r="AE916" s="24">
        <v>0</v>
      </c>
      <c r="AF916" s="24">
        <v>0</v>
      </c>
      <c r="AG916" s="24">
        <v>0</v>
      </c>
      <c r="AH916" s="24">
        <v>0</v>
      </c>
      <c r="AI916" s="24">
        <v>0</v>
      </c>
      <c r="AJ916" s="24">
        <v>0</v>
      </c>
      <c r="AK916" s="24">
        <v>0</v>
      </c>
      <c r="AL916" s="24">
        <v>0</v>
      </c>
      <c r="AM916" s="24">
        <v>0</v>
      </c>
      <c r="AN916" s="24">
        <v>0</v>
      </c>
      <c r="AO916" s="24">
        <v>0</v>
      </c>
      <c r="AP916" s="9">
        <f t="shared" si="103"/>
        <v>8</v>
      </c>
      <c r="AQ916" s="9">
        <f>'District Attorney'!J917</f>
        <v>419</v>
      </c>
      <c r="AR916" s="24">
        <v>2</v>
      </c>
      <c r="AS916" s="24">
        <v>0</v>
      </c>
      <c r="AT916" s="24">
        <f t="shared" si="102"/>
        <v>421</v>
      </c>
    </row>
    <row r="917" spans="1:46" x14ac:dyDescent="0.2">
      <c r="A917" s="8" t="s">
        <v>472</v>
      </c>
      <c r="B917" s="24">
        <v>264</v>
      </c>
      <c r="C917" s="24">
        <v>178</v>
      </c>
      <c r="D917" s="24">
        <v>35</v>
      </c>
      <c r="E917" s="24">
        <v>7</v>
      </c>
      <c r="F917" s="24">
        <v>8</v>
      </c>
      <c r="G917" s="24">
        <v>11</v>
      </c>
      <c r="H917" s="24">
        <v>5</v>
      </c>
      <c r="I917" s="24">
        <v>5</v>
      </c>
      <c r="J917" s="24">
        <v>0</v>
      </c>
      <c r="K917" s="24">
        <v>0</v>
      </c>
      <c r="L917" s="24">
        <v>0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0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1</v>
      </c>
      <c r="AE917" s="24">
        <v>0</v>
      </c>
      <c r="AF917" s="24">
        <v>0</v>
      </c>
      <c r="AG917" s="24">
        <v>0</v>
      </c>
      <c r="AH917" s="24">
        <v>0</v>
      </c>
      <c r="AI917" s="24">
        <v>0</v>
      </c>
      <c r="AJ917" s="24">
        <v>0</v>
      </c>
      <c r="AK917" s="24">
        <v>0</v>
      </c>
      <c r="AL917" s="24">
        <v>0</v>
      </c>
      <c r="AM917" s="24">
        <v>0</v>
      </c>
      <c r="AN917" s="24">
        <v>0</v>
      </c>
      <c r="AO917" s="24">
        <v>0</v>
      </c>
      <c r="AP917" s="9">
        <f t="shared" si="103"/>
        <v>14</v>
      </c>
      <c r="AQ917" s="9">
        <f>'District Attorney'!J918</f>
        <v>525</v>
      </c>
      <c r="AR917" s="24">
        <v>3</v>
      </c>
      <c r="AS917" s="24">
        <v>0</v>
      </c>
      <c r="AT917" s="24">
        <f t="shared" si="102"/>
        <v>528</v>
      </c>
    </row>
    <row r="918" spans="1:46" x14ac:dyDescent="0.2">
      <c r="A918" s="8" t="s">
        <v>473</v>
      </c>
      <c r="B918" s="24">
        <v>157</v>
      </c>
      <c r="C918" s="24">
        <v>181</v>
      </c>
      <c r="D918" s="24">
        <v>30</v>
      </c>
      <c r="E918" s="24">
        <v>2</v>
      </c>
      <c r="F918" s="24">
        <v>5</v>
      </c>
      <c r="G918" s="24">
        <v>9</v>
      </c>
      <c r="H918" s="24">
        <v>1</v>
      </c>
      <c r="I918" s="24">
        <v>5</v>
      </c>
      <c r="J918" s="24">
        <v>0</v>
      </c>
      <c r="K918" s="24">
        <v>0</v>
      </c>
      <c r="L918" s="24">
        <v>0</v>
      </c>
      <c r="M918" s="24">
        <v>1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0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1</v>
      </c>
      <c r="AE918" s="24">
        <v>0</v>
      </c>
      <c r="AF918" s="24">
        <v>0</v>
      </c>
      <c r="AG918" s="24">
        <v>0</v>
      </c>
      <c r="AH918" s="24">
        <v>0</v>
      </c>
      <c r="AI918" s="24">
        <v>0</v>
      </c>
      <c r="AJ918" s="24">
        <v>0</v>
      </c>
      <c r="AK918" s="24">
        <v>0</v>
      </c>
      <c r="AL918" s="24">
        <v>0</v>
      </c>
      <c r="AM918" s="24">
        <v>0</v>
      </c>
      <c r="AN918" s="24">
        <v>0</v>
      </c>
      <c r="AO918" s="24">
        <v>0</v>
      </c>
      <c r="AP918" s="9">
        <f t="shared" si="103"/>
        <v>6</v>
      </c>
      <c r="AQ918" s="9">
        <f>'District Attorney'!J919</f>
        <v>394</v>
      </c>
      <c r="AR918" s="24">
        <v>4</v>
      </c>
      <c r="AS918" s="24">
        <v>0</v>
      </c>
      <c r="AT918" s="24">
        <f t="shared" si="102"/>
        <v>398</v>
      </c>
    </row>
    <row r="919" spans="1:46" x14ac:dyDescent="0.2">
      <c r="A919" s="8" t="s">
        <v>474</v>
      </c>
      <c r="B919" s="24">
        <v>223</v>
      </c>
      <c r="C919" s="24">
        <v>172</v>
      </c>
      <c r="D919" s="24">
        <v>41</v>
      </c>
      <c r="E919" s="24">
        <v>5</v>
      </c>
      <c r="F919" s="24">
        <v>6</v>
      </c>
      <c r="G919" s="24">
        <v>6</v>
      </c>
      <c r="H919" s="24">
        <v>4</v>
      </c>
      <c r="I919" s="24">
        <v>7</v>
      </c>
      <c r="J919" s="24">
        <v>0</v>
      </c>
      <c r="K919" s="24">
        <v>0</v>
      </c>
      <c r="L919" s="24">
        <v>0</v>
      </c>
      <c r="M919" s="24">
        <v>0</v>
      </c>
      <c r="N919" s="24">
        <v>0</v>
      </c>
      <c r="O919" s="24">
        <v>0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0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0</v>
      </c>
      <c r="AE919" s="24">
        <v>0</v>
      </c>
      <c r="AF919" s="24">
        <v>0</v>
      </c>
      <c r="AG919" s="24">
        <v>0</v>
      </c>
      <c r="AH919" s="24">
        <v>0</v>
      </c>
      <c r="AI919" s="24">
        <v>0</v>
      </c>
      <c r="AJ919" s="24">
        <v>0</v>
      </c>
      <c r="AK919" s="24">
        <v>0</v>
      </c>
      <c r="AL919" s="24">
        <v>0</v>
      </c>
      <c r="AM919" s="24">
        <v>0</v>
      </c>
      <c r="AN919" s="24">
        <v>0</v>
      </c>
      <c r="AO919" s="24">
        <v>0</v>
      </c>
      <c r="AP919" s="9">
        <f t="shared" si="103"/>
        <v>9</v>
      </c>
      <c r="AQ919" s="9">
        <f>'District Attorney'!J920</f>
        <v>472</v>
      </c>
      <c r="AR919" s="24">
        <v>1</v>
      </c>
      <c r="AS919" s="24">
        <v>0</v>
      </c>
      <c r="AT919" s="24">
        <f t="shared" si="102"/>
        <v>473</v>
      </c>
    </row>
    <row r="920" spans="1:46" x14ac:dyDescent="0.2">
      <c r="A920" s="8" t="s">
        <v>475</v>
      </c>
      <c r="B920" s="24">
        <v>230</v>
      </c>
      <c r="C920" s="24">
        <v>146</v>
      </c>
      <c r="D920" s="24">
        <v>34</v>
      </c>
      <c r="E920" s="24">
        <v>8</v>
      </c>
      <c r="F920" s="24">
        <v>12</v>
      </c>
      <c r="G920" s="24">
        <v>12</v>
      </c>
      <c r="H920" s="24">
        <v>6</v>
      </c>
      <c r="I920" s="24">
        <v>7</v>
      </c>
      <c r="J920" s="24">
        <v>0</v>
      </c>
      <c r="K920" s="24">
        <v>0</v>
      </c>
      <c r="L920" s="24">
        <v>0</v>
      </c>
      <c r="M920" s="24">
        <v>0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0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1</v>
      </c>
      <c r="AE920" s="24">
        <v>0</v>
      </c>
      <c r="AF920" s="24">
        <v>0</v>
      </c>
      <c r="AG920" s="24">
        <v>0</v>
      </c>
      <c r="AH920" s="24">
        <v>0</v>
      </c>
      <c r="AI920" s="24">
        <v>0</v>
      </c>
      <c r="AJ920" s="24">
        <v>0</v>
      </c>
      <c r="AK920" s="24">
        <v>0</v>
      </c>
      <c r="AL920" s="24">
        <v>0</v>
      </c>
      <c r="AM920" s="24">
        <v>0</v>
      </c>
      <c r="AN920" s="24">
        <v>0</v>
      </c>
      <c r="AO920" s="24">
        <v>0</v>
      </c>
      <c r="AP920" s="9">
        <f t="shared" si="103"/>
        <v>12</v>
      </c>
      <c r="AQ920" s="9">
        <f>'District Attorney'!J921</f>
        <v>466</v>
      </c>
      <c r="AR920" s="24">
        <v>2</v>
      </c>
      <c r="AS920" s="24">
        <v>0</v>
      </c>
      <c r="AT920" s="24">
        <f t="shared" si="102"/>
        <v>468</v>
      </c>
    </row>
    <row r="921" spans="1:46" x14ac:dyDescent="0.2">
      <c r="A921" s="8" t="s">
        <v>476</v>
      </c>
      <c r="B921" s="24">
        <v>498</v>
      </c>
      <c r="C921" s="24">
        <v>285</v>
      </c>
      <c r="D921" s="24">
        <v>65</v>
      </c>
      <c r="E921" s="24">
        <v>13</v>
      </c>
      <c r="F921" s="24">
        <v>28</v>
      </c>
      <c r="G921" s="24">
        <v>20</v>
      </c>
      <c r="H921" s="24">
        <v>7</v>
      </c>
      <c r="I921" s="24">
        <v>6</v>
      </c>
      <c r="J921" s="24">
        <v>0</v>
      </c>
      <c r="K921" s="24">
        <v>0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0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2</v>
      </c>
      <c r="AE921" s="24">
        <v>0</v>
      </c>
      <c r="AF921" s="24">
        <v>0</v>
      </c>
      <c r="AG921" s="24">
        <v>0</v>
      </c>
      <c r="AH921" s="24">
        <v>0</v>
      </c>
      <c r="AI921" s="24">
        <v>0</v>
      </c>
      <c r="AJ921" s="24">
        <v>0</v>
      </c>
      <c r="AK921" s="24">
        <v>0</v>
      </c>
      <c r="AL921" s="24">
        <v>0</v>
      </c>
      <c r="AM921" s="24">
        <v>0</v>
      </c>
      <c r="AN921" s="24">
        <v>0</v>
      </c>
      <c r="AO921" s="24">
        <v>0</v>
      </c>
      <c r="AP921" s="9">
        <f t="shared" si="103"/>
        <v>25</v>
      </c>
      <c r="AQ921" s="9">
        <f>'District Attorney'!J922</f>
        <v>942</v>
      </c>
      <c r="AR921" s="24">
        <v>7</v>
      </c>
      <c r="AS921" s="24">
        <v>0</v>
      </c>
      <c r="AT921" s="24">
        <f t="shared" si="102"/>
        <v>949</v>
      </c>
    </row>
    <row r="922" spans="1:46" x14ac:dyDescent="0.2">
      <c r="A922" s="8" t="s">
        <v>477</v>
      </c>
      <c r="B922" s="24">
        <v>141</v>
      </c>
      <c r="C922" s="24">
        <v>134</v>
      </c>
      <c r="D922" s="24">
        <v>21</v>
      </c>
      <c r="E922" s="24">
        <v>8</v>
      </c>
      <c r="F922" s="24">
        <v>7</v>
      </c>
      <c r="G922" s="24">
        <v>18</v>
      </c>
      <c r="H922" s="24">
        <v>3</v>
      </c>
      <c r="I922" s="24">
        <v>3</v>
      </c>
      <c r="J922" s="24">
        <v>0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0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2</v>
      </c>
      <c r="AD922" s="24">
        <v>0</v>
      </c>
      <c r="AE922" s="24">
        <v>0</v>
      </c>
      <c r="AF922" s="24">
        <v>0</v>
      </c>
      <c r="AG922" s="24">
        <v>0</v>
      </c>
      <c r="AH922" s="24">
        <v>0</v>
      </c>
      <c r="AI922" s="24">
        <v>0</v>
      </c>
      <c r="AJ922" s="24">
        <v>0</v>
      </c>
      <c r="AK922" s="24">
        <v>0</v>
      </c>
      <c r="AL922" s="24">
        <v>0</v>
      </c>
      <c r="AM922" s="24">
        <v>0</v>
      </c>
      <c r="AN922" s="24">
        <v>0</v>
      </c>
      <c r="AO922" s="24">
        <v>0</v>
      </c>
      <c r="AP922" s="9">
        <f t="shared" si="103"/>
        <v>5</v>
      </c>
      <c r="AQ922" s="9">
        <f>'District Attorney'!J923</f>
        <v>341</v>
      </c>
      <c r="AR922" s="24">
        <v>1</v>
      </c>
      <c r="AS922" s="24">
        <v>0</v>
      </c>
      <c r="AT922" s="24">
        <f t="shared" si="102"/>
        <v>342</v>
      </c>
    </row>
    <row r="923" spans="1:46" x14ac:dyDescent="0.2">
      <c r="A923" s="8" t="s">
        <v>478</v>
      </c>
      <c r="B923" s="24">
        <v>201</v>
      </c>
      <c r="C923" s="24">
        <v>198</v>
      </c>
      <c r="D923" s="24">
        <v>25</v>
      </c>
      <c r="E923" s="24">
        <v>7</v>
      </c>
      <c r="F923" s="24">
        <v>8</v>
      </c>
      <c r="G923" s="24">
        <v>8</v>
      </c>
      <c r="H923" s="24">
        <v>1</v>
      </c>
      <c r="I923" s="24">
        <v>4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0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0</v>
      </c>
      <c r="AE923" s="24">
        <v>0</v>
      </c>
      <c r="AF923" s="24">
        <v>0</v>
      </c>
      <c r="AG923" s="24">
        <v>0</v>
      </c>
      <c r="AH923" s="24">
        <v>0</v>
      </c>
      <c r="AI923" s="24">
        <v>0</v>
      </c>
      <c r="AJ923" s="24">
        <v>0</v>
      </c>
      <c r="AK923" s="24">
        <v>0</v>
      </c>
      <c r="AL923" s="24">
        <v>0</v>
      </c>
      <c r="AM923" s="24">
        <v>0</v>
      </c>
      <c r="AN923" s="24">
        <v>0</v>
      </c>
      <c r="AO923" s="24">
        <v>0</v>
      </c>
      <c r="AP923" s="9">
        <f t="shared" si="103"/>
        <v>11</v>
      </c>
      <c r="AQ923" s="9">
        <f>'District Attorney'!J924</f>
        <v>461</v>
      </c>
      <c r="AR923" s="24">
        <v>2</v>
      </c>
      <c r="AS923" s="24">
        <v>0</v>
      </c>
      <c r="AT923" s="24">
        <f t="shared" si="102"/>
        <v>463</v>
      </c>
    </row>
    <row r="924" spans="1:46" x14ac:dyDescent="0.2">
      <c r="A924" s="8" t="s">
        <v>479</v>
      </c>
      <c r="B924" s="24">
        <v>479</v>
      </c>
      <c r="C924" s="24">
        <v>254</v>
      </c>
      <c r="D924" s="24">
        <v>46</v>
      </c>
      <c r="E924" s="24">
        <v>17</v>
      </c>
      <c r="F924" s="24">
        <v>26</v>
      </c>
      <c r="G924" s="24">
        <v>15</v>
      </c>
      <c r="H924" s="24">
        <v>7</v>
      </c>
      <c r="I924" s="24">
        <v>5</v>
      </c>
      <c r="J924" s="24">
        <v>0</v>
      </c>
      <c r="K924" s="24">
        <v>0</v>
      </c>
      <c r="L924" s="24">
        <v>0</v>
      </c>
      <c r="M924" s="24">
        <v>0</v>
      </c>
      <c r="N924" s="24">
        <v>0</v>
      </c>
      <c r="O924" s="24">
        <v>0</v>
      </c>
      <c r="P924" s="24">
        <v>1</v>
      </c>
      <c r="Q924" s="24">
        <v>0</v>
      </c>
      <c r="R924" s="24">
        <v>0</v>
      </c>
      <c r="S924" s="24">
        <v>0</v>
      </c>
      <c r="T924" s="24">
        <v>0</v>
      </c>
      <c r="U924" s="24">
        <v>0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0</v>
      </c>
      <c r="AE924" s="24">
        <v>0</v>
      </c>
      <c r="AF924" s="24">
        <v>0</v>
      </c>
      <c r="AG924" s="24">
        <v>0</v>
      </c>
      <c r="AH924" s="24">
        <v>0</v>
      </c>
      <c r="AI924" s="24">
        <v>0</v>
      </c>
      <c r="AJ924" s="24">
        <v>0</v>
      </c>
      <c r="AK924" s="24">
        <v>0</v>
      </c>
      <c r="AL924" s="24">
        <v>0</v>
      </c>
      <c r="AM924" s="24">
        <v>0</v>
      </c>
      <c r="AN924" s="24">
        <v>0</v>
      </c>
      <c r="AO924" s="24">
        <v>0</v>
      </c>
      <c r="AP924" s="9">
        <f t="shared" si="103"/>
        <v>20</v>
      </c>
      <c r="AQ924" s="9">
        <f>'District Attorney'!J925</f>
        <v>869</v>
      </c>
      <c r="AR924" s="24">
        <v>1</v>
      </c>
      <c r="AS924" s="24">
        <v>0</v>
      </c>
      <c r="AT924" s="24">
        <f t="shared" si="102"/>
        <v>870</v>
      </c>
    </row>
    <row r="925" spans="1:46" x14ac:dyDescent="0.2">
      <c r="A925" s="8" t="s">
        <v>480</v>
      </c>
      <c r="B925" s="24">
        <v>200</v>
      </c>
      <c r="C925" s="24">
        <v>193</v>
      </c>
      <c r="D925" s="24">
        <v>38</v>
      </c>
      <c r="E925" s="24">
        <v>9</v>
      </c>
      <c r="F925" s="24">
        <v>10</v>
      </c>
      <c r="G925" s="24">
        <v>14</v>
      </c>
      <c r="H925" s="24">
        <v>3</v>
      </c>
      <c r="I925" s="24">
        <v>1</v>
      </c>
      <c r="J925" s="24">
        <v>0</v>
      </c>
      <c r="K925" s="24">
        <v>0</v>
      </c>
      <c r="L925" s="24">
        <v>0</v>
      </c>
      <c r="M925" s="24">
        <v>0</v>
      </c>
      <c r="N925" s="24">
        <v>0</v>
      </c>
      <c r="O925" s="24">
        <v>0</v>
      </c>
      <c r="P925" s="24">
        <v>0</v>
      </c>
      <c r="Q925" s="24">
        <v>0</v>
      </c>
      <c r="R925" s="24">
        <v>0</v>
      </c>
      <c r="S925" s="24">
        <v>0</v>
      </c>
      <c r="T925" s="24">
        <v>0</v>
      </c>
      <c r="U925" s="24">
        <v>0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0</v>
      </c>
      <c r="AE925" s="24">
        <v>0</v>
      </c>
      <c r="AF925" s="24">
        <v>0</v>
      </c>
      <c r="AG925" s="24">
        <v>0</v>
      </c>
      <c r="AH925" s="24">
        <v>0</v>
      </c>
      <c r="AI925" s="24">
        <v>0</v>
      </c>
      <c r="AJ925" s="24">
        <v>0</v>
      </c>
      <c r="AK925" s="24">
        <v>0</v>
      </c>
      <c r="AL925" s="24">
        <v>0</v>
      </c>
      <c r="AM925" s="24">
        <v>0</v>
      </c>
      <c r="AN925" s="24">
        <v>0</v>
      </c>
      <c r="AO925" s="24">
        <v>0</v>
      </c>
      <c r="AP925" s="9">
        <f t="shared" si="103"/>
        <v>9</v>
      </c>
      <c r="AQ925" s="9">
        <f>'District Attorney'!J926</f>
        <v>475</v>
      </c>
      <c r="AR925" s="24">
        <v>2</v>
      </c>
      <c r="AS925" s="24">
        <v>0</v>
      </c>
      <c r="AT925" s="24">
        <f t="shared" si="102"/>
        <v>477</v>
      </c>
    </row>
    <row r="926" spans="1:46" x14ac:dyDescent="0.2">
      <c r="A926" s="8" t="s">
        <v>481</v>
      </c>
      <c r="B926" s="24">
        <v>289</v>
      </c>
      <c r="C926" s="24">
        <v>319</v>
      </c>
      <c r="D926" s="24">
        <v>37</v>
      </c>
      <c r="E926" s="24">
        <v>8</v>
      </c>
      <c r="F926" s="24">
        <v>14</v>
      </c>
      <c r="G926" s="24">
        <v>16</v>
      </c>
      <c r="H926" s="24">
        <v>1</v>
      </c>
      <c r="I926" s="24">
        <v>6</v>
      </c>
      <c r="J926" s="24">
        <v>0</v>
      </c>
      <c r="K926" s="24">
        <v>0</v>
      </c>
      <c r="L926" s="24">
        <v>0</v>
      </c>
      <c r="M926" s="24">
        <v>0</v>
      </c>
      <c r="N926" s="24">
        <v>0</v>
      </c>
      <c r="O926" s="24">
        <v>0</v>
      </c>
      <c r="P926" s="24">
        <v>0</v>
      </c>
      <c r="Q926" s="24">
        <v>0</v>
      </c>
      <c r="R926" s="24">
        <v>0</v>
      </c>
      <c r="S926" s="24">
        <v>0</v>
      </c>
      <c r="T926" s="24">
        <v>0</v>
      </c>
      <c r="U926" s="24">
        <v>0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1</v>
      </c>
      <c r="AE926" s="24">
        <v>0</v>
      </c>
      <c r="AF926" s="24">
        <v>0</v>
      </c>
      <c r="AG926" s="24">
        <v>0</v>
      </c>
      <c r="AH926" s="24">
        <v>0</v>
      </c>
      <c r="AI926" s="24">
        <v>0</v>
      </c>
      <c r="AJ926" s="24">
        <v>0</v>
      </c>
      <c r="AK926" s="24">
        <v>0</v>
      </c>
      <c r="AL926" s="24">
        <v>0</v>
      </c>
      <c r="AM926" s="24">
        <v>0</v>
      </c>
      <c r="AN926" s="24">
        <v>0</v>
      </c>
      <c r="AO926" s="24">
        <v>0</v>
      </c>
      <c r="AP926" s="9">
        <f t="shared" si="103"/>
        <v>13</v>
      </c>
      <c r="AQ926" s="9">
        <f>'District Attorney'!J927</f>
        <v>701</v>
      </c>
      <c r="AR926" s="24">
        <v>3</v>
      </c>
      <c r="AS926" s="24">
        <v>0</v>
      </c>
      <c r="AT926" s="24">
        <f t="shared" si="102"/>
        <v>704</v>
      </c>
    </row>
    <row r="927" spans="1:46" x14ac:dyDescent="0.2">
      <c r="A927" s="8" t="s">
        <v>482</v>
      </c>
      <c r="B927" s="24">
        <v>242</v>
      </c>
      <c r="C927" s="24">
        <v>165</v>
      </c>
      <c r="D927" s="24">
        <v>27</v>
      </c>
      <c r="E927" s="24">
        <v>10</v>
      </c>
      <c r="F927" s="24">
        <v>10</v>
      </c>
      <c r="G927" s="24">
        <v>7</v>
      </c>
      <c r="H927" s="24">
        <v>1</v>
      </c>
      <c r="I927" s="24">
        <v>10</v>
      </c>
      <c r="J927" s="24">
        <v>0</v>
      </c>
      <c r="K927" s="24">
        <v>0</v>
      </c>
      <c r="L927" s="24">
        <v>0</v>
      </c>
      <c r="M927" s="24">
        <v>0</v>
      </c>
      <c r="N927" s="24">
        <v>0</v>
      </c>
      <c r="O927" s="24">
        <v>0</v>
      </c>
      <c r="P927" s="24">
        <v>0</v>
      </c>
      <c r="Q927" s="24">
        <v>0</v>
      </c>
      <c r="R927" s="24">
        <v>0</v>
      </c>
      <c r="S927" s="24">
        <v>0</v>
      </c>
      <c r="T927" s="24">
        <v>0</v>
      </c>
      <c r="U927" s="24">
        <v>0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0</v>
      </c>
      <c r="AE927" s="24">
        <v>0</v>
      </c>
      <c r="AF927" s="24">
        <v>0</v>
      </c>
      <c r="AG927" s="24">
        <v>0</v>
      </c>
      <c r="AH927" s="24">
        <v>0</v>
      </c>
      <c r="AI927" s="24">
        <v>0</v>
      </c>
      <c r="AJ927" s="24">
        <v>0</v>
      </c>
      <c r="AK927" s="24">
        <v>0</v>
      </c>
      <c r="AL927" s="24">
        <v>0</v>
      </c>
      <c r="AM927" s="24">
        <v>0</v>
      </c>
      <c r="AN927" s="24">
        <v>0</v>
      </c>
      <c r="AO927" s="24">
        <v>0</v>
      </c>
      <c r="AP927" s="9">
        <f t="shared" si="103"/>
        <v>12</v>
      </c>
      <c r="AQ927" s="9">
        <f>'District Attorney'!J928</f>
        <v>483</v>
      </c>
      <c r="AR927" s="24">
        <v>1</v>
      </c>
      <c r="AS927" s="24">
        <v>0</v>
      </c>
      <c r="AT927" s="24">
        <f t="shared" si="102"/>
        <v>484</v>
      </c>
    </row>
    <row r="928" spans="1:46" x14ac:dyDescent="0.2">
      <c r="A928" s="8" t="s">
        <v>483</v>
      </c>
      <c r="B928" s="24">
        <v>360</v>
      </c>
      <c r="C928" s="24">
        <v>321</v>
      </c>
      <c r="D928" s="24">
        <v>55</v>
      </c>
      <c r="E928" s="24">
        <v>14</v>
      </c>
      <c r="F928" s="24">
        <v>17</v>
      </c>
      <c r="G928" s="24">
        <v>23</v>
      </c>
      <c r="H928" s="24">
        <v>6</v>
      </c>
      <c r="I928" s="24">
        <v>7</v>
      </c>
      <c r="J928" s="24">
        <v>0</v>
      </c>
      <c r="K928" s="24">
        <v>0</v>
      </c>
      <c r="L928" s="24">
        <v>0</v>
      </c>
      <c r="M928" s="24">
        <v>0</v>
      </c>
      <c r="N928" s="24">
        <v>0</v>
      </c>
      <c r="O928" s="24">
        <v>0</v>
      </c>
      <c r="P928" s="24">
        <v>0</v>
      </c>
      <c r="Q928" s="24">
        <v>0</v>
      </c>
      <c r="R928" s="24">
        <v>0</v>
      </c>
      <c r="S928" s="24">
        <v>0</v>
      </c>
      <c r="T928" s="24">
        <v>0</v>
      </c>
      <c r="U928" s="24">
        <v>0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0</v>
      </c>
      <c r="AE928" s="24">
        <v>0</v>
      </c>
      <c r="AF928" s="24">
        <v>0</v>
      </c>
      <c r="AG928" s="24">
        <v>0</v>
      </c>
      <c r="AH928" s="24">
        <v>0</v>
      </c>
      <c r="AI928" s="24">
        <v>0</v>
      </c>
      <c r="AJ928" s="24">
        <v>0</v>
      </c>
      <c r="AK928" s="24">
        <v>0</v>
      </c>
      <c r="AL928" s="24">
        <v>0</v>
      </c>
      <c r="AM928" s="24">
        <v>0</v>
      </c>
      <c r="AN928" s="24">
        <v>0</v>
      </c>
      <c r="AO928" s="24">
        <v>0</v>
      </c>
      <c r="AP928" s="9">
        <f t="shared" si="103"/>
        <v>11</v>
      </c>
      <c r="AQ928" s="9">
        <f>'District Attorney'!J929</f>
        <v>810</v>
      </c>
      <c r="AR928" s="24">
        <v>4</v>
      </c>
      <c r="AS928" s="24">
        <v>0</v>
      </c>
      <c r="AT928" s="24">
        <f t="shared" si="102"/>
        <v>814</v>
      </c>
    </row>
    <row r="929" spans="1:46" x14ac:dyDescent="0.2">
      <c r="A929" s="8" t="s">
        <v>484</v>
      </c>
      <c r="B929" s="24">
        <v>472</v>
      </c>
      <c r="C929" s="24">
        <v>361</v>
      </c>
      <c r="D929" s="24">
        <v>58</v>
      </c>
      <c r="E929" s="24">
        <v>25</v>
      </c>
      <c r="F929" s="24">
        <v>20</v>
      </c>
      <c r="G929" s="24">
        <v>29</v>
      </c>
      <c r="H929" s="24">
        <v>8</v>
      </c>
      <c r="I929" s="24">
        <v>12</v>
      </c>
      <c r="J929" s="24">
        <v>0</v>
      </c>
      <c r="K929" s="24">
        <v>0</v>
      </c>
      <c r="L929" s="24">
        <v>0</v>
      </c>
      <c r="M929" s="24">
        <v>0</v>
      </c>
      <c r="N929" s="24">
        <v>0</v>
      </c>
      <c r="O929" s="24">
        <v>0</v>
      </c>
      <c r="P929" s="24">
        <v>0</v>
      </c>
      <c r="Q929" s="24">
        <v>0</v>
      </c>
      <c r="R929" s="24">
        <v>0</v>
      </c>
      <c r="S929" s="24">
        <v>0</v>
      </c>
      <c r="T929" s="24">
        <v>0</v>
      </c>
      <c r="U929" s="24">
        <v>0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0</v>
      </c>
      <c r="AF929" s="24">
        <v>0</v>
      </c>
      <c r="AG929" s="24">
        <v>0</v>
      </c>
      <c r="AH929" s="24">
        <v>0</v>
      </c>
      <c r="AI929" s="24">
        <v>0</v>
      </c>
      <c r="AJ929" s="24">
        <v>0</v>
      </c>
      <c r="AK929" s="24">
        <v>0</v>
      </c>
      <c r="AL929" s="24">
        <v>0</v>
      </c>
      <c r="AM929" s="24">
        <v>0</v>
      </c>
      <c r="AN929" s="24">
        <v>0</v>
      </c>
      <c r="AO929" s="24">
        <v>0</v>
      </c>
      <c r="AP929" s="9">
        <f t="shared" si="103"/>
        <v>18</v>
      </c>
      <c r="AQ929" s="9">
        <f>'District Attorney'!J930</f>
        <v>1004</v>
      </c>
      <c r="AR929" s="24">
        <v>2</v>
      </c>
      <c r="AS929" s="24">
        <v>0</v>
      </c>
      <c r="AT929" s="24">
        <f t="shared" si="102"/>
        <v>1006</v>
      </c>
    </row>
    <row r="930" spans="1:46" x14ac:dyDescent="0.2">
      <c r="A930" s="8" t="s">
        <v>485</v>
      </c>
      <c r="B930" s="24">
        <v>271</v>
      </c>
      <c r="C930" s="24">
        <v>279</v>
      </c>
      <c r="D930" s="24">
        <v>45</v>
      </c>
      <c r="E930" s="24">
        <v>6</v>
      </c>
      <c r="F930" s="24">
        <v>15</v>
      </c>
      <c r="G930" s="24">
        <v>18</v>
      </c>
      <c r="H930" s="24">
        <v>6</v>
      </c>
      <c r="I930" s="24">
        <v>6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2</v>
      </c>
      <c r="AE930" s="24">
        <v>0</v>
      </c>
      <c r="AF930" s="24">
        <v>0</v>
      </c>
      <c r="AG930" s="24">
        <v>0</v>
      </c>
      <c r="AH930" s="24">
        <v>0</v>
      </c>
      <c r="AI930" s="24">
        <v>0</v>
      </c>
      <c r="AJ930" s="24">
        <v>0</v>
      </c>
      <c r="AK930" s="24">
        <v>0</v>
      </c>
      <c r="AL930" s="24">
        <v>0</v>
      </c>
      <c r="AM930" s="24">
        <v>0</v>
      </c>
      <c r="AN930" s="24">
        <v>0</v>
      </c>
      <c r="AO930" s="24">
        <v>0</v>
      </c>
      <c r="AP930" s="9">
        <f t="shared" si="103"/>
        <v>17</v>
      </c>
      <c r="AQ930" s="9">
        <f>'District Attorney'!J931</f>
        <v>662</v>
      </c>
      <c r="AR930" s="24">
        <v>3</v>
      </c>
      <c r="AS930" s="24">
        <v>0</v>
      </c>
      <c r="AT930" s="24">
        <f t="shared" si="102"/>
        <v>665</v>
      </c>
    </row>
    <row r="931" spans="1:46" x14ac:dyDescent="0.2">
      <c r="A931" s="8" t="s">
        <v>486</v>
      </c>
      <c r="B931" s="24">
        <v>434</v>
      </c>
      <c r="C931" s="24">
        <v>317</v>
      </c>
      <c r="D931" s="24">
        <v>49</v>
      </c>
      <c r="E931" s="24">
        <v>8</v>
      </c>
      <c r="F931" s="24">
        <v>19</v>
      </c>
      <c r="G931" s="24">
        <v>15</v>
      </c>
      <c r="H931" s="24">
        <v>5</v>
      </c>
      <c r="I931" s="24">
        <v>12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0</v>
      </c>
      <c r="AE931" s="24">
        <v>0</v>
      </c>
      <c r="AF931" s="24">
        <v>0</v>
      </c>
      <c r="AG931" s="24">
        <v>0</v>
      </c>
      <c r="AH931" s="24">
        <v>0</v>
      </c>
      <c r="AI931" s="24">
        <v>0</v>
      </c>
      <c r="AJ931" s="24">
        <v>0</v>
      </c>
      <c r="AK931" s="24">
        <v>0</v>
      </c>
      <c r="AL931" s="24">
        <v>0</v>
      </c>
      <c r="AM931" s="24">
        <v>0</v>
      </c>
      <c r="AN931" s="24">
        <v>0</v>
      </c>
      <c r="AO931" s="24">
        <v>0</v>
      </c>
      <c r="AP931" s="9">
        <f t="shared" si="103"/>
        <v>14</v>
      </c>
      <c r="AQ931" s="9">
        <f>'District Attorney'!J932</f>
        <v>867</v>
      </c>
      <c r="AR931" s="24">
        <v>6</v>
      </c>
      <c r="AS931" s="24">
        <v>0</v>
      </c>
      <c r="AT931" s="24">
        <f t="shared" si="102"/>
        <v>873</v>
      </c>
    </row>
    <row r="932" spans="1:46" x14ac:dyDescent="0.2">
      <c r="A932" s="8" t="s">
        <v>487</v>
      </c>
      <c r="B932" s="24">
        <v>165</v>
      </c>
      <c r="C932" s="24">
        <v>193</v>
      </c>
      <c r="D932" s="24">
        <v>24</v>
      </c>
      <c r="E932" s="24">
        <v>7</v>
      </c>
      <c r="F932" s="24">
        <v>9</v>
      </c>
      <c r="G932" s="24">
        <v>7</v>
      </c>
      <c r="H932" s="24">
        <v>1</v>
      </c>
      <c r="I932" s="24">
        <v>3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0</v>
      </c>
      <c r="V932" s="24">
        <v>1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0</v>
      </c>
      <c r="AE932" s="24">
        <v>0</v>
      </c>
      <c r="AF932" s="24">
        <v>0</v>
      </c>
      <c r="AG932" s="24">
        <v>0</v>
      </c>
      <c r="AH932" s="24">
        <v>0</v>
      </c>
      <c r="AI932" s="24">
        <v>0</v>
      </c>
      <c r="AJ932" s="24">
        <v>0</v>
      </c>
      <c r="AK932" s="24">
        <v>0</v>
      </c>
      <c r="AL932" s="24">
        <v>0</v>
      </c>
      <c r="AM932" s="24">
        <v>0</v>
      </c>
      <c r="AN932" s="24">
        <v>0</v>
      </c>
      <c r="AO932" s="24">
        <v>0</v>
      </c>
      <c r="AP932" s="9">
        <f t="shared" si="103"/>
        <v>10</v>
      </c>
      <c r="AQ932" s="9">
        <f>'District Attorney'!J933</f>
        <v>419</v>
      </c>
      <c r="AR932" s="24">
        <v>1</v>
      </c>
      <c r="AS932" s="24">
        <v>0</v>
      </c>
      <c r="AT932" s="24">
        <f t="shared" si="102"/>
        <v>420</v>
      </c>
    </row>
    <row r="933" spans="1:46" x14ac:dyDescent="0.2">
      <c r="A933" s="8" t="s">
        <v>488</v>
      </c>
      <c r="B933" s="24">
        <v>221</v>
      </c>
      <c r="C933" s="24">
        <v>146</v>
      </c>
      <c r="D933" s="24">
        <v>22</v>
      </c>
      <c r="E933" s="24">
        <v>5</v>
      </c>
      <c r="F933" s="24">
        <v>7</v>
      </c>
      <c r="G933" s="24">
        <v>10</v>
      </c>
      <c r="H933" s="24">
        <v>6</v>
      </c>
      <c r="I933" s="24">
        <v>3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1</v>
      </c>
      <c r="Q933" s="24">
        <v>0</v>
      </c>
      <c r="R933" s="24">
        <v>0</v>
      </c>
      <c r="S933" s="24">
        <v>0</v>
      </c>
      <c r="T933" s="24">
        <v>0</v>
      </c>
      <c r="U933" s="24">
        <v>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0</v>
      </c>
      <c r="AE933" s="24">
        <v>0</v>
      </c>
      <c r="AF933" s="24">
        <v>0</v>
      </c>
      <c r="AG933" s="24">
        <v>0</v>
      </c>
      <c r="AH933" s="24">
        <v>0</v>
      </c>
      <c r="AI933" s="24">
        <v>0</v>
      </c>
      <c r="AJ933" s="24">
        <v>0</v>
      </c>
      <c r="AK933" s="24">
        <v>0</v>
      </c>
      <c r="AL933" s="24">
        <v>0</v>
      </c>
      <c r="AM933" s="24">
        <v>0</v>
      </c>
      <c r="AN933" s="24">
        <v>0</v>
      </c>
      <c r="AO933" s="24">
        <v>0</v>
      </c>
      <c r="AP933" s="9">
        <f t="shared" si="103"/>
        <v>9</v>
      </c>
      <c r="AQ933" s="9">
        <f>'District Attorney'!J934</f>
        <v>426</v>
      </c>
      <c r="AR933" s="24">
        <v>4</v>
      </c>
      <c r="AS933" s="24">
        <v>0</v>
      </c>
      <c r="AT933" s="24">
        <f t="shared" si="102"/>
        <v>430</v>
      </c>
    </row>
    <row r="934" spans="1:46" x14ac:dyDescent="0.2">
      <c r="A934" s="8" t="s">
        <v>489</v>
      </c>
      <c r="B934" s="24">
        <v>166</v>
      </c>
      <c r="C934" s="24">
        <v>187</v>
      </c>
      <c r="D934" s="24">
        <v>23</v>
      </c>
      <c r="E934" s="24">
        <v>3</v>
      </c>
      <c r="F934" s="24">
        <v>10</v>
      </c>
      <c r="G934" s="24">
        <v>8</v>
      </c>
      <c r="H934" s="24">
        <v>2</v>
      </c>
      <c r="I934" s="24">
        <v>3</v>
      </c>
      <c r="J934" s="24">
        <v>0</v>
      </c>
      <c r="K934" s="24">
        <v>0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0</v>
      </c>
      <c r="V934" s="24">
        <v>1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0</v>
      </c>
      <c r="AE934" s="24">
        <v>0</v>
      </c>
      <c r="AF934" s="24">
        <v>0</v>
      </c>
      <c r="AG934" s="24">
        <v>0</v>
      </c>
      <c r="AH934" s="24">
        <v>0</v>
      </c>
      <c r="AI934" s="24">
        <v>0</v>
      </c>
      <c r="AJ934" s="24">
        <v>0</v>
      </c>
      <c r="AK934" s="24">
        <v>0</v>
      </c>
      <c r="AL934" s="24">
        <v>0</v>
      </c>
      <c r="AM934" s="24">
        <v>0</v>
      </c>
      <c r="AN934" s="24">
        <v>0</v>
      </c>
      <c r="AO934" s="24">
        <v>0</v>
      </c>
      <c r="AP934" s="9">
        <f t="shared" si="103"/>
        <v>4</v>
      </c>
      <c r="AQ934" s="9">
        <f>'District Attorney'!J935</f>
        <v>406</v>
      </c>
      <c r="AR934" s="24">
        <v>1</v>
      </c>
      <c r="AS934" s="24">
        <v>0</v>
      </c>
      <c r="AT934" s="24">
        <f t="shared" si="102"/>
        <v>407</v>
      </c>
    </row>
    <row r="935" spans="1:46" x14ac:dyDescent="0.2">
      <c r="A935" s="8" t="s">
        <v>490</v>
      </c>
      <c r="B935" s="24">
        <v>171</v>
      </c>
      <c r="C935" s="24">
        <v>124</v>
      </c>
      <c r="D935" s="24">
        <v>18</v>
      </c>
      <c r="E935" s="24">
        <v>5</v>
      </c>
      <c r="F935" s="24">
        <v>6</v>
      </c>
      <c r="G935" s="24">
        <v>8</v>
      </c>
      <c r="H935" s="24">
        <v>3</v>
      </c>
      <c r="I935" s="24">
        <v>6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0</v>
      </c>
      <c r="V935" s="24">
        <v>1</v>
      </c>
      <c r="W935" s="24">
        <v>0</v>
      </c>
      <c r="X935" s="24">
        <v>0</v>
      </c>
      <c r="Y935" s="24">
        <v>0</v>
      </c>
      <c r="Z935" s="24">
        <v>0</v>
      </c>
      <c r="AA935" s="24">
        <v>0</v>
      </c>
      <c r="AB935" s="24">
        <v>0</v>
      </c>
      <c r="AC935" s="24">
        <v>1</v>
      </c>
      <c r="AD935" s="24">
        <v>0</v>
      </c>
      <c r="AE935" s="24">
        <v>0</v>
      </c>
      <c r="AF935" s="24">
        <v>0</v>
      </c>
      <c r="AG935" s="24">
        <v>0</v>
      </c>
      <c r="AH935" s="24">
        <v>0</v>
      </c>
      <c r="AI935" s="24">
        <v>0</v>
      </c>
      <c r="AJ935" s="24">
        <v>0</v>
      </c>
      <c r="AK935" s="24">
        <v>0</v>
      </c>
      <c r="AL935" s="24">
        <v>0</v>
      </c>
      <c r="AM935" s="24">
        <v>0</v>
      </c>
      <c r="AN935" s="24">
        <v>0</v>
      </c>
      <c r="AO935" s="24">
        <v>0</v>
      </c>
      <c r="AP935" s="9">
        <f t="shared" si="103"/>
        <v>5</v>
      </c>
      <c r="AQ935" s="9">
        <f>'District Attorney'!J936</f>
        <v>347</v>
      </c>
      <c r="AR935" s="24">
        <v>1</v>
      </c>
      <c r="AS935" s="24">
        <v>0</v>
      </c>
      <c r="AT935" s="24">
        <f t="shared" si="102"/>
        <v>348</v>
      </c>
    </row>
    <row r="936" spans="1:46" x14ac:dyDescent="0.2">
      <c r="A936" s="8" t="s">
        <v>491</v>
      </c>
      <c r="B936" s="24">
        <v>211</v>
      </c>
      <c r="C936" s="24">
        <v>155</v>
      </c>
      <c r="D936" s="24">
        <v>34</v>
      </c>
      <c r="E936" s="24">
        <v>6</v>
      </c>
      <c r="F936" s="24">
        <v>7</v>
      </c>
      <c r="G936" s="24">
        <v>8</v>
      </c>
      <c r="H936" s="24">
        <v>5</v>
      </c>
      <c r="I936" s="24">
        <v>3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0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0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1</v>
      </c>
      <c r="AE936" s="24">
        <v>0</v>
      </c>
      <c r="AF936" s="24">
        <v>0</v>
      </c>
      <c r="AG936" s="24">
        <v>0</v>
      </c>
      <c r="AH936" s="24">
        <v>0</v>
      </c>
      <c r="AI936" s="24">
        <v>0</v>
      </c>
      <c r="AJ936" s="24">
        <v>0</v>
      </c>
      <c r="AK936" s="24">
        <v>0</v>
      </c>
      <c r="AL936" s="24">
        <v>0</v>
      </c>
      <c r="AM936" s="24">
        <v>0</v>
      </c>
      <c r="AN936" s="24">
        <v>0</v>
      </c>
      <c r="AO936" s="24">
        <v>0</v>
      </c>
      <c r="AP936" s="9">
        <f t="shared" si="103"/>
        <v>10</v>
      </c>
      <c r="AQ936" s="9">
        <f>'District Attorney'!J937</f>
        <v>437</v>
      </c>
      <c r="AR936" s="24">
        <v>3</v>
      </c>
      <c r="AS936" s="24">
        <v>0</v>
      </c>
      <c r="AT936" s="24">
        <f t="shared" si="102"/>
        <v>440</v>
      </c>
    </row>
    <row r="937" spans="1:46" x14ac:dyDescent="0.2">
      <c r="A937" s="8" t="s">
        <v>492</v>
      </c>
      <c r="B937" s="24">
        <v>178</v>
      </c>
      <c r="C937" s="24">
        <v>148</v>
      </c>
      <c r="D937" s="24">
        <v>25</v>
      </c>
      <c r="E937" s="24">
        <v>7</v>
      </c>
      <c r="F937" s="24">
        <v>15</v>
      </c>
      <c r="G937" s="24">
        <v>8</v>
      </c>
      <c r="H937" s="24">
        <v>1</v>
      </c>
      <c r="I937" s="24">
        <v>3</v>
      </c>
      <c r="J937" s="24">
        <v>0</v>
      </c>
      <c r="K937" s="24">
        <v>0</v>
      </c>
      <c r="L937" s="24">
        <v>0</v>
      </c>
      <c r="M937" s="24">
        <v>2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0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1</v>
      </c>
      <c r="AE937" s="24">
        <v>0</v>
      </c>
      <c r="AF937" s="24">
        <v>0</v>
      </c>
      <c r="AG937" s="24">
        <v>0</v>
      </c>
      <c r="AH937" s="24">
        <v>0</v>
      </c>
      <c r="AI937" s="24">
        <v>0</v>
      </c>
      <c r="AJ937" s="24">
        <v>0</v>
      </c>
      <c r="AK937" s="24">
        <v>0</v>
      </c>
      <c r="AL937" s="24">
        <v>0</v>
      </c>
      <c r="AM937" s="24">
        <v>0</v>
      </c>
      <c r="AN937" s="24">
        <v>0</v>
      </c>
      <c r="AO937" s="24">
        <v>0</v>
      </c>
      <c r="AP937" s="9">
        <f t="shared" ref="AP937:AP947" si="104">AT937-SUM(B937:AO937)</f>
        <v>6</v>
      </c>
      <c r="AQ937" s="9">
        <f>'District Attorney'!J938</f>
        <v>394</v>
      </c>
      <c r="AR937" s="24">
        <v>0</v>
      </c>
      <c r="AS937" s="24">
        <v>0</v>
      </c>
      <c r="AT937" s="24">
        <f t="shared" si="102"/>
        <v>394</v>
      </c>
    </row>
    <row r="938" spans="1:46" x14ac:dyDescent="0.2">
      <c r="A938" s="8" t="s">
        <v>493</v>
      </c>
      <c r="B938" s="24">
        <v>224</v>
      </c>
      <c r="C938" s="24">
        <v>185</v>
      </c>
      <c r="D938" s="24">
        <v>34</v>
      </c>
      <c r="E938" s="24">
        <v>7</v>
      </c>
      <c r="F938" s="24">
        <v>8</v>
      </c>
      <c r="G938" s="24">
        <v>7</v>
      </c>
      <c r="H938" s="24">
        <v>1</v>
      </c>
      <c r="I938" s="24">
        <v>4</v>
      </c>
      <c r="J938" s="24">
        <v>0</v>
      </c>
      <c r="K938" s="24">
        <v>0</v>
      </c>
      <c r="L938" s="24">
        <v>0</v>
      </c>
      <c r="M938" s="24">
        <v>1</v>
      </c>
      <c r="N938" s="24">
        <v>0</v>
      </c>
      <c r="O938" s="24">
        <v>0</v>
      </c>
      <c r="P938" s="24">
        <v>0</v>
      </c>
      <c r="Q938" s="24">
        <v>0</v>
      </c>
      <c r="R938" s="24">
        <v>0</v>
      </c>
      <c r="S938" s="24">
        <v>0</v>
      </c>
      <c r="T938" s="24">
        <v>0</v>
      </c>
      <c r="U938" s="24">
        <v>0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0</v>
      </c>
      <c r="AE938" s="24">
        <v>0</v>
      </c>
      <c r="AF938" s="24">
        <v>0</v>
      </c>
      <c r="AG938" s="24">
        <v>0</v>
      </c>
      <c r="AH938" s="24">
        <v>0</v>
      </c>
      <c r="AI938" s="24">
        <v>0</v>
      </c>
      <c r="AJ938" s="24">
        <v>0</v>
      </c>
      <c r="AK938" s="24">
        <v>0</v>
      </c>
      <c r="AL938" s="24">
        <v>0</v>
      </c>
      <c r="AM938" s="24">
        <v>0</v>
      </c>
      <c r="AN938" s="24">
        <v>0</v>
      </c>
      <c r="AO938" s="24">
        <v>0</v>
      </c>
      <c r="AP938" s="9">
        <f t="shared" si="104"/>
        <v>5</v>
      </c>
      <c r="AQ938" s="9">
        <f>'District Attorney'!J939</f>
        <v>475</v>
      </c>
      <c r="AR938" s="24">
        <v>1</v>
      </c>
      <c r="AS938" s="24">
        <v>0</v>
      </c>
      <c r="AT938" s="24">
        <f t="shared" si="102"/>
        <v>476</v>
      </c>
    </row>
    <row r="939" spans="1:46" x14ac:dyDescent="0.2">
      <c r="A939" s="8" t="s">
        <v>494</v>
      </c>
      <c r="B939" s="24">
        <v>265</v>
      </c>
      <c r="C939" s="24">
        <v>264</v>
      </c>
      <c r="D939" s="24">
        <v>37</v>
      </c>
      <c r="E939" s="24">
        <v>11</v>
      </c>
      <c r="F939" s="24">
        <v>10</v>
      </c>
      <c r="G939" s="24">
        <v>11</v>
      </c>
      <c r="H939" s="24">
        <v>1</v>
      </c>
      <c r="I939" s="24">
        <v>8</v>
      </c>
      <c r="J939" s="24">
        <v>0</v>
      </c>
      <c r="K939" s="24">
        <v>0</v>
      </c>
      <c r="L939" s="24">
        <v>0</v>
      </c>
      <c r="M939" s="24">
        <v>0</v>
      </c>
      <c r="N939" s="24">
        <v>0</v>
      </c>
      <c r="O939" s="24">
        <v>0</v>
      </c>
      <c r="P939" s="24">
        <v>0</v>
      </c>
      <c r="Q939" s="24">
        <v>0</v>
      </c>
      <c r="R939" s="24">
        <v>0</v>
      </c>
      <c r="S939" s="24">
        <v>0</v>
      </c>
      <c r="T939" s="24">
        <v>0</v>
      </c>
      <c r="U939" s="24">
        <v>0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0</v>
      </c>
      <c r="AE939" s="24">
        <v>0</v>
      </c>
      <c r="AF939" s="24">
        <v>0</v>
      </c>
      <c r="AG939" s="24">
        <v>0</v>
      </c>
      <c r="AH939" s="24">
        <v>0</v>
      </c>
      <c r="AI939" s="24">
        <v>0</v>
      </c>
      <c r="AJ939" s="24">
        <v>0</v>
      </c>
      <c r="AK939" s="24">
        <v>0</v>
      </c>
      <c r="AL939" s="24">
        <v>0</v>
      </c>
      <c r="AM939" s="24">
        <v>0</v>
      </c>
      <c r="AN939" s="24">
        <v>0</v>
      </c>
      <c r="AO939" s="24">
        <v>0</v>
      </c>
      <c r="AP939" s="9">
        <f t="shared" si="104"/>
        <v>11</v>
      </c>
      <c r="AQ939" s="9">
        <f>'District Attorney'!J940</f>
        <v>617</v>
      </c>
      <c r="AR939" s="24">
        <v>1</v>
      </c>
      <c r="AS939" s="24">
        <v>0</v>
      </c>
      <c r="AT939" s="24">
        <f t="shared" si="102"/>
        <v>618</v>
      </c>
    </row>
    <row r="940" spans="1:46" x14ac:dyDescent="0.2">
      <c r="A940" s="8" t="s">
        <v>495</v>
      </c>
      <c r="B940" s="24">
        <v>133</v>
      </c>
      <c r="C940" s="24">
        <v>128</v>
      </c>
      <c r="D940" s="24">
        <v>25</v>
      </c>
      <c r="E940" s="24">
        <v>4</v>
      </c>
      <c r="F940" s="24">
        <v>6</v>
      </c>
      <c r="G940" s="24">
        <v>9</v>
      </c>
      <c r="H940" s="24">
        <v>0</v>
      </c>
      <c r="I940" s="24">
        <v>4</v>
      </c>
      <c r="J940" s="24">
        <v>0</v>
      </c>
      <c r="K940" s="24">
        <v>0</v>
      </c>
      <c r="L940" s="24">
        <v>0</v>
      </c>
      <c r="M940" s="24">
        <v>0</v>
      </c>
      <c r="N940" s="24">
        <v>0</v>
      </c>
      <c r="O940" s="24">
        <v>0</v>
      </c>
      <c r="P940" s="24">
        <v>0</v>
      </c>
      <c r="Q940" s="24">
        <v>0</v>
      </c>
      <c r="R940" s="24">
        <v>0</v>
      </c>
      <c r="S940" s="24">
        <v>0</v>
      </c>
      <c r="T940" s="24">
        <v>0</v>
      </c>
      <c r="U940" s="24">
        <v>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0</v>
      </c>
      <c r="AE940" s="24">
        <v>0</v>
      </c>
      <c r="AF940" s="24">
        <v>0</v>
      </c>
      <c r="AG940" s="24">
        <v>0</v>
      </c>
      <c r="AH940" s="24">
        <v>0</v>
      </c>
      <c r="AI940" s="24">
        <v>0</v>
      </c>
      <c r="AJ940" s="24">
        <v>0</v>
      </c>
      <c r="AK940" s="24">
        <v>0</v>
      </c>
      <c r="AL940" s="24">
        <v>0</v>
      </c>
      <c r="AM940" s="24">
        <v>0</v>
      </c>
      <c r="AN940" s="24">
        <v>0</v>
      </c>
      <c r="AO940" s="24">
        <v>0</v>
      </c>
      <c r="AP940" s="9">
        <f t="shared" si="104"/>
        <v>9</v>
      </c>
      <c r="AQ940" s="9">
        <f>'District Attorney'!J941</f>
        <v>318</v>
      </c>
      <c r="AR940" s="24">
        <v>0</v>
      </c>
      <c r="AS940" s="24">
        <v>0</v>
      </c>
      <c r="AT940" s="24">
        <f t="shared" si="102"/>
        <v>318</v>
      </c>
    </row>
    <row r="941" spans="1:46" x14ac:dyDescent="0.2">
      <c r="A941" s="8" t="s">
        <v>496</v>
      </c>
      <c r="B941" s="24">
        <v>199</v>
      </c>
      <c r="C941" s="24">
        <v>189</v>
      </c>
      <c r="D941" s="24">
        <v>35</v>
      </c>
      <c r="E941" s="24">
        <v>7</v>
      </c>
      <c r="F941" s="24">
        <v>8</v>
      </c>
      <c r="G941" s="24">
        <v>20</v>
      </c>
      <c r="H941" s="24">
        <v>1</v>
      </c>
      <c r="I941" s="24">
        <v>4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0</v>
      </c>
      <c r="P941" s="24">
        <v>0</v>
      </c>
      <c r="Q941" s="24">
        <v>0</v>
      </c>
      <c r="R941" s="24">
        <v>0</v>
      </c>
      <c r="S941" s="24">
        <v>0</v>
      </c>
      <c r="T941" s="24">
        <v>0</v>
      </c>
      <c r="U941" s="24">
        <v>0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3</v>
      </c>
      <c r="AE941" s="24">
        <v>0</v>
      </c>
      <c r="AF941" s="24">
        <v>0</v>
      </c>
      <c r="AG941" s="24">
        <v>0</v>
      </c>
      <c r="AH941" s="24">
        <v>0</v>
      </c>
      <c r="AI941" s="24">
        <v>0</v>
      </c>
      <c r="AJ941" s="24">
        <v>0</v>
      </c>
      <c r="AK941" s="24">
        <v>0</v>
      </c>
      <c r="AL941" s="24">
        <v>0</v>
      </c>
      <c r="AM941" s="24">
        <v>0</v>
      </c>
      <c r="AN941" s="24">
        <v>0</v>
      </c>
      <c r="AO941" s="24">
        <v>0</v>
      </c>
      <c r="AP941" s="9">
        <f t="shared" si="104"/>
        <v>0</v>
      </c>
      <c r="AQ941" s="9">
        <f>'District Attorney'!J942</f>
        <v>466</v>
      </c>
      <c r="AR941" s="24">
        <v>0</v>
      </c>
      <c r="AS941" s="24">
        <v>0</v>
      </c>
      <c r="AT941" s="24">
        <f t="shared" si="102"/>
        <v>466</v>
      </c>
    </row>
    <row r="942" spans="1:46" x14ac:dyDescent="0.2">
      <c r="A942" s="8" t="s">
        <v>497</v>
      </c>
      <c r="B942" s="24">
        <v>193</v>
      </c>
      <c r="C942" s="24">
        <v>183</v>
      </c>
      <c r="D942" s="24">
        <v>23</v>
      </c>
      <c r="E942" s="24">
        <v>3</v>
      </c>
      <c r="F942" s="24">
        <v>5</v>
      </c>
      <c r="G942" s="24">
        <v>5</v>
      </c>
      <c r="H942" s="24">
        <v>0</v>
      </c>
      <c r="I942" s="24">
        <v>7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0</v>
      </c>
      <c r="U942" s="24">
        <v>0</v>
      </c>
      <c r="V942" s="24">
        <v>0</v>
      </c>
      <c r="W942" s="24">
        <v>0</v>
      </c>
      <c r="X942" s="24">
        <v>0</v>
      </c>
      <c r="Y942" s="24">
        <v>0</v>
      </c>
      <c r="Z942" s="24">
        <v>0</v>
      </c>
      <c r="AA942" s="24">
        <v>0</v>
      </c>
      <c r="AB942" s="24">
        <v>0</v>
      </c>
      <c r="AC942" s="24">
        <v>0</v>
      </c>
      <c r="AD942" s="24">
        <v>3</v>
      </c>
      <c r="AE942" s="24">
        <v>0</v>
      </c>
      <c r="AF942" s="24">
        <v>0</v>
      </c>
      <c r="AG942" s="24">
        <v>0</v>
      </c>
      <c r="AH942" s="24">
        <v>0</v>
      </c>
      <c r="AI942" s="24">
        <v>0</v>
      </c>
      <c r="AJ942" s="24">
        <v>0</v>
      </c>
      <c r="AK942" s="24">
        <v>0</v>
      </c>
      <c r="AL942" s="24">
        <v>0</v>
      </c>
      <c r="AM942" s="24">
        <v>0</v>
      </c>
      <c r="AN942" s="24">
        <v>0</v>
      </c>
      <c r="AO942" s="24">
        <v>0</v>
      </c>
      <c r="AP942" s="9">
        <f t="shared" si="104"/>
        <v>13</v>
      </c>
      <c r="AQ942" s="9">
        <f>'District Attorney'!J943</f>
        <v>433</v>
      </c>
      <c r="AR942" s="24">
        <v>2</v>
      </c>
      <c r="AS942" s="24">
        <v>0</v>
      </c>
      <c r="AT942" s="24">
        <f t="shared" si="102"/>
        <v>435</v>
      </c>
    </row>
    <row r="943" spans="1:46" x14ac:dyDescent="0.2">
      <c r="A943" s="8" t="s">
        <v>498</v>
      </c>
      <c r="B943" s="24">
        <v>194</v>
      </c>
      <c r="C943" s="24">
        <v>180</v>
      </c>
      <c r="D943" s="24">
        <v>17</v>
      </c>
      <c r="E943" s="24">
        <v>5</v>
      </c>
      <c r="F943" s="24">
        <v>8</v>
      </c>
      <c r="G943" s="24">
        <v>16</v>
      </c>
      <c r="H943" s="24">
        <v>1</v>
      </c>
      <c r="I943" s="24">
        <v>9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0</v>
      </c>
      <c r="V943" s="24">
        <v>0</v>
      </c>
      <c r="W943" s="24">
        <v>0</v>
      </c>
      <c r="X943" s="24">
        <v>0</v>
      </c>
      <c r="Y943" s="24">
        <v>0</v>
      </c>
      <c r="Z943" s="24">
        <v>0</v>
      </c>
      <c r="AA943" s="24">
        <v>0</v>
      </c>
      <c r="AB943" s="24">
        <v>0</v>
      </c>
      <c r="AC943" s="24">
        <v>0</v>
      </c>
      <c r="AD943" s="24">
        <v>0</v>
      </c>
      <c r="AE943" s="24">
        <v>0</v>
      </c>
      <c r="AF943" s="24">
        <v>0</v>
      </c>
      <c r="AG943" s="24">
        <v>0</v>
      </c>
      <c r="AH943" s="24">
        <v>0</v>
      </c>
      <c r="AI943" s="24">
        <v>0</v>
      </c>
      <c r="AJ943" s="24">
        <v>0</v>
      </c>
      <c r="AK943" s="24">
        <v>0</v>
      </c>
      <c r="AL943" s="24">
        <v>0</v>
      </c>
      <c r="AM943" s="24">
        <v>0</v>
      </c>
      <c r="AN943" s="24">
        <v>0</v>
      </c>
      <c r="AO943" s="24">
        <v>0</v>
      </c>
      <c r="AP943" s="9">
        <f t="shared" si="104"/>
        <v>6</v>
      </c>
      <c r="AQ943" s="9">
        <f>'District Attorney'!J944</f>
        <v>436</v>
      </c>
      <c r="AR943" s="24">
        <v>0</v>
      </c>
      <c r="AS943" s="24">
        <v>0</v>
      </c>
      <c r="AT943" s="24">
        <f t="shared" si="102"/>
        <v>436</v>
      </c>
    </row>
    <row r="944" spans="1:46" x14ac:dyDescent="0.2">
      <c r="A944" s="8" t="s">
        <v>499</v>
      </c>
      <c r="B944" s="24">
        <v>203</v>
      </c>
      <c r="C944" s="24">
        <v>200</v>
      </c>
      <c r="D944" s="24">
        <v>35</v>
      </c>
      <c r="E944" s="24">
        <v>9</v>
      </c>
      <c r="F944" s="24">
        <v>9</v>
      </c>
      <c r="G944" s="24">
        <v>8</v>
      </c>
      <c r="H944" s="24">
        <v>7</v>
      </c>
      <c r="I944" s="24">
        <v>1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0</v>
      </c>
      <c r="V944" s="24">
        <v>0</v>
      </c>
      <c r="W944" s="24">
        <v>0</v>
      </c>
      <c r="X944" s="24">
        <v>0</v>
      </c>
      <c r="Y944" s="24">
        <v>0</v>
      </c>
      <c r="Z944" s="24">
        <v>0</v>
      </c>
      <c r="AA944" s="24">
        <v>0</v>
      </c>
      <c r="AB944" s="24">
        <v>0</v>
      </c>
      <c r="AC944" s="24">
        <v>0</v>
      </c>
      <c r="AD944" s="24">
        <v>0</v>
      </c>
      <c r="AE944" s="24">
        <v>0</v>
      </c>
      <c r="AF944" s="24">
        <v>0</v>
      </c>
      <c r="AG944" s="24">
        <v>0</v>
      </c>
      <c r="AH944" s="24">
        <v>0</v>
      </c>
      <c r="AI944" s="24">
        <v>0</v>
      </c>
      <c r="AJ944" s="24">
        <v>0</v>
      </c>
      <c r="AK944" s="24">
        <v>0</v>
      </c>
      <c r="AL944" s="24">
        <v>0</v>
      </c>
      <c r="AM944" s="24">
        <v>0</v>
      </c>
      <c r="AN944" s="24">
        <v>0</v>
      </c>
      <c r="AO944" s="24">
        <v>0</v>
      </c>
      <c r="AP944" s="9">
        <f t="shared" si="104"/>
        <v>16</v>
      </c>
      <c r="AQ944" s="9">
        <f>'District Attorney'!J945</f>
        <v>488</v>
      </c>
      <c r="AR944" s="24">
        <v>0</v>
      </c>
      <c r="AS944" s="24">
        <v>0</v>
      </c>
      <c r="AT944" s="24">
        <f t="shared" si="102"/>
        <v>488</v>
      </c>
    </row>
    <row r="945" spans="1:46" x14ac:dyDescent="0.2">
      <c r="A945" s="8" t="s">
        <v>500</v>
      </c>
      <c r="B945" s="24">
        <v>193</v>
      </c>
      <c r="C945" s="24">
        <v>208</v>
      </c>
      <c r="D945" s="24">
        <v>32</v>
      </c>
      <c r="E945" s="24">
        <v>5</v>
      </c>
      <c r="F945" s="24">
        <v>6</v>
      </c>
      <c r="G945" s="24">
        <v>12</v>
      </c>
      <c r="H945" s="24">
        <v>5</v>
      </c>
      <c r="I945" s="24">
        <v>5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4</v>
      </c>
      <c r="Q945" s="24">
        <v>0</v>
      </c>
      <c r="R945" s="24">
        <v>0</v>
      </c>
      <c r="S945" s="24">
        <v>0</v>
      </c>
      <c r="T945" s="24">
        <v>0</v>
      </c>
      <c r="U945" s="24">
        <v>0</v>
      </c>
      <c r="V945" s="24">
        <v>0</v>
      </c>
      <c r="W945" s="24">
        <v>0</v>
      </c>
      <c r="X945" s="24">
        <v>0</v>
      </c>
      <c r="Y945" s="24">
        <v>0</v>
      </c>
      <c r="Z945" s="24">
        <v>0</v>
      </c>
      <c r="AA945" s="24">
        <v>0</v>
      </c>
      <c r="AB945" s="24">
        <v>0</v>
      </c>
      <c r="AC945" s="24">
        <v>0</v>
      </c>
      <c r="AD945" s="24">
        <v>0</v>
      </c>
      <c r="AE945" s="24">
        <v>0</v>
      </c>
      <c r="AF945" s="24">
        <v>0</v>
      </c>
      <c r="AG945" s="24">
        <v>0</v>
      </c>
      <c r="AH945" s="24">
        <v>0</v>
      </c>
      <c r="AI945" s="24">
        <v>0</v>
      </c>
      <c r="AJ945" s="24">
        <v>0</v>
      </c>
      <c r="AK945" s="24">
        <v>0</v>
      </c>
      <c r="AL945" s="24">
        <v>0</v>
      </c>
      <c r="AM945" s="24">
        <v>0</v>
      </c>
      <c r="AN945" s="24">
        <v>0</v>
      </c>
      <c r="AO945" s="24">
        <v>0</v>
      </c>
      <c r="AP945" s="9">
        <f t="shared" si="104"/>
        <v>11</v>
      </c>
      <c r="AQ945" s="9">
        <f>'District Attorney'!J946</f>
        <v>481</v>
      </c>
      <c r="AR945" s="24">
        <v>0</v>
      </c>
      <c r="AS945" s="24">
        <v>0</v>
      </c>
      <c r="AT945" s="24">
        <f t="shared" si="102"/>
        <v>481</v>
      </c>
    </row>
    <row r="946" spans="1:46" x14ac:dyDescent="0.2">
      <c r="A946" s="8" t="s">
        <v>501</v>
      </c>
      <c r="B946" s="24">
        <v>198</v>
      </c>
      <c r="C946" s="24">
        <v>191</v>
      </c>
      <c r="D946" s="24">
        <v>36</v>
      </c>
      <c r="E946" s="24">
        <v>10</v>
      </c>
      <c r="F946" s="24">
        <v>12</v>
      </c>
      <c r="G946" s="24">
        <v>11</v>
      </c>
      <c r="H946" s="24">
        <v>3</v>
      </c>
      <c r="I946" s="24">
        <v>4</v>
      </c>
      <c r="J946" s="24">
        <v>0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0</v>
      </c>
      <c r="V946" s="24">
        <v>0</v>
      </c>
      <c r="W946" s="24">
        <v>0</v>
      </c>
      <c r="X946" s="24">
        <v>0</v>
      </c>
      <c r="Y946" s="24">
        <v>0</v>
      </c>
      <c r="Z946" s="24">
        <v>0</v>
      </c>
      <c r="AA946" s="24">
        <v>0</v>
      </c>
      <c r="AB946" s="24">
        <v>0</v>
      </c>
      <c r="AC946" s="24">
        <v>0</v>
      </c>
      <c r="AD946" s="24">
        <v>0</v>
      </c>
      <c r="AE946" s="24">
        <v>0</v>
      </c>
      <c r="AF946" s="24">
        <v>0</v>
      </c>
      <c r="AG946" s="24">
        <v>0</v>
      </c>
      <c r="AH946" s="24">
        <v>0</v>
      </c>
      <c r="AI946" s="24">
        <v>0</v>
      </c>
      <c r="AJ946" s="24">
        <v>0</v>
      </c>
      <c r="AK946" s="24">
        <v>0</v>
      </c>
      <c r="AL946" s="24">
        <v>0</v>
      </c>
      <c r="AM946" s="24">
        <v>0</v>
      </c>
      <c r="AN946" s="24">
        <v>0</v>
      </c>
      <c r="AO946" s="24">
        <v>0</v>
      </c>
      <c r="AP946" s="9">
        <f t="shared" si="104"/>
        <v>13</v>
      </c>
      <c r="AQ946" s="9">
        <f>'District Attorney'!J947</f>
        <v>477</v>
      </c>
      <c r="AR946" s="24">
        <v>1</v>
      </c>
      <c r="AS946" s="24">
        <v>0</v>
      </c>
      <c r="AT946" s="24">
        <f t="shared" si="102"/>
        <v>478</v>
      </c>
    </row>
    <row r="947" spans="1:46" x14ac:dyDescent="0.2">
      <c r="A947" s="8" t="s">
        <v>502</v>
      </c>
      <c r="B947" s="24">
        <v>226</v>
      </c>
      <c r="C947" s="24">
        <v>189</v>
      </c>
      <c r="D947" s="24">
        <v>30</v>
      </c>
      <c r="E947" s="24">
        <v>9</v>
      </c>
      <c r="F947" s="24">
        <v>5</v>
      </c>
      <c r="G947" s="24">
        <v>16</v>
      </c>
      <c r="H947" s="24">
        <v>5</v>
      </c>
      <c r="I947" s="24">
        <v>9</v>
      </c>
      <c r="J947" s="24">
        <v>0</v>
      </c>
      <c r="K947" s="24">
        <v>0</v>
      </c>
      <c r="L947" s="24">
        <v>0</v>
      </c>
      <c r="M947" s="24">
        <v>0</v>
      </c>
      <c r="N947" s="24">
        <v>0</v>
      </c>
      <c r="O947" s="24">
        <v>0</v>
      </c>
      <c r="P947" s="24">
        <v>1</v>
      </c>
      <c r="Q947" s="24">
        <v>0</v>
      </c>
      <c r="R947" s="24">
        <v>0</v>
      </c>
      <c r="S947" s="24">
        <v>0</v>
      </c>
      <c r="T947" s="24">
        <v>0</v>
      </c>
      <c r="U947" s="24">
        <v>0</v>
      </c>
      <c r="V947" s="24">
        <v>0</v>
      </c>
      <c r="W947" s="24">
        <v>0</v>
      </c>
      <c r="X947" s="24">
        <v>0</v>
      </c>
      <c r="Y947" s="24">
        <v>0</v>
      </c>
      <c r="Z947" s="24">
        <v>0</v>
      </c>
      <c r="AA947" s="24">
        <v>0</v>
      </c>
      <c r="AB947" s="24">
        <v>0</v>
      </c>
      <c r="AC947" s="24">
        <v>0</v>
      </c>
      <c r="AD947" s="24">
        <v>0</v>
      </c>
      <c r="AE947" s="24">
        <v>0</v>
      </c>
      <c r="AF947" s="24">
        <v>0</v>
      </c>
      <c r="AG947" s="24">
        <v>0</v>
      </c>
      <c r="AH947" s="24">
        <v>0</v>
      </c>
      <c r="AI947" s="24">
        <v>0</v>
      </c>
      <c r="AJ947" s="24">
        <v>0</v>
      </c>
      <c r="AK947" s="24">
        <v>0</v>
      </c>
      <c r="AL947" s="24">
        <v>0</v>
      </c>
      <c r="AM947" s="24">
        <v>0</v>
      </c>
      <c r="AN947" s="24">
        <v>0</v>
      </c>
      <c r="AO947" s="24">
        <v>0</v>
      </c>
      <c r="AP947" s="9">
        <f t="shared" si="104"/>
        <v>9</v>
      </c>
      <c r="AQ947" s="9">
        <f>'District Attorney'!J948</f>
        <v>497</v>
      </c>
      <c r="AR947" s="24">
        <v>2</v>
      </c>
      <c r="AS947" s="24">
        <v>0</v>
      </c>
      <c r="AT947" s="24">
        <f t="shared" si="102"/>
        <v>499</v>
      </c>
    </row>
    <row r="948" spans="1:46" s="4" customFormat="1" x14ac:dyDescent="0.2">
      <c r="A948" s="7" t="s">
        <v>928</v>
      </c>
      <c r="B948" s="25">
        <f>SUM(B873:B947)</f>
        <v>17778</v>
      </c>
      <c r="C948" s="25">
        <f t="shared" ref="C948:AT948" si="105">SUM(C873:C947)</f>
        <v>14051</v>
      </c>
      <c r="D948" s="25">
        <f t="shared" si="105"/>
        <v>2301</v>
      </c>
      <c r="E948" s="25">
        <f t="shared" si="105"/>
        <v>633</v>
      </c>
      <c r="F948" s="25">
        <f t="shared" si="105"/>
        <v>775</v>
      </c>
      <c r="G948" s="25">
        <f t="shared" si="105"/>
        <v>860</v>
      </c>
      <c r="H948" s="25">
        <f t="shared" si="105"/>
        <v>265</v>
      </c>
      <c r="I948" s="25">
        <f t="shared" si="105"/>
        <v>410</v>
      </c>
      <c r="J948" s="25">
        <f t="shared" si="105"/>
        <v>0</v>
      </c>
      <c r="K948" s="25">
        <f t="shared" si="105"/>
        <v>0</v>
      </c>
      <c r="L948" s="25">
        <f t="shared" si="105"/>
        <v>0</v>
      </c>
      <c r="M948" s="25">
        <f t="shared" si="105"/>
        <v>4</v>
      </c>
      <c r="N948" s="25">
        <f t="shared" si="105"/>
        <v>0</v>
      </c>
      <c r="O948" s="25">
        <f t="shared" si="105"/>
        <v>0</v>
      </c>
      <c r="P948" s="25">
        <f t="shared" si="105"/>
        <v>11</v>
      </c>
      <c r="Q948" s="25">
        <f t="shared" si="105"/>
        <v>0</v>
      </c>
      <c r="R948" s="25">
        <f t="shared" si="105"/>
        <v>0</v>
      </c>
      <c r="S948" s="25">
        <f t="shared" si="105"/>
        <v>0</v>
      </c>
      <c r="T948" s="25">
        <f t="shared" si="105"/>
        <v>0</v>
      </c>
      <c r="U948" s="25">
        <f>SUM(U873:U947)</f>
        <v>0</v>
      </c>
      <c r="V948" s="25">
        <f t="shared" si="105"/>
        <v>3</v>
      </c>
      <c r="W948" s="25">
        <f t="shared" si="105"/>
        <v>0</v>
      </c>
      <c r="X948" s="25">
        <f t="shared" si="105"/>
        <v>0</v>
      </c>
      <c r="Y948" s="25">
        <f t="shared" si="105"/>
        <v>0</v>
      </c>
      <c r="Z948" s="25">
        <f t="shared" si="105"/>
        <v>0</v>
      </c>
      <c r="AA948" s="25">
        <f t="shared" si="105"/>
        <v>0</v>
      </c>
      <c r="AB948" s="25">
        <f t="shared" si="105"/>
        <v>0</v>
      </c>
      <c r="AC948" s="25">
        <f t="shared" si="105"/>
        <v>7</v>
      </c>
      <c r="AD948" s="25">
        <f t="shared" si="105"/>
        <v>44</v>
      </c>
      <c r="AE948" s="25">
        <f t="shared" si="105"/>
        <v>0</v>
      </c>
      <c r="AF948" s="25">
        <f t="shared" si="105"/>
        <v>0</v>
      </c>
      <c r="AG948" s="25">
        <f t="shared" si="105"/>
        <v>1</v>
      </c>
      <c r="AH948" s="25">
        <f t="shared" si="105"/>
        <v>0</v>
      </c>
      <c r="AI948" s="25">
        <f t="shared" si="105"/>
        <v>0</v>
      </c>
      <c r="AJ948" s="25">
        <f t="shared" si="105"/>
        <v>0</v>
      </c>
      <c r="AK948" s="25">
        <f t="shared" si="105"/>
        <v>0</v>
      </c>
      <c r="AL948" s="25">
        <f t="shared" si="105"/>
        <v>0</v>
      </c>
      <c r="AM948" s="25">
        <f t="shared" si="105"/>
        <v>0</v>
      </c>
      <c r="AN948" s="25">
        <f t="shared" si="105"/>
        <v>0</v>
      </c>
      <c r="AO948" s="25">
        <f t="shared" si="105"/>
        <v>0</v>
      </c>
      <c r="AP948" s="25">
        <f t="shared" si="105"/>
        <v>726</v>
      </c>
      <c r="AQ948" s="25">
        <f t="shared" si="105"/>
        <v>37705</v>
      </c>
      <c r="AR948" s="25">
        <f t="shared" si="105"/>
        <v>164</v>
      </c>
      <c r="AS948" s="25">
        <f t="shared" si="105"/>
        <v>0</v>
      </c>
      <c r="AT948" s="25">
        <f t="shared" si="105"/>
        <v>37869</v>
      </c>
    </row>
    <row r="949" spans="1:46" s="4" customFormat="1" x14ac:dyDescent="0.2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s="4" customFormat="1" x14ac:dyDescent="0.2">
      <c r="A950" s="6" t="s">
        <v>929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x14ac:dyDescent="0.2">
      <c r="A951" s="8" t="s">
        <v>503</v>
      </c>
      <c r="B951" s="24">
        <v>239</v>
      </c>
      <c r="C951" s="24">
        <v>466</v>
      </c>
      <c r="D951" s="24">
        <v>123</v>
      </c>
      <c r="E951" s="24">
        <v>12</v>
      </c>
      <c r="F951" s="24">
        <v>12</v>
      </c>
      <c r="G951" s="24">
        <v>31</v>
      </c>
      <c r="H951" s="24">
        <v>3</v>
      </c>
      <c r="I951" s="24">
        <v>8</v>
      </c>
      <c r="J951" s="24">
        <v>0</v>
      </c>
      <c r="K951" s="24">
        <v>0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0</v>
      </c>
      <c r="V951" s="24">
        <v>0</v>
      </c>
      <c r="W951" s="24">
        <v>0</v>
      </c>
      <c r="X951" s="24">
        <v>0</v>
      </c>
      <c r="Y951" s="24">
        <v>0</v>
      </c>
      <c r="Z951" s="24">
        <v>0</v>
      </c>
      <c r="AA951" s="24">
        <v>0</v>
      </c>
      <c r="AB951" s="24">
        <v>0</v>
      </c>
      <c r="AC951" s="24">
        <v>0</v>
      </c>
      <c r="AD951" s="24">
        <v>6</v>
      </c>
      <c r="AE951" s="24">
        <v>0</v>
      </c>
      <c r="AF951" s="24">
        <v>0</v>
      </c>
      <c r="AG951" s="24">
        <v>0</v>
      </c>
      <c r="AH951" s="24">
        <v>0</v>
      </c>
      <c r="AI951" s="24">
        <v>0</v>
      </c>
      <c r="AJ951" s="24">
        <v>0</v>
      </c>
      <c r="AK951" s="24">
        <v>0</v>
      </c>
      <c r="AL951" s="24">
        <v>0</v>
      </c>
      <c r="AM951" s="24">
        <v>0</v>
      </c>
      <c r="AN951" s="24">
        <v>0</v>
      </c>
      <c r="AO951" s="24">
        <v>0</v>
      </c>
      <c r="AP951" s="9">
        <f>AT951-SUM(B951:AO951)</f>
        <v>21</v>
      </c>
      <c r="AQ951" s="24">
        <f>'District Attorney'!J952</f>
        <v>920</v>
      </c>
      <c r="AR951" s="24">
        <v>1</v>
      </c>
      <c r="AS951" s="24">
        <v>0</v>
      </c>
      <c r="AT951" s="24">
        <f t="shared" si="102"/>
        <v>921</v>
      </c>
    </row>
    <row r="952" spans="1:46" x14ac:dyDescent="0.2">
      <c r="A952" s="8" t="s">
        <v>504</v>
      </c>
      <c r="B952" s="24">
        <v>190</v>
      </c>
      <c r="C952" s="24">
        <v>381</v>
      </c>
      <c r="D952" s="24">
        <v>82</v>
      </c>
      <c r="E952" s="24">
        <v>9</v>
      </c>
      <c r="F952" s="24">
        <v>11</v>
      </c>
      <c r="G952" s="24">
        <v>11</v>
      </c>
      <c r="H952" s="24">
        <v>1</v>
      </c>
      <c r="I952" s="24">
        <v>8</v>
      </c>
      <c r="J952" s="24">
        <v>0</v>
      </c>
      <c r="K952" s="24">
        <v>0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0</v>
      </c>
      <c r="V952" s="24">
        <v>0</v>
      </c>
      <c r="W952" s="24">
        <v>0</v>
      </c>
      <c r="X952" s="24">
        <v>0</v>
      </c>
      <c r="Y952" s="24">
        <v>0</v>
      </c>
      <c r="Z952" s="24">
        <v>0</v>
      </c>
      <c r="AA952" s="24">
        <v>0</v>
      </c>
      <c r="AB952" s="24">
        <v>0</v>
      </c>
      <c r="AC952" s="24">
        <v>0</v>
      </c>
      <c r="AD952" s="24">
        <v>0</v>
      </c>
      <c r="AE952" s="24">
        <v>0</v>
      </c>
      <c r="AF952" s="24">
        <v>0</v>
      </c>
      <c r="AG952" s="24">
        <v>0</v>
      </c>
      <c r="AH952" s="24">
        <v>0</v>
      </c>
      <c r="AI952" s="24">
        <v>0</v>
      </c>
      <c r="AJ952" s="24">
        <v>0</v>
      </c>
      <c r="AK952" s="24">
        <v>0</v>
      </c>
      <c r="AL952" s="24">
        <v>0</v>
      </c>
      <c r="AM952" s="24">
        <v>0</v>
      </c>
      <c r="AN952" s="24">
        <v>0</v>
      </c>
      <c r="AO952" s="24">
        <v>0</v>
      </c>
      <c r="AP952" s="9">
        <f>AT952-SUM(B952:AO952)</f>
        <v>10</v>
      </c>
      <c r="AQ952" s="9">
        <f>'District Attorney'!J953</f>
        <v>702</v>
      </c>
      <c r="AR952" s="24">
        <v>1</v>
      </c>
      <c r="AS952" s="24">
        <v>0</v>
      </c>
      <c r="AT952" s="24">
        <f t="shared" si="102"/>
        <v>703</v>
      </c>
    </row>
    <row r="953" spans="1:46" s="4" customFormat="1" x14ac:dyDescent="0.2">
      <c r="A953" s="7" t="s">
        <v>930</v>
      </c>
      <c r="B953" s="25">
        <f>SUM(B951:B952)</f>
        <v>429</v>
      </c>
      <c r="C953" s="25">
        <f t="shared" ref="C953:AT953" si="106">SUM(C951:C952)</f>
        <v>847</v>
      </c>
      <c r="D953" s="25">
        <f t="shared" si="106"/>
        <v>205</v>
      </c>
      <c r="E953" s="25">
        <f t="shared" si="106"/>
        <v>21</v>
      </c>
      <c r="F953" s="25">
        <f t="shared" si="106"/>
        <v>23</v>
      </c>
      <c r="G953" s="25">
        <f t="shared" si="106"/>
        <v>42</v>
      </c>
      <c r="H953" s="25">
        <f t="shared" si="106"/>
        <v>4</v>
      </c>
      <c r="I953" s="25">
        <f t="shared" si="106"/>
        <v>16</v>
      </c>
      <c r="J953" s="25">
        <f t="shared" si="106"/>
        <v>0</v>
      </c>
      <c r="K953" s="25">
        <f t="shared" si="106"/>
        <v>0</v>
      </c>
      <c r="L953" s="25">
        <f t="shared" si="106"/>
        <v>0</v>
      </c>
      <c r="M953" s="25">
        <f t="shared" si="106"/>
        <v>0</v>
      </c>
      <c r="N953" s="25">
        <f t="shared" si="106"/>
        <v>0</v>
      </c>
      <c r="O953" s="25">
        <f t="shared" si="106"/>
        <v>0</v>
      </c>
      <c r="P953" s="25">
        <f t="shared" si="106"/>
        <v>0</v>
      </c>
      <c r="Q953" s="25">
        <f t="shared" si="106"/>
        <v>0</v>
      </c>
      <c r="R953" s="25">
        <f t="shared" si="106"/>
        <v>0</v>
      </c>
      <c r="S953" s="25">
        <f t="shared" si="106"/>
        <v>0</v>
      </c>
      <c r="T953" s="25">
        <f t="shared" si="106"/>
        <v>0</v>
      </c>
      <c r="U953" s="25">
        <f>SUM(U951:U952)</f>
        <v>0</v>
      </c>
      <c r="V953" s="25">
        <f t="shared" si="106"/>
        <v>0</v>
      </c>
      <c r="W953" s="25">
        <f t="shared" si="106"/>
        <v>0</v>
      </c>
      <c r="X953" s="25">
        <f t="shared" si="106"/>
        <v>0</v>
      </c>
      <c r="Y953" s="25">
        <f t="shared" si="106"/>
        <v>0</v>
      </c>
      <c r="Z953" s="25">
        <f t="shared" si="106"/>
        <v>0</v>
      </c>
      <c r="AA953" s="25">
        <f t="shared" si="106"/>
        <v>0</v>
      </c>
      <c r="AB953" s="25">
        <f t="shared" si="106"/>
        <v>0</v>
      </c>
      <c r="AC953" s="25">
        <f t="shared" si="106"/>
        <v>0</v>
      </c>
      <c r="AD953" s="25">
        <f t="shared" si="106"/>
        <v>6</v>
      </c>
      <c r="AE953" s="25">
        <f t="shared" si="106"/>
        <v>0</v>
      </c>
      <c r="AF953" s="25">
        <f t="shared" si="106"/>
        <v>0</v>
      </c>
      <c r="AG953" s="25">
        <f t="shared" si="106"/>
        <v>0</v>
      </c>
      <c r="AH953" s="25">
        <f t="shared" si="106"/>
        <v>0</v>
      </c>
      <c r="AI953" s="25">
        <f t="shared" si="106"/>
        <v>0</v>
      </c>
      <c r="AJ953" s="25">
        <f t="shared" si="106"/>
        <v>0</v>
      </c>
      <c r="AK953" s="25">
        <f t="shared" si="106"/>
        <v>0</v>
      </c>
      <c r="AL953" s="25">
        <f t="shared" si="106"/>
        <v>0</v>
      </c>
      <c r="AM953" s="25">
        <f t="shared" si="106"/>
        <v>0</v>
      </c>
      <c r="AN953" s="25">
        <f t="shared" si="106"/>
        <v>0</v>
      </c>
      <c r="AO953" s="25">
        <f t="shared" si="106"/>
        <v>0</v>
      </c>
      <c r="AP953" s="25">
        <f t="shared" si="106"/>
        <v>31</v>
      </c>
      <c r="AQ953" s="25">
        <f t="shared" si="106"/>
        <v>1622</v>
      </c>
      <c r="AR953" s="25">
        <f t="shared" si="106"/>
        <v>2</v>
      </c>
      <c r="AS953" s="25">
        <f t="shared" si="106"/>
        <v>0</v>
      </c>
      <c r="AT953" s="25">
        <f t="shared" si="106"/>
        <v>1624</v>
      </c>
    </row>
    <row r="954" spans="1:46" s="4" customFormat="1" x14ac:dyDescent="0.2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s="4" customFormat="1" x14ac:dyDescent="0.2">
      <c r="A955" s="6" t="s">
        <v>931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x14ac:dyDescent="0.2">
      <c r="A956" s="8" t="s">
        <v>505</v>
      </c>
      <c r="B956" s="24">
        <v>181</v>
      </c>
      <c r="C956" s="24">
        <v>253</v>
      </c>
      <c r="D956" s="24">
        <v>38</v>
      </c>
      <c r="E956" s="24">
        <v>6</v>
      </c>
      <c r="F956" s="24">
        <v>13</v>
      </c>
      <c r="G956" s="24">
        <v>11</v>
      </c>
      <c r="H956" s="24">
        <v>5</v>
      </c>
      <c r="I956" s="24">
        <v>6</v>
      </c>
      <c r="J956" s="24">
        <v>0</v>
      </c>
      <c r="K956" s="24">
        <v>0</v>
      </c>
      <c r="L956" s="24">
        <v>0</v>
      </c>
      <c r="M956" s="24">
        <v>0</v>
      </c>
      <c r="N956" s="24">
        <v>0</v>
      </c>
      <c r="O956" s="24">
        <v>0</v>
      </c>
      <c r="P956" s="24">
        <v>0</v>
      </c>
      <c r="Q956" s="24">
        <v>0</v>
      </c>
      <c r="R956" s="24">
        <v>0</v>
      </c>
      <c r="S956" s="24">
        <v>0</v>
      </c>
      <c r="T956" s="24">
        <v>0</v>
      </c>
      <c r="U956" s="24">
        <v>0</v>
      </c>
      <c r="V956" s="24">
        <v>0</v>
      </c>
      <c r="W956" s="24">
        <v>0</v>
      </c>
      <c r="X956" s="24">
        <v>0</v>
      </c>
      <c r="Y956" s="24">
        <v>0</v>
      </c>
      <c r="Z956" s="24">
        <v>0</v>
      </c>
      <c r="AA956" s="24">
        <v>0</v>
      </c>
      <c r="AB956" s="24">
        <v>0</v>
      </c>
      <c r="AC956" s="24">
        <v>0</v>
      </c>
      <c r="AD956" s="24">
        <v>0</v>
      </c>
      <c r="AE956" s="24">
        <v>0</v>
      </c>
      <c r="AF956" s="24">
        <v>0</v>
      </c>
      <c r="AG956" s="24">
        <v>0</v>
      </c>
      <c r="AH956" s="24">
        <v>0</v>
      </c>
      <c r="AI956" s="24">
        <v>0</v>
      </c>
      <c r="AJ956" s="24">
        <v>0</v>
      </c>
      <c r="AK956" s="24">
        <v>0</v>
      </c>
      <c r="AL956" s="24">
        <v>0</v>
      </c>
      <c r="AM956" s="24">
        <v>0</v>
      </c>
      <c r="AN956" s="24">
        <v>0</v>
      </c>
      <c r="AO956" s="24">
        <v>0</v>
      </c>
      <c r="AP956" s="9">
        <f t="shared" ref="AP956:AP996" si="107">AT956-SUM(B956:AO956)</f>
        <v>10</v>
      </c>
      <c r="AQ956" s="9">
        <f>'District Attorney'!J957</f>
        <v>522</v>
      </c>
      <c r="AR956" s="24">
        <v>1</v>
      </c>
      <c r="AS956" s="24">
        <v>0</v>
      </c>
      <c r="AT956" s="24">
        <f t="shared" si="102"/>
        <v>523</v>
      </c>
    </row>
    <row r="957" spans="1:46" x14ac:dyDescent="0.2">
      <c r="A957" s="8" t="s">
        <v>506</v>
      </c>
      <c r="B957" s="24">
        <v>327</v>
      </c>
      <c r="C957" s="24">
        <v>312</v>
      </c>
      <c r="D957" s="24">
        <v>62</v>
      </c>
      <c r="E957" s="24">
        <v>10</v>
      </c>
      <c r="F957" s="24">
        <v>11</v>
      </c>
      <c r="G957" s="24">
        <v>20</v>
      </c>
      <c r="H957" s="24">
        <v>2</v>
      </c>
      <c r="I957" s="24">
        <v>1</v>
      </c>
      <c r="J957" s="24">
        <v>0</v>
      </c>
      <c r="K957" s="24">
        <v>0</v>
      </c>
      <c r="L957" s="24">
        <v>0</v>
      </c>
      <c r="M957" s="24">
        <v>0</v>
      </c>
      <c r="N957" s="24">
        <v>0</v>
      </c>
      <c r="O957" s="24">
        <v>0</v>
      </c>
      <c r="P957" s="24">
        <v>0</v>
      </c>
      <c r="Q957" s="24">
        <v>0</v>
      </c>
      <c r="R957" s="24">
        <v>0</v>
      </c>
      <c r="S957" s="24">
        <v>0</v>
      </c>
      <c r="T957" s="24">
        <v>0</v>
      </c>
      <c r="U957" s="24">
        <v>0</v>
      </c>
      <c r="V957" s="24">
        <v>0</v>
      </c>
      <c r="W957" s="24">
        <v>0</v>
      </c>
      <c r="X957" s="24">
        <v>0</v>
      </c>
      <c r="Y957" s="24">
        <v>0</v>
      </c>
      <c r="Z957" s="24">
        <v>0</v>
      </c>
      <c r="AA957" s="24">
        <v>0</v>
      </c>
      <c r="AB957" s="24">
        <v>0</v>
      </c>
      <c r="AC957" s="24">
        <v>0</v>
      </c>
      <c r="AD957" s="24">
        <v>1</v>
      </c>
      <c r="AE957" s="24">
        <v>0</v>
      </c>
      <c r="AF957" s="24">
        <v>0</v>
      </c>
      <c r="AG957" s="24">
        <v>0</v>
      </c>
      <c r="AH957" s="24">
        <v>0</v>
      </c>
      <c r="AI957" s="24">
        <v>0</v>
      </c>
      <c r="AJ957" s="24">
        <v>0</v>
      </c>
      <c r="AK957" s="24">
        <v>0</v>
      </c>
      <c r="AL957" s="24">
        <v>0</v>
      </c>
      <c r="AM957" s="24">
        <v>0</v>
      </c>
      <c r="AN957" s="24">
        <v>0</v>
      </c>
      <c r="AO957" s="24">
        <v>0</v>
      </c>
      <c r="AP957" s="9">
        <f t="shared" si="107"/>
        <v>11</v>
      </c>
      <c r="AQ957" s="9">
        <f>'District Attorney'!J958</f>
        <v>757</v>
      </c>
      <c r="AR957" s="24">
        <v>0</v>
      </c>
      <c r="AS957" s="24">
        <v>0</v>
      </c>
      <c r="AT957" s="24">
        <f t="shared" si="102"/>
        <v>757</v>
      </c>
    </row>
    <row r="958" spans="1:46" x14ac:dyDescent="0.2">
      <c r="A958" s="8" t="s">
        <v>507</v>
      </c>
      <c r="B958" s="24">
        <v>288</v>
      </c>
      <c r="C958" s="24">
        <v>399</v>
      </c>
      <c r="D958" s="24">
        <v>98</v>
      </c>
      <c r="E958" s="24">
        <v>4</v>
      </c>
      <c r="F958" s="24">
        <v>9</v>
      </c>
      <c r="G958" s="24">
        <v>15</v>
      </c>
      <c r="H958" s="24">
        <v>7</v>
      </c>
      <c r="I958" s="24">
        <v>9</v>
      </c>
      <c r="J958" s="24">
        <v>0</v>
      </c>
      <c r="K958" s="24">
        <v>0</v>
      </c>
      <c r="L958" s="24">
        <v>0</v>
      </c>
      <c r="M958" s="24">
        <v>0</v>
      </c>
      <c r="N958" s="24">
        <v>0</v>
      </c>
      <c r="O958" s="24">
        <v>0</v>
      </c>
      <c r="P958" s="24">
        <v>0</v>
      </c>
      <c r="Q958" s="24">
        <v>0</v>
      </c>
      <c r="R958" s="24">
        <v>0</v>
      </c>
      <c r="S958" s="24">
        <v>0</v>
      </c>
      <c r="T958" s="24">
        <v>0</v>
      </c>
      <c r="U958" s="24">
        <v>0</v>
      </c>
      <c r="V958" s="24">
        <v>0</v>
      </c>
      <c r="W958" s="24">
        <v>0</v>
      </c>
      <c r="X958" s="24">
        <v>0</v>
      </c>
      <c r="Y958" s="24">
        <v>0</v>
      </c>
      <c r="Z958" s="24">
        <v>0</v>
      </c>
      <c r="AA958" s="24">
        <v>0</v>
      </c>
      <c r="AB958" s="24">
        <v>0</v>
      </c>
      <c r="AC958" s="24">
        <v>0</v>
      </c>
      <c r="AD958" s="24">
        <v>0</v>
      </c>
      <c r="AE958" s="24">
        <v>0</v>
      </c>
      <c r="AF958" s="24">
        <v>0</v>
      </c>
      <c r="AG958" s="24">
        <v>0</v>
      </c>
      <c r="AH958" s="24">
        <v>0</v>
      </c>
      <c r="AI958" s="24">
        <v>0</v>
      </c>
      <c r="AJ958" s="24">
        <v>0</v>
      </c>
      <c r="AK958" s="24">
        <v>0</v>
      </c>
      <c r="AL958" s="24">
        <v>0</v>
      </c>
      <c r="AM958" s="24">
        <v>0</v>
      </c>
      <c r="AN958" s="24">
        <v>0</v>
      </c>
      <c r="AO958" s="24">
        <v>0</v>
      </c>
      <c r="AP958" s="9">
        <f t="shared" si="107"/>
        <v>21</v>
      </c>
      <c r="AQ958" s="9">
        <f>'District Attorney'!J959</f>
        <v>846</v>
      </c>
      <c r="AR958" s="24">
        <v>4</v>
      </c>
      <c r="AS958" s="24">
        <v>0</v>
      </c>
      <c r="AT958" s="24">
        <f t="shared" si="102"/>
        <v>850</v>
      </c>
    </row>
    <row r="959" spans="1:46" x14ac:dyDescent="0.2">
      <c r="A959" s="8" t="s">
        <v>508</v>
      </c>
      <c r="B959" s="24">
        <v>215</v>
      </c>
      <c r="C959" s="24">
        <v>295</v>
      </c>
      <c r="D959" s="24">
        <v>42</v>
      </c>
      <c r="E959" s="24">
        <v>7</v>
      </c>
      <c r="F959" s="24">
        <v>10</v>
      </c>
      <c r="G959" s="24">
        <v>10</v>
      </c>
      <c r="H959" s="24">
        <v>0</v>
      </c>
      <c r="I959" s="24">
        <v>4</v>
      </c>
      <c r="J959" s="24">
        <v>0</v>
      </c>
      <c r="K959" s="24">
        <v>0</v>
      </c>
      <c r="L959" s="24">
        <v>0</v>
      </c>
      <c r="M959" s="24">
        <v>0</v>
      </c>
      <c r="N959" s="24">
        <v>0</v>
      </c>
      <c r="O959" s="24">
        <v>0</v>
      </c>
      <c r="P959" s="24">
        <v>0</v>
      </c>
      <c r="Q959" s="24">
        <v>0</v>
      </c>
      <c r="R959" s="24">
        <v>0</v>
      </c>
      <c r="S959" s="24">
        <v>0</v>
      </c>
      <c r="T959" s="24">
        <v>0</v>
      </c>
      <c r="U959" s="24">
        <v>0</v>
      </c>
      <c r="V959" s="24">
        <v>0</v>
      </c>
      <c r="W959" s="24">
        <v>0</v>
      </c>
      <c r="X959" s="24">
        <v>0</v>
      </c>
      <c r="Y959" s="24">
        <v>0</v>
      </c>
      <c r="Z959" s="24">
        <v>0</v>
      </c>
      <c r="AA959" s="24">
        <v>0</v>
      </c>
      <c r="AB959" s="24">
        <v>0</v>
      </c>
      <c r="AC959" s="24">
        <v>0</v>
      </c>
      <c r="AD959" s="24">
        <v>0</v>
      </c>
      <c r="AE959" s="24">
        <v>0</v>
      </c>
      <c r="AF959" s="24">
        <v>0</v>
      </c>
      <c r="AG959" s="24">
        <v>0</v>
      </c>
      <c r="AH959" s="24">
        <v>0</v>
      </c>
      <c r="AI959" s="24">
        <v>0</v>
      </c>
      <c r="AJ959" s="24">
        <v>0</v>
      </c>
      <c r="AK959" s="24">
        <v>0</v>
      </c>
      <c r="AL959" s="24">
        <v>0</v>
      </c>
      <c r="AM959" s="24">
        <v>0</v>
      </c>
      <c r="AN959" s="24">
        <v>0</v>
      </c>
      <c r="AO959" s="24">
        <v>0</v>
      </c>
      <c r="AP959" s="9">
        <f t="shared" si="107"/>
        <v>11</v>
      </c>
      <c r="AQ959" s="9">
        <f>'District Attorney'!J960</f>
        <v>592</v>
      </c>
      <c r="AR959" s="24">
        <v>2</v>
      </c>
      <c r="AS959" s="24">
        <v>0</v>
      </c>
      <c r="AT959" s="24">
        <f t="shared" si="102"/>
        <v>594</v>
      </c>
    </row>
    <row r="960" spans="1:46" x14ac:dyDescent="0.2">
      <c r="A960" s="8" t="s">
        <v>509</v>
      </c>
      <c r="B960" s="24">
        <v>168</v>
      </c>
      <c r="C960" s="24">
        <v>285</v>
      </c>
      <c r="D960" s="24">
        <v>59</v>
      </c>
      <c r="E960" s="24">
        <v>8</v>
      </c>
      <c r="F960" s="24">
        <v>10</v>
      </c>
      <c r="G960" s="24">
        <v>18</v>
      </c>
      <c r="H960" s="24">
        <v>8</v>
      </c>
      <c r="I960" s="24">
        <v>2</v>
      </c>
      <c r="J960" s="24">
        <v>0</v>
      </c>
      <c r="K960" s="24">
        <v>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4">
        <v>0</v>
      </c>
      <c r="R960" s="24">
        <v>0</v>
      </c>
      <c r="S960" s="24">
        <v>0</v>
      </c>
      <c r="T960" s="24">
        <v>0</v>
      </c>
      <c r="U960" s="24">
        <v>0</v>
      </c>
      <c r="V960" s="24">
        <v>0</v>
      </c>
      <c r="W960" s="24">
        <v>0</v>
      </c>
      <c r="X960" s="24">
        <v>0</v>
      </c>
      <c r="Y960" s="24">
        <v>0</v>
      </c>
      <c r="Z960" s="24">
        <v>0</v>
      </c>
      <c r="AA960" s="24">
        <v>0</v>
      </c>
      <c r="AB960" s="24">
        <v>0</v>
      </c>
      <c r="AC960" s="24">
        <v>0</v>
      </c>
      <c r="AD960" s="24">
        <v>0</v>
      </c>
      <c r="AE960" s="24">
        <v>0</v>
      </c>
      <c r="AF960" s="24">
        <v>0</v>
      </c>
      <c r="AG960" s="24">
        <v>0</v>
      </c>
      <c r="AH960" s="24">
        <v>0</v>
      </c>
      <c r="AI960" s="24">
        <v>0</v>
      </c>
      <c r="AJ960" s="24">
        <v>0</v>
      </c>
      <c r="AK960" s="24">
        <v>0</v>
      </c>
      <c r="AL960" s="24">
        <v>0</v>
      </c>
      <c r="AM960" s="24">
        <v>0</v>
      </c>
      <c r="AN960" s="24">
        <v>0</v>
      </c>
      <c r="AO960" s="24">
        <v>0</v>
      </c>
      <c r="AP960" s="9">
        <f t="shared" si="107"/>
        <v>10</v>
      </c>
      <c r="AQ960" s="9">
        <f>'District Attorney'!J961</f>
        <v>568</v>
      </c>
      <c r="AR960" s="24">
        <v>0</v>
      </c>
      <c r="AS960" s="24">
        <v>0</v>
      </c>
      <c r="AT960" s="24">
        <f t="shared" si="102"/>
        <v>568</v>
      </c>
    </row>
    <row r="961" spans="1:46" x14ac:dyDescent="0.2">
      <c r="A961" s="8" t="s">
        <v>510</v>
      </c>
      <c r="B961" s="24">
        <v>185</v>
      </c>
      <c r="C961" s="24">
        <v>256</v>
      </c>
      <c r="D961" s="24">
        <v>34</v>
      </c>
      <c r="E961" s="24">
        <v>7</v>
      </c>
      <c r="F961" s="24">
        <v>7</v>
      </c>
      <c r="G961" s="24">
        <v>20</v>
      </c>
      <c r="H961" s="24">
        <v>3</v>
      </c>
      <c r="I961" s="24">
        <v>6</v>
      </c>
      <c r="J961" s="24">
        <v>0</v>
      </c>
      <c r="K961" s="24">
        <v>0</v>
      </c>
      <c r="L961" s="24">
        <v>0</v>
      </c>
      <c r="M961" s="24">
        <v>0</v>
      </c>
      <c r="N961" s="24">
        <v>0</v>
      </c>
      <c r="O961" s="24">
        <v>0</v>
      </c>
      <c r="P961" s="24">
        <v>0</v>
      </c>
      <c r="Q961" s="24">
        <v>0</v>
      </c>
      <c r="R961" s="24">
        <v>0</v>
      </c>
      <c r="S961" s="24">
        <v>0</v>
      </c>
      <c r="T961" s="24">
        <v>0</v>
      </c>
      <c r="U961" s="24">
        <v>0</v>
      </c>
      <c r="V961" s="24">
        <v>0</v>
      </c>
      <c r="W961" s="24">
        <v>0</v>
      </c>
      <c r="X961" s="24">
        <v>0</v>
      </c>
      <c r="Y961" s="24">
        <v>0</v>
      </c>
      <c r="Z961" s="24">
        <v>0</v>
      </c>
      <c r="AA961" s="24">
        <v>0</v>
      </c>
      <c r="AB961" s="24">
        <v>0</v>
      </c>
      <c r="AC961" s="24">
        <v>0</v>
      </c>
      <c r="AD961" s="24">
        <v>2</v>
      </c>
      <c r="AE961" s="24">
        <v>0</v>
      </c>
      <c r="AF961" s="24">
        <v>0</v>
      </c>
      <c r="AG961" s="24">
        <v>0</v>
      </c>
      <c r="AH961" s="24">
        <v>0</v>
      </c>
      <c r="AI961" s="24">
        <v>0</v>
      </c>
      <c r="AJ961" s="24">
        <v>0</v>
      </c>
      <c r="AK961" s="24">
        <v>0</v>
      </c>
      <c r="AL961" s="24">
        <v>0</v>
      </c>
      <c r="AM961" s="24">
        <v>0</v>
      </c>
      <c r="AN961" s="24">
        <v>0</v>
      </c>
      <c r="AO961" s="24">
        <v>0</v>
      </c>
      <c r="AP961" s="9">
        <f t="shared" si="107"/>
        <v>5</v>
      </c>
      <c r="AQ961" s="9">
        <f>'District Attorney'!J962</f>
        <v>525</v>
      </c>
      <c r="AR961" s="24">
        <v>0</v>
      </c>
      <c r="AS961" s="24">
        <v>0</v>
      </c>
      <c r="AT961" s="24">
        <f t="shared" si="102"/>
        <v>525</v>
      </c>
    </row>
    <row r="962" spans="1:46" x14ac:dyDescent="0.2">
      <c r="A962" s="8" t="s">
        <v>511</v>
      </c>
      <c r="B962" s="24">
        <v>295</v>
      </c>
      <c r="C962" s="24">
        <v>378</v>
      </c>
      <c r="D962" s="24">
        <v>73</v>
      </c>
      <c r="E962" s="24">
        <v>11</v>
      </c>
      <c r="F962" s="24">
        <v>13</v>
      </c>
      <c r="G962" s="24">
        <v>19</v>
      </c>
      <c r="H962" s="24">
        <v>3</v>
      </c>
      <c r="I962" s="24">
        <v>14</v>
      </c>
      <c r="J962" s="24">
        <v>0</v>
      </c>
      <c r="K962" s="24">
        <v>0</v>
      </c>
      <c r="L962" s="24">
        <v>0</v>
      </c>
      <c r="M962" s="24">
        <v>0</v>
      </c>
      <c r="N962" s="24">
        <v>0</v>
      </c>
      <c r="O962" s="24">
        <v>0</v>
      </c>
      <c r="P962" s="24">
        <v>0</v>
      </c>
      <c r="Q962" s="24">
        <v>0</v>
      </c>
      <c r="R962" s="24">
        <v>0</v>
      </c>
      <c r="S962" s="24">
        <v>0</v>
      </c>
      <c r="T962" s="24">
        <v>0</v>
      </c>
      <c r="U962" s="24">
        <v>0</v>
      </c>
      <c r="V962" s="24">
        <v>0</v>
      </c>
      <c r="W962" s="24">
        <v>0</v>
      </c>
      <c r="X962" s="24">
        <v>0</v>
      </c>
      <c r="Y962" s="24">
        <v>0</v>
      </c>
      <c r="Z962" s="24">
        <v>0</v>
      </c>
      <c r="AA962" s="24">
        <v>0</v>
      </c>
      <c r="AB962" s="24">
        <v>0</v>
      </c>
      <c r="AC962" s="24">
        <v>0</v>
      </c>
      <c r="AD962" s="24">
        <v>4</v>
      </c>
      <c r="AE962" s="24">
        <v>0</v>
      </c>
      <c r="AF962" s="24">
        <v>0</v>
      </c>
      <c r="AG962" s="24">
        <v>0</v>
      </c>
      <c r="AH962" s="24">
        <v>0</v>
      </c>
      <c r="AI962" s="24">
        <v>0</v>
      </c>
      <c r="AJ962" s="24">
        <v>0</v>
      </c>
      <c r="AK962" s="24">
        <v>0</v>
      </c>
      <c r="AL962" s="24">
        <v>0</v>
      </c>
      <c r="AM962" s="24">
        <v>0</v>
      </c>
      <c r="AN962" s="24">
        <v>0</v>
      </c>
      <c r="AO962" s="24">
        <v>0</v>
      </c>
      <c r="AP962" s="9">
        <f t="shared" si="107"/>
        <v>20</v>
      </c>
      <c r="AQ962" s="9">
        <f>'District Attorney'!J963</f>
        <v>826</v>
      </c>
      <c r="AR962" s="24">
        <v>4</v>
      </c>
      <c r="AS962" s="24">
        <v>0</v>
      </c>
      <c r="AT962" s="24">
        <f t="shared" si="102"/>
        <v>830</v>
      </c>
    </row>
    <row r="963" spans="1:46" x14ac:dyDescent="0.2">
      <c r="A963" s="8" t="s">
        <v>512</v>
      </c>
      <c r="B963" s="24">
        <v>267</v>
      </c>
      <c r="C963" s="24">
        <v>286</v>
      </c>
      <c r="D963" s="24">
        <v>63</v>
      </c>
      <c r="E963" s="24">
        <v>11</v>
      </c>
      <c r="F963" s="24">
        <v>9</v>
      </c>
      <c r="G963" s="24">
        <v>14</v>
      </c>
      <c r="H963" s="24">
        <v>1</v>
      </c>
      <c r="I963" s="24">
        <v>5</v>
      </c>
      <c r="J963" s="24">
        <v>0</v>
      </c>
      <c r="K963" s="24">
        <v>0</v>
      </c>
      <c r="L963" s="24">
        <v>0</v>
      </c>
      <c r="M963" s="24">
        <v>0</v>
      </c>
      <c r="N963" s="24">
        <v>0</v>
      </c>
      <c r="O963" s="24">
        <v>0</v>
      </c>
      <c r="P963" s="24">
        <v>0</v>
      </c>
      <c r="Q963" s="24">
        <v>0</v>
      </c>
      <c r="R963" s="24">
        <v>1</v>
      </c>
      <c r="S963" s="24">
        <v>0</v>
      </c>
      <c r="T963" s="24">
        <v>0</v>
      </c>
      <c r="U963" s="24">
        <v>0</v>
      </c>
      <c r="V963" s="24">
        <v>0</v>
      </c>
      <c r="W963" s="24">
        <v>0</v>
      </c>
      <c r="X963" s="24">
        <v>0</v>
      </c>
      <c r="Y963" s="24">
        <v>0</v>
      </c>
      <c r="Z963" s="24">
        <v>0</v>
      </c>
      <c r="AA963" s="24">
        <v>0</v>
      </c>
      <c r="AB963" s="24">
        <v>0</v>
      </c>
      <c r="AC963" s="24">
        <v>0</v>
      </c>
      <c r="AD963" s="24">
        <v>2</v>
      </c>
      <c r="AE963" s="24">
        <v>0</v>
      </c>
      <c r="AF963" s="24">
        <v>0</v>
      </c>
      <c r="AG963" s="24">
        <v>0</v>
      </c>
      <c r="AH963" s="24">
        <v>0</v>
      </c>
      <c r="AI963" s="24">
        <v>0</v>
      </c>
      <c r="AJ963" s="24">
        <v>0</v>
      </c>
      <c r="AK963" s="24">
        <v>0</v>
      </c>
      <c r="AL963" s="24">
        <v>0</v>
      </c>
      <c r="AM963" s="24">
        <v>0</v>
      </c>
      <c r="AN963" s="24">
        <v>0</v>
      </c>
      <c r="AO963" s="24">
        <v>0</v>
      </c>
      <c r="AP963" s="9">
        <f t="shared" si="107"/>
        <v>16</v>
      </c>
      <c r="AQ963" s="9">
        <f>'District Attorney'!J964</f>
        <v>674</v>
      </c>
      <c r="AR963" s="24">
        <v>1</v>
      </c>
      <c r="AS963" s="24">
        <v>0</v>
      </c>
      <c r="AT963" s="24">
        <f t="shared" si="102"/>
        <v>675</v>
      </c>
    </row>
    <row r="964" spans="1:46" x14ac:dyDescent="0.2">
      <c r="A964" s="8" t="s">
        <v>513</v>
      </c>
      <c r="B964" s="24">
        <v>200</v>
      </c>
      <c r="C964" s="24">
        <v>220</v>
      </c>
      <c r="D964" s="24">
        <v>40</v>
      </c>
      <c r="E964" s="24">
        <v>7</v>
      </c>
      <c r="F964" s="24">
        <v>10</v>
      </c>
      <c r="G964" s="24">
        <v>8</v>
      </c>
      <c r="H964" s="24">
        <v>2</v>
      </c>
      <c r="I964" s="24">
        <v>5</v>
      </c>
      <c r="J964" s="24">
        <v>0</v>
      </c>
      <c r="K964" s="24">
        <v>0</v>
      </c>
      <c r="L964" s="24">
        <v>0</v>
      </c>
      <c r="M964" s="24">
        <v>0</v>
      </c>
      <c r="N964" s="24">
        <v>0</v>
      </c>
      <c r="O964" s="24">
        <v>0</v>
      </c>
      <c r="P964" s="24">
        <v>0</v>
      </c>
      <c r="Q964" s="24">
        <v>0</v>
      </c>
      <c r="R964" s="24">
        <v>0</v>
      </c>
      <c r="S964" s="24">
        <v>0</v>
      </c>
      <c r="T964" s="24">
        <v>0</v>
      </c>
      <c r="U964" s="24">
        <v>0</v>
      </c>
      <c r="V964" s="24">
        <v>0</v>
      </c>
      <c r="W964" s="24">
        <v>0</v>
      </c>
      <c r="X964" s="24">
        <v>0</v>
      </c>
      <c r="Y964" s="24">
        <v>0</v>
      </c>
      <c r="Z964" s="24">
        <v>0</v>
      </c>
      <c r="AA964" s="24">
        <v>0</v>
      </c>
      <c r="AB964" s="24">
        <v>0</v>
      </c>
      <c r="AC964" s="24">
        <v>0</v>
      </c>
      <c r="AD964" s="24">
        <v>0</v>
      </c>
      <c r="AE964" s="24">
        <v>0</v>
      </c>
      <c r="AF964" s="24">
        <v>0</v>
      </c>
      <c r="AG964" s="24">
        <v>0</v>
      </c>
      <c r="AH964" s="24">
        <v>0</v>
      </c>
      <c r="AI964" s="24">
        <v>0</v>
      </c>
      <c r="AJ964" s="24">
        <v>0</v>
      </c>
      <c r="AK964" s="24">
        <v>0</v>
      </c>
      <c r="AL964" s="24">
        <v>0</v>
      </c>
      <c r="AM964" s="24">
        <v>0</v>
      </c>
      <c r="AN964" s="24">
        <v>0</v>
      </c>
      <c r="AO964" s="24">
        <v>0</v>
      </c>
      <c r="AP964" s="9">
        <f t="shared" si="107"/>
        <v>3</v>
      </c>
      <c r="AQ964" s="9">
        <f>'District Attorney'!J965</f>
        <v>494</v>
      </c>
      <c r="AR964" s="24">
        <v>1</v>
      </c>
      <c r="AS964" s="24">
        <v>0</v>
      </c>
      <c r="AT964" s="24">
        <f t="shared" si="102"/>
        <v>495</v>
      </c>
    </row>
    <row r="965" spans="1:46" x14ac:dyDescent="0.2">
      <c r="A965" s="8" t="s">
        <v>514</v>
      </c>
      <c r="B965" s="24">
        <v>190</v>
      </c>
      <c r="C965" s="24">
        <v>221</v>
      </c>
      <c r="D965" s="24">
        <v>44</v>
      </c>
      <c r="E965" s="24">
        <v>7</v>
      </c>
      <c r="F965" s="24">
        <v>5</v>
      </c>
      <c r="G965" s="24">
        <v>7</v>
      </c>
      <c r="H965" s="24">
        <v>0</v>
      </c>
      <c r="I965" s="24">
        <v>5</v>
      </c>
      <c r="J965" s="24">
        <v>0</v>
      </c>
      <c r="K965" s="24">
        <v>0</v>
      </c>
      <c r="L965" s="24">
        <v>0</v>
      </c>
      <c r="M965" s="24">
        <v>0</v>
      </c>
      <c r="N965" s="24">
        <v>0</v>
      </c>
      <c r="O965" s="24">
        <v>0</v>
      </c>
      <c r="P965" s="24">
        <v>0</v>
      </c>
      <c r="Q965" s="24">
        <v>0</v>
      </c>
      <c r="R965" s="24">
        <v>0</v>
      </c>
      <c r="S965" s="24">
        <v>0</v>
      </c>
      <c r="T965" s="24">
        <v>0</v>
      </c>
      <c r="U965" s="24">
        <v>0</v>
      </c>
      <c r="V965" s="24">
        <v>0</v>
      </c>
      <c r="W965" s="24">
        <v>0</v>
      </c>
      <c r="X965" s="24">
        <v>0</v>
      </c>
      <c r="Y965" s="24">
        <v>0</v>
      </c>
      <c r="Z965" s="24">
        <v>0</v>
      </c>
      <c r="AA965" s="24">
        <v>0</v>
      </c>
      <c r="AB965" s="24">
        <v>0</v>
      </c>
      <c r="AC965" s="24">
        <v>0</v>
      </c>
      <c r="AD965" s="24">
        <v>0</v>
      </c>
      <c r="AE965" s="24">
        <v>0</v>
      </c>
      <c r="AF965" s="24">
        <v>0</v>
      </c>
      <c r="AG965" s="24">
        <v>0</v>
      </c>
      <c r="AH965" s="24">
        <v>0</v>
      </c>
      <c r="AI965" s="24">
        <v>0</v>
      </c>
      <c r="AJ965" s="24">
        <v>0</v>
      </c>
      <c r="AK965" s="24">
        <v>0</v>
      </c>
      <c r="AL965" s="24">
        <v>0</v>
      </c>
      <c r="AM965" s="24">
        <v>0</v>
      </c>
      <c r="AN965" s="24">
        <v>0</v>
      </c>
      <c r="AO965" s="24">
        <v>0</v>
      </c>
      <c r="AP965" s="9">
        <f t="shared" si="107"/>
        <v>17</v>
      </c>
      <c r="AQ965" s="9">
        <f>'District Attorney'!J966</f>
        <v>495</v>
      </c>
      <c r="AR965" s="24">
        <v>1</v>
      </c>
      <c r="AS965" s="24">
        <v>0</v>
      </c>
      <c r="AT965" s="24">
        <f t="shared" si="102"/>
        <v>496</v>
      </c>
    </row>
    <row r="966" spans="1:46" x14ac:dyDescent="0.2">
      <c r="A966" s="8" t="s">
        <v>515</v>
      </c>
      <c r="B966" s="24">
        <v>372</v>
      </c>
      <c r="C966" s="24">
        <v>429</v>
      </c>
      <c r="D966" s="24">
        <v>97</v>
      </c>
      <c r="E966" s="24">
        <v>13</v>
      </c>
      <c r="F966" s="24">
        <v>19</v>
      </c>
      <c r="G966" s="24">
        <v>25</v>
      </c>
      <c r="H966" s="24">
        <v>6</v>
      </c>
      <c r="I966" s="24">
        <v>15</v>
      </c>
      <c r="J966" s="24">
        <v>0</v>
      </c>
      <c r="K966" s="24">
        <v>0</v>
      </c>
      <c r="L966" s="24">
        <v>0</v>
      </c>
      <c r="M966" s="24">
        <v>0</v>
      </c>
      <c r="N966" s="24">
        <v>0</v>
      </c>
      <c r="O966" s="24">
        <v>0</v>
      </c>
      <c r="P966" s="24">
        <v>0</v>
      </c>
      <c r="Q966" s="24">
        <v>0</v>
      </c>
      <c r="R966" s="24">
        <v>0</v>
      </c>
      <c r="S966" s="24">
        <v>0</v>
      </c>
      <c r="T966" s="24">
        <v>0</v>
      </c>
      <c r="U966" s="24">
        <v>0</v>
      </c>
      <c r="V966" s="24">
        <v>0</v>
      </c>
      <c r="W966" s="24">
        <v>0</v>
      </c>
      <c r="X966" s="24">
        <v>0</v>
      </c>
      <c r="Y966" s="24">
        <v>0</v>
      </c>
      <c r="Z966" s="24">
        <v>0</v>
      </c>
      <c r="AA966" s="24">
        <v>0</v>
      </c>
      <c r="AB966" s="24">
        <v>0</v>
      </c>
      <c r="AC966" s="24">
        <v>2</v>
      </c>
      <c r="AD966" s="24">
        <v>1</v>
      </c>
      <c r="AE966" s="24">
        <v>0</v>
      </c>
      <c r="AF966" s="24">
        <v>0</v>
      </c>
      <c r="AG966" s="24">
        <v>0</v>
      </c>
      <c r="AH966" s="24">
        <v>0</v>
      </c>
      <c r="AI966" s="24">
        <v>0</v>
      </c>
      <c r="AJ966" s="24">
        <v>0</v>
      </c>
      <c r="AK966" s="24">
        <v>0</v>
      </c>
      <c r="AL966" s="24">
        <v>0</v>
      </c>
      <c r="AM966" s="24">
        <v>0</v>
      </c>
      <c r="AN966" s="24">
        <v>0</v>
      </c>
      <c r="AO966" s="24">
        <v>0</v>
      </c>
      <c r="AP966" s="9">
        <f t="shared" si="107"/>
        <v>14</v>
      </c>
      <c r="AQ966" s="9">
        <f>'District Attorney'!J967</f>
        <v>990</v>
      </c>
      <c r="AR966" s="24">
        <v>3</v>
      </c>
      <c r="AS966" s="24">
        <v>0</v>
      </c>
      <c r="AT966" s="24">
        <f t="shared" si="102"/>
        <v>993</v>
      </c>
    </row>
    <row r="967" spans="1:46" x14ac:dyDescent="0.2">
      <c r="A967" s="8" t="s">
        <v>516</v>
      </c>
      <c r="B967" s="24">
        <v>157</v>
      </c>
      <c r="C967" s="24">
        <v>169</v>
      </c>
      <c r="D967" s="24">
        <v>32</v>
      </c>
      <c r="E967" s="24">
        <v>7</v>
      </c>
      <c r="F967" s="24">
        <v>5</v>
      </c>
      <c r="G967" s="24">
        <v>8</v>
      </c>
      <c r="H967" s="24">
        <v>1</v>
      </c>
      <c r="I967" s="24">
        <v>1</v>
      </c>
      <c r="J967" s="24">
        <v>0</v>
      </c>
      <c r="K967" s="24">
        <v>0</v>
      </c>
      <c r="L967" s="24">
        <v>0</v>
      </c>
      <c r="M967" s="24">
        <v>0</v>
      </c>
      <c r="N967" s="24">
        <v>0</v>
      </c>
      <c r="O967" s="24">
        <v>0</v>
      </c>
      <c r="P967" s="24">
        <v>0</v>
      </c>
      <c r="Q967" s="24">
        <v>0</v>
      </c>
      <c r="R967" s="24">
        <v>0</v>
      </c>
      <c r="S967" s="24">
        <v>0</v>
      </c>
      <c r="T967" s="24">
        <v>0</v>
      </c>
      <c r="U967" s="24">
        <v>0</v>
      </c>
      <c r="V967" s="24">
        <v>0</v>
      </c>
      <c r="W967" s="24">
        <v>0</v>
      </c>
      <c r="X967" s="24">
        <v>0</v>
      </c>
      <c r="Y967" s="24">
        <v>0</v>
      </c>
      <c r="Z967" s="24">
        <v>0</v>
      </c>
      <c r="AA967" s="24">
        <v>1</v>
      </c>
      <c r="AB967" s="24">
        <v>0</v>
      </c>
      <c r="AC967" s="24">
        <v>0</v>
      </c>
      <c r="AD967" s="24">
        <v>0</v>
      </c>
      <c r="AE967" s="24">
        <v>0</v>
      </c>
      <c r="AF967" s="24">
        <v>0</v>
      </c>
      <c r="AG967" s="24">
        <v>0</v>
      </c>
      <c r="AH967" s="24">
        <v>0</v>
      </c>
      <c r="AI967" s="24">
        <v>0</v>
      </c>
      <c r="AJ967" s="24">
        <v>0</v>
      </c>
      <c r="AK967" s="24">
        <v>0</v>
      </c>
      <c r="AL967" s="24">
        <v>0</v>
      </c>
      <c r="AM967" s="24">
        <v>0</v>
      </c>
      <c r="AN967" s="24">
        <v>0</v>
      </c>
      <c r="AO967" s="24">
        <v>0</v>
      </c>
      <c r="AP967" s="9">
        <f t="shared" si="107"/>
        <v>5</v>
      </c>
      <c r="AQ967" s="9">
        <f>'District Attorney'!J968</f>
        <v>386</v>
      </c>
      <c r="AR967" s="24">
        <v>0</v>
      </c>
      <c r="AS967" s="24">
        <v>0</v>
      </c>
      <c r="AT967" s="24">
        <f t="shared" ref="AT967:AT996" si="108">AQ967+AR967+AS967</f>
        <v>386</v>
      </c>
    </row>
    <row r="968" spans="1:46" x14ac:dyDescent="0.2">
      <c r="A968" s="8" t="s">
        <v>517</v>
      </c>
      <c r="B968" s="24">
        <v>183</v>
      </c>
      <c r="C968" s="24">
        <v>195</v>
      </c>
      <c r="D968" s="24">
        <v>38</v>
      </c>
      <c r="E968" s="24">
        <v>5</v>
      </c>
      <c r="F968" s="24">
        <v>14</v>
      </c>
      <c r="G968" s="24">
        <v>6</v>
      </c>
      <c r="H968" s="24">
        <v>5</v>
      </c>
      <c r="I968" s="24">
        <v>6</v>
      </c>
      <c r="J968" s="24">
        <v>0</v>
      </c>
      <c r="K968" s="24">
        <v>0</v>
      </c>
      <c r="L968" s="24">
        <v>0</v>
      </c>
      <c r="M968" s="24">
        <v>0</v>
      </c>
      <c r="N968" s="24">
        <v>0</v>
      </c>
      <c r="O968" s="24">
        <v>0</v>
      </c>
      <c r="P968" s="24">
        <v>0</v>
      </c>
      <c r="Q968" s="24">
        <v>0</v>
      </c>
      <c r="R968" s="24">
        <v>0</v>
      </c>
      <c r="S968" s="24">
        <v>0</v>
      </c>
      <c r="T968" s="24">
        <v>0</v>
      </c>
      <c r="U968" s="24">
        <v>0</v>
      </c>
      <c r="V968" s="24">
        <v>0</v>
      </c>
      <c r="W968" s="24">
        <v>0</v>
      </c>
      <c r="X968" s="24">
        <v>0</v>
      </c>
      <c r="Y968" s="24">
        <v>0</v>
      </c>
      <c r="Z968" s="24">
        <v>0</v>
      </c>
      <c r="AA968" s="24">
        <v>0</v>
      </c>
      <c r="AB968" s="24">
        <v>0</v>
      </c>
      <c r="AC968" s="24">
        <v>0</v>
      </c>
      <c r="AD968" s="24">
        <v>0</v>
      </c>
      <c r="AE968" s="24">
        <v>0</v>
      </c>
      <c r="AF968" s="24">
        <v>0</v>
      </c>
      <c r="AG968" s="24">
        <v>0</v>
      </c>
      <c r="AH968" s="24">
        <v>0</v>
      </c>
      <c r="AI968" s="24">
        <v>0</v>
      </c>
      <c r="AJ968" s="24">
        <v>0</v>
      </c>
      <c r="AK968" s="24">
        <v>0</v>
      </c>
      <c r="AL968" s="24">
        <v>0</v>
      </c>
      <c r="AM968" s="24">
        <v>0</v>
      </c>
      <c r="AN968" s="24">
        <v>0</v>
      </c>
      <c r="AO968" s="24">
        <v>0</v>
      </c>
      <c r="AP968" s="9">
        <f t="shared" si="107"/>
        <v>5</v>
      </c>
      <c r="AQ968" s="9">
        <f>'District Attorney'!J969</f>
        <v>456</v>
      </c>
      <c r="AR968" s="24">
        <v>1</v>
      </c>
      <c r="AS968" s="24">
        <v>0</v>
      </c>
      <c r="AT968" s="24">
        <f t="shared" si="108"/>
        <v>457</v>
      </c>
    </row>
    <row r="969" spans="1:46" x14ac:dyDescent="0.2">
      <c r="A969" s="8" t="s">
        <v>518</v>
      </c>
      <c r="B969" s="24">
        <v>430</v>
      </c>
      <c r="C969" s="24">
        <v>434</v>
      </c>
      <c r="D969" s="24">
        <v>72</v>
      </c>
      <c r="E969" s="24">
        <v>16</v>
      </c>
      <c r="F969" s="24">
        <v>14</v>
      </c>
      <c r="G969" s="24">
        <v>32</v>
      </c>
      <c r="H969" s="24">
        <v>2</v>
      </c>
      <c r="I969" s="24">
        <v>11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  <c r="P969" s="24">
        <v>0</v>
      </c>
      <c r="Q969" s="24">
        <v>0</v>
      </c>
      <c r="R969" s="24">
        <v>0</v>
      </c>
      <c r="S969" s="24">
        <v>0</v>
      </c>
      <c r="T969" s="24">
        <v>0</v>
      </c>
      <c r="U969" s="24">
        <v>0</v>
      </c>
      <c r="V969" s="24">
        <v>0</v>
      </c>
      <c r="W969" s="24">
        <v>0</v>
      </c>
      <c r="X969" s="24">
        <v>0</v>
      </c>
      <c r="Y969" s="24">
        <v>0</v>
      </c>
      <c r="Z969" s="24">
        <v>0</v>
      </c>
      <c r="AA969" s="24">
        <v>0</v>
      </c>
      <c r="AB969" s="24">
        <v>0</v>
      </c>
      <c r="AC969" s="24">
        <v>1</v>
      </c>
      <c r="AD969" s="24">
        <v>0</v>
      </c>
      <c r="AE969" s="24">
        <v>0</v>
      </c>
      <c r="AF969" s="24">
        <v>0</v>
      </c>
      <c r="AG969" s="24">
        <v>0</v>
      </c>
      <c r="AH969" s="24">
        <v>0</v>
      </c>
      <c r="AI969" s="24">
        <v>0</v>
      </c>
      <c r="AJ969" s="24">
        <v>0</v>
      </c>
      <c r="AK969" s="24">
        <v>0</v>
      </c>
      <c r="AL969" s="24">
        <v>0</v>
      </c>
      <c r="AM969" s="24">
        <v>0</v>
      </c>
      <c r="AN969" s="24">
        <v>0</v>
      </c>
      <c r="AO969" s="24">
        <v>0</v>
      </c>
      <c r="AP969" s="9">
        <f t="shared" si="107"/>
        <v>13</v>
      </c>
      <c r="AQ969" s="9">
        <f>'District Attorney'!J970</f>
        <v>1025</v>
      </c>
      <c r="AR969" s="24">
        <v>0</v>
      </c>
      <c r="AS969" s="24">
        <v>0</v>
      </c>
      <c r="AT969" s="24">
        <f t="shared" si="108"/>
        <v>1025</v>
      </c>
    </row>
    <row r="970" spans="1:46" x14ac:dyDescent="0.2">
      <c r="A970" s="8" t="s">
        <v>519</v>
      </c>
      <c r="B970" s="24">
        <v>292</v>
      </c>
      <c r="C970" s="24">
        <v>286</v>
      </c>
      <c r="D970" s="24">
        <v>45</v>
      </c>
      <c r="E970" s="24">
        <v>10</v>
      </c>
      <c r="F970" s="24">
        <v>9</v>
      </c>
      <c r="G970" s="24">
        <v>14</v>
      </c>
      <c r="H970" s="24">
        <v>2</v>
      </c>
      <c r="I970" s="24">
        <v>8</v>
      </c>
      <c r="J970" s="24">
        <v>0</v>
      </c>
      <c r="K970" s="24">
        <v>0</v>
      </c>
      <c r="L970" s="24">
        <v>0</v>
      </c>
      <c r="M970" s="24">
        <v>0</v>
      </c>
      <c r="N970" s="24">
        <v>0</v>
      </c>
      <c r="O970" s="24">
        <v>0</v>
      </c>
      <c r="P970" s="24">
        <v>0</v>
      </c>
      <c r="Q970" s="24">
        <v>0</v>
      </c>
      <c r="R970" s="24">
        <v>0</v>
      </c>
      <c r="S970" s="24">
        <v>0</v>
      </c>
      <c r="T970" s="24">
        <v>0</v>
      </c>
      <c r="U970" s="24">
        <v>0</v>
      </c>
      <c r="V970" s="24">
        <v>0</v>
      </c>
      <c r="W970" s="24">
        <v>0</v>
      </c>
      <c r="X970" s="24">
        <v>0</v>
      </c>
      <c r="Y970" s="24">
        <v>0</v>
      </c>
      <c r="Z970" s="24">
        <v>0</v>
      </c>
      <c r="AA970" s="24">
        <v>0</v>
      </c>
      <c r="AB970" s="24">
        <v>0</v>
      </c>
      <c r="AC970" s="24">
        <v>0</v>
      </c>
      <c r="AD970" s="24">
        <v>0</v>
      </c>
      <c r="AE970" s="24">
        <v>0</v>
      </c>
      <c r="AF970" s="24">
        <v>0</v>
      </c>
      <c r="AG970" s="24">
        <v>0</v>
      </c>
      <c r="AH970" s="24">
        <v>0</v>
      </c>
      <c r="AI970" s="24">
        <v>0</v>
      </c>
      <c r="AJ970" s="24">
        <v>0</v>
      </c>
      <c r="AK970" s="24">
        <v>0</v>
      </c>
      <c r="AL970" s="24">
        <v>0</v>
      </c>
      <c r="AM970" s="24">
        <v>0</v>
      </c>
      <c r="AN970" s="24">
        <v>0</v>
      </c>
      <c r="AO970" s="24">
        <v>0</v>
      </c>
      <c r="AP970" s="9">
        <f t="shared" si="107"/>
        <v>14</v>
      </c>
      <c r="AQ970" s="9">
        <f>'District Attorney'!J971</f>
        <v>679</v>
      </c>
      <c r="AR970" s="24">
        <v>1</v>
      </c>
      <c r="AS970" s="24">
        <v>0</v>
      </c>
      <c r="AT970" s="24">
        <f t="shared" si="108"/>
        <v>680</v>
      </c>
    </row>
    <row r="971" spans="1:46" x14ac:dyDescent="0.2">
      <c r="A971" s="8" t="s">
        <v>520</v>
      </c>
      <c r="B971" s="24">
        <v>143</v>
      </c>
      <c r="C971" s="24">
        <v>202</v>
      </c>
      <c r="D971" s="24">
        <v>38</v>
      </c>
      <c r="E971" s="24">
        <v>8</v>
      </c>
      <c r="F971" s="24">
        <v>5</v>
      </c>
      <c r="G971" s="24">
        <v>2</v>
      </c>
      <c r="H971" s="24">
        <v>1</v>
      </c>
      <c r="I971" s="24">
        <v>3</v>
      </c>
      <c r="J971" s="24">
        <v>0</v>
      </c>
      <c r="K971" s="24">
        <v>0</v>
      </c>
      <c r="L971" s="24">
        <v>0</v>
      </c>
      <c r="M971" s="24">
        <v>0</v>
      </c>
      <c r="N971" s="24">
        <v>0</v>
      </c>
      <c r="O971" s="24">
        <v>0</v>
      </c>
      <c r="P971" s="24">
        <v>0</v>
      </c>
      <c r="Q971" s="24">
        <v>0</v>
      </c>
      <c r="R971" s="24">
        <v>0</v>
      </c>
      <c r="S971" s="24">
        <v>0</v>
      </c>
      <c r="T971" s="24">
        <v>0</v>
      </c>
      <c r="U971" s="24">
        <v>0</v>
      </c>
      <c r="V971" s="24">
        <v>0</v>
      </c>
      <c r="W971" s="24">
        <v>0</v>
      </c>
      <c r="X971" s="24">
        <v>0</v>
      </c>
      <c r="Y971" s="24">
        <v>0</v>
      </c>
      <c r="Z971" s="24">
        <v>0</v>
      </c>
      <c r="AA971" s="24">
        <v>0</v>
      </c>
      <c r="AB971" s="24">
        <v>0</v>
      </c>
      <c r="AC971" s="24">
        <v>0</v>
      </c>
      <c r="AD971" s="24">
        <v>0</v>
      </c>
      <c r="AE971" s="24">
        <v>0</v>
      </c>
      <c r="AF971" s="24">
        <v>0</v>
      </c>
      <c r="AG971" s="24">
        <v>0</v>
      </c>
      <c r="AH971" s="24">
        <v>0</v>
      </c>
      <c r="AI971" s="24">
        <v>0</v>
      </c>
      <c r="AJ971" s="24">
        <v>0</v>
      </c>
      <c r="AK971" s="24">
        <v>0</v>
      </c>
      <c r="AL971" s="24">
        <v>0</v>
      </c>
      <c r="AM971" s="24">
        <v>0</v>
      </c>
      <c r="AN971" s="24">
        <v>0</v>
      </c>
      <c r="AO971" s="24">
        <v>0</v>
      </c>
      <c r="AP971" s="9">
        <f t="shared" si="107"/>
        <v>11</v>
      </c>
      <c r="AQ971" s="9">
        <f>'District Attorney'!J972</f>
        <v>413</v>
      </c>
      <c r="AR971" s="24">
        <v>0</v>
      </c>
      <c r="AS971" s="24">
        <v>0</v>
      </c>
      <c r="AT971" s="24">
        <f t="shared" si="108"/>
        <v>413</v>
      </c>
    </row>
    <row r="972" spans="1:46" x14ac:dyDescent="0.2">
      <c r="A972" s="8" t="s">
        <v>521</v>
      </c>
      <c r="B972" s="24">
        <v>254</v>
      </c>
      <c r="C972" s="24">
        <v>167</v>
      </c>
      <c r="D972" s="24">
        <v>40</v>
      </c>
      <c r="E972" s="24">
        <v>9</v>
      </c>
      <c r="F972" s="24">
        <v>5</v>
      </c>
      <c r="G972" s="24">
        <v>8</v>
      </c>
      <c r="H972" s="24">
        <v>1</v>
      </c>
      <c r="I972" s="24">
        <v>3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4">
        <v>0</v>
      </c>
      <c r="W972" s="24">
        <v>0</v>
      </c>
      <c r="X972" s="24">
        <v>0</v>
      </c>
      <c r="Y972" s="24">
        <v>0</v>
      </c>
      <c r="Z972" s="24">
        <v>0</v>
      </c>
      <c r="AA972" s="24">
        <v>0</v>
      </c>
      <c r="AB972" s="24">
        <v>0</v>
      </c>
      <c r="AC972" s="24">
        <v>0</v>
      </c>
      <c r="AD972" s="24">
        <v>0</v>
      </c>
      <c r="AE972" s="24">
        <v>0</v>
      </c>
      <c r="AF972" s="24">
        <v>0</v>
      </c>
      <c r="AG972" s="24">
        <v>0</v>
      </c>
      <c r="AH972" s="24">
        <v>0</v>
      </c>
      <c r="AI972" s="24">
        <v>0</v>
      </c>
      <c r="AJ972" s="24">
        <v>0</v>
      </c>
      <c r="AK972" s="24">
        <v>0</v>
      </c>
      <c r="AL972" s="24">
        <v>0</v>
      </c>
      <c r="AM972" s="24">
        <v>0</v>
      </c>
      <c r="AN972" s="24">
        <v>0</v>
      </c>
      <c r="AO972" s="24">
        <v>0</v>
      </c>
      <c r="AP972" s="9">
        <f t="shared" si="107"/>
        <v>5</v>
      </c>
      <c r="AQ972" s="9">
        <f>'District Attorney'!J973</f>
        <v>492</v>
      </c>
      <c r="AR972" s="24">
        <v>0</v>
      </c>
      <c r="AS972" s="24">
        <v>0</v>
      </c>
      <c r="AT972" s="24">
        <f t="shared" si="108"/>
        <v>492</v>
      </c>
    </row>
    <row r="973" spans="1:46" x14ac:dyDescent="0.2">
      <c r="A973" s="8" t="s">
        <v>522</v>
      </c>
      <c r="B973" s="24">
        <v>242</v>
      </c>
      <c r="C973" s="24">
        <v>273</v>
      </c>
      <c r="D973" s="24">
        <v>46</v>
      </c>
      <c r="E973" s="24">
        <v>13</v>
      </c>
      <c r="F973" s="24">
        <v>7</v>
      </c>
      <c r="G973" s="24">
        <v>17</v>
      </c>
      <c r="H973" s="24">
        <v>3</v>
      </c>
      <c r="I973" s="24">
        <v>8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0</v>
      </c>
      <c r="V973" s="24">
        <v>0</v>
      </c>
      <c r="W973" s="24">
        <v>0</v>
      </c>
      <c r="X973" s="24">
        <v>0</v>
      </c>
      <c r="Y973" s="24">
        <v>0</v>
      </c>
      <c r="Z973" s="24">
        <v>0</v>
      </c>
      <c r="AA973" s="24">
        <v>0</v>
      </c>
      <c r="AB973" s="24">
        <v>0</v>
      </c>
      <c r="AC973" s="24">
        <v>0</v>
      </c>
      <c r="AD973" s="24">
        <v>2</v>
      </c>
      <c r="AE973" s="24">
        <v>0</v>
      </c>
      <c r="AF973" s="24">
        <v>0</v>
      </c>
      <c r="AG973" s="24">
        <v>0</v>
      </c>
      <c r="AH973" s="24">
        <v>0</v>
      </c>
      <c r="AI973" s="24">
        <v>0</v>
      </c>
      <c r="AJ973" s="24">
        <v>0</v>
      </c>
      <c r="AK973" s="24">
        <v>0</v>
      </c>
      <c r="AL973" s="24">
        <v>0</v>
      </c>
      <c r="AM973" s="24">
        <v>0</v>
      </c>
      <c r="AN973" s="24">
        <v>0</v>
      </c>
      <c r="AO973" s="24">
        <v>0</v>
      </c>
      <c r="AP973" s="9">
        <f t="shared" si="107"/>
        <v>12</v>
      </c>
      <c r="AQ973" s="9">
        <f>'District Attorney'!J974</f>
        <v>621</v>
      </c>
      <c r="AR973" s="24">
        <v>2</v>
      </c>
      <c r="AS973" s="24">
        <v>0</v>
      </c>
      <c r="AT973" s="24">
        <f t="shared" si="108"/>
        <v>623</v>
      </c>
    </row>
    <row r="974" spans="1:46" x14ac:dyDescent="0.2">
      <c r="A974" s="8" t="s">
        <v>523</v>
      </c>
      <c r="B974" s="24">
        <v>256</v>
      </c>
      <c r="C974" s="24">
        <v>269</v>
      </c>
      <c r="D974" s="24">
        <v>44</v>
      </c>
      <c r="E974" s="24">
        <v>4</v>
      </c>
      <c r="F974" s="24">
        <v>11</v>
      </c>
      <c r="G974" s="24">
        <v>12</v>
      </c>
      <c r="H974" s="24">
        <v>2</v>
      </c>
      <c r="I974" s="24">
        <v>7</v>
      </c>
      <c r="J974" s="24">
        <v>0</v>
      </c>
      <c r="K974" s="24">
        <v>0</v>
      </c>
      <c r="L974" s="24">
        <v>0</v>
      </c>
      <c r="M974" s="24">
        <v>0</v>
      </c>
      <c r="N974" s="24">
        <v>0</v>
      </c>
      <c r="O974" s="24">
        <v>0</v>
      </c>
      <c r="P974" s="24">
        <v>2</v>
      </c>
      <c r="Q974" s="24">
        <v>0</v>
      </c>
      <c r="R974" s="24">
        <v>0</v>
      </c>
      <c r="S974" s="24">
        <v>0</v>
      </c>
      <c r="T974" s="24">
        <v>0</v>
      </c>
      <c r="U974" s="24">
        <v>0</v>
      </c>
      <c r="V974" s="24">
        <v>0</v>
      </c>
      <c r="W974" s="24">
        <v>0</v>
      </c>
      <c r="X974" s="24">
        <v>0</v>
      </c>
      <c r="Y974" s="24">
        <v>0</v>
      </c>
      <c r="Z974" s="24">
        <v>0</v>
      </c>
      <c r="AA974" s="24">
        <v>0</v>
      </c>
      <c r="AB974" s="24">
        <v>0</v>
      </c>
      <c r="AC974" s="24">
        <v>0</v>
      </c>
      <c r="AD974" s="24">
        <v>1</v>
      </c>
      <c r="AE974" s="24">
        <v>0</v>
      </c>
      <c r="AF974" s="24">
        <v>0</v>
      </c>
      <c r="AG974" s="24">
        <v>0</v>
      </c>
      <c r="AH974" s="24">
        <v>0</v>
      </c>
      <c r="AI974" s="24">
        <v>0</v>
      </c>
      <c r="AJ974" s="24">
        <v>0</v>
      </c>
      <c r="AK974" s="24">
        <v>0</v>
      </c>
      <c r="AL974" s="24">
        <v>0</v>
      </c>
      <c r="AM974" s="24">
        <v>0</v>
      </c>
      <c r="AN974" s="24">
        <v>0</v>
      </c>
      <c r="AO974" s="24">
        <v>0</v>
      </c>
      <c r="AP974" s="9">
        <f t="shared" si="107"/>
        <v>12</v>
      </c>
      <c r="AQ974" s="9">
        <f>'District Attorney'!J975</f>
        <v>620</v>
      </c>
      <c r="AR974" s="24">
        <v>0</v>
      </c>
      <c r="AS974" s="24">
        <v>0</v>
      </c>
      <c r="AT974" s="24">
        <f t="shared" si="108"/>
        <v>620</v>
      </c>
    </row>
    <row r="975" spans="1:46" x14ac:dyDescent="0.2">
      <c r="A975" s="8" t="s">
        <v>524</v>
      </c>
      <c r="B975" s="24">
        <v>243</v>
      </c>
      <c r="C975" s="24">
        <v>230</v>
      </c>
      <c r="D975" s="24">
        <v>42</v>
      </c>
      <c r="E975" s="24">
        <v>10</v>
      </c>
      <c r="F975" s="24">
        <v>12</v>
      </c>
      <c r="G975" s="24">
        <v>8</v>
      </c>
      <c r="H975" s="24">
        <v>2</v>
      </c>
      <c r="I975" s="24">
        <v>7</v>
      </c>
      <c r="J975" s="24">
        <v>0</v>
      </c>
      <c r="K975" s="24">
        <v>0</v>
      </c>
      <c r="L975" s="24">
        <v>0</v>
      </c>
      <c r="M975" s="24">
        <v>0</v>
      </c>
      <c r="N975" s="24">
        <v>0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0</v>
      </c>
      <c r="V975" s="24">
        <v>0</v>
      </c>
      <c r="W975" s="24">
        <v>0</v>
      </c>
      <c r="X975" s="24">
        <v>0</v>
      </c>
      <c r="Y975" s="24">
        <v>0</v>
      </c>
      <c r="Z975" s="24">
        <v>0</v>
      </c>
      <c r="AA975" s="24">
        <v>0</v>
      </c>
      <c r="AB975" s="24">
        <v>0</v>
      </c>
      <c r="AC975" s="24">
        <v>0</v>
      </c>
      <c r="AD975" s="24">
        <v>0</v>
      </c>
      <c r="AE975" s="24">
        <v>0</v>
      </c>
      <c r="AF975" s="24">
        <v>0</v>
      </c>
      <c r="AG975" s="24">
        <v>0</v>
      </c>
      <c r="AH975" s="24">
        <v>0</v>
      </c>
      <c r="AI975" s="24">
        <v>0</v>
      </c>
      <c r="AJ975" s="24">
        <v>0</v>
      </c>
      <c r="AK975" s="24">
        <v>0</v>
      </c>
      <c r="AL975" s="24">
        <v>0</v>
      </c>
      <c r="AM975" s="24">
        <v>0</v>
      </c>
      <c r="AN975" s="24">
        <v>0</v>
      </c>
      <c r="AO975" s="24">
        <v>0</v>
      </c>
      <c r="AP975" s="9">
        <f t="shared" si="107"/>
        <v>3</v>
      </c>
      <c r="AQ975" s="9">
        <f>'District Attorney'!J976</f>
        <v>554</v>
      </c>
      <c r="AR975" s="24">
        <v>2</v>
      </c>
      <c r="AS975" s="24">
        <v>1</v>
      </c>
      <c r="AT975" s="24">
        <f t="shared" si="108"/>
        <v>557</v>
      </c>
    </row>
    <row r="976" spans="1:46" x14ac:dyDescent="0.2">
      <c r="A976" s="8" t="s">
        <v>525</v>
      </c>
      <c r="B976" s="24">
        <v>110</v>
      </c>
      <c r="C976" s="24">
        <v>147</v>
      </c>
      <c r="D976" s="24">
        <v>24</v>
      </c>
      <c r="E976" s="24">
        <v>6</v>
      </c>
      <c r="F976" s="24">
        <v>13</v>
      </c>
      <c r="G976" s="24">
        <v>8</v>
      </c>
      <c r="H976" s="24">
        <v>3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0</v>
      </c>
      <c r="O976" s="24">
        <v>0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0</v>
      </c>
      <c r="V976" s="24">
        <v>0</v>
      </c>
      <c r="W976" s="24">
        <v>0</v>
      </c>
      <c r="X976" s="24">
        <v>0</v>
      </c>
      <c r="Y976" s="24">
        <v>0</v>
      </c>
      <c r="Z976" s="24">
        <v>0</v>
      </c>
      <c r="AA976" s="24">
        <v>0</v>
      </c>
      <c r="AB976" s="24">
        <v>0</v>
      </c>
      <c r="AC976" s="24">
        <v>0</v>
      </c>
      <c r="AD976" s="24">
        <v>0</v>
      </c>
      <c r="AE976" s="24">
        <v>0</v>
      </c>
      <c r="AF976" s="24">
        <v>0</v>
      </c>
      <c r="AG976" s="24">
        <v>0</v>
      </c>
      <c r="AH976" s="24">
        <v>0</v>
      </c>
      <c r="AI976" s="24">
        <v>0</v>
      </c>
      <c r="AJ976" s="24">
        <v>0</v>
      </c>
      <c r="AK976" s="24">
        <v>0</v>
      </c>
      <c r="AL976" s="24">
        <v>0</v>
      </c>
      <c r="AM976" s="24">
        <v>0</v>
      </c>
      <c r="AN976" s="24">
        <v>0</v>
      </c>
      <c r="AO976" s="24">
        <v>0</v>
      </c>
      <c r="AP976" s="9">
        <f t="shared" si="107"/>
        <v>1</v>
      </c>
      <c r="AQ976" s="9">
        <f>'District Attorney'!J977</f>
        <v>310</v>
      </c>
      <c r="AR976" s="24">
        <v>2</v>
      </c>
      <c r="AS976" s="24">
        <v>0</v>
      </c>
      <c r="AT976" s="24">
        <f t="shared" si="108"/>
        <v>312</v>
      </c>
    </row>
    <row r="977" spans="1:46" x14ac:dyDescent="0.2">
      <c r="A977" s="8" t="s">
        <v>526</v>
      </c>
      <c r="B977" s="24">
        <v>169</v>
      </c>
      <c r="C977" s="24">
        <v>143</v>
      </c>
      <c r="D977" s="24">
        <v>20</v>
      </c>
      <c r="E977" s="24">
        <v>7</v>
      </c>
      <c r="F977" s="24">
        <v>8</v>
      </c>
      <c r="G977" s="24">
        <v>12</v>
      </c>
      <c r="H977" s="24">
        <v>3</v>
      </c>
      <c r="I977" s="24">
        <v>5</v>
      </c>
      <c r="J977" s="24">
        <v>0</v>
      </c>
      <c r="K977" s="24">
        <v>0</v>
      </c>
      <c r="L977" s="24">
        <v>0</v>
      </c>
      <c r="M977" s="24">
        <v>0</v>
      </c>
      <c r="N977" s="24">
        <v>0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0</v>
      </c>
      <c r="U977" s="24">
        <v>0</v>
      </c>
      <c r="V977" s="24">
        <v>0</v>
      </c>
      <c r="W977" s="24">
        <v>0</v>
      </c>
      <c r="X977" s="24">
        <v>0</v>
      </c>
      <c r="Y977" s="24">
        <v>0</v>
      </c>
      <c r="Z977" s="24">
        <v>0</v>
      </c>
      <c r="AA977" s="24">
        <v>0</v>
      </c>
      <c r="AB977" s="24">
        <v>0</v>
      </c>
      <c r="AC977" s="24">
        <v>0</v>
      </c>
      <c r="AD977" s="24">
        <v>2</v>
      </c>
      <c r="AE977" s="24">
        <v>0</v>
      </c>
      <c r="AF977" s="24">
        <v>0</v>
      </c>
      <c r="AG977" s="24">
        <v>0</v>
      </c>
      <c r="AH977" s="24">
        <v>0</v>
      </c>
      <c r="AI977" s="24">
        <v>0</v>
      </c>
      <c r="AJ977" s="24">
        <v>0</v>
      </c>
      <c r="AK977" s="24">
        <v>0</v>
      </c>
      <c r="AL977" s="24">
        <v>0</v>
      </c>
      <c r="AM977" s="24">
        <v>0</v>
      </c>
      <c r="AN977" s="24">
        <v>0</v>
      </c>
      <c r="AO977" s="24">
        <v>0</v>
      </c>
      <c r="AP977" s="9">
        <f t="shared" si="107"/>
        <v>3</v>
      </c>
      <c r="AQ977" s="9">
        <f>'District Attorney'!J978</f>
        <v>372</v>
      </c>
      <c r="AR977" s="24">
        <v>0</v>
      </c>
      <c r="AS977" s="24">
        <v>0</v>
      </c>
      <c r="AT977" s="24">
        <f t="shared" si="108"/>
        <v>372</v>
      </c>
    </row>
    <row r="978" spans="1:46" x14ac:dyDescent="0.2">
      <c r="A978" s="8" t="s">
        <v>527</v>
      </c>
      <c r="B978" s="24">
        <v>94</v>
      </c>
      <c r="C978" s="24">
        <v>149</v>
      </c>
      <c r="D978" s="24">
        <v>17</v>
      </c>
      <c r="E978" s="24">
        <v>8</v>
      </c>
      <c r="F978" s="24">
        <v>7</v>
      </c>
      <c r="G978" s="24">
        <v>10</v>
      </c>
      <c r="H978" s="24">
        <v>3</v>
      </c>
      <c r="I978" s="24">
        <v>5</v>
      </c>
      <c r="J978" s="24">
        <v>0</v>
      </c>
      <c r="K978" s="24">
        <v>0</v>
      </c>
      <c r="L978" s="24">
        <v>0</v>
      </c>
      <c r="M978" s="24">
        <v>0</v>
      </c>
      <c r="N978" s="24">
        <v>0</v>
      </c>
      <c r="O978" s="24">
        <v>0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0</v>
      </c>
      <c r="V978" s="24">
        <v>0</v>
      </c>
      <c r="W978" s="24">
        <v>0</v>
      </c>
      <c r="X978" s="24">
        <v>0</v>
      </c>
      <c r="Y978" s="24">
        <v>0</v>
      </c>
      <c r="Z978" s="24">
        <v>0</v>
      </c>
      <c r="AA978" s="24">
        <v>0</v>
      </c>
      <c r="AB978" s="24">
        <v>0</v>
      </c>
      <c r="AC978" s="24">
        <v>0</v>
      </c>
      <c r="AD978" s="24">
        <v>1</v>
      </c>
      <c r="AE978" s="24">
        <v>0</v>
      </c>
      <c r="AF978" s="24">
        <v>0</v>
      </c>
      <c r="AG978" s="24">
        <v>0</v>
      </c>
      <c r="AH978" s="24">
        <v>0</v>
      </c>
      <c r="AI978" s="24">
        <v>0</v>
      </c>
      <c r="AJ978" s="24">
        <v>0</v>
      </c>
      <c r="AK978" s="24">
        <v>0</v>
      </c>
      <c r="AL978" s="24">
        <v>0</v>
      </c>
      <c r="AM978" s="24">
        <v>0</v>
      </c>
      <c r="AN978" s="24">
        <v>0</v>
      </c>
      <c r="AO978" s="24">
        <v>0</v>
      </c>
      <c r="AP978" s="9">
        <f t="shared" si="107"/>
        <v>5</v>
      </c>
      <c r="AQ978" s="9">
        <f>'District Attorney'!J979</f>
        <v>298</v>
      </c>
      <c r="AR978" s="24">
        <v>1</v>
      </c>
      <c r="AS978" s="24">
        <v>0</v>
      </c>
      <c r="AT978" s="24">
        <f t="shared" si="108"/>
        <v>299</v>
      </c>
    </row>
    <row r="979" spans="1:46" x14ac:dyDescent="0.2">
      <c r="A979" s="8" t="s">
        <v>528</v>
      </c>
      <c r="B979" s="24">
        <v>101</v>
      </c>
      <c r="C979" s="24">
        <v>115</v>
      </c>
      <c r="D979" s="24">
        <v>19</v>
      </c>
      <c r="E979" s="24">
        <v>3</v>
      </c>
      <c r="F979" s="24">
        <v>4</v>
      </c>
      <c r="G979" s="24">
        <v>4</v>
      </c>
      <c r="H979" s="24">
        <v>0</v>
      </c>
      <c r="I979" s="24">
        <v>5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0</v>
      </c>
      <c r="V979" s="24">
        <v>0</v>
      </c>
      <c r="W979" s="24">
        <v>0</v>
      </c>
      <c r="X979" s="24">
        <v>0</v>
      </c>
      <c r="Y979" s="24">
        <v>0</v>
      </c>
      <c r="Z979" s="24">
        <v>0</v>
      </c>
      <c r="AA979" s="24">
        <v>0</v>
      </c>
      <c r="AB979" s="24">
        <v>0</v>
      </c>
      <c r="AC979" s="24">
        <v>0</v>
      </c>
      <c r="AD979" s="24">
        <v>0</v>
      </c>
      <c r="AE979" s="24">
        <v>0</v>
      </c>
      <c r="AF979" s="24">
        <v>0</v>
      </c>
      <c r="AG979" s="24">
        <v>0</v>
      </c>
      <c r="AH979" s="24">
        <v>0</v>
      </c>
      <c r="AI979" s="24">
        <v>0</v>
      </c>
      <c r="AJ979" s="24">
        <v>0</v>
      </c>
      <c r="AK979" s="24">
        <v>0</v>
      </c>
      <c r="AL979" s="24">
        <v>0</v>
      </c>
      <c r="AM979" s="24">
        <v>0</v>
      </c>
      <c r="AN979" s="24">
        <v>0</v>
      </c>
      <c r="AO979" s="24">
        <v>0</v>
      </c>
      <c r="AP979" s="9">
        <f t="shared" si="107"/>
        <v>2</v>
      </c>
      <c r="AQ979" s="9">
        <f>'District Attorney'!J980</f>
        <v>253</v>
      </c>
      <c r="AR979" s="24">
        <v>0</v>
      </c>
      <c r="AS979" s="24">
        <v>0</v>
      </c>
      <c r="AT979" s="24">
        <f t="shared" si="108"/>
        <v>253</v>
      </c>
    </row>
    <row r="980" spans="1:46" x14ac:dyDescent="0.2">
      <c r="A980" s="8" t="s">
        <v>529</v>
      </c>
      <c r="B980" s="24">
        <v>246</v>
      </c>
      <c r="C980" s="24">
        <v>343</v>
      </c>
      <c r="D980" s="24">
        <v>56</v>
      </c>
      <c r="E980" s="24">
        <v>11</v>
      </c>
      <c r="F980" s="24">
        <v>7</v>
      </c>
      <c r="G980" s="24">
        <v>18</v>
      </c>
      <c r="H980" s="24">
        <v>4</v>
      </c>
      <c r="I980" s="24">
        <v>8</v>
      </c>
      <c r="J980" s="24">
        <v>0</v>
      </c>
      <c r="K980" s="24">
        <v>0</v>
      </c>
      <c r="L980" s="24">
        <v>0</v>
      </c>
      <c r="M980" s="24">
        <v>0</v>
      </c>
      <c r="N980" s="24">
        <v>0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0</v>
      </c>
      <c r="V980" s="24">
        <v>0</v>
      </c>
      <c r="W980" s="24">
        <v>0</v>
      </c>
      <c r="X980" s="24">
        <v>0</v>
      </c>
      <c r="Y980" s="24">
        <v>0</v>
      </c>
      <c r="Z980" s="24">
        <v>0</v>
      </c>
      <c r="AA980" s="24">
        <v>0</v>
      </c>
      <c r="AB980" s="24">
        <v>0</v>
      </c>
      <c r="AC980" s="24">
        <v>0</v>
      </c>
      <c r="AD980" s="24">
        <v>3</v>
      </c>
      <c r="AE980" s="24">
        <v>0</v>
      </c>
      <c r="AF980" s="24">
        <v>0</v>
      </c>
      <c r="AG980" s="24">
        <v>0</v>
      </c>
      <c r="AH980" s="24">
        <v>0</v>
      </c>
      <c r="AI980" s="24">
        <v>0</v>
      </c>
      <c r="AJ980" s="24">
        <v>0</v>
      </c>
      <c r="AK980" s="24">
        <v>0</v>
      </c>
      <c r="AL980" s="24">
        <v>0</v>
      </c>
      <c r="AM980" s="24">
        <v>0</v>
      </c>
      <c r="AN980" s="24">
        <v>0</v>
      </c>
      <c r="AO980" s="24">
        <v>0</v>
      </c>
      <c r="AP980" s="9">
        <f t="shared" si="107"/>
        <v>7</v>
      </c>
      <c r="AQ980" s="9">
        <f>'District Attorney'!J981</f>
        <v>702</v>
      </c>
      <c r="AR980" s="24">
        <v>1</v>
      </c>
      <c r="AS980" s="24">
        <v>0</v>
      </c>
      <c r="AT980" s="24">
        <f t="shared" si="108"/>
        <v>703</v>
      </c>
    </row>
    <row r="981" spans="1:46" x14ac:dyDescent="0.2">
      <c r="A981" s="8" t="s">
        <v>530</v>
      </c>
      <c r="B981" s="24">
        <v>228</v>
      </c>
      <c r="C981" s="24">
        <v>307</v>
      </c>
      <c r="D981" s="24">
        <v>54</v>
      </c>
      <c r="E981" s="24">
        <v>7</v>
      </c>
      <c r="F981" s="24">
        <v>11</v>
      </c>
      <c r="G981" s="24">
        <v>13</v>
      </c>
      <c r="H981" s="24">
        <v>2</v>
      </c>
      <c r="I981" s="24">
        <v>7</v>
      </c>
      <c r="J981" s="24">
        <v>0</v>
      </c>
      <c r="K981" s="24">
        <v>0</v>
      </c>
      <c r="L981" s="24">
        <v>0</v>
      </c>
      <c r="M981" s="24">
        <v>0</v>
      </c>
      <c r="N981" s="24">
        <v>0</v>
      </c>
      <c r="O981" s="24">
        <v>0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0</v>
      </c>
      <c r="V981" s="24">
        <v>0</v>
      </c>
      <c r="W981" s="24">
        <v>0</v>
      </c>
      <c r="X981" s="24">
        <v>0</v>
      </c>
      <c r="Y981" s="24">
        <v>0</v>
      </c>
      <c r="Z981" s="24">
        <v>0</v>
      </c>
      <c r="AA981" s="24">
        <v>0</v>
      </c>
      <c r="AB981" s="24">
        <v>0</v>
      </c>
      <c r="AC981" s="24">
        <v>0</v>
      </c>
      <c r="AD981" s="24">
        <v>1</v>
      </c>
      <c r="AE981" s="24">
        <v>0</v>
      </c>
      <c r="AF981" s="24">
        <v>1</v>
      </c>
      <c r="AG981" s="24">
        <v>0</v>
      </c>
      <c r="AH981" s="24">
        <v>0</v>
      </c>
      <c r="AI981" s="24">
        <v>0</v>
      </c>
      <c r="AJ981" s="24">
        <v>0</v>
      </c>
      <c r="AK981" s="24">
        <v>0</v>
      </c>
      <c r="AL981" s="24">
        <v>0</v>
      </c>
      <c r="AM981" s="24">
        <v>0</v>
      </c>
      <c r="AN981" s="24">
        <v>0</v>
      </c>
      <c r="AO981" s="24">
        <v>0</v>
      </c>
      <c r="AP981" s="9">
        <f t="shared" si="107"/>
        <v>13</v>
      </c>
      <c r="AQ981" s="9">
        <f>'District Attorney'!J982</f>
        <v>641</v>
      </c>
      <c r="AR981" s="24">
        <v>3</v>
      </c>
      <c r="AS981" s="24">
        <v>0</v>
      </c>
      <c r="AT981" s="24">
        <f t="shared" si="108"/>
        <v>644</v>
      </c>
    </row>
    <row r="982" spans="1:46" x14ac:dyDescent="0.2">
      <c r="A982" s="8" t="s">
        <v>531</v>
      </c>
      <c r="B982" s="24">
        <v>150</v>
      </c>
      <c r="C982" s="24">
        <v>216</v>
      </c>
      <c r="D982" s="24">
        <v>29</v>
      </c>
      <c r="E982" s="24">
        <v>0</v>
      </c>
      <c r="F982" s="24">
        <v>6</v>
      </c>
      <c r="G982" s="24">
        <v>8</v>
      </c>
      <c r="H982" s="24">
        <v>3</v>
      </c>
      <c r="I982" s="24">
        <v>5</v>
      </c>
      <c r="J982" s="24">
        <v>0</v>
      </c>
      <c r="K982" s="24">
        <v>0</v>
      </c>
      <c r="L982" s="24">
        <v>0</v>
      </c>
      <c r="M982" s="24">
        <v>0</v>
      </c>
      <c r="N982" s="24">
        <v>0</v>
      </c>
      <c r="O982" s="24">
        <v>0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0</v>
      </c>
      <c r="V982" s="24">
        <v>0</v>
      </c>
      <c r="W982" s="24">
        <v>0</v>
      </c>
      <c r="X982" s="24">
        <v>0</v>
      </c>
      <c r="Y982" s="24">
        <v>0</v>
      </c>
      <c r="Z982" s="24">
        <v>0</v>
      </c>
      <c r="AA982" s="24">
        <v>0</v>
      </c>
      <c r="AB982" s="24">
        <v>0</v>
      </c>
      <c r="AC982" s="24">
        <v>0</v>
      </c>
      <c r="AD982" s="24">
        <v>0</v>
      </c>
      <c r="AE982" s="24">
        <v>0</v>
      </c>
      <c r="AF982" s="24">
        <v>0</v>
      </c>
      <c r="AG982" s="24">
        <v>0</v>
      </c>
      <c r="AH982" s="24">
        <v>0</v>
      </c>
      <c r="AI982" s="24">
        <v>0</v>
      </c>
      <c r="AJ982" s="24">
        <v>0</v>
      </c>
      <c r="AK982" s="24">
        <v>0</v>
      </c>
      <c r="AL982" s="24">
        <v>0</v>
      </c>
      <c r="AM982" s="24">
        <v>0</v>
      </c>
      <c r="AN982" s="24">
        <v>0</v>
      </c>
      <c r="AO982" s="24">
        <v>0</v>
      </c>
      <c r="AP982" s="9">
        <f t="shared" si="107"/>
        <v>6</v>
      </c>
      <c r="AQ982" s="9">
        <f>'District Attorney'!J983</f>
        <v>423</v>
      </c>
      <c r="AR982" s="24">
        <v>0</v>
      </c>
      <c r="AS982" s="24">
        <v>0</v>
      </c>
      <c r="AT982" s="24">
        <f t="shared" si="108"/>
        <v>423</v>
      </c>
    </row>
    <row r="983" spans="1:46" x14ac:dyDescent="0.2">
      <c r="A983" s="8" t="s">
        <v>532</v>
      </c>
      <c r="B983" s="24">
        <v>200</v>
      </c>
      <c r="C983" s="24">
        <v>232</v>
      </c>
      <c r="D983" s="24">
        <v>43</v>
      </c>
      <c r="E983" s="24">
        <v>8</v>
      </c>
      <c r="F983" s="24">
        <v>8</v>
      </c>
      <c r="G983" s="24">
        <v>12</v>
      </c>
      <c r="H983" s="24">
        <v>0</v>
      </c>
      <c r="I983" s="24">
        <v>3</v>
      </c>
      <c r="J983" s="24">
        <v>0</v>
      </c>
      <c r="K983" s="24">
        <v>0</v>
      </c>
      <c r="L983" s="24">
        <v>0</v>
      </c>
      <c r="M983" s="24">
        <v>0</v>
      </c>
      <c r="N983" s="24">
        <v>0</v>
      </c>
      <c r="O983" s="24">
        <v>0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1</v>
      </c>
      <c r="V983" s="24">
        <v>0</v>
      </c>
      <c r="W983" s="24">
        <v>0</v>
      </c>
      <c r="X983" s="24">
        <v>0</v>
      </c>
      <c r="Y983" s="24">
        <v>0</v>
      </c>
      <c r="Z983" s="24">
        <v>0</v>
      </c>
      <c r="AA983" s="24">
        <v>0</v>
      </c>
      <c r="AB983" s="24">
        <v>0</v>
      </c>
      <c r="AC983" s="24">
        <v>0</v>
      </c>
      <c r="AD983" s="24">
        <v>1</v>
      </c>
      <c r="AE983" s="24">
        <v>0</v>
      </c>
      <c r="AF983" s="24">
        <v>0</v>
      </c>
      <c r="AG983" s="24">
        <v>0</v>
      </c>
      <c r="AH983" s="24">
        <v>0</v>
      </c>
      <c r="AI983" s="24">
        <v>0</v>
      </c>
      <c r="AJ983" s="24">
        <v>0</v>
      </c>
      <c r="AK983" s="24">
        <v>0</v>
      </c>
      <c r="AL983" s="24">
        <v>0</v>
      </c>
      <c r="AM983" s="24">
        <v>0</v>
      </c>
      <c r="AN983" s="24">
        <v>0</v>
      </c>
      <c r="AO983" s="24">
        <v>0</v>
      </c>
      <c r="AP983" s="9">
        <f t="shared" si="107"/>
        <v>8</v>
      </c>
      <c r="AQ983" s="9">
        <f>'District Attorney'!J984</f>
        <v>514</v>
      </c>
      <c r="AR983" s="24">
        <v>2</v>
      </c>
      <c r="AS983" s="24">
        <v>0</v>
      </c>
      <c r="AT983" s="24">
        <f t="shared" si="108"/>
        <v>516</v>
      </c>
    </row>
    <row r="984" spans="1:46" x14ac:dyDescent="0.2">
      <c r="A984" s="8" t="s">
        <v>533</v>
      </c>
      <c r="B984" s="24">
        <v>356</v>
      </c>
      <c r="C984" s="24">
        <v>371</v>
      </c>
      <c r="D984" s="24">
        <v>51</v>
      </c>
      <c r="E984" s="24">
        <v>11</v>
      </c>
      <c r="F984" s="24">
        <v>11</v>
      </c>
      <c r="G984" s="24">
        <v>16</v>
      </c>
      <c r="H984" s="24">
        <v>3</v>
      </c>
      <c r="I984" s="24">
        <v>4</v>
      </c>
      <c r="J984" s="24">
        <v>0</v>
      </c>
      <c r="K984" s="24">
        <v>0</v>
      </c>
      <c r="L984" s="24">
        <v>0</v>
      </c>
      <c r="M984" s="24">
        <v>1</v>
      </c>
      <c r="N984" s="24">
        <v>0</v>
      </c>
      <c r="O984" s="24">
        <v>0</v>
      </c>
      <c r="P984" s="24">
        <v>0</v>
      </c>
      <c r="Q984" s="24">
        <v>0</v>
      </c>
      <c r="R984" s="24">
        <v>0</v>
      </c>
      <c r="S984" s="24">
        <v>0</v>
      </c>
      <c r="T984" s="24">
        <v>0</v>
      </c>
      <c r="U984" s="24">
        <v>0</v>
      </c>
      <c r="V984" s="24">
        <v>0</v>
      </c>
      <c r="W984" s="24">
        <v>0</v>
      </c>
      <c r="X984" s="24">
        <v>0</v>
      </c>
      <c r="Y984" s="24">
        <v>0</v>
      </c>
      <c r="Z984" s="24">
        <v>0</v>
      </c>
      <c r="AA984" s="24">
        <v>0</v>
      </c>
      <c r="AB984" s="24">
        <v>0</v>
      </c>
      <c r="AC984" s="24">
        <v>0</v>
      </c>
      <c r="AD984" s="24">
        <v>1</v>
      </c>
      <c r="AE984" s="24">
        <v>0</v>
      </c>
      <c r="AF984" s="24">
        <v>0</v>
      </c>
      <c r="AG984" s="24">
        <v>0</v>
      </c>
      <c r="AH984" s="24">
        <v>0</v>
      </c>
      <c r="AI984" s="24">
        <v>0</v>
      </c>
      <c r="AJ984" s="24">
        <v>0</v>
      </c>
      <c r="AK984" s="24">
        <v>0</v>
      </c>
      <c r="AL984" s="24">
        <v>0</v>
      </c>
      <c r="AM984" s="24">
        <v>0</v>
      </c>
      <c r="AN984" s="24">
        <v>0</v>
      </c>
      <c r="AO984" s="24">
        <v>0</v>
      </c>
      <c r="AP984" s="9">
        <f t="shared" si="107"/>
        <v>20</v>
      </c>
      <c r="AQ984" s="9">
        <f>'District Attorney'!J985</f>
        <v>843</v>
      </c>
      <c r="AR984" s="24">
        <v>2</v>
      </c>
      <c r="AS984" s="24">
        <v>0</v>
      </c>
      <c r="AT984" s="24">
        <f t="shared" si="108"/>
        <v>845</v>
      </c>
    </row>
    <row r="985" spans="1:46" x14ac:dyDescent="0.2">
      <c r="A985" s="8" t="s">
        <v>534</v>
      </c>
      <c r="B985" s="24">
        <v>180</v>
      </c>
      <c r="C985" s="24">
        <v>280</v>
      </c>
      <c r="D985" s="24">
        <v>43</v>
      </c>
      <c r="E985" s="24">
        <v>12</v>
      </c>
      <c r="F985" s="24">
        <v>9</v>
      </c>
      <c r="G985" s="24">
        <v>20</v>
      </c>
      <c r="H985" s="24">
        <v>3</v>
      </c>
      <c r="I985" s="24">
        <v>3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0</v>
      </c>
      <c r="V985" s="24">
        <v>0</v>
      </c>
      <c r="W985" s="24">
        <v>0</v>
      </c>
      <c r="X985" s="24">
        <v>0</v>
      </c>
      <c r="Y985" s="24">
        <v>0</v>
      </c>
      <c r="Z985" s="24">
        <v>0</v>
      </c>
      <c r="AA985" s="24">
        <v>0</v>
      </c>
      <c r="AB985" s="24">
        <v>0</v>
      </c>
      <c r="AC985" s="24">
        <v>0</v>
      </c>
      <c r="AD985" s="24">
        <v>1</v>
      </c>
      <c r="AE985" s="24">
        <v>0</v>
      </c>
      <c r="AF985" s="24">
        <v>0</v>
      </c>
      <c r="AG985" s="24">
        <v>0</v>
      </c>
      <c r="AH985" s="24">
        <v>0</v>
      </c>
      <c r="AI985" s="24">
        <v>0</v>
      </c>
      <c r="AJ985" s="24">
        <v>0</v>
      </c>
      <c r="AK985" s="24">
        <v>0</v>
      </c>
      <c r="AL985" s="24">
        <v>0</v>
      </c>
      <c r="AM985" s="24">
        <v>0</v>
      </c>
      <c r="AN985" s="24">
        <v>0</v>
      </c>
      <c r="AO985" s="24">
        <v>0</v>
      </c>
      <c r="AP985" s="9">
        <f t="shared" si="107"/>
        <v>20</v>
      </c>
      <c r="AQ985" s="9">
        <f>'District Attorney'!J986</f>
        <v>570</v>
      </c>
      <c r="AR985" s="24">
        <v>1</v>
      </c>
      <c r="AS985" s="24">
        <v>0</v>
      </c>
      <c r="AT985" s="24">
        <f t="shared" si="108"/>
        <v>571</v>
      </c>
    </row>
    <row r="986" spans="1:46" x14ac:dyDescent="0.2">
      <c r="A986" s="8" t="s">
        <v>535</v>
      </c>
      <c r="B986" s="24">
        <v>292</v>
      </c>
      <c r="C986" s="24">
        <v>274</v>
      </c>
      <c r="D986" s="24">
        <v>58</v>
      </c>
      <c r="E986" s="24">
        <v>13</v>
      </c>
      <c r="F986" s="24">
        <v>5</v>
      </c>
      <c r="G986" s="24">
        <v>16</v>
      </c>
      <c r="H986" s="24">
        <v>2</v>
      </c>
      <c r="I986" s="24">
        <v>6</v>
      </c>
      <c r="J986" s="24">
        <v>0</v>
      </c>
      <c r="K986" s="24">
        <v>0</v>
      </c>
      <c r="L986" s="24">
        <v>0</v>
      </c>
      <c r="M986" s="24">
        <v>0</v>
      </c>
      <c r="N986" s="24">
        <v>0</v>
      </c>
      <c r="O986" s="24">
        <v>0</v>
      </c>
      <c r="P986" s="24">
        <v>0</v>
      </c>
      <c r="Q986" s="24">
        <v>0</v>
      </c>
      <c r="R986" s="24">
        <v>0</v>
      </c>
      <c r="S986" s="24">
        <v>0</v>
      </c>
      <c r="T986" s="24">
        <v>0</v>
      </c>
      <c r="U986" s="24">
        <v>0</v>
      </c>
      <c r="V986" s="24">
        <v>0</v>
      </c>
      <c r="W986" s="24">
        <v>0</v>
      </c>
      <c r="X986" s="24">
        <v>0</v>
      </c>
      <c r="Y986" s="24">
        <v>0</v>
      </c>
      <c r="Z986" s="24">
        <v>0</v>
      </c>
      <c r="AA986" s="24">
        <v>0</v>
      </c>
      <c r="AB986" s="24">
        <v>0</v>
      </c>
      <c r="AC986" s="24">
        <v>0</v>
      </c>
      <c r="AD986" s="24">
        <v>0</v>
      </c>
      <c r="AE986" s="24">
        <v>0</v>
      </c>
      <c r="AF986" s="24">
        <v>0</v>
      </c>
      <c r="AG986" s="24">
        <v>0</v>
      </c>
      <c r="AH986" s="24">
        <v>0</v>
      </c>
      <c r="AI986" s="24">
        <v>0</v>
      </c>
      <c r="AJ986" s="24">
        <v>0</v>
      </c>
      <c r="AK986" s="24">
        <v>0</v>
      </c>
      <c r="AL986" s="24">
        <v>0</v>
      </c>
      <c r="AM986" s="24">
        <v>0</v>
      </c>
      <c r="AN986" s="24">
        <v>0</v>
      </c>
      <c r="AO986" s="24">
        <v>0</v>
      </c>
      <c r="AP986" s="9">
        <f t="shared" si="107"/>
        <v>3</v>
      </c>
      <c r="AQ986" s="9">
        <f>'District Attorney'!J987</f>
        <v>667</v>
      </c>
      <c r="AR986" s="24">
        <v>2</v>
      </c>
      <c r="AS986" s="24">
        <v>0</v>
      </c>
      <c r="AT986" s="24">
        <f t="shared" si="108"/>
        <v>669</v>
      </c>
    </row>
    <row r="987" spans="1:46" x14ac:dyDescent="0.2">
      <c r="A987" s="8" t="s">
        <v>536</v>
      </c>
      <c r="B987" s="24">
        <v>190</v>
      </c>
      <c r="C987" s="24">
        <v>246</v>
      </c>
      <c r="D987" s="24">
        <v>49</v>
      </c>
      <c r="E987" s="24">
        <v>6</v>
      </c>
      <c r="F987" s="24">
        <v>14</v>
      </c>
      <c r="G987" s="24">
        <v>7</v>
      </c>
      <c r="H987" s="24">
        <v>4</v>
      </c>
      <c r="I987" s="24">
        <v>6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0</v>
      </c>
      <c r="V987" s="24">
        <v>0</v>
      </c>
      <c r="W987" s="24">
        <v>0</v>
      </c>
      <c r="X987" s="24">
        <v>0</v>
      </c>
      <c r="Y987" s="24">
        <v>0</v>
      </c>
      <c r="Z987" s="24">
        <v>0</v>
      </c>
      <c r="AA987" s="24">
        <v>0</v>
      </c>
      <c r="AB987" s="24">
        <v>0</v>
      </c>
      <c r="AC987" s="24">
        <v>0</v>
      </c>
      <c r="AD987" s="24">
        <v>0</v>
      </c>
      <c r="AE987" s="24">
        <v>0</v>
      </c>
      <c r="AF987" s="24">
        <v>0</v>
      </c>
      <c r="AG987" s="24">
        <v>0</v>
      </c>
      <c r="AH987" s="24">
        <v>0</v>
      </c>
      <c r="AI987" s="24">
        <v>0</v>
      </c>
      <c r="AJ987" s="24">
        <v>0</v>
      </c>
      <c r="AK987" s="24">
        <v>0</v>
      </c>
      <c r="AL987" s="24">
        <v>0</v>
      </c>
      <c r="AM987" s="24">
        <v>0</v>
      </c>
      <c r="AN987" s="24">
        <v>0</v>
      </c>
      <c r="AO987" s="24">
        <v>0</v>
      </c>
      <c r="AP987" s="9">
        <f t="shared" si="107"/>
        <v>5</v>
      </c>
      <c r="AQ987" s="9">
        <f>'District Attorney'!J988</f>
        <v>526</v>
      </c>
      <c r="AR987" s="24">
        <v>1</v>
      </c>
      <c r="AS987" s="24">
        <v>0</v>
      </c>
      <c r="AT987" s="24">
        <f t="shared" si="108"/>
        <v>527</v>
      </c>
    </row>
    <row r="988" spans="1:46" x14ac:dyDescent="0.2">
      <c r="A988" s="8" t="s">
        <v>537</v>
      </c>
      <c r="B988" s="24">
        <v>160</v>
      </c>
      <c r="C988" s="24">
        <v>165</v>
      </c>
      <c r="D988" s="24">
        <v>38</v>
      </c>
      <c r="E988" s="24">
        <v>4</v>
      </c>
      <c r="F988" s="24">
        <v>10</v>
      </c>
      <c r="G988" s="24">
        <v>7</v>
      </c>
      <c r="H988" s="24">
        <v>0</v>
      </c>
      <c r="I988" s="24">
        <v>6</v>
      </c>
      <c r="J988" s="24">
        <v>0</v>
      </c>
      <c r="K988" s="24">
        <v>0</v>
      </c>
      <c r="L988" s="24">
        <v>0</v>
      </c>
      <c r="M988" s="24">
        <v>0</v>
      </c>
      <c r="N988" s="24">
        <v>0</v>
      </c>
      <c r="O988" s="24">
        <v>0</v>
      </c>
      <c r="P988" s="24">
        <v>0</v>
      </c>
      <c r="Q988" s="24">
        <v>0</v>
      </c>
      <c r="R988" s="24">
        <v>0</v>
      </c>
      <c r="S988" s="24">
        <v>0</v>
      </c>
      <c r="T988" s="24">
        <v>0</v>
      </c>
      <c r="U988" s="24">
        <v>0</v>
      </c>
      <c r="V988" s="24">
        <v>0</v>
      </c>
      <c r="W988" s="24">
        <v>0</v>
      </c>
      <c r="X988" s="24">
        <v>0</v>
      </c>
      <c r="Y988" s="24">
        <v>0</v>
      </c>
      <c r="Z988" s="24">
        <v>0</v>
      </c>
      <c r="AA988" s="24">
        <v>0</v>
      </c>
      <c r="AB988" s="24">
        <v>0</v>
      </c>
      <c r="AC988" s="24">
        <v>0</v>
      </c>
      <c r="AD988" s="24">
        <v>4</v>
      </c>
      <c r="AE988" s="24">
        <v>0</v>
      </c>
      <c r="AF988" s="24">
        <v>0</v>
      </c>
      <c r="AG988" s="24">
        <v>0</v>
      </c>
      <c r="AH988" s="24">
        <v>0</v>
      </c>
      <c r="AI988" s="24">
        <v>0</v>
      </c>
      <c r="AJ988" s="24">
        <v>0</v>
      </c>
      <c r="AK988" s="24">
        <v>0</v>
      </c>
      <c r="AL988" s="24">
        <v>0</v>
      </c>
      <c r="AM988" s="24">
        <v>0</v>
      </c>
      <c r="AN988" s="24">
        <v>0</v>
      </c>
      <c r="AO988" s="24">
        <v>0</v>
      </c>
      <c r="AP988" s="9">
        <f t="shared" si="107"/>
        <v>5</v>
      </c>
      <c r="AQ988" s="9">
        <f>'District Attorney'!J989</f>
        <v>398</v>
      </c>
      <c r="AR988" s="24">
        <v>1</v>
      </c>
      <c r="AS988" s="24">
        <v>0</v>
      </c>
      <c r="AT988" s="24">
        <f t="shared" si="108"/>
        <v>399</v>
      </c>
    </row>
    <row r="989" spans="1:46" x14ac:dyDescent="0.2">
      <c r="A989" s="8" t="s">
        <v>538</v>
      </c>
      <c r="B989" s="24">
        <v>159</v>
      </c>
      <c r="C989" s="24">
        <v>188</v>
      </c>
      <c r="D989" s="24">
        <v>27</v>
      </c>
      <c r="E989" s="24">
        <v>8</v>
      </c>
      <c r="F989" s="24">
        <v>7</v>
      </c>
      <c r="G989" s="24">
        <v>8</v>
      </c>
      <c r="H989" s="24">
        <v>1</v>
      </c>
      <c r="I989" s="24">
        <v>5</v>
      </c>
      <c r="J989" s="24">
        <v>0</v>
      </c>
      <c r="K989" s="24">
        <v>0</v>
      </c>
      <c r="L989" s="24">
        <v>0</v>
      </c>
      <c r="M989" s="24">
        <v>0</v>
      </c>
      <c r="N989" s="24">
        <v>0</v>
      </c>
      <c r="O989" s="24">
        <v>0</v>
      </c>
      <c r="P989" s="24">
        <v>0</v>
      </c>
      <c r="Q989" s="24">
        <v>0</v>
      </c>
      <c r="R989" s="24">
        <v>0</v>
      </c>
      <c r="S989" s="24">
        <v>0</v>
      </c>
      <c r="T989" s="24">
        <v>0</v>
      </c>
      <c r="U989" s="24">
        <v>0</v>
      </c>
      <c r="V989" s="24">
        <v>0</v>
      </c>
      <c r="W989" s="24">
        <v>0</v>
      </c>
      <c r="X989" s="24">
        <v>0</v>
      </c>
      <c r="Y989" s="24">
        <v>0</v>
      </c>
      <c r="Z989" s="24">
        <v>0</v>
      </c>
      <c r="AA989" s="24">
        <v>0</v>
      </c>
      <c r="AB989" s="24">
        <v>0</v>
      </c>
      <c r="AC989" s="24">
        <v>0</v>
      </c>
      <c r="AD989" s="24">
        <v>3</v>
      </c>
      <c r="AE989" s="24">
        <v>0</v>
      </c>
      <c r="AF989" s="24">
        <v>0</v>
      </c>
      <c r="AG989" s="24">
        <v>0</v>
      </c>
      <c r="AH989" s="24">
        <v>0</v>
      </c>
      <c r="AI989" s="24">
        <v>0</v>
      </c>
      <c r="AJ989" s="24">
        <v>0</v>
      </c>
      <c r="AK989" s="24">
        <v>0</v>
      </c>
      <c r="AL989" s="24">
        <v>0</v>
      </c>
      <c r="AM989" s="24">
        <v>0</v>
      </c>
      <c r="AN989" s="24">
        <v>0</v>
      </c>
      <c r="AO989" s="24">
        <v>0</v>
      </c>
      <c r="AP989" s="9">
        <f t="shared" si="107"/>
        <v>6</v>
      </c>
      <c r="AQ989" s="9">
        <f>'District Attorney'!J990</f>
        <v>411</v>
      </c>
      <c r="AR989" s="24">
        <v>1</v>
      </c>
      <c r="AS989" s="24">
        <v>0</v>
      </c>
      <c r="AT989" s="24">
        <f t="shared" si="108"/>
        <v>412</v>
      </c>
    </row>
    <row r="990" spans="1:46" x14ac:dyDescent="0.2">
      <c r="A990" s="8" t="s">
        <v>539</v>
      </c>
      <c r="B990" s="24">
        <v>306</v>
      </c>
      <c r="C990" s="24">
        <v>332</v>
      </c>
      <c r="D990" s="24">
        <v>63</v>
      </c>
      <c r="E990" s="24">
        <v>8</v>
      </c>
      <c r="F990" s="24">
        <v>9</v>
      </c>
      <c r="G990" s="24">
        <v>13</v>
      </c>
      <c r="H990" s="24">
        <v>5</v>
      </c>
      <c r="I990" s="24">
        <v>9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  <c r="P990" s="24">
        <v>0</v>
      </c>
      <c r="Q990" s="24">
        <v>0</v>
      </c>
      <c r="R990" s="24">
        <v>0</v>
      </c>
      <c r="S990" s="24">
        <v>0</v>
      </c>
      <c r="T990" s="24">
        <v>0</v>
      </c>
      <c r="U990" s="24">
        <v>0</v>
      </c>
      <c r="V990" s="24">
        <v>0</v>
      </c>
      <c r="W990" s="24">
        <v>0</v>
      </c>
      <c r="X990" s="24">
        <v>0</v>
      </c>
      <c r="Y990" s="24">
        <v>0</v>
      </c>
      <c r="Z990" s="24">
        <v>0</v>
      </c>
      <c r="AA990" s="24">
        <v>0</v>
      </c>
      <c r="AB990" s="24">
        <v>0</v>
      </c>
      <c r="AC990" s="24">
        <v>0</v>
      </c>
      <c r="AD990" s="24">
        <v>0</v>
      </c>
      <c r="AE990" s="24">
        <v>0</v>
      </c>
      <c r="AF990" s="24">
        <v>0</v>
      </c>
      <c r="AG990" s="24">
        <v>0</v>
      </c>
      <c r="AH990" s="24">
        <v>0</v>
      </c>
      <c r="AI990" s="24">
        <v>0</v>
      </c>
      <c r="AJ990" s="24">
        <v>0</v>
      </c>
      <c r="AK990" s="24">
        <v>0</v>
      </c>
      <c r="AL990" s="24">
        <v>0</v>
      </c>
      <c r="AM990" s="24">
        <v>0</v>
      </c>
      <c r="AN990" s="24">
        <v>0</v>
      </c>
      <c r="AO990" s="24">
        <v>0</v>
      </c>
      <c r="AP990" s="9">
        <f t="shared" si="107"/>
        <v>20</v>
      </c>
      <c r="AQ990" s="9">
        <f>'District Attorney'!J991</f>
        <v>762</v>
      </c>
      <c r="AR990" s="24">
        <v>3</v>
      </c>
      <c r="AS990" s="24">
        <v>0</v>
      </c>
      <c r="AT990" s="24">
        <f t="shared" si="108"/>
        <v>765</v>
      </c>
    </row>
    <row r="991" spans="1:46" x14ac:dyDescent="0.2">
      <c r="A991" s="8" t="s">
        <v>540</v>
      </c>
      <c r="B991" s="24">
        <v>249</v>
      </c>
      <c r="C991" s="24">
        <v>277</v>
      </c>
      <c r="D991" s="24">
        <v>36</v>
      </c>
      <c r="E991" s="24">
        <v>5</v>
      </c>
      <c r="F991" s="24">
        <v>12</v>
      </c>
      <c r="G991" s="24">
        <v>12</v>
      </c>
      <c r="H991" s="24">
        <v>2</v>
      </c>
      <c r="I991" s="24">
        <v>7</v>
      </c>
      <c r="J991" s="24">
        <v>0</v>
      </c>
      <c r="K991" s="24">
        <v>0</v>
      </c>
      <c r="L991" s="24">
        <v>0</v>
      </c>
      <c r="M991" s="24">
        <v>0</v>
      </c>
      <c r="N991" s="24">
        <v>0</v>
      </c>
      <c r="O991" s="24">
        <v>0</v>
      </c>
      <c r="P991" s="24">
        <v>0</v>
      </c>
      <c r="Q991" s="24">
        <v>0</v>
      </c>
      <c r="R991" s="24">
        <v>0</v>
      </c>
      <c r="S991" s="24">
        <v>0</v>
      </c>
      <c r="T991" s="24">
        <v>0</v>
      </c>
      <c r="U991" s="24">
        <v>0</v>
      </c>
      <c r="V991" s="24">
        <v>0</v>
      </c>
      <c r="W991" s="24">
        <v>0</v>
      </c>
      <c r="X991" s="24">
        <v>0</v>
      </c>
      <c r="Y991" s="24">
        <v>0</v>
      </c>
      <c r="Z991" s="24">
        <v>0</v>
      </c>
      <c r="AA991" s="24">
        <v>0</v>
      </c>
      <c r="AB991" s="24">
        <v>0</v>
      </c>
      <c r="AC991" s="24">
        <v>0</v>
      </c>
      <c r="AD991" s="24">
        <v>0</v>
      </c>
      <c r="AE991" s="24">
        <v>0</v>
      </c>
      <c r="AF991" s="24">
        <v>0</v>
      </c>
      <c r="AG991" s="24">
        <v>0</v>
      </c>
      <c r="AH991" s="24">
        <v>0</v>
      </c>
      <c r="AI991" s="24">
        <v>0</v>
      </c>
      <c r="AJ991" s="24">
        <v>0</v>
      </c>
      <c r="AK991" s="24">
        <v>0</v>
      </c>
      <c r="AL991" s="24">
        <v>0</v>
      </c>
      <c r="AM991" s="24">
        <v>0</v>
      </c>
      <c r="AN991" s="24">
        <v>0</v>
      </c>
      <c r="AO991" s="24">
        <v>0</v>
      </c>
      <c r="AP991" s="9">
        <f t="shared" si="107"/>
        <v>5</v>
      </c>
      <c r="AQ991" s="9">
        <f>'District Attorney'!J992</f>
        <v>605</v>
      </c>
      <c r="AR991" s="24">
        <v>0</v>
      </c>
      <c r="AS991" s="24">
        <v>0</v>
      </c>
      <c r="AT991" s="24">
        <f t="shared" si="108"/>
        <v>605</v>
      </c>
    </row>
    <row r="992" spans="1:46" x14ac:dyDescent="0.2">
      <c r="A992" s="8" t="s">
        <v>541</v>
      </c>
      <c r="B992" s="24">
        <v>221</v>
      </c>
      <c r="C992" s="24">
        <v>304</v>
      </c>
      <c r="D992" s="24">
        <v>50</v>
      </c>
      <c r="E992" s="24">
        <v>6</v>
      </c>
      <c r="F992" s="24">
        <v>7</v>
      </c>
      <c r="G992" s="24">
        <v>9</v>
      </c>
      <c r="H992" s="24">
        <v>1</v>
      </c>
      <c r="I992" s="24">
        <v>5</v>
      </c>
      <c r="J992" s="24">
        <v>0</v>
      </c>
      <c r="K992" s="24">
        <v>0</v>
      </c>
      <c r="L992" s="24">
        <v>0</v>
      </c>
      <c r="M992" s="24">
        <v>0</v>
      </c>
      <c r="N992" s="24">
        <v>0</v>
      </c>
      <c r="O992" s="24">
        <v>0</v>
      </c>
      <c r="P992" s="24">
        <v>0</v>
      </c>
      <c r="Q992" s="24">
        <v>0</v>
      </c>
      <c r="R992" s="24">
        <v>0</v>
      </c>
      <c r="S992" s="24">
        <v>0</v>
      </c>
      <c r="T992" s="24">
        <v>0</v>
      </c>
      <c r="U992" s="24">
        <v>0</v>
      </c>
      <c r="V992" s="24">
        <v>0</v>
      </c>
      <c r="W992" s="24">
        <v>0</v>
      </c>
      <c r="X992" s="24">
        <v>0</v>
      </c>
      <c r="Y992" s="24">
        <v>0</v>
      </c>
      <c r="Z992" s="24">
        <v>0</v>
      </c>
      <c r="AA992" s="24">
        <v>0</v>
      </c>
      <c r="AB992" s="24">
        <v>0</v>
      </c>
      <c r="AC992" s="24">
        <v>0</v>
      </c>
      <c r="AD992" s="24">
        <v>3</v>
      </c>
      <c r="AE992" s="24">
        <v>0</v>
      </c>
      <c r="AF992" s="24">
        <v>0</v>
      </c>
      <c r="AG992" s="24">
        <v>0</v>
      </c>
      <c r="AH992" s="24">
        <v>0</v>
      </c>
      <c r="AI992" s="24">
        <v>0</v>
      </c>
      <c r="AJ992" s="24">
        <v>0</v>
      </c>
      <c r="AK992" s="24">
        <v>0</v>
      </c>
      <c r="AL992" s="24">
        <v>0</v>
      </c>
      <c r="AM992" s="24">
        <v>0</v>
      </c>
      <c r="AN992" s="24">
        <v>0</v>
      </c>
      <c r="AO992" s="24">
        <v>0</v>
      </c>
      <c r="AP992" s="9">
        <f t="shared" si="107"/>
        <v>8</v>
      </c>
      <c r="AQ992" s="9">
        <f>'District Attorney'!J993</f>
        <v>612</v>
      </c>
      <c r="AR992" s="24">
        <v>2</v>
      </c>
      <c r="AS992" s="24">
        <v>0</v>
      </c>
      <c r="AT992" s="24">
        <f t="shared" si="108"/>
        <v>614</v>
      </c>
    </row>
    <row r="993" spans="1:46" x14ac:dyDescent="0.2">
      <c r="A993" s="8" t="s">
        <v>542</v>
      </c>
      <c r="B993" s="24">
        <v>295</v>
      </c>
      <c r="C993" s="24">
        <v>292</v>
      </c>
      <c r="D993" s="24">
        <v>60</v>
      </c>
      <c r="E993" s="24">
        <v>8</v>
      </c>
      <c r="F993" s="24">
        <v>19</v>
      </c>
      <c r="G993" s="24">
        <v>22</v>
      </c>
      <c r="H993" s="24">
        <v>5</v>
      </c>
      <c r="I993" s="24">
        <v>6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1</v>
      </c>
      <c r="Q993" s="24">
        <v>0</v>
      </c>
      <c r="R993" s="24">
        <v>0</v>
      </c>
      <c r="S993" s="24">
        <v>0</v>
      </c>
      <c r="T993" s="24">
        <v>0</v>
      </c>
      <c r="U993" s="24">
        <v>0</v>
      </c>
      <c r="V993" s="24">
        <v>0</v>
      </c>
      <c r="W993" s="24">
        <v>0</v>
      </c>
      <c r="X993" s="24">
        <v>0</v>
      </c>
      <c r="Y993" s="24">
        <v>0</v>
      </c>
      <c r="Z993" s="24">
        <v>0</v>
      </c>
      <c r="AA993" s="24">
        <v>0</v>
      </c>
      <c r="AB993" s="24">
        <v>0</v>
      </c>
      <c r="AC993" s="24">
        <v>0</v>
      </c>
      <c r="AD993" s="24">
        <v>0</v>
      </c>
      <c r="AE993" s="24">
        <v>0</v>
      </c>
      <c r="AF993" s="24">
        <v>0</v>
      </c>
      <c r="AG993" s="24">
        <v>0</v>
      </c>
      <c r="AH993" s="24">
        <v>0</v>
      </c>
      <c r="AI993" s="24">
        <v>0</v>
      </c>
      <c r="AJ993" s="24">
        <v>0</v>
      </c>
      <c r="AK993" s="24">
        <v>0</v>
      </c>
      <c r="AL993" s="24">
        <v>0</v>
      </c>
      <c r="AM993" s="24">
        <v>0</v>
      </c>
      <c r="AN993" s="24">
        <v>0</v>
      </c>
      <c r="AO993" s="24">
        <v>0</v>
      </c>
      <c r="AP993" s="9">
        <f t="shared" si="107"/>
        <v>16</v>
      </c>
      <c r="AQ993" s="9">
        <f>'District Attorney'!J994</f>
        <v>722</v>
      </c>
      <c r="AR993" s="24">
        <v>2</v>
      </c>
      <c r="AS993" s="24">
        <v>0</v>
      </c>
      <c r="AT993" s="24">
        <f t="shared" si="108"/>
        <v>724</v>
      </c>
    </row>
    <row r="994" spans="1:46" x14ac:dyDescent="0.2">
      <c r="A994" s="8" t="s">
        <v>543</v>
      </c>
      <c r="B994" s="24">
        <v>149</v>
      </c>
      <c r="C994" s="24">
        <v>213</v>
      </c>
      <c r="D994" s="24">
        <v>32</v>
      </c>
      <c r="E994" s="24">
        <v>9</v>
      </c>
      <c r="F994" s="24">
        <v>0</v>
      </c>
      <c r="G994" s="24">
        <v>8</v>
      </c>
      <c r="H994" s="24">
        <v>0</v>
      </c>
      <c r="I994" s="24">
        <v>4</v>
      </c>
      <c r="J994" s="24">
        <v>0</v>
      </c>
      <c r="K994" s="24">
        <v>0</v>
      </c>
      <c r="L994" s="24">
        <v>0</v>
      </c>
      <c r="M994" s="24">
        <v>0</v>
      </c>
      <c r="N994" s="24">
        <v>0</v>
      </c>
      <c r="O994" s="24">
        <v>0</v>
      </c>
      <c r="P994" s="24">
        <v>0</v>
      </c>
      <c r="Q994" s="24">
        <v>0</v>
      </c>
      <c r="R994" s="24">
        <v>0</v>
      </c>
      <c r="S994" s="24">
        <v>0</v>
      </c>
      <c r="T994" s="24">
        <v>0</v>
      </c>
      <c r="U994" s="24">
        <v>0</v>
      </c>
      <c r="V994" s="24">
        <v>0</v>
      </c>
      <c r="W994" s="24">
        <v>0</v>
      </c>
      <c r="X994" s="24">
        <v>0</v>
      </c>
      <c r="Y994" s="24">
        <v>0</v>
      </c>
      <c r="Z994" s="24">
        <v>0</v>
      </c>
      <c r="AA994" s="24">
        <v>0</v>
      </c>
      <c r="AB994" s="24">
        <v>0</v>
      </c>
      <c r="AC994" s="24">
        <v>0</v>
      </c>
      <c r="AD994" s="24">
        <v>1</v>
      </c>
      <c r="AE994" s="24">
        <v>0</v>
      </c>
      <c r="AF994" s="24">
        <v>0</v>
      </c>
      <c r="AG994" s="24">
        <v>0</v>
      </c>
      <c r="AH994" s="24">
        <v>0</v>
      </c>
      <c r="AI994" s="24">
        <v>0</v>
      </c>
      <c r="AJ994" s="24">
        <v>0</v>
      </c>
      <c r="AK994" s="24">
        <v>0</v>
      </c>
      <c r="AL994" s="24">
        <v>0</v>
      </c>
      <c r="AM994" s="24">
        <v>0</v>
      </c>
      <c r="AN994" s="24">
        <v>0</v>
      </c>
      <c r="AO994" s="24">
        <v>0</v>
      </c>
      <c r="AP994" s="9">
        <f t="shared" si="107"/>
        <v>11</v>
      </c>
      <c r="AQ994" s="9">
        <f>'District Attorney'!J995</f>
        <v>427</v>
      </c>
      <c r="AR994" s="24">
        <v>0</v>
      </c>
      <c r="AS994" s="24">
        <v>0</v>
      </c>
      <c r="AT994" s="24">
        <f t="shared" si="108"/>
        <v>427</v>
      </c>
    </row>
    <row r="995" spans="1:46" x14ac:dyDescent="0.2">
      <c r="A995" s="8" t="s">
        <v>544</v>
      </c>
      <c r="B995" s="24">
        <v>237</v>
      </c>
      <c r="C995" s="24">
        <v>275</v>
      </c>
      <c r="D995" s="24">
        <v>46</v>
      </c>
      <c r="E995" s="24">
        <v>9</v>
      </c>
      <c r="F995" s="24">
        <v>10</v>
      </c>
      <c r="G995" s="24">
        <v>13</v>
      </c>
      <c r="H995" s="24">
        <v>1</v>
      </c>
      <c r="I995" s="24">
        <v>9</v>
      </c>
      <c r="J995" s="24">
        <v>0</v>
      </c>
      <c r="K995" s="24">
        <v>0</v>
      </c>
      <c r="L995" s="24">
        <v>0</v>
      </c>
      <c r="M995" s="24">
        <v>0</v>
      </c>
      <c r="N995" s="24">
        <v>0</v>
      </c>
      <c r="O995" s="24">
        <v>0</v>
      </c>
      <c r="P995" s="24">
        <v>0</v>
      </c>
      <c r="Q995" s="24">
        <v>0</v>
      </c>
      <c r="R995" s="24">
        <v>0</v>
      </c>
      <c r="S995" s="24">
        <v>0</v>
      </c>
      <c r="T995" s="24">
        <v>0</v>
      </c>
      <c r="U995" s="24">
        <v>0</v>
      </c>
      <c r="V995" s="24">
        <v>0</v>
      </c>
      <c r="W995" s="24">
        <v>0</v>
      </c>
      <c r="X995" s="24">
        <v>0</v>
      </c>
      <c r="Y995" s="24">
        <v>0</v>
      </c>
      <c r="Z995" s="24">
        <v>0</v>
      </c>
      <c r="AA995" s="24">
        <v>0</v>
      </c>
      <c r="AB995" s="24">
        <v>0</v>
      </c>
      <c r="AC995" s="24">
        <v>0</v>
      </c>
      <c r="AD995" s="24">
        <v>0</v>
      </c>
      <c r="AE995" s="24">
        <v>0</v>
      </c>
      <c r="AF995" s="24">
        <v>0</v>
      </c>
      <c r="AG995" s="24">
        <v>0</v>
      </c>
      <c r="AH995" s="24">
        <v>0</v>
      </c>
      <c r="AI995" s="24">
        <v>0</v>
      </c>
      <c r="AJ995" s="24">
        <v>0</v>
      </c>
      <c r="AK995" s="24">
        <v>0</v>
      </c>
      <c r="AL995" s="24">
        <v>0</v>
      </c>
      <c r="AM995" s="24">
        <v>0</v>
      </c>
      <c r="AN995" s="24">
        <v>0</v>
      </c>
      <c r="AO995" s="24">
        <v>0</v>
      </c>
      <c r="AP995" s="9">
        <f t="shared" si="107"/>
        <v>9</v>
      </c>
      <c r="AQ995" s="9">
        <f>'District Attorney'!J996</f>
        <v>609</v>
      </c>
      <c r="AR995" s="24">
        <v>0</v>
      </c>
      <c r="AS995" s="24">
        <v>0</v>
      </c>
      <c r="AT995" s="24">
        <f t="shared" si="108"/>
        <v>609</v>
      </c>
    </row>
    <row r="996" spans="1:46" x14ac:dyDescent="0.2">
      <c r="A996" s="8" t="s">
        <v>545</v>
      </c>
      <c r="B996" s="24">
        <v>216</v>
      </c>
      <c r="C996" s="24">
        <v>215</v>
      </c>
      <c r="D996" s="24">
        <v>42</v>
      </c>
      <c r="E996" s="24">
        <v>10</v>
      </c>
      <c r="F996" s="24">
        <v>7</v>
      </c>
      <c r="G996" s="24">
        <v>11</v>
      </c>
      <c r="H996" s="24">
        <v>3</v>
      </c>
      <c r="I996" s="24">
        <v>2</v>
      </c>
      <c r="J996" s="24">
        <v>0</v>
      </c>
      <c r="K996" s="24">
        <v>0</v>
      </c>
      <c r="L996" s="24">
        <v>0</v>
      </c>
      <c r="M996" s="24">
        <v>0</v>
      </c>
      <c r="N996" s="24">
        <v>0</v>
      </c>
      <c r="O996" s="24">
        <v>0</v>
      </c>
      <c r="P996" s="24">
        <v>0</v>
      </c>
      <c r="Q996" s="24">
        <v>0</v>
      </c>
      <c r="R996" s="24">
        <v>0</v>
      </c>
      <c r="S996" s="24">
        <v>0</v>
      </c>
      <c r="T996" s="24">
        <v>0</v>
      </c>
      <c r="U996" s="24">
        <v>0</v>
      </c>
      <c r="V996" s="24">
        <v>0</v>
      </c>
      <c r="W996" s="24">
        <v>0</v>
      </c>
      <c r="X996" s="24">
        <v>0</v>
      </c>
      <c r="Y996" s="24">
        <v>0</v>
      </c>
      <c r="Z996" s="24">
        <v>0</v>
      </c>
      <c r="AA996" s="24">
        <v>0</v>
      </c>
      <c r="AB996" s="24">
        <v>0</v>
      </c>
      <c r="AC996" s="24">
        <v>0</v>
      </c>
      <c r="AD996" s="24">
        <v>0</v>
      </c>
      <c r="AE996" s="24">
        <v>0</v>
      </c>
      <c r="AF996" s="24">
        <v>0</v>
      </c>
      <c r="AG996" s="24">
        <v>0</v>
      </c>
      <c r="AH996" s="24">
        <v>0</v>
      </c>
      <c r="AI996" s="24">
        <v>0</v>
      </c>
      <c r="AJ996" s="24">
        <v>0</v>
      </c>
      <c r="AK996" s="24">
        <v>0</v>
      </c>
      <c r="AL996" s="24">
        <v>0</v>
      </c>
      <c r="AM996" s="24">
        <v>0</v>
      </c>
      <c r="AN996" s="24">
        <v>0</v>
      </c>
      <c r="AO996" s="24">
        <v>0</v>
      </c>
      <c r="AP996" s="9">
        <f t="shared" si="107"/>
        <v>9</v>
      </c>
      <c r="AQ996" s="9">
        <f>'District Attorney'!J997</f>
        <v>514</v>
      </c>
      <c r="AR996" s="24">
        <v>1</v>
      </c>
      <c r="AS996" s="24">
        <v>0</v>
      </c>
      <c r="AT996" s="24">
        <f t="shared" si="108"/>
        <v>515</v>
      </c>
    </row>
    <row r="997" spans="1:46" s="4" customFormat="1" x14ac:dyDescent="0.2">
      <c r="A997" s="7" t="s">
        <v>932</v>
      </c>
      <c r="B997" s="25">
        <f>SUM(B956:B996)</f>
        <v>9196</v>
      </c>
      <c r="C997" s="25">
        <f t="shared" ref="C997:AT997" si="109">SUM(C956:C996)</f>
        <v>10643</v>
      </c>
      <c r="D997" s="25">
        <f t="shared" si="109"/>
        <v>1904</v>
      </c>
      <c r="E997" s="25">
        <f t="shared" si="109"/>
        <v>332</v>
      </c>
      <c r="F997" s="25">
        <f t="shared" si="109"/>
        <v>382</v>
      </c>
      <c r="G997" s="25">
        <f t="shared" si="109"/>
        <v>521</v>
      </c>
      <c r="H997" s="25">
        <f t="shared" si="109"/>
        <v>104</v>
      </c>
      <c r="I997" s="25">
        <f t="shared" si="109"/>
        <v>236</v>
      </c>
      <c r="J997" s="25">
        <f t="shared" si="109"/>
        <v>0</v>
      </c>
      <c r="K997" s="25">
        <f t="shared" si="109"/>
        <v>0</v>
      </c>
      <c r="L997" s="25">
        <f t="shared" si="109"/>
        <v>0</v>
      </c>
      <c r="M997" s="25">
        <f t="shared" si="109"/>
        <v>1</v>
      </c>
      <c r="N997" s="25">
        <f t="shared" si="109"/>
        <v>0</v>
      </c>
      <c r="O997" s="25">
        <f t="shared" si="109"/>
        <v>0</v>
      </c>
      <c r="P997" s="25">
        <f t="shared" si="109"/>
        <v>3</v>
      </c>
      <c r="Q997" s="25">
        <f t="shared" si="109"/>
        <v>0</v>
      </c>
      <c r="R997" s="25">
        <f t="shared" si="109"/>
        <v>1</v>
      </c>
      <c r="S997" s="25">
        <f t="shared" si="109"/>
        <v>0</v>
      </c>
      <c r="T997" s="25">
        <f t="shared" si="109"/>
        <v>0</v>
      </c>
      <c r="U997" s="25">
        <f>SUM(U956:U996)</f>
        <v>1</v>
      </c>
      <c r="V997" s="25">
        <f t="shared" si="109"/>
        <v>0</v>
      </c>
      <c r="W997" s="25">
        <f t="shared" si="109"/>
        <v>0</v>
      </c>
      <c r="X997" s="25">
        <f t="shared" si="109"/>
        <v>0</v>
      </c>
      <c r="Y997" s="25">
        <f t="shared" si="109"/>
        <v>0</v>
      </c>
      <c r="Z997" s="25">
        <f t="shared" si="109"/>
        <v>0</v>
      </c>
      <c r="AA997" s="25">
        <f t="shared" si="109"/>
        <v>1</v>
      </c>
      <c r="AB997" s="25">
        <f t="shared" si="109"/>
        <v>0</v>
      </c>
      <c r="AC997" s="25">
        <f t="shared" si="109"/>
        <v>3</v>
      </c>
      <c r="AD997" s="25">
        <f t="shared" si="109"/>
        <v>34</v>
      </c>
      <c r="AE997" s="25">
        <f t="shared" si="109"/>
        <v>0</v>
      </c>
      <c r="AF997" s="25">
        <f t="shared" si="109"/>
        <v>1</v>
      </c>
      <c r="AG997" s="25">
        <f t="shared" si="109"/>
        <v>0</v>
      </c>
      <c r="AH997" s="25">
        <f t="shared" si="109"/>
        <v>0</v>
      </c>
      <c r="AI997" s="25">
        <f t="shared" si="109"/>
        <v>0</v>
      </c>
      <c r="AJ997" s="25">
        <f t="shared" si="109"/>
        <v>0</v>
      </c>
      <c r="AK997" s="25">
        <f t="shared" si="109"/>
        <v>0</v>
      </c>
      <c r="AL997" s="25">
        <f t="shared" si="109"/>
        <v>0</v>
      </c>
      <c r="AM997" s="25">
        <f t="shared" si="109"/>
        <v>0</v>
      </c>
      <c r="AN997" s="25">
        <f t="shared" si="109"/>
        <v>0</v>
      </c>
      <c r="AO997" s="25">
        <f t="shared" si="109"/>
        <v>0</v>
      </c>
      <c r="AP997" s="25">
        <f t="shared" si="109"/>
        <v>400</v>
      </c>
      <c r="AQ997" s="25">
        <f t="shared" si="109"/>
        <v>23714</v>
      </c>
      <c r="AR997" s="25">
        <f t="shared" si="109"/>
        <v>48</v>
      </c>
      <c r="AS997" s="25">
        <f t="shared" si="109"/>
        <v>1</v>
      </c>
      <c r="AT997" s="25">
        <f t="shared" si="109"/>
        <v>23763</v>
      </c>
    </row>
    <row r="998" spans="1:46" x14ac:dyDescent="0.2">
      <c r="A998" s="6"/>
    </row>
    <row r="999" spans="1:46" x14ac:dyDescent="0.2">
      <c r="A999" s="6"/>
    </row>
    <row r="1000" spans="1:46" x14ac:dyDescent="0.2">
      <c r="A1000" s="6" t="s">
        <v>1006</v>
      </c>
    </row>
    <row r="1001" spans="1:46" s="4" customFormat="1" x14ac:dyDescent="0.2">
      <c r="A1001" s="7" t="s">
        <v>933</v>
      </c>
      <c r="B1001" s="25">
        <f>B334</f>
        <v>69900</v>
      </c>
      <c r="C1001" s="25">
        <f t="shared" ref="C1001:AT1001" si="110">C334</f>
        <v>14739</v>
      </c>
      <c r="D1001" s="25">
        <f t="shared" si="110"/>
        <v>2256</v>
      </c>
      <c r="E1001" s="25">
        <f t="shared" si="110"/>
        <v>1742</v>
      </c>
      <c r="F1001" s="25">
        <f t="shared" si="110"/>
        <v>2186</v>
      </c>
      <c r="G1001" s="25">
        <f t="shared" si="110"/>
        <v>1194</v>
      </c>
      <c r="H1001" s="25">
        <f t="shared" si="110"/>
        <v>604</v>
      </c>
      <c r="I1001" s="25">
        <f t="shared" si="110"/>
        <v>716</v>
      </c>
      <c r="J1001" s="25">
        <f t="shared" si="110"/>
        <v>0</v>
      </c>
      <c r="K1001" s="25">
        <f t="shared" si="110"/>
        <v>0</v>
      </c>
      <c r="L1001" s="25">
        <f t="shared" si="110"/>
        <v>0</v>
      </c>
      <c r="M1001" s="25">
        <f t="shared" si="110"/>
        <v>3</v>
      </c>
      <c r="N1001" s="25">
        <f t="shared" si="110"/>
        <v>0</v>
      </c>
      <c r="O1001" s="25">
        <f t="shared" si="110"/>
        <v>0</v>
      </c>
      <c r="P1001" s="25">
        <f t="shared" si="110"/>
        <v>12</v>
      </c>
      <c r="Q1001" s="25">
        <f t="shared" si="110"/>
        <v>0</v>
      </c>
      <c r="R1001" s="25">
        <f t="shared" si="110"/>
        <v>0</v>
      </c>
      <c r="S1001" s="25">
        <f t="shared" si="110"/>
        <v>0</v>
      </c>
      <c r="T1001" s="25">
        <f t="shared" si="110"/>
        <v>0</v>
      </c>
      <c r="U1001" s="25">
        <f>U334</f>
        <v>1</v>
      </c>
      <c r="V1001" s="25">
        <f t="shared" si="110"/>
        <v>2</v>
      </c>
      <c r="W1001" s="25">
        <f t="shared" si="110"/>
        <v>2</v>
      </c>
      <c r="X1001" s="25">
        <f t="shared" si="110"/>
        <v>0</v>
      </c>
      <c r="Y1001" s="25">
        <f t="shared" si="110"/>
        <v>1</v>
      </c>
      <c r="Z1001" s="25">
        <f t="shared" si="110"/>
        <v>0</v>
      </c>
      <c r="AA1001" s="25">
        <f t="shared" si="110"/>
        <v>2</v>
      </c>
      <c r="AB1001" s="25">
        <f t="shared" si="110"/>
        <v>0</v>
      </c>
      <c r="AC1001" s="25">
        <f t="shared" si="110"/>
        <v>8</v>
      </c>
      <c r="AD1001" s="25">
        <f t="shared" si="110"/>
        <v>77</v>
      </c>
      <c r="AE1001" s="25">
        <f t="shared" si="110"/>
        <v>7</v>
      </c>
      <c r="AF1001" s="25">
        <f t="shared" si="110"/>
        <v>0</v>
      </c>
      <c r="AG1001" s="25">
        <f t="shared" si="110"/>
        <v>0</v>
      </c>
      <c r="AH1001" s="25">
        <f t="shared" si="110"/>
        <v>0</v>
      </c>
      <c r="AI1001" s="25">
        <f t="shared" si="110"/>
        <v>0</v>
      </c>
      <c r="AJ1001" s="25">
        <f t="shared" si="110"/>
        <v>0</v>
      </c>
      <c r="AK1001" s="25">
        <f t="shared" si="110"/>
        <v>0</v>
      </c>
      <c r="AL1001" s="25">
        <f t="shared" si="110"/>
        <v>0</v>
      </c>
      <c r="AM1001" s="25">
        <f t="shared" si="110"/>
        <v>0</v>
      </c>
      <c r="AN1001" s="25">
        <f t="shared" si="110"/>
        <v>0</v>
      </c>
      <c r="AO1001" s="25">
        <f t="shared" si="110"/>
        <v>0</v>
      </c>
      <c r="AP1001" s="25">
        <f t="shared" si="110"/>
        <v>1469</v>
      </c>
      <c r="AQ1001" s="25">
        <f t="shared" si="110"/>
        <v>94350</v>
      </c>
      <c r="AR1001" s="25">
        <f t="shared" si="110"/>
        <v>571</v>
      </c>
      <c r="AS1001" s="25">
        <f t="shared" si="110"/>
        <v>0</v>
      </c>
      <c r="AT1001" s="25">
        <f t="shared" si="110"/>
        <v>94921</v>
      </c>
    </row>
    <row r="1002" spans="1:46" s="4" customFormat="1" x14ac:dyDescent="0.2">
      <c r="A1002" s="7" t="s">
        <v>934</v>
      </c>
      <c r="B1002" s="25">
        <f>B375</f>
        <v>4095</v>
      </c>
      <c r="C1002" s="25">
        <f t="shared" ref="C1002:AT1002" si="111">C375</f>
        <v>2508</v>
      </c>
      <c r="D1002" s="25">
        <f t="shared" si="111"/>
        <v>439</v>
      </c>
      <c r="E1002" s="25">
        <f t="shared" si="111"/>
        <v>111</v>
      </c>
      <c r="F1002" s="25">
        <f t="shared" si="111"/>
        <v>85</v>
      </c>
      <c r="G1002" s="25">
        <f t="shared" si="111"/>
        <v>107</v>
      </c>
      <c r="H1002" s="25">
        <f t="shared" si="111"/>
        <v>35</v>
      </c>
      <c r="I1002" s="25">
        <f t="shared" si="111"/>
        <v>39</v>
      </c>
      <c r="J1002" s="25">
        <f t="shared" si="111"/>
        <v>0</v>
      </c>
      <c r="K1002" s="25">
        <f t="shared" si="111"/>
        <v>0</v>
      </c>
      <c r="L1002" s="25">
        <f t="shared" si="111"/>
        <v>0</v>
      </c>
      <c r="M1002" s="25">
        <f t="shared" si="111"/>
        <v>0</v>
      </c>
      <c r="N1002" s="25">
        <f t="shared" si="111"/>
        <v>0</v>
      </c>
      <c r="O1002" s="25">
        <f t="shared" si="111"/>
        <v>0</v>
      </c>
      <c r="P1002" s="25">
        <f t="shared" si="111"/>
        <v>4</v>
      </c>
      <c r="Q1002" s="25">
        <f t="shared" si="111"/>
        <v>0</v>
      </c>
      <c r="R1002" s="25">
        <f t="shared" si="111"/>
        <v>0</v>
      </c>
      <c r="S1002" s="25">
        <f t="shared" si="111"/>
        <v>0</v>
      </c>
      <c r="T1002" s="25">
        <f t="shared" si="111"/>
        <v>0</v>
      </c>
      <c r="U1002" s="25">
        <f>U375</f>
        <v>0</v>
      </c>
      <c r="V1002" s="25">
        <f t="shared" si="111"/>
        <v>0</v>
      </c>
      <c r="W1002" s="25">
        <f t="shared" si="111"/>
        <v>0</v>
      </c>
      <c r="X1002" s="25">
        <f t="shared" si="111"/>
        <v>0</v>
      </c>
      <c r="Y1002" s="25">
        <f t="shared" si="111"/>
        <v>0</v>
      </c>
      <c r="Z1002" s="25">
        <f t="shared" si="111"/>
        <v>0</v>
      </c>
      <c r="AA1002" s="25">
        <f t="shared" si="111"/>
        <v>0</v>
      </c>
      <c r="AB1002" s="25">
        <f t="shared" si="111"/>
        <v>0</v>
      </c>
      <c r="AC1002" s="25">
        <f t="shared" si="111"/>
        <v>0</v>
      </c>
      <c r="AD1002" s="25">
        <f t="shared" si="111"/>
        <v>3</v>
      </c>
      <c r="AE1002" s="25">
        <f t="shared" si="111"/>
        <v>0</v>
      </c>
      <c r="AF1002" s="25">
        <f t="shared" si="111"/>
        <v>0</v>
      </c>
      <c r="AG1002" s="25">
        <f t="shared" si="111"/>
        <v>0</v>
      </c>
      <c r="AH1002" s="25">
        <f t="shared" si="111"/>
        <v>0</v>
      </c>
      <c r="AI1002" s="25">
        <f t="shared" si="111"/>
        <v>0</v>
      </c>
      <c r="AJ1002" s="25">
        <f t="shared" si="111"/>
        <v>0</v>
      </c>
      <c r="AK1002" s="25">
        <f t="shared" si="111"/>
        <v>0</v>
      </c>
      <c r="AL1002" s="25">
        <f t="shared" si="111"/>
        <v>0</v>
      </c>
      <c r="AM1002" s="25">
        <f t="shared" si="111"/>
        <v>0</v>
      </c>
      <c r="AN1002" s="25">
        <f t="shared" si="111"/>
        <v>0</v>
      </c>
      <c r="AO1002" s="25">
        <f t="shared" si="111"/>
        <v>0</v>
      </c>
      <c r="AP1002" s="25">
        <f t="shared" si="111"/>
        <v>123</v>
      </c>
      <c r="AQ1002" s="25">
        <f t="shared" si="111"/>
        <v>7535</v>
      </c>
      <c r="AR1002" s="25">
        <f t="shared" si="111"/>
        <v>14</v>
      </c>
      <c r="AS1002" s="25">
        <f t="shared" si="111"/>
        <v>0</v>
      </c>
      <c r="AT1002" s="25">
        <f t="shared" si="111"/>
        <v>7549</v>
      </c>
    </row>
    <row r="1003" spans="1:46" s="4" customFormat="1" x14ac:dyDescent="0.2">
      <c r="A1003" s="7" t="s">
        <v>590</v>
      </c>
      <c r="B1003" s="25">
        <f>B408</f>
        <v>2693</v>
      </c>
      <c r="C1003" s="25">
        <f t="shared" ref="C1003:AT1003" si="112">C408</f>
        <v>3027</v>
      </c>
      <c r="D1003" s="25">
        <f t="shared" si="112"/>
        <v>543</v>
      </c>
      <c r="E1003" s="25">
        <f t="shared" si="112"/>
        <v>143</v>
      </c>
      <c r="F1003" s="25">
        <f t="shared" si="112"/>
        <v>122</v>
      </c>
      <c r="G1003" s="25">
        <f t="shared" si="112"/>
        <v>161</v>
      </c>
      <c r="H1003" s="25">
        <f t="shared" si="112"/>
        <v>41</v>
      </c>
      <c r="I1003" s="25">
        <f t="shared" si="112"/>
        <v>91</v>
      </c>
      <c r="J1003" s="25">
        <f t="shared" si="112"/>
        <v>0</v>
      </c>
      <c r="K1003" s="25">
        <f t="shared" si="112"/>
        <v>0</v>
      </c>
      <c r="L1003" s="25">
        <f t="shared" si="112"/>
        <v>0</v>
      </c>
      <c r="M1003" s="25">
        <f t="shared" si="112"/>
        <v>0</v>
      </c>
      <c r="N1003" s="25">
        <f t="shared" si="112"/>
        <v>0</v>
      </c>
      <c r="O1003" s="25">
        <f t="shared" si="112"/>
        <v>0</v>
      </c>
      <c r="P1003" s="25">
        <f t="shared" si="112"/>
        <v>0</v>
      </c>
      <c r="Q1003" s="25">
        <f t="shared" si="112"/>
        <v>0</v>
      </c>
      <c r="R1003" s="25">
        <f t="shared" si="112"/>
        <v>0</v>
      </c>
      <c r="S1003" s="25">
        <f t="shared" si="112"/>
        <v>0</v>
      </c>
      <c r="T1003" s="25">
        <f t="shared" si="112"/>
        <v>0</v>
      </c>
      <c r="U1003" s="25">
        <f>U408</f>
        <v>0</v>
      </c>
      <c r="V1003" s="25">
        <f t="shared" si="112"/>
        <v>0</v>
      </c>
      <c r="W1003" s="25">
        <f t="shared" si="112"/>
        <v>0</v>
      </c>
      <c r="X1003" s="25">
        <f t="shared" si="112"/>
        <v>0</v>
      </c>
      <c r="Y1003" s="25">
        <f t="shared" si="112"/>
        <v>0</v>
      </c>
      <c r="Z1003" s="25">
        <f t="shared" si="112"/>
        <v>0</v>
      </c>
      <c r="AA1003" s="25">
        <f t="shared" si="112"/>
        <v>0</v>
      </c>
      <c r="AB1003" s="25">
        <f t="shared" si="112"/>
        <v>0</v>
      </c>
      <c r="AC1003" s="25">
        <f t="shared" si="112"/>
        <v>0</v>
      </c>
      <c r="AD1003" s="25">
        <f t="shared" si="112"/>
        <v>0</v>
      </c>
      <c r="AE1003" s="25">
        <f t="shared" si="112"/>
        <v>0</v>
      </c>
      <c r="AF1003" s="25">
        <f t="shared" si="112"/>
        <v>0</v>
      </c>
      <c r="AG1003" s="25">
        <f t="shared" si="112"/>
        <v>0</v>
      </c>
      <c r="AH1003" s="25">
        <f t="shared" si="112"/>
        <v>0</v>
      </c>
      <c r="AI1003" s="25">
        <f t="shared" si="112"/>
        <v>0</v>
      </c>
      <c r="AJ1003" s="25">
        <f t="shared" si="112"/>
        <v>0</v>
      </c>
      <c r="AK1003" s="25">
        <f t="shared" si="112"/>
        <v>0</v>
      </c>
      <c r="AL1003" s="25">
        <f t="shared" si="112"/>
        <v>0</v>
      </c>
      <c r="AM1003" s="25">
        <f t="shared" si="112"/>
        <v>0</v>
      </c>
      <c r="AN1003" s="25">
        <f t="shared" si="112"/>
        <v>0</v>
      </c>
      <c r="AO1003" s="25">
        <f t="shared" si="112"/>
        <v>0</v>
      </c>
      <c r="AP1003" s="25">
        <f t="shared" si="112"/>
        <v>142</v>
      </c>
      <c r="AQ1003" s="25">
        <f t="shared" si="112"/>
        <v>6949</v>
      </c>
      <c r="AR1003" s="25">
        <f t="shared" si="112"/>
        <v>14</v>
      </c>
      <c r="AS1003" s="25">
        <f t="shared" si="112"/>
        <v>0</v>
      </c>
      <c r="AT1003" s="25">
        <f t="shared" si="112"/>
        <v>6963</v>
      </c>
    </row>
    <row r="1004" spans="1:46" s="4" customFormat="1" x14ac:dyDescent="0.2">
      <c r="A1004" s="7" t="s">
        <v>591</v>
      </c>
      <c r="B1004" s="25">
        <f>B418</f>
        <v>1063</v>
      </c>
      <c r="C1004" s="25">
        <f t="shared" ref="C1004:AT1004" si="113">C418</f>
        <v>2528</v>
      </c>
      <c r="D1004" s="25">
        <f t="shared" si="113"/>
        <v>540</v>
      </c>
      <c r="E1004" s="25">
        <f t="shared" si="113"/>
        <v>68</v>
      </c>
      <c r="F1004" s="25">
        <f t="shared" si="113"/>
        <v>43</v>
      </c>
      <c r="G1004" s="25">
        <f t="shared" si="113"/>
        <v>117</v>
      </c>
      <c r="H1004" s="25">
        <f t="shared" si="113"/>
        <v>15</v>
      </c>
      <c r="I1004" s="25">
        <f t="shared" si="113"/>
        <v>58</v>
      </c>
      <c r="J1004" s="25">
        <f t="shared" si="113"/>
        <v>0</v>
      </c>
      <c r="K1004" s="25">
        <f t="shared" si="113"/>
        <v>0</v>
      </c>
      <c r="L1004" s="25">
        <f t="shared" si="113"/>
        <v>0</v>
      </c>
      <c r="M1004" s="25">
        <f t="shared" si="113"/>
        <v>0</v>
      </c>
      <c r="N1004" s="25">
        <f t="shared" si="113"/>
        <v>0</v>
      </c>
      <c r="O1004" s="25">
        <f t="shared" si="113"/>
        <v>0</v>
      </c>
      <c r="P1004" s="25">
        <f t="shared" si="113"/>
        <v>0</v>
      </c>
      <c r="Q1004" s="25">
        <f t="shared" si="113"/>
        <v>0</v>
      </c>
      <c r="R1004" s="25">
        <f t="shared" si="113"/>
        <v>0</v>
      </c>
      <c r="S1004" s="25">
        <f t="shared" si="113"/>
        <v>0</v>
      </c>
      <c r="T1004" s="25">
        <f t="shared" si="113"/>
        <v>0</v>
      </c>
      <c r="U1004" s="25">
        <f>U418</f>
        <v>0</v>
      </c>
      <c r="V1004" s="25">
        <f t="shared" si="113"/>
        <v>0</v>
      </c>
      <c r="W1004" s="25">
        <f t="shared" si="113"/>
        <v>0</v>
      </c>
      <c r="X1004" s="25">
        <f t="shared" si="113"/>
        <v>0</v>
      </c>
      <c r="Y1004" s="25">
        <f t="shared" si="113"/>
        <v>0</v>
      </c>
      <c r="Z1004" s="25">
        <f t="shared" si="113"/>
        <v>0</v>
      </c>
      <c r="AA1004" s="25">
        <f t="shared" si="113"/>
        <v>0</v>
      </c>
      <c r="AB1004" s="25">
        <f t="shared" si="113"/>
        <v>0</v>
      </c>
      <c r="AC1004" s="25">
        <f t="shared" si="113"/>
        <v>0</v>
      </c>
      <c r="AD1004" s="25">
        <f t="shared" si="113"/>
        <v>11</v>
      </c>
      <c r="AE1004" s="25">
        <f t="shared" si="113"/>
        <v>0</v>
      </c>
      <c r="AF1004" s="25">
        <f t="shared" si="113"/>
        <v>0</v>
      </c>
      <c r="AG1004" s="25">
        <f t="shared" si="113"/>
        <v>0</v>
      </c>
      <c r="AH1004" s="25">
        <f t="shared" si="113"/>
        <v>0</v>
      </c>
      <c r="AI1004" s="25">
        <f t="shared" si="113"/>
        <v>0</v>
      </c>
      <c r="AJ1004" s="25">
        <f t="shared" si="113"/>
        <v>0</v>
      </c>
      <c r="AK1004" s="25">
        <f t="shared" si="113"/>
        <v>0</v>
      </c>
      <c r="AL1004" s="25">
        <f t="shared" si="113"/>
        <v>0</v>
      </c>
      <c r="AM1004" s="25">
        <f t="shared" si="113"/>
        <v>0</v>
      </c>
      <c r="AN1004" s="25">
        <f t="shared" si="113"/>
        <v>0</v>
      </c>
      <c r="AO1004" s="25">
        <f t="shared" si="113"/>
        <v>0</v>
      </c>
      <c r="AP1004" s="25">
        <f t="shared" si="113"/>
        <v>83</v>
      </c>
      <c r="AQ1004" s="25">
        <f t="shared" si="113"/>
        <v>4518</v>
      </c>
      <c r="AR1004" s="25">
        <f t="shared" si="113"/>
        <v>8</v>
      </c>
      <c r="AS1004" s="25">
        <f t="shared" si="113"/>
        <v>0</v>
      </c>
      <c r="AT1004" s="25">
        <f t="shared" si="113"/>
        <v>4526</v>
      </c>
    </row>
    <row r="1005" spans="1:46" s="4" customFormat="1" x14ac:dyDescent="0.2">
      <c r="A1005" s="7" t="s">
        <v>594</v>
      </c>
      <c r="B1005" s="25">
        <f>B500</f>
        <v>30469</v>
      </c>
      <c r="C1005" s="25">
        <f t="shared" ref="C1005:AT1005" si="114">C500</f>
        <v>21731</v>
      </c>
      <c r="D1005" s="25">
        <f t="shared" si="114"/>
        <v>3661</v>
      </c>
      <c r="E1005" s="25">
        <f t="shared" si="114"/>
        <v>813</v>
      </c>
      <c r="F1005" s="25">
        <f t="shared" si="114"/>
        <v>871</v>
      </c>
      <c r="G1005" s="25">
        <f t="shared" si="114"/>
        <v>1252</v>
      </c>
      <c r="H1005" s="25">
        <f t="shared" si="114"/>
        <v>365</v>
      </c>
      <c r="I1005" s="25">
        <f t="shared" si="114"/>
        <v>716</v>
      </c>
      <c r="J1005" s="25">
        <f t="shared" si="114"/>
        <v>0</v>
      </c>
      <c r="K1005" s="25">
        <f t="shared" si="114"/>
        <v>0</v>
      </c>
      <c r="L1005" s="25">
        <f t="shared" si="114"/>
        <v>0</v>
      </c>
      <c r="M1005" s="25">
        <f t="shared" si="114"/>
        <v>5</v>
      </c>
      <c r="N1005" s="25">
        <f t="shared" si="114"/>
        <v>0</v>
      </c>
      <c r="O1005" s="25">
        <f t="shared" si="114"/>
        <v>0</v>
      </c>
      <c r="P1005" s="25">
        <f t="shared" si="114"/>
        <v>5</v>
      </c>
      <c r="Q1005" s="25">
        <f t="shared" si="114"/>
        <v>0</v>
      </c>
      <c r="R1005" s="25">
        <f t="shared" si="114"/>
        <v>0</v>
      </c>
      <c r="S1005" s="25">
        <f t="shared" si="114"/>
        <v>0</v>
      </c>
      <c r="T1005" s="25">
        <f t="shared" si="114"/>
        <v>0</v>
      </c>
      <c r="U1005" s="25">
        <f>U500</f>
        <v>2</v>
      </c>
      <c r="V1005" s="25">
        <f t="shared" si="114"/>
        <v>0</v>
      </c>
      <c r="W1005" s="25">
        <f t="shared" si="114"/>
        <v>2</v>
      </c>
      <c r="X1005" s="25">
        <f t="shared" si="114"/>
        <v>0</v>
      </c>
      <c r="Y1005" s="25">
        <f t="shared" si="114"/>
        <v>0</v>
      </c>
      <c r="Z1005" s="25">
        <f t="shared" si="114"/>
        <v>0</v>
      </c>
      <c r="AA1005" s="25">
        <f t="shared" si="114"/>
        <v>0</v>
      </c>
      <c r="AB1005" s="25">
        <f t="shared" si="114"/>
        <v>0</v>
      </c>
      <c r="AC1005" s="25">
        <f t="shared" si="114"/>
        <v>13</v>
      </c>
      <c r="AD1005" s="25">
        <f t="shared" si="114"/>
        <v>127</v>
      </c>
      <c r="AE1005" s="25">
        <f t="shared" si="114"/>
        <v>2</v>
      </c>
      <c r="AF1005" s="25">
        <f t="shared" si="114"/>
        <v>0</v>
      </c>
      <c r="AG1005" s="25">
        <f t="shared" si="114"/>
        <v>0</v>
      </c>
      <c r="AH1005" s="25">
        <f t="shared" si="114"/>
        <v>0</v>
      </c>
      <c r="AI1005" s="25">
        <f t="shared" si="114"/>
        <v>0</v>
      </c>
      <c r="AJ1005" s="25">
        <f t="shared" si="114"/>
        <v>0</v>
      </c>
      <c r="AK1005" s="25">
        <f t="shared" si="114"/>
        <v>0</v>
      </c>
      <c r="AL1005" s="25">
        <f t="shared" si="114"/>
        <v>0</v>
      </c>
      <c r="AM1005" s="25">
        <f t="shared" si="114"/>
        <v>0</v>
      </c>
      <c r="AN1005" s="25">
        <f t="shared" si="114"/>
        <v>0</v>
      </c>
      <c r="AO1005" s="25">
        <f t="shared" si="114"/>
        <v>0</v>
      </c>
      <c r="AP1005" s="25">
        <f t="shared" si="114"/>
        <v>1309</v>
      </c>
      <c r="AQ1005" s="25">
        <f t="shared" si="114"/>
        <v>60977</v>
      </c>
      <c r="AR1005" s="25">
        <f t="shared" si="114"/>
        <v>364</v>
      </c>
      <c r="AS1005" s="25">
        <f t="shared" si="114"/>
        <v>2</v>
      </c>
      <c r="AT1005" s="25">
        <f t="shared" si="114"/>
        <v>61343</v>
      </c>
    </row>
    <row r="1006" spans="1:46" s="4" customFormat="1" x14ac:dyDescent="0.2">
      <c r="A1006" s="7" t="s">
        <v>596</v>
      </c>
      <c r="B1006" s="25">
        <f>B513</f>
        <v>3398</v>
      </c>
      <c r="C1006" s="25">
        <f t="shared" ref="C1006:AT1006" si="115">C513</f>
        <v>3278</v>
      </c>
      <c r="D1006" s="25">
        <f t="shared" si="115"/>
        <v>654</v>
      </c>
      <c r="E1006" s="25">
        <f t="shared" si="115"/>
        <v>137</v>
      </c>
      <c r="F1006" s="25">
        <f t="shared" si="115"/>
        <v>143</v>
      </c>
      <c r="G1006" s="25">
        <f t="shared" si="115"/>
        <v>191</v>
      </c>
      <c r="H1006" s="25">
        <f t="shared" si="115"/>
        <v>82</v>
      </c>
      <c r="I1006" s="25">
        <f t="shared" si="115"/>
        <v>120</v>
      </c>
      <c r="J1006" s="25">
        <f t="shared" si="115"/>
        <v>0</v>
      </c>
      <c r="K1006" s="25">
        <f t="shared" si="115"/>
        <v>0</v>
      </c>
      <c r="L1006" s="25">
        <f t="shared" si="115"/>
        <v>0</v>
      </c>
      <c r="M1006" s="25">
        <f t="shared" si="115"/>
        <v>1</v>
      </c>
      <c r="N1006" s="25">
        <f t="shared" si="115"/>
        <v>0</v>
      </c>
      <c r="O1006" s="25">
        <f t="shared" si="115"/>
        <v>0</v>
      </c>
      <c r="P1006" s="25">
        <f t="shared" si="115"/>
        <v>0</v>
      </c>
      <c r="Q1006" s="25">
        <f t="shared" si="115"/>
        <v>0</v>
      </c>
      <c r="R1006" s="25">
        <f t="shared" si="115"/>
        <v>0</v>
      </c>
      <c r="S1006" s="25">
        <f t="shared" si="115"/>
        <v>0</v>
      </c>
      <c r="T1006" s="25">
        <f t="shared" si="115"/>
        <v>0</v>
      </c>
      <c r="U1006" s="25">
        <f>U513</f>
        <v>0</v>
      </c>
      <c r="V1006" s="25">
        <f t="shared" si="115"/>
        <v>0</v>
      </c>
      <c r="W1006" s="25">
        <f t="shared" si="115"/>
        <v>1</v>
      </c>
      <c r="X1006" s="25">
        <f t="shared" si="115"/>
        <v>0</v>
      </c>
      <c r="Y1006" s="25">
        <f t="shared" si="115"/>
        <v>0</v>
      </c>
      <c r="Z1006" s="25">
        <f t="shared" si="115"/>
        <v>0</v>
      </c>
      <c r="AA1006" s="25">
        <f t="shared" si="115"/>
        <v>0</v>
      </c>
      <c r="AB1006" s="25">
        <f t="shared" si="115"/>
        <v>0</v>
      </c>
      <c r="AC1006" s="25">
        <f t="shared" si="115"/>
        <v>1</v>
      </c>
      <c r="AD1006" s="25">
        <f t="shared" si="115"/>
        <v>23</v>
      </c>
      <c r="AE1006" s="25">
        <f t="shared" si="115"/>
        <v>0</v>
      </c>
      <c r="AF1006" s="25">
        <f t="shared" si="115"/>
        <v>0</v>
      </c>
      <c r="AG1006" s="25">
        <f t="shared" si="115"/>
        <v>0</v>
      </c>
      <c r="AH1006" s="25">
        <f t="shared" si="115"/>
        <v>0</v>
      </c>
      <c r="AI1006" s="25">
        <f t="shared" si="115"/>
        <v>0</v>
      </c>
      <c r="AJ1006" s="25">
        <f t="shared" si="115"/>
        <v>0</v>
      </c>
      <c r="AK1006" s="25">
        <f t="shared" si="115"/>
        <v>0</v>
      </c>
      <c r="AL1006" s="25">
        <f t="shared" si="115"/>
        <v>0</v>
      </c>
      <c r="AM1006" s="25">
        <f t="shared" si="115"/>
        <v>0</v>
      </c>
      <c r="AN1006" s="25">
        <f t="shared" si="115"/>
        <v>0</v>
      </c>
      <c r="AO1006" s="25">
        <f t="shared" si="115"/>
        <v>0</v>
      </c>
      <c r="AP1006" s="25">
        <f t="shared" si="115"/>
        <v>183</v>
      </c>
      <c r="AQ1006" s="25">
        <f t="shared" si="115"/>
        <v>8165</v>
      </c>
      <c r="AR1006" s="25">
        <f t="shared" si="115"/>
        <v>47</v>
      </c>
      <c r="AS1006" s="25">
        <f t="shared" si="115"/>
        <v>0</v>
      </c>
      <c r="AT1006" s="25">
        <f t="shared" si="115"/>
        <v>8212</v>
      </c>
    </row>
    <row r="1007" spans="1:46" s="4" customFormat="1" x14ac:dyDescent="0.2">
      <c r="A1007" s="7" t="s">
        <v>889</v>
      </c>
      <c r="B1007" s="25">
        <f>B522</f>
        <v>1323</v>
      </c>
      <c r="C1007" s="25">
        <f t="shared" ref="C1007:AT1007" si="116">C522</f>
        <v>2327</v>
      </c>
      <c r="D1007" s="25">
        <f t="shared" si="116"/>
        <v>524</v>
      </c>
      <c r="E1007" s="25">
        <f t="shared" si="116"/>
        <v>67</v>
      </c>
      <c r="F1007" s="25">
        <f t="shared" si="116"/>
        <v>71</v>
      </c>
      <c r="G1007" s="25">
        <f t="shared" si="116"/>
        <v>109</v>
      </c>
      <c r="H1007" s="25">
        <f t="shared" si="116"/>
        <v>24</v>
      </c>
      <c r="I1007" s="25">
        <f t="shared" si="116"/>
        <v>42</v>
      </c>
      <c r="J1007" s="25">
        <f t="shared" si="116"/>
        <v>0</v>
      </c>
      <c r="K1007" s="25">
        <f t="shared" si="116"/>
        <v>0</v>
      </c>
      <c r="L1007" s="25">
        <f t="shared" si="116"/>
        <v>0</v>
      </c>
      <c r="M1007" s="25">
        <f t="shared" si="116"/>
        <v>0</v>
      </c>
      <c r="N1007" s="25">
        <f t="shared" si="116"/>
        <v>0</v>
      </c>
      <c r="O1007" s="25">
        <f t="shared" si="116"/>
        <v>0</v>
      </c>
      <c r="P1007" s="25">
        <f t="shared" si="116"/>
        <v>1</v>
      </c>
      <c r="Q1007" s="25">
        <f t="shared" si="116"/>
        <v>0</v>
      </c>
      <c r="R1007" s="25">
        <f t="shared" si="116"/>
        <v>0</v>
      </c>
      <c r="S1007" s="25">
        <f t="shared" si="116"/>
        <v>0</v>
      </c>
      <c r="T1007" s="25">
        <f t="shared" si="116"/>
        <v>0</v>
      </c>
      <c r="U1007" s="25">
        <f>U522</f>
        <v>0</v>
      </c>
      <c r="V1007" s="25">
        <f t="shared" si="116"/>
        <v>0</v>
      </c>
      <c r="W1007" s="25">
        <f t="shared" si="116"/>
        <v>0</v>
      </c>
      <c r="X1007" s="25">
        <f t="shared" si="116"/>
        <v>0</v>
      </c>
      <c r="Y1007" s="25">
        <f t="shared" si="116"/>
        <v>0</v>
      </c>
      <c r="Z1007" s="25">
        <f t="shared" si="116"/>
        <v>0</v>
      </c>
      <c r="AA1007" s="25">
        <f t="shared" si="116"/>
        <v>0</v>
      </c>
      <c r="AB1007" s="25">
        <f t="shared" si="116"/>
        <v>0</v>
      </c>
      <c r="AC1007" s="25">
        <f t="shared" si="116"/>
        <v>0</v>
      </c>
      <c r="AD1007" s="25">
        <f t="shared" si="116"/>
        <v>12</v>
      </c>
      <c r="AE1007" s="25">
        <f t="shared" si="116"/>
        <v>0</v>
      </c>
      <c r="AF1007" s="25">
        <f t="shared" si="116"/>
        <v>0</v>
      </c>
      <c r="AG1007" s="25">
        <f t="shared" si="116"/>
        <v>0</v>
      </c>
      <c r="AH1007" s="25">
        <f t="shared" si="116"/>
        <v>0</v>
      </c>
      <c r="AI1007" s="25">
        <f t="shared" si="116"/>
        <v>0</v>
      </c>
      <c r="AJ1007" s="25">
        <f t="shared" si="116"/>
        <v>0</v>
      </c>
      <c r="AK1007" s="25">
        <f t="shared" si="116"/>
        <v>0</v>
      </c>
      <c r="AL1007" s="25">
        <f t="shared" si="116"/>
        <v>0</v>
      </c>
      <c r="AM1007" s="25">
        <f t="shared" si="116"/>
        <v>0</v>
      </c>
      <c r="AN1007" s="25">
        <f t="shared" si="116"/>
        <v>0</v>
      </c>
      <c r="AO1007" s="25">
        <f t="shared" si="116"/>
        <v>0</v>
      </c>
      <c r="AP1007" s="25">
        <f t="shared" si="116"/>
        <v>80</v>
      </c>
      <c r="AQ1007" s="25">
        <f t="shared" si="116"/>
        <v>4573</v>
      </c>
      <c r="AR1007" s="25">
        <f t="shared" si="116"/>
        <v>7</v>
      </c>
      <c r="AS1007" s="25">
        <f t="shared" si="116"/>
        <v>0</v>
      </c>
      <c r="AT1007" s="25">
        <f t="shared" si="116"/>
        <v>4580</v>
      </c>
    </row>
    <row r="1008" spans="1:46" s="4" customFormat="1" x14ac:dyDescent="0.2">
      <c r="A1008" s="7" t="s">
        <v>891</v>
      </c>
      <c r="B1008" s="25">
        <f>B529</f>
        <v>329</v>
      </c>
      <c r="C1008" s="25">
        <f t="shared" ref="C1008:AT1008" si="117">C529</f>
        <v>555</v>
      </c>
      <c r="D1008" s="25">
        <f t="shared" si="117"/>
        <v>98</v>
      </c>
      <c r="E1008" s="25">
        <f t="shared" si="117"/>
        <v>19</v>
      </c>
      <c r="F1008" s="25">
        <f t="shared" si="117"/>
        <v>7</v>
      </c>
      <c r="G1008" s="25">
        <f t="shared" si="117"/>
        <v>26</v>
      </c>
      <c r="H1008" s="25">
        <f t="shared" si="117"/>
        <v>5</v>
      </c>
      <c r="I1008" s="25">
        <f t="shared" si="117"/>
        <v>7</v>
      </c>
      <c r="J1008" s="25">
        <f t="shared" si="117"/>
        <v>0</v>
      </c>
      <c r="K1008" s="25">
        <f t="shared" si="117"/>
        <v>0</v>
      </c>
      <c r="L1008" s="25">
        <f t="shared" si="117"/>
        <v>0</v>
      </c>
      <c r="M1008" s="25">
        <f t="shared" si="117"/>
        <v>0</v>
      </c>
      <c r="N1008" s="25">
        <f t="shared" si="117"/>
        <v>0</v>
      </c>
      <c r="O1008" s="25">
        <f t="shared" si="117"/>
        <v>0</v>
      </c>
      <c r="P1008" s="25">
        <f t="shared" si="117"/>
        <v>0</v>
      </c>
      <c r="Q1008" s="25">
        <f t="shared" si="117"/>
        <v>0</v>
      </c>
      <c r="R1008" s="25">
        <f t="shared" si="117"/>
        <v>0</v>
      </c>
      <c r="S1008" s="25">
        <f t="shared" si="117"/>
        <v>0</v>
      </c>
      <c r="T1008" s="25">
        <f t="shared" si="117"/>
        <v>0</v>
      </c>
      <c r="U1008" s="25">
        <f>U529</f>
        <v>0</v>
      </c>
      <c r="V1008" s="25">
        <f t="shared" si="117"/>
        <v>0</v>
      </c>
      <c r="W1008" s="25">
        <f t="shared" si="117"/>
        <v>0</v>
      </c>
      <c r="X1008" s="25">
        <f t="shared" si="117"/>
        <v>0</v>
      </c>
      <c r="Y1008" s="25">
        <f t="shared" si="117"/>
        <v>0</v>
      </c>
      <c r="Z1008" s="25">
        <f t="shared" si="117"/>
        <v>0</v>
      </c>
      <c r="AA1008" s="25">
        <f t="shared" si="117"/>
        <v>0</v>
      </c>
      <c r="AB1008" s="25">
        <f t="shared" si="117"/>
        <v>0</v>
      </c>
      <c r="AC1008" s="25">
        <f t="shared" si="117"/>
        <v>0</v>
      </c>
      <c r="AD1008" s="25">
        <f t="shared" si="117"/>
        <v>0</v>
      </c>
      <c r="AE1008" s="25">
        <f t="shared" si="117"/>
        <v>0</v>
      </c>
      <c r="AF1008" s="25">
        <f t="shared" si="117"/>
        <v>0</v>
      </c>
      <c r="AG1008" s="25">
        <f t="shared" si="117"/>
        <v>0</v>
      </c>
      <c r="AH1008" s="25">
        <f t="shared" si="117"/>
        <v>0</v>
      </c>
      <c r="AI1008" s="25">
        <f t="shared" si="117"/>
        <v>0</v>
      </c>
      <c r="AJ1008" s="25">
        <f t="shared" si="117"/>
        <v>0</v>
      </c>
      <c r="AK1008" s="25">
        <f t="shared" si="117"/>
        <v>0</v>
      </c>
      <c r="AL1008" s="25">
        <f t="shared" si="117"/>
        <v>0</v>
      </c>
      <c r="AM1008" s="25">
        <f t="shared" si="117"/>
        <v>0</v>
      </c>
      <c r="AN1008" s="25">
        <f t="shared" si="117"/>
        <v>0</v>
      </c>
      <c r="AO1008" s="25">
        <f t="shared" si="117"/>
        <v>0</v>
      </c>
      <c r="AP1008" s="25">
        <f t="shared" si="117"/>
        <v>16</v>
      </c>
      <c r="AQ1008" s="25">
        <f t="shared" si="117"/>
        <v>1058</v>
      </c>
      <c r="AR1008" s="25">
        <f t="shared" si="117"/>
        <v>4</v>
      </c>
      <c r="AS1008" s="25">
        <f t="shared" si="117"/>
        <v>0</v>
      </c>
      <c r="AT1008" s="25">
        <f t="shared" si="117"/>
        <v>1062</v>
      </c>
    </row>
    <row r="1009" spans="1:46" s="4" customFormat="1" x14ac:dyDescent="0.2">
      <c r="A1009" s="7" t="s">
        <v>893</v>
      </c>
      <c r="B1009" s="25">
        <f>B627</f>
        <v>17618</v>
      </c>
      <c r="C1009" s="25">
        <f t="shared" ref="C1009:AT1009" si="118">C627</f>
        <v>16532</v>
      </c>
      <c r="D1009" s="25">
        <f t="shared" si="118"/>
        <v>2501</v>
      </c>
      <c r="E1009" s="25">
        <f t="shared" si="118"/>
        <v>579</v>
      </c>
      <c r="F1009" s="25">
        <f t="shared" si="118"/>
        <v>675</v>
      </c>
      <c r="G1009" s="25">
        <f t="shared" si="118"/>
        <v>807</v>
      </c>
      <c r="H1009" s="25">
        <f t="shared" si="118"/>
        <v>164</v>
      </c>
      <c r="I1009" s="25">
        <f t="shared" si="118"/>
        <v>355</v>
      </c>
      <c r="J1009" s="25">
        <f t="shared" si="118"/>
        <v>0</v>
      </c>
      <c r="K1009" s="25">
        <f t="shared" si="118"/>
        <v>0</v>
      </c>
      <c r="L1009" s="25">
        <f t="shared" si="118"/>
        <v>0</v>
      </c>
      <c r="M1009" s="25">
        <f t="shared" si="118"/>
        <v>6</v>
      </c>
      <c r="N1009" s="25">
        <f t="shared" si="118"/>
        <v>0</v>
      </c>
      <c r="O1009" s="25">
        <f t="shared" si="118"/>
        <v>0</v>
      </c>
      <c r="P1009" s="25">
        <f t="shared" si="118"/>
        <v>6</v>
      </c>
      <c r="Q1009" s="25">
        <f t="shared" si="118"/>
        <v>0</v>
      </c>
      <c r="R1009" s="25">
        <f t="shared" si="118"/>
        <v>0</v>
      </c>
      <c r="S1009" s="25">
        <f t="shared" si="118"/>
        <v>0</v>
      </c>
      <c r="T1009" s="25">
        <f t="shared" si="118"/>
        <v>0</v>
      </c>
      <c r="U1009" s="25">
        <f>U627</f>
        <v>1</v>
      </c>
      <c r="V1009" s="25">
        <f t="shared" si="118"/>
        <v>0</v>
      </c>
      <c r="W1009" s="25">
        <f t="shared" si="118"/>
        <v>0</v>
      </c>
      <c r="X1009" s="25">
        <f t="shared" si="118"/>
        <v>0</v>
      </c>
      <c r="Y1009" s="25">
        <f t="shared" si="118"/>
        <v>0</v>
      </c>
      <c r="Z1009" s="25">
        <f t="shared" si="118"/>
        <v>0</v>
      </c>
      <c r="AA1009" s="25">
        <f t="shared" si="118"/>
        <v>0</v>
      </c>
      <c r="AB1009" s="25">
        <f t="shared" si="118"/>
        <v>0</v>
      </c>
      <c r="AC1009" s="25">
        <f t="shared" si="118"/>
        <v>5</v>
      </c>
      <c r="AD1009" s="25">
        <f t="shared" si="118"/>
        <v>37</v>
      </c>
      <c r="AE1009" s="25">
        <f t="shared" si="118"/>
        <v>0</v>
      </c>
      <c r="AF1009" s="25">
        <f t="shared" si="118"/>
        <v>0</v>
      </c>
      <c r="AG1009" s="25">
        <f t="shared" si="118"/>
        <v>0</v>
      </c>
      <c r="AH1009" s="25">
        <f t="shared" si="118"/>
        <v>0</v>
      </c>
      <c r="AI1009" s="25">
        <f t="shared" si="118"/>
        <v>0</v>
      </c>
      <c r="AJ1009" s="25">
        <f t="shared" si="118"/>
        <v>0</v>
      </c>
      <c r="AK1009" s="25">
        <f t="shared" si="118"/>
        <v>0</v>
      </c>
      <c r="AL1009" s="25">
        <f t="shared" si="118"/>
        <v>0</v>
      </c>
      <c r="AM1009" s="25">
        <f t="shared" si="118"/>
        <v>0</v>
      </c>
      <c r="AN1009" s="25">
        <f t="shared" si="118"/>
        <v>0</v>
      </c>
      <c r="AO1009" s="25">
        <f t="shared" si="118"/>
        <v>0</v>
      </c>
      <c r="AP1009" s="25">
        <f t="shared" si="118"/>
        <v>633</v>
      </c>
      <c r="AQ1009" s="25">
        <f t="shared" si="118"/>
        <v>39838</v>
      </c>
      <c r="AR1009" s="25">
        <f t="shared" si="118"/>
        <v>81</v>
      </c>
      <c r="AS1009" s="25">
        <f t="shared" si="118"/>
        <v>0</v>
      </c>
      <c r="AT1009" s="25">
        <f t="shared" si="118"/>
        <v>39919</v>
      </c>
    </row>
    <row r="1010" spans="1:46" s="4" customFormat="1" x14ac:dyDescent="0.2">
      <c r="A1010" s="7" t="s">
        <v>895</v>
      </c>
      <c r="B1010" s="25">
        <f>B652</f>
        <v>6307</v>
      </c>
      <c r="C1010" s="25">
        <f t="shared" ref="C1010:AT1010" si="119">C652</f>
        <v>9064</v>
      </c>
      <c r="D1010" s="25">
        <f t="shared" si="119"/>
        <v>1530</v>
      </c>
      <c r="E1010" s="25">
        <f t="shared" si="119"/>
        <v>205</v>
      </c>
      <c r="F1010" s="25">
        <f t="shared" si="119"/>
        <v>167</v>
      </c>
      <c r="G1010" s="25">
        <f t="shared" si="119"/>
        <v>350</v>
      </c>
      <c r="H1010" s="25">
        <f t="shared" si="119"/>
        <v>98</v>
      </c>
      <c r="I1010" s="25">
        <f t="shared" si="119"/>
        <v>200</v>
      </c>
      <c r="J1010" s="25">
        <f t="shared" si="119"/>
        <v>0</v>
      </c>
      <c r="K1010" s="25">
        <f t="shared" si="119"/>
        <v>0</v>
      </c>
      <c r="L1010" s="25">
        <f t="shared" si="119"/>
        <v>0</v>
      </c>
      <c r="M1010" s="25">
        <f t="shared" si="119"/>
        <v>0</v>
      </c>
      <c r="N1010" s="25">
        <f t="shared" si="119"/>
        <v>0</v>
      </c>
      <c r="O1010" s="25">
        <f t="shared" si="119"/>
        <v>0</v>
      </c>
      <c r="P1010" s="25">
        <f t="shared" si="119"/>
        <v>4</v>
      </c>
      <c r="Q1010" s="25">
        <f t="shared" si="119"/>
        <v>0</v>
      </c>
      <c r="R1010" s="25">
        <f t="shared" si="119"/>
        <v>0</v>
      </c>
      <c r="S1010" s="25">
        <f t="shared" si="119"/>
        <v>0</v>
      </c>
      <c r="T1010" s="25">
        <f t="shared" si="119"/>
        <v>0</v>
      </c>
      <c r="U1010" s="25">
        <f>U652</f>
        <v>0</v>
      </c>
      <c r="V1010" s="25">
        <f t="shared" si="119"/>
        <v>1</v>
      </c>
      <c r="W1010" s="25">
        <f t="shared" si="119"/>
        <v>0</v>
      </c>
      <c r="X1010" s="25">
        <f t="shared" si="119"/>
        <v>0</v>
      </c>
      <c r="Y1010" s="25">
        <f t="shared" si="119"/>
        <v>0</v>
      </c>
      <c r="Z1010" s="25">
        <f t="shared" si="119"/>
        <v>0</v>
      </c>
      <c r="AA1010" s="25">
        <f t="shared" si="119"/>
        <v>0</v>
      </c>
      <c r="AB1010" s="25">
        <f t="shared" si="119"/>
        <v>0</v>
      </c>
      <c r="AC1010" s="25">
        <f t="shared" si="119"/>
        <v>4</v>
      </c>
      <c r="AD1010" s="25">
        <f t="shared" si="119"/>
        <v>38</v>
      </c>
      <c r="AE1010" s="25">
        <f t="shared" si="119"/>
        <v>0</v>
      </c>
      <c r="AF1010" s="25">
        <f t="shared" si="119"/>
        <v>0</v>
      </c>
      <c r="AG1010" s="25">
        <f t="shared" si="119"/>
        <v>1</v>
      </c>
      <c r="AH1010" s="25">
        <f t="shared" si="119"/>
        <v>0</v>
      </c>
      <c r="AI1010" s="25">
        <f t="shared" si="119"/>
        <v>0</v>
      </c>
      <c r="AJ1010" s="25">
        <f t="shared" si="119"/>
        <v>0</v>
      </c>
      <c r="AK1010" s="25">
        <f t="shared" si="119"/>
        <v>0</v>
      </c>
      <c r="AL1010" s="25">
        <f t="shared" si="119"/>
        <v>0</v>
      </c>
      <c r="AM1010" s="25">
        <f t="shared" si="119"/>
        <v>0</v>
      </c>
      <c r="AN1010" s="25">
        <f t="shared" si="119"/>
        <v>0</v>
      </c>
      <c r="AO1010" s="25">
        <f t="shared" si="119"/>
        <v>0</v>
      </c>
      <c r="AP1010" s="25">
        <f t="shared" si="119"/>
        <v>378</v>
      </c>
      <c r="AQ1010" s="25">
        <f t="shared" si="119"/>
        <v>18309</v>
      </c>
      <c r="AR1010" s="25">
        <f t="shared" si="119"/>
        <v>38</v>
      </c>
      <c r="AS1010" s="25">
        <f t="shared" si="119"/>
        <v>0</v>
      </c>
      <c r="AT1010" s="25">
        <f t="shared" si="119"/>
        <v>18347</v>
      </c>
    </row>
    <row r="1011" spans="1:46" s="4" customFormat="1" x14ac:dyDescent="0.2">
      <c r="A1011" s="7" t="s">
        <v>897</v>
      </c>
      <c r="B1011" s="25">
        <f>B658</f>
        <v>539</v>
      </c>
      <c r="C1011" s="25">
        <f t="shared" ref="C1011:AT1011" si="120">C658</f>
        <v>962</v>
      </c>
      <c r="D1011" s="25">
        <f t="shared" si="120"/>
        <v>214</v>
      </c>
      <c r="E1011" s="25">
        <f t="shared" si="120"/>
        <v>27</v>
      </c>
      <c r="F1011" s="25">
        <f t="shared" si="120"/>
        <v>27</v>
      </c>
      <c r="G1011" s="25">
        <f t="shared" si="120"/>
        <v>33</v>
      </c>
      <c r="H1011" s="25">
        <f t="shared" si="120"/>
        <v>14</v>
      </c>
      <c r="I1011" s="25">
        <f t="shared" si="120"/>
        <v>22</v>
      </c>
      <c r="J1011" s="25">
        <f t="shared" si="120"/>
        <v>0</v>
      </c>
      <c r="K1011" s="25">
        <f t="shared" si="120"/>
        <v>0</v>
      </c>
      <c r="L1011" s="25">
        <f t="shared" si="120"/>
        <v>0</v>
      </c>
      <c r="M1011" s="25">
        <f t="shared" si="120"/>
        <v>0</v>
      </c>
      <c r="N1011" s="25">
        <f t="shared" si="120"/>
        <v>0</v>
      </c>
      <c r="O1011" s="25">
        <f t="shared" si="120"/>
        <v>0</v>
      </c>
      <c r="P1011" s="25">
        <f t="shared" si="120"/>
        <v>0</v>
      </c>
      <c r="Q1011" s="25">
        <f t="shared" si="120"/>
        <v>0</v>
      </c>
      <c r="R1011" s="25">
        <f t="shared" si="120"/>
        <v>0</v>
      </c>
      <c r="S1011" s="25">
        <f t="shared" si="120"/>
        <v>0</v>
      </c>
      <c r="T1011" s="25">
        <f t="shared" si="120"/>
        <v>0</v>
      </c>
      <c r="U1011" s="25">
        <f>U658</f>
        <v>0</v>
      </c>
      <c r="V1011" s="25">
        <f t="shared" si="120"/>
        <v>0</v>
      </c>
      <c r="W1011" s="25">
        <f t="shared" si="120"/>
        <v>0</v>
      </c>
      <c r="X1011" s="25">
        <f t="shared" si="120"/>
        <v>0</v>
      </c>
      <c r="Y1011" s="25">
        <f t="shared" si="120"/>
        <v>3</v>
      </c>
      <c r="Z1011" s="25">
        <f t="shared" si="120"/>
        <v>0</v>
      </c>
      <c r="AA1011" s="25">
        <f t="shared" si="120"/>
        <v>0</v>
      </c>
      <c r="AB1011" s="25">
        <f t="shared" si="120"/>
        <v>0</v>
      </c>
      <c r="AC1011" s="25">
        <f t="shared" si="120"/>
        <v>0</v>
      </c>
      <c r="AD1011" s="25">
        <f t="shared" si="120"/>
        <v>4</v>
      </c>
      <c r="AE1011" s="25">
        <f t="shared" si="120"/>
        <v>0</v>
      </c>
      <c r="AF1011" s="25">
        <f t="shared" si="120"/>
        <v>0</v>
      </c>
      <c r="AG1011" s="25">
        <f t="shared" si="120"/>
        <v>0</v>
      </c>
      <c r="AH1011" s="25">
        <f t="shared" si="120"/>
        <v>0</v>
      </c>
      <c r="AI1011" s="25">
        <f t="shared" si="120"/>
        <v>0</v>
      </c>
      <c r="AJ1011" s="25">
        <f t="shared" si="120"/>
        <v>0</v>
      </c>
      <c r="AK1011" s="25">
        <f t="shared" si="120"/>
        <v>0</v>
      </c>
      <c r="AL1011" s="25">
        <f t="shared" si="120"/>
        <v>0</v>
      </c>
      <c r="AM1011" s="25">
        <f t="shared" si="120"/>
        <v>0</v>
      </c>
      <c r="AN1011" s="25">
        <f t="shared" si="120"/>
        <v>0</v>
      </c>
      <c r="AO1011" s="25">
        <f t="shared" si="120"/>
        <v>0</v>
      </c>
      <c r="AP1011" s="25">
        <f t="shared" si="120"/>
        <v>36</v>
      </c>
      <c r="AQ1011" s="25">
        <f t="shared" si="120"/>
        <v>1879</v>
      </c>
      <c r="AR1011" s="25">
        <f t="shared" si="120"/>
        <v>2</v>
      </c>
      <c r="AS1011" s="25">
        <f t="shared" si="120"/>
        <v>0</v>
      </c>
      <c r="AT1011" s="25">
        <f t="shared" si="120"/>
        <v>1881</v>
      </c>
    </row>
    <row r="1012" spans="1:46" s="4" customFormat="1" x14ac:dyDescent="0.2">
      <c r="A1012" s="7" t="s">
        <v>935</v>
      </c>
      <c r="B1012" s="25">
        <f>B665</f>
        <v>587</v>
      </c>
      <c r="C1012" s="25">
        <f t="shared" ref="C1012:AT1012" si="121">C665</f>
        <v>987</v>
      </c>
      <c r="D1012" s="25">
        <f t="shared" si="121"/>
        <v>165</v>
      </c>
      <c r="E1012" s="25">
        <f t="shared" si="121"/>
        <v>20</v>
      </c>
      <c r="F1012" s="25">
        <f t="shared" si="121"/>
        <v>19</v>
      </c>
      <c r="G1012" s="25">
        <f t="shared" si="121"/>
        <v>61</v>
      </c>
      <c r="H1012" s="25">
        <f t="shared" si="121"/>
        <v>6</v>
      </c>
      <c r="I1012" s="25">
        <f t="shared" si="121"/>
        <v>15</v>
      </c>
      <c r="J1012" s="25">
        <f t="shared" si="121"/>
        <v>0</v>
      </c>
      <c r="K1012" s="25">
        <f t="shared" si="121"/>
        <v>0</v>
      </c>
      <c r="L1012" s="25">
        <f t="shared" si="121"/>
        <v>0</v>
      </c>
      <c r="M1012" s="25">
        <f t="shared" si="121"/>
        <v>0</v>
      </c>
      <c r="N1012" s="25">
        <f t="shared" si="121"/>
        <v>0</v>
      </c>
      <c r="O1012" s="25">
        <f t="shared" si="121"/>
        <v>0</v>
      </c>
      <c r="P1012" s="25">
        <f t="shared" si="121"/>
        <v>0</v>
      </c>
      <c r="Q1012" s="25">
        <f t="shared" si="121"/>
        <v>0</v>
      </c>
      <c r="R1012" s="25">
        <f t="shared" si="121"/>
        <v>0</v>
      </c>
      <c r="S1012" s="25">
        <f t="shared" si="121"/>
        <v>0</v>
      </c>
      <c r="T1012" s="25">
        <f t="shared" si="121"/>
        <v>0</v>
      </c>
      <c r="U1012" s="25">
        <f>U665</f>
        <v>0</v>
      </c>
      <c r="V1012" s="25">
        <f t="shared" si="121"/>
        <v>0</v>
      </c>
      <c r="W1012" s="25">
        <f t="shared" si="121"/>
        <v>0</v>
      </c>
      <c r="X1012" s="25">
        <f t="shared" si="121"/>
        <v>0</v>
      </c>
      <c r="Y1012" s="25">
        <f t="shared" si="121"/>
        <v>0</v>
      </c>
      <c r="Z1012" s="25">
        <f t="shared" si="121"/>
        <v>0</v>
      </c>
      <c r="AA1012" s="25">
        <f t="shared" si="121"/>
        <v>0</v>
      </c>
      <c r="AB1012" s="25">
        <f t="shared" si="121"/>
        <v>0</v>
      </c>
      <c r="AC1012" s="25">
        <f t="shared" si="121"/>
        <v>0</v>
      </c>
      <c r="AD1012" s="25">
        <f t="shared" si="121"/>
        <v>2</v>
      </c>
      <c r="AE1012" s="25">
        <f t="shared" si="121"/>
        <v>0</v>
      </c>
      <c r="AF1012" s="25">
        <f t="shared" si="121"/>
        <v>0</v>
      </c>
      <c r="AG1012" s="25">
        <f t="shared" si="121"/>
        <v>0</v>
      </c>
      <c r="AH1012" s="25">
        <f t="shared" si="121"/>
        <v>0</v>
      </c>
      <c r="AI1012" s="25">
        <f t="shared" si="121"/>
        <v>0</v>
      </c>
      <c r="AJ1012" s="25">
        <f t="shared" si="121"/>
        <v>0</v>
      </c>
      <c r="AK1012" s="25">
        <f t="shared" si="121"/>
        <v>0</v>
      </c>
      <c r="AL1012" s="25">
        <f t="shared" si="121"/>
        <v>0</v>
      </c>
      <c r="AM1012" s="25">
        <f t="shared" si="121"/>
        <v>0</v>
      </c>
      <c r="AN1012" s="25">
        <f t="shared" si="121"/>
        <v>0</v>
      </c>
      <c r="AO1012" s="25">
        <f t="shared" si="121"/>
        <v>0</v>
      </c>
      <c r="AP1012" s="25">
        <f t="shared" si="121"/>
        <v>29</v>
      </c>
      <c r="AQ1012" s="25">
        <f t="shared" si="121"/>
        <v>1890</v>
      </c>
      <c r="AR1012" s="25">
        <f t="shared" si="121"/>
        <v>1</v>
      </c>
      <c r="AS1012" s="25">
        <f t="shared" si="121"/>
        <v>0</v>
      </c>
      <c r="AT1012" s="25">
        <f t="shared" si="121"/>
        <v>1891</v>
      </c>
    </row>
    <row r="1013" spans="1:46" s="4" customFormat="1" x14ac:dyDescent="0.2">
      <c r="A1013" s="7" t="s">
        <v>901</v>
      </c>
      <c r="B1013" s="25">
        <f>B676</f>
        <v>1182</v>
      </c>
      <c r="C1013" s="25">
        <f t="shared" ref="C1013:AT1013" si="122">C676</f>
        <v>2076</v>
      </c>
      <c r="D1013" s="25">
        <f t="shared" si="122"/>
        <v>408</v>
      </c>
      <c r="E1013" s="25">
        <f t="shared" si="122"/>
        <v>48</v>
      </c>
      <c r="F1013" s="25">
        <f t="shared" si="122"/>
        <v>57</v>
      </c>
      <c r="G1013" s="25">
        <f t="shared" si="122"/>
        <v>103</v>
      </c>
      <c r="H1013" s="25">
        <f t="shared" si="122"/>
        <v>23</v>
      </c>
      <c r="I1013" s="25">
        <f t="shared" si="122"/>
        <v>36</v>
      </c>
      <c r="J1013" s="25">
        <f t="shared" si="122"/>
        <v>0</v>
      </c>
      <c r="K1013" s="25">
        <f t="shared" si="122"/>
        <v>0</v>
      </c>
      <c r="L1013" s="25">
        <f t="shared" si="122"/>
        <v>0</v>
      </c>
      <c r="M1013" s="25">
        <f t="shared" si="122"/>
        <v>0</v>
      </c>
      <c r="N1013" s="25">
        <f t="shared" si="122"/>
        <v>0</v>
      </c>
      <c r="O1013" s="25">
        <f t="shared" si="122"/>
        <v>0</v>
      </c>
      <c r="P1013" s="25">
        <f t="shared" si="122"/>
        <v>0</v>
      </c>
      <c r="Q1013" s="25">
        <f t="shared" si="122"/>
        <v>0</v>
      </c>
      <c r="R1013" s="25">
        <f t="shared" si="122"/>
        <v>0</v>
      </c>
      <c r="S1013" s="25">
        <f t="shared" si="122"/>
        <v>0</v>
      </c>
      <c r="T1013" s="25">
        <f t="shared" si="122"/>
        <v>0</v>
      </c>
      <c r="U1013" s="25">
        <f>U676</f>
        <v>0</v>
      </c>
      <c r="V1013" s="25">
        <f t="shared" si="122"/>
        <v>1</v>
      </c>
      <c r="W1013" s="25">
        <f t="shared" si="122"/>
        <v>1</v>
      </c>
      <c r="X1013" s="25">
        <f t="shared" si="122"/>
        <v>0</v>
      </c>
      <c r="Y1013" s="25">
        <f t="shared" si="122"/>
        <v>0</v>
      </c>
      <c r="Z1013" s="25">
        <f t="shared" si="122"/>
        <v>1</v>
      </c>
      <c r="AA1013" s="25">
        <f t="shared" si="122"/>
        <v>0</v>
      </c>
      <c r="AB1013" s="25">
        <f t="shared" si="122"/>
        <v>0</v>
      </c>
      <c r="AC1013" s="25">
        <f t="shared" si="122"/>
        <v>0</v>
      </c>
      <c r="AD1013" s="25">
        <f t="shared" si="122"/>
        <v>7</v>
      </c>
      <c r="AE1013" s="25">
        <f t="shared" si="122"/>
        <v>0</v>
      </c>
      <c r="AF1013" s="25">
        <f t="shared" si="122"/>
        <v>0</v>
      </c>
      <c r="AG1013" s="25">
        <f t="shared" si="122"/>
        <v>0</v>
      </c>
      <c r="AH1013" s="25">
        <f t="shared" si="122"/>
        <v>0</v>
      </c>
      <c r="AI1013" s="25">
        <f t="shared" si="122"/>
        <v>0</v>
      </c>
      <c r="AJ1013" s="25">
        <f t="shared" si="122"/>
        <v>0</v>
      </c>
      <c r="AK1013" s="25">
        <f t="shared" si="122"/>
        <v>0</v>
      </c>
      <c r="AL1013" s="25">
        <f t="shared" si="122"/>
        <v>0</v>
      </c>
      <c r="AM1013" s="25">
        <f t="shared" si="122"/>
        <v>0</v>
      </c>
      <c r="AN1013" s="25">
        <f t="shared" si="122"/>
        <v>0</v>
      </c>
      <c r="AO1013" s="25">
        <f t="shared" si="122"/>
        <v>0</v>
      </c>
      <c r="AP1013" s="25">
        <f t="shared" si="122"/>
        <v>54</v>
      </c>
      <c r="AQ1013" s="25">
        <f t="shared" si="122"/>
        <v>3988</v>
      </c>
      <c r="AR1013" s="25">
        <f t="shared" si="122"/>
        <v>9</v>
      </c>
      <c r="AS1013" s="25">
        <f t="shared" si="122"/>
        <v>0</v>
      </c>
      <c r="AT1013" s="25">
        <f t="shared" si="122"/>
        <v>3997</v>
      </c>
    </row>
    <row r="1014" spans="1:46" s="4" customFormat="1" x14ac:dyDescent="0.2">
      <c r="A1014" s="7" t="s">
        <v>903</v>
      </c>
      <c r="B1014" s="25">
        <f>B685</f>
        <v>1180</v>
      </c>
      <c r="C1014" s="25">
        <f t="shared" ref="C1014:AT1014" si="123">C685</f>
        <v>2055</v>
      </c>
      <c r="D1014" s="25">
        <f t="shared" si="123"/>
        <v>468</v>
      </c>
      <c r="E1014" s="25">
        <f t="shared" si="123"/>
        <v>56</v>
      </c>
      <c r="F1014" s="25">
        <f t="shared" si="123"/>
        <v>67</v>
      </c>
      <c r="G1014" s="25">
        <f t="shared" si="123"/>
        <v>97</v>
      </c>
      <c r="H1014" s="25">
        <f t="shared" si="123"/>
        <v>19</v>
      </c>
      <c r="I1014" s="25">
        <f t="shared" si="123"/>
        <v>45</v>
      </c>
      <c r="J1014" s="25">
        <f t="shared" si="123"/>
        <v>0</v>
      </c>
      <c r="K1014" s="25">
        <f t="shared" si="123"/>
        <v>0</v>
      </c>
      <c r="L1014" s="25">
        <f t="shared" si="123"/>
        <v>0</v>
      </c>
      <c r="M1014" s="25">
        <f t="shared" si="123"/>
        <v>0</v>
      </c>
      <c r="N1014" s="25">
        <f t="shared" si="123"/>
        <v>1</v>
      </c>
      <c r="O1014" s="25">
        <f t="shared" si="123"/>
        <v>0</v>
      </c>
      <c r="P1014" s="25">
        <f t="shared" si="123"/>
        <v>1</v>
      </c>
      <c r="Q1014" s="25">
        <f t="shared" si="123"/>
        <v>0</v>
      </c>
      <c r="R1014" s="25">
        <f t="shared" si="123"/>
        <v>0</v>
      </c>
      <c r="S1014" s="25">
        <f t="shared" si="123"/>
        <v>0</v>
      </c>
      <c r="T1014" s="25">
        <f t="shared" si="123"/>
        <v>1</v>
      </c>
      <c r="U1014" s="25">
        <f>U685</f>
        <v>1</v>
      </c>
      <c r="V1014" s="25">
        <f t="shared" si="123"/>
        <v>0</v>
      </c>
      <c r="W1014" s="25">
        <f t="shared" si="123"/>
        <v>0</v>
      </c>
      <c r="X1014" s="25">
        <f t="shared" si="123"/>
        <v>0</v>
      </c>
      <c r="Y1014" s="25">
        <f t="shared" si="123"/>
        <v>0</v>
      </c>
      <c r="Z1014" s="25">
        <f t="shared" si="123"/>
        <v>0</v>
      </c>
      <c r="AA1014" s="25">
        <f t="shared" si="123"/>
        <v>0</v>
      </c>
      <c r="AB1014" s="25">
        <f t="shared" si="123"/>
        <v>0</v>
      </c>
      <c r="AC1014" s="25">
        <f t="shared" si="123"/>
        <v>0</v>
      </c>
      <c r="AD1014" s="25">
        <f t="shared" si="123"/>
        <v>5</v>
      </c>
      <c r="AE1014" s="25">
        <f t="shared" si="123"/>
        <v>0</v>
      </c>
      <c r="AF1014" s="25">
        <f t="shared" si="123"/>
        <v>0</v>
      </c>
      <c r="AG1014" s="25">
        <f t="shared" si="123"/>
        <v>0</v>
      </c>
      <c r="AH1014" s="25">
        <f t="shared" si="123"/>
        <v>0</v>
      </c>
      <c r="AI1014" s="25">
        <f t="shared" si="123"/>
        <v>0</v>
      </c>
      <c r="AJ1014" s="25">
        <f t="shared" si="123"/>
        <v>0</v>
      </c>
      <c r="AK1014" s="25">
        <f t="shared" si="123"/>
        <v>0</v>
      </c>
      <c r="AL1014" s="25">
        <f t="shared" si="123"/>
        <v>0</v>
      </c>
      <c r="AM1014" s="25">
        <f t="shared" si="123"/>
        <v>0</v>
      </c>
      <c r="AN1014" s="25">
        <f t="shared" si="123"/>
        <v>0</v>
      </c>
      <c r="AO1014" s="25">
        <f t="shared" si="123"/>
        <v>0</v>
      </c>
      <c r="AP1014" s="25">
        <f t="shared" si="123"/>
        <v>60</v>
      </c>
      <c r="AQ1014" s="25">
        <f t="shared" si="123"/>
        <v>4050</v>
      </c>
      <c r="AR1014" s="25">
        <f t="shared" si="123"/>
        <v>6</v>
      </c>
      <c r="AS1014" s="25">
        <f t="shared" si="123"/>
        <v>0</v>
      </c>
      <c r="AT1014" s="25">
        <f t="shared" si="123"/>
        <v>4056</v>
      </c>
    </row>
    <row r="1015" spans="1:46" s="4" customFormat="1" x14ac:dyDescent="0.2">
      <c r="A1015" s="7" t="s">
        <v>905</v>
      </c>
      <c r="B1015" s="25">
        <f>B696</f>
        <v>1938</v>
      </c>
      <c r="C1015" s="25">
        <f t="shared" ref="C1015:AT1015" si="124">C696</f>
        <v>3732</v>
      </c>
      <c r="D1015" s="25">
        <f t="shared" si="124"/>
        <v>846</v>
      </c>
      <c r="E1015" s="25">
        <f t="shared" si="124"/>
        <v>83</v>
      </c>
      <c r="F1015" s="25">
        <f t="shared" si="124"/>
        <v>85</v>
      </c>
      <c r="G1015" s="25">
        <f t="shared" si="124"/>
        <v>157</v>
      </c>
      <c r="H1015" s="25">
        <f t="shared" si="124"/>
        <v>36</v>
      </c>
      <c r="I1015" s="25">
        <f t="shared" si="124"/>
        <v>84</v>
      </c>
      <c r="J1015" s="25">
        <f t="shared" si="124"/>
        <v>0</v>
      </c>
      <c r="K1015" s="25">
        <f t="shared" si="124"/>
        <v>0</v>
      </c>
      <c r="L1015" s="25">
        <f t="shared" si="124"/>
        <v>0</v>
      </c>
      <c r="M1015" s="25">
        <f t="shared" si="124"/>
        <v>0</v>
      </c>
      <c r="N1015" s="25">
        <f t="shared" si="124"/>
        <v>0</v>
      </c>
      <c r="O1015" s="25">
        <f t="shared" si="124"/>
        <v>0</v>
      </c>
      <c r="P1015" s="25">
        <f t="shared" si="124"/>
        <v>0</v>
      </c>
      <c r="Q1015" s="25">
        <f t="shared" si="124"/>
        <v>0</v>
      </c>
      <c r="R1015" s="25">
        <f t="shared" si="124"/>
        <v>0</v>
      </c>
      <c r="S1015" s="25">
        <f t="shared" si="124"/>
        <v>0</v>
      </c>
      <c r="T1015" s="25">
        <f t="shared" si="124"/>
        <v>0</v>
      </c>
      <c r="U1015" s="25">
        <f>U696</f>
        <v>0</v>
      </c>
      <c r="V1015" s="25">
        <f t="shared" si="124"/>
        <v>0</v>
      </c>
      <c r="W1015" s="25">
        <f t="shared" si="124"/>
        <v>0</v>
      </c>
      <c r="X1015" s="25">
        <f t="shared" si="124"/>
        <v>0</v>
      </c>
      <c r="Y1015" s="25">
        <f t="shared" si="124"/>
        <v>0</v>
      </c>
      <c r="Z1015" s="25">
        <f t="shared" si="124"/>
        <v>0</v>
      </c>
      <c r="AA1015" s="25">
        <f t="shared" si="124"/>
        <v>0</v>
      </c>
      <c r="AB1015" s="25">
        <f t="shared" si="124"/>
        <v>0</v>
      </c>
      <c r="AC1015" s="25">
        <f t="shared" si="124"/>
        <v>1</v>
      </c>
      <c r="AD1015" s="25">
        <f t="shared" si="124"/>
        <v>8</v>
      </c>
      <c r="AE1015" s="25">
        <f t="shared" si="124"/>
        <v>0</v>
      </c>
      <c r="AF1015" s="25">
        <f t="shared" si="124"/>
        <v>0</v>
      </c>
      <c r="AG1015" s="25">
        <f t="shared" si="124"/>
        <v>0</v>
      </c>
      <c r="AH1015" s="25">
        <f t="shared" si="124"/>
        <v>0</v>
      </c>
      <c r="AI1015" s="25">
        <f t="shared" si="124"/>
        <v>0</v>
      </c>
      <c r="AJ1015" s="25">
        <f t="shared" si="124"/>
        <v>0</v>
      </c>
      <c r="AK1015" s="25">
        <f t="shared" si="124"/>
        <v>0</v>
      </c>
      <c r="AL1015" s="25">
        <f t="shared" si="124"/>
        <v>0</v>
      </c>
      <c r="AM1015" s="25">
        <f t="shared" si="124"/>
        <v>0</v>
      </c>
      <c r="AN1015" s="25">
        <f t="shared" si="124"/>
        <v>0</v>
      </c>
      <c r="AO1015" s="25">
        <f t="shared" si="124"/>
        <v>0</v>
      </c>
      <c r="AP1015" s="25">
        <f t="shared" si="124"/>
        <v>98</v>
      </c>
      <c r="AQ1015" s="25">
        <f t="shared" si="124"/>
        <v>7050</v>
      </c>
      <c r="AR1015" s="25">
        <f t="shared" si="124"/>
        <v>18</v>
      </c>
      <c r="AS1015" s="25">
        <f t="shared" si="124"/>
        <v>0</v>
      </c>
      <c r="AT1015" s="25">
        <f t="shared" si="124"/>
        <v>7068</v>
      </c>
    </row>
    <row r="1016" spans="1:46" s="4" customFormat="1" x14ac:dyDescent="0.2">
      <c r="A1016" s="7" t="s">
        <v>907</v>
      </c>
      <c r="B1016" s="25">
        <f>B716</f>
        <v>2740</v>
      </c>
      <c r="C1016" s="25">
        <f t="shared" ref="C1016:AT1016" si="125">C716</f>
        <v>3510</v>
      </c>
      <c r="D1016" s="25">
        <f t="shared" si="125"/>
        <v>744</v>
      </c>
      <c r="E1016" s="25">
        <f t="shared" si="125"/>
        <v>121</v>
      </c>
      <c r="F1016" s="25">
        <f t="shared" si="125"/>
        <v>145</v>
      </c>
      <c r="G1016" s="25">
        <f t="shared" si="125"/>
        <v>156</v>
      </c>
      <c r="H1016" s="25">
        <f t="shared" si="125"/>
        <v>34</v>
      </c>
      <c r="I1016" s="25">
        <f t="shared" si="125"/>
        <v>73</v>
      </c>
      <c r="J1016" s="25">
        <f t="shared" si="125"/>
        <v>0</v>
      </c>
      <c r="K1016" s="25">
        <f t="shared" si="125"/>
        <v>0</v>
      </c>
      <c r="L1016" s="25">
        <f t="shared" si="125"/>
        <v>0</v>
      </c>
      <c r="M1016" s="25">
        <f t="shared" si="125"/>
        <v>0</v>
      </c>
      <c r="N1016" s="25">
        <f t="shared" si="125"/>
        <v>0</v>
      </c>
      <c r="O1016" s="25">
        <f t="shared" si="125"/>
        <v>0</v>
      </c>
      <c r="P1016" s="25">
        <f t="shared" si="125"/>
        <v>2</v>
      </c>
      <c r="Q1016" s="25">
        <f t="shared" si="125"/>
        <v>0</v>
      </c>
      <c r="R1016" s="25">
        <f t="shared" si="125"/>
        <v>0</v>
      </c>
      <c r="S1016" s="25">
        <f t="shared" si="125"/>
        <v>0</v>
      </c>
      <c r="T1016" s="25">
        <f t="shared" si="125"/>
        <v>0</v>
      </c>
      <c r="U1016" s="25">
        <f>U716</f>
        <v>0</v>
      </c>
      <c r="V1016" s="25">
        <f t="shared" si="125"/>
        <v>0</v>
      </c>
      <c r="W1016" s="25">
        <f t="shared" si="125"/>
        <v>0</v>
      </c>
      <c r="X1016" s="25">
        <f t="shared" si="125"/>
        <v>0</v>
      </c>
      <c r="Y1016" s="25">
        <f t="shared" si="125"/>
        <v>0</v>
      </c>
      <c r="Z1016" s="25">
        <f t="shared" si="125"/>
        <v>0</v>
      </c>
      <c r="AA1016" s="25">
        <f t="shared" si="125"/>
        <v>0</v>
      </c>
      <c r="AB1016" s="25">
        <f t="shared" si="125"/>
        <v>0</v>
      </c>
      <c r="AC1016" s="25">
        <f t="shared" si="125"/>
        <v>0</v>
      </c>
      <c r="AD1016" s="25">
        <f t="shared" si="125"/>
        <v>9</v>
      </c>
      <c r="AE1016" s="25">
        <f t="shared" si="125"/>
        <v>0</v>
      </c>
      <c r="AF1016" s="25">
        <f t="shared" si="125"/>
        <v>0</v>
      </c>
      <c r="AG1016" s="25">
        <f t="shared" si="125"/>
        <v>0</v>
      </c>
      <c r="AH1016" s="25">
        <f t="shared" si="125"/>
        <v>0</v>
      </c>
      <c r="AI1016" s="25">
        <f t="shared" si="125"/>
        <v>0</v>
      </c>
      <c r="AJ1016" s="25">
        <f t="shared" si="125"/>
        <v>0</v>
      </c>
      <c r="AK1016" s="25">
        <f t="shared" si="125"/>
        <v>0</v>
      </c>
      <c r="AL1016" s="25">
        <f t="shared" si="125"/>
        <v>0</v>
      </c>
      <c r="AM1016" s="25">
        <f t="shared" si="125"/>
        <v>0</v>
      </c>
      <c r="AN1016" s="25">
        <f t="shared" si="125"/>
        <v>0</v>
      </c>
      <c r="AO1016" s="25">
        <f t="shared" si="125"/>
        <v>0</v>
      </c>
      <c r="AP1016" s="25">
        <f t="shared" si="125"/>
        <v>321</v>
      </c>
      <c r="AQ1016" s="25">
        <f t="shared" si="125"/>
        <v>7840</v>
      </c>
      <c r="AR1016" s="25">
        <f t="shared" si="125"/>
        <v>14</v>
      </c>
      <c r="AS1016" s="25">
        <f t="shared" si="125"/>
        <v>1</v>
      </c>
      <c r="AT1016" s="25">
        <f t="shared" si="125"/>
        <v>7855</v>
      </c>
    </row>
    <row r="1017" spans="1:46" s="4" customFormat="1" x14ac:dyDescent="0.2">
      <c r="A1017" s="7" t="s">
        <v>909</v>
      </c>
      <c r="B1017" s="25">
        <f>B732</f>
        <v>4148</v>
      </c>
      <c r="C1017" s="25">
        <f t="shared" ref="C1017:AT1017" si="126">C732</f>
        <v>5254</v>
      </c>
      <c r="D1017" s="25">
        <f t="shared" si="126"/>
        <v>1062</v>
      </c>
      <c r="E1017" s="25">
        <f t="shared" si="126"/>
        <v>132</v>
      </c>
      <c r="F1017" s="25">
        <f t="shared" si="126"/>
        <v>178</v>
      </c>
      <c r="G1017" s="25">
        <f t="shared" si="126"/>
        <v>259</v>
      </c>
      <c r="H1017" s="25">
        <f t="shared" si="126"/>
        <v>52</v>
      </c>
      <c r="I1017" s="25">
        <f t="shared" si="126"/>
        <v>146</v>
      </c>
      <c r="J1017" s="25">
        <f t="shared" si="126"/>
        <v>0</v>
      </c>
      <c r="K1017" s="25">
        <f t="shared" si="126"/>
        <v>0</v>
      </c>
      <c r="L1017" s="25">
        <f t="shared" si="126"/>
        <v>0</v>
      </c>
      <c r="M1017" s="25">
        <f t="shared" si="126"/>
        <v>0</v>
      </c>
      <c r="N1017" s="25">
        <f t="shared" si="126"/>
        <v>0</v>
      </c>
      <c r="O1017" s="25">
        <f t="shared" si="126"/>
        <v>0</v>
      </c>
      <c r="P1017" s="25">
        <f t="shared" si="126"/>
        <v>1</v>
      </c>
      <c r="Q1017" s="25">
        <f t="shared" si="126"/>
        <v>0</v>
      </c>
      <c r="R1017" s="25">
        <f t="shared" si="126"/>
        <v>0</v>
      </c>
      <c r="S1017" s="25">
        <f t="shared" si="126"/>
        <v>0</v>
      </c>
      <c r="T1017" s="25">
        <f t="shared" si="126"/>
        <v>0</v>
      </c>
      <c r="U1017" s="25">
        <f>U732</f>
        <v>0</v>
      </c>
      <c r="V1017" s="25">
        <f t="shared" si="126"/>
        <v>0</v>
      </c>
      <c r="W1017" s="25">
        <f t="shared" si="126"/>
        <v>0</v>
      </c>
      <c r="X1017" s="25">
        <f t="shared" si="126"/>
        <v>0</v>
      </c>
      <c r="Y1017" s="25">
        <f t="shared" si="126"/>
        <v>0</v>
      </c>
      <c r="Z1017" s="25">
        <f t="shared" si="126"/>
        <v>0</v>
      </c>
      <c r="AA1017" s="25">
        <f t="shared" si="126"/>
        <v>0</v>
      </c>
      <c r="AB1017" s="25">
        <f t="shared" si="126"/>
        <v>0</v>
      </c>
      <c r="AC1017" s="25">
        <f t="shared" si="126"/>
        <v>2</v>
      </c>
      <c r="AD1017" s="25">
        <f t="shared" si="126"/>
        <v>21</v>
      </c>
      <c r="AE1017" s="25">
        <f t="shared" si="126"/>
        <v>0</v>
      </c>
      <c r="AF1017" s="25">
        <f t="shared" si="126"/>
        <v>0</v>
      </c>
      <c r="AG1017" s="25">
        <f t="shared" si="126"/>
        <v>0</v>
      </c>
      <c r="AH1017" s="25">
        <f t="shared" si="126"/>
        <v>0</v>
      </c>
      <c r="AI1017" s="25">
        <f t="shared" si="126"/>
        <v>0</v>
      </c>
      <c r="AJ1017" s="25">
        <f t="shared" si="126"/>
        <v>0</v>
      </c>
      <c r="AK1017" s="25">
        <f t="shared" si="126"/>
        <v>0</v>
      </c>
      <c r="AL1017" s="25">
        <f t="shared" si="126"/>
        <v>0</v>
      </c>
      <c r="AM1017" s="25">
        <f t="shared" si="126"/>
        <v>0</v>
      </c>
      <c r="AN1017" s="25">
        <f t="shared" si="126"/>
        <v>0</v>
      </c>
      <c r="AO1017" s="25">
        <f t="shared" si="126"/>
        <v>0</v>
      </c>
      <c r="AP1017" s="25">
        <f t="shared" si="126"/>
        <v>230</v>
      </c>
      <c r="AQ1017" s="25">
        <f t="shared" si="126"/>
        <v>11433</v>
      </c>
      <c r="AR1017" s="25">
        <f t="shared" si="126"/>
        <v>52</v>
      </c>
      <c r="AS1017" s="25">
        <f t="shared" si="126"/>
        <v>0</v>
      </c>
      <c r="AT1017" s="25">
        <f t="shared" si="126"/>
        <v>11485</v>
      </c>
    </row>
    <row r="1018" spans="1:46" s="4" customFormat="1" x14ac:dyDescent="0.2">
      <c r="A1018" s="7" t="s">
        <v>911</v>
      </c>
      <c r="B1018" s="25">
        <f>B776</f>
        <v>11735</v>
      </c>
      <c r="C1018" s="25">
        <f t="shared" ref="C1018:AT1018" si="127">C776</f>
        <v>13578</v>
      </c>
      <c r="D1018" s="25">
        <f t="shared" si="127"/>
        <v>2624</v>
      </c>
      <c r="E1018" s="25">
        <f t="shared" si="127"/>
        <v>376</v>
      </c>
      <c r="F1018" s="25">
        <f t="shared" si="127"/>
        <v>508</v>
      </c>
      <c r="G1018" s="25">
        <f t="shared" si="127"/>
        <v>676</v>
      </c>
      <c r="H1018" s="25">
        <f t="shared" si="127"/>
        <v>163</v>
      </c>
      <c r="I1018" s="25">
        <f t="shared" si="127"/>
        <v>300</v>
      </c>
      <c r="J1018" s="25">
        <f t="shared" si="127"/>
        <v>0</v>
      </c>
      <c r="K1018" s="25">
        <f t="shared" si="127"/>
        <v>0</v>
      </c>
      <c r="L1018" s="25">
        <f t="shared" si="127"/>
        <v>0</v>
      </c>
      <c r="M1018" s="25">
        <f t="shared" si="127"/>
        <v>1</v>
      </c>
      <c r="N1018" s="25">
        <f t="shared" si="127"/>
        <v>0</v>
      </c>
      <c r="O1018" s="25">
        <f t="shared" si="127"/>
        <v>0</v>
      </c>
      <c r="P1018" s="25">
        <f t="shared" si="127"/>
        <v>4</v>
      </c>
      <c r="Q1018" s="25">
        <f t="shared" si="127"/>
        <v>0</v>
      </c>
      <c r="R1018" s="25">
        <f t="shared" si="127"/>
        <v>0</v>
      </c>
      <c r="S1018" s="25">
        <f t="shared" si="127"/>
        <v>0</v>
      </c>
      <c r="T1018" s="25">
        <f t="shared" si="127"/>
        <v>0</v>
      </c>
      <c r="U1018" s="25">
        <f>U776</f>
        <v>1</v>
      </c>
      <c r="V1018" s="25">
        <f t="shared" si="127"/>
        <v>0</v>
      </c>
      <c r="W1018" s="25">
        <f t="shared" si="127"/>
        <v>0</v>
      </c>
      <c r="X1018" s="25">
        <f t="shared" si="127"/>
        <v>0</v>
      </c>
      <c r="Y1018" s="25">
        <f t="shared" si="127"/>
        <v>0</v>
      </c>
      <c r="Z1018" s="25">
        <f t="shared" si="127"/>
        <v>2</v>
      </c>
      <c r="AA1018" s="25">
        <f t="shared" si="127"/>
        <v>0</v>
      </c>
      <c r="AB1018" s="25">
        <f t="shared" si="127"/>
        <v>0</v>
      </c>
      <c r="AC1018" s="25">
        <f t="shared" si="127"/>
        <v>4</v>
      </c>
      <c r="AD1018" s="25">
        <f t="shared" si="127"/>
        <v>40</v>
      </c>
      <c r="AE1018" s="25">
        <f t="shared" si="127"/>
        <v>0</v>
      </c>
      <c r="AF1018" s="25">
        <f t="shared" si="127"/>
        <v>0</v>
      </c>
      <c r="AG1018" s="25">
        <f t="shared" si="127"/>
        <v>0</v>
      </c>
      <c r="AH1018" s="25">
        <f t="shared" si="127"/>
        <v>0</v>
      </c>
      <c r="AI1018" s="25">
        <f t="shared" si="127"/>
        <v>0</v>
      </c>
      <c r="AJ1018" s="25">
        <f t="shared" si="127"/>
        <v>0</v>
      </c>
      <c r="AK1018" s="25">
        <f t="shared" si="127"/>
        <v>0</v>
      </c>
      <c r="AL1018" s="25">
        <f t="shared" si="127"/>
        <v>0</v>
      </c>
      <c r="AM1018" s="25">
        <f t="shared" si="127"/>
        <v>0</v>
      </c>
      <c r="AN1018" s="25">
        <f t="shared" si="127"/>
        <v>0</v>
      </c>
      <c r="AO1018" s="25">
        <f t="shared" si="127"/>
        <v>0</v>
      </c>
      <c r="AP1018" s="25">
        <f t="shared" si="127"/>
        <v>548</v>
      </c>
      <c r="AQ1018" s="25">
        <f t="shared" si="127"/>
        <v>30510</v>
      </c>
      <c r="AR1018" s="25">
        <f t="shared" si="127"/>
        <v>48</v>
      </c>
      <c r="AS1018" s="25">
        <f t="shared" si="127"/>
        <v>2</v>
      </c>
      <c r="AT1018" s="25">
        <f t="shared" si="127"/>
        <v>30560</v>
      </c>
    </row>
    <row r="1019" spans="1:46" s="4" customFormat="1" x14ac:dyDescent="0.2">
      <c r="A1019" s="7" t="s">
        <v>913</v>
      </c>
      <c r="B1019" s="25">
        <f>B782</f>
        <v>429</v>
      </c>
      <c r="C1019" s="25">
        <f t="shared" ref="C1019:AT1019" si="128">C782</f>
        <v>932</v>
      </c>
      <c r="D1019" s="25">
        <f t="shared" si="128"/>
        <v>182</v>
      </c>
      <c r="E1019" s="25">
        <f t="shared" si="128"/>
        <v>26</v>
      </c>
      <c r="F1019" s="25">
        <f t="shared" si="128"/>
        <v>21</v>
      </c>
      <c r="G1019" s="25">
        <f t="shared" si="128"/>
        <v>44</v>
      </c>
      <c r="H1019" s="25">
        <f t="shared" si="128"/>
        <v>5</v>
      </c>
      <c r="I1019" s="25">
        <f t="shared" si="128"/>
        <v>17</v>
      </c>
      <c r="J1019" s="25">
        <f t="shared" si="128"/>
        <v>0</v>
      </c>
      <c r="K1019" s="25">
        <f t="shared" si="128"/>
        <v>0</v>
      </c>
      <c r="L1019" s="25">
        <f t="shared" si="128"/>
        <v>0</v>
      </c>
      <c r="M1019" s="25">
        <f t="shared" si="128"/>
        <v>0</v>
      </c>
      <c r="N1019" s="25">
        <f t="shared" si="128"/>
        <v>0</v>
      </c>
      <c r="O1019" s="25">
        <f t="shared" si="128"/>
        <v>0</v>
      </c>
      <c r="P1019" s="25">
        <f t="shared" si="128"/>
        <v>0</v>
      </c>
      <c r="Q1019" s="25">
        <f t="shared" si="128"/>
        <v>0</v>
      </c>
      <c r="R1019" s="25">
        <f t="shared" si="128"/>
        <v>0</v>
      </c>
      <c r="S1019" s="25">
        <f t="shared" si="128"/>
        <v>0</v>
      </c>
      <c r="T1019" s="25">
        <f t="shared" si="128"/>
        <v>0</v>
      </c>
      <c r="U1019" s="25">
        <f>U782</f>
        <v>0</v>
      </c>
      <c r="V1019" s="25">
        <f t="shared" si="128"/>
        <v>0</v>
      </c>
      <c r="W1019" s="25">
        <f t="shared" si="128"/>
        <v>0</v>
      </c>
      <c r="X1019" s="25">
        <f t="shared" si="128"/>
        <v>0</v>
      </c>
      <c r="Y1019" s="25">
        <f t="shared" si="128"/>
        <v>0</v>
      </c>
      <c r="Z1019" s="25">
        <f t="shared" si="128"/>
        <v>0</v>
      </c>
      <c r="AA1019" s="25">
        <f t="shared" si="128"/>
        <v>0</v>
      </c>
      <c r="AB1019" s="25">
        <f t="shared" si="128"/>
        <v>0</v>
      </c>
      <c r="AC1019" s="25">
        <f t="shared" si="128"/>
        <v>0</v>
      </c>
      <c r="AD1019" s="25">
        <f t="shared" si="128"/>
        <v>1</v>
      </c>
      <c r="AE1019" s="25">
        <f t="shared" si="128"/>
        <v>0</v>
      </c>
      <c r="AF1019" s="25">
        <f t="shared" si="128"/>
        <v>0</v>
      </c>
      <c r="AG1019" s="25">
        <f t="shared" si="128"/>
        <v>0</v>
      </c>
      <c r="AH1019" s="25">
        <f t="shared" si="128"/>
        <v>0</v>
      </c>
      <c r="AI1019" s="25">
        <f t="shared" si="128"/>
        <v>0</v>
      </c>
      <c r="AJ1019" s="25">
        <f t="shared" si="128"/>
        <v>0</v>
      </c>
      <c r="AK1019" s="25">
        <f t="shared" si="128"/>
        <v>0</v>
      </c>
      <c r="AL1019" s="25">
        <f t="shared" si="128"/>
        <v>0</v>
      </c>
      <c r="AM1019" s="25">
        <f t="shared" si="128"/>
        <v>0</v>
      </c>
      <c r="AN1019" s="25">
        <f t="shared" si="128"/>
        <v>0</v>
      </c>
      <c r="AO1019" s="25">
        <f t="shared" si="128"/>
        <v>0</v>
      </c>
      <c r="AP1019" s="25">
        <f t="shared" si="128"/>
        <v>18</v>
      </c>
      <c r="AQ1019" s="25">
        <f t="shared" si="128"/>
        <v>1673</v>
      </c>
      <c r="AR1019" s="25">
        <f t="shared" si="128"/>
        <v>2</v>
      </c>
      <c r="AS1019" s="25">
        <f t="shared" si="128"/>
        <v>0</v>
      </c>
      <c r="AT1019" s="25">
        <f t="shared" si="128"/>
        <v>1675</v>
      </c>
    </row>
    <row r="1020" spans="1:46" s="4" customFormat="1" x14ac:dyDescent="0.2">
      <c r="A1020" s="7" t="s">
        <v>915</v>
      </c>
      <c r="B1020" s="25">
        <f>B819</f>
        <v>7918</v>
      </c>
      <c r="C1020" s="25">
        <f t="shared" ref="C1020:AT1020" si="129">C819</f>
        <v>11121</v>
      </c>
      <c r="D1020" s="25">
        <f t="shared" si="129"/>
        <v>2061</v>
      </c>
      <c r="E1020" s="25">
        <f t="shared" si="129"/>
        <v>297</v>
      </c>
      <c r="F1020" s="25">
        <f t="shared" si="129"/>
        <v>326</v>
      </c>
      <c r="G1020" s="25">
        <f t="shared" si="129"/>
        <v>514</v>
      </c>
      <c r="H1020" s="25">
        <f t="shared" si="129"/>
        <v>88</v>
      </c>
      <c r="I1020" s="25">
        <f t="shared" si="129"/>
        <v>232</v>
      </c>
      <c r="J1020" s="25">
        <f t="shared" si="129"/>
        <v>0</v>
      </c>
      <c r="K1020" s="25">
        <f t="shared" si="129"/>
        <v>0</v>
      </c>
      <c r="L1020" s="25">
        <f t="shared" si="129"/>
        <v>0</v>
      </c>
      <c r="M1020" s="25">
        <f t="shared" si="129"/>
        <v>1</v>
      </c>
      <c r="N1020" s="25">
        <f t="shared" si="129"/>
        <v>0</v>
      </c>
      <c r="O1020" s="25">
        <f t="shared" si="129"/>
        <v>0</v>
      </c>
      <c r="P1020" s="25">
        <f t="shared" si="129"/>
        <v>1</v>
      </c>
      <c r="Q1020" s="25">
        <f t="shared" si="129"/>
        <v>0</v>
      </c>
      <c r="R1020" s="25">
        <f t="shared" si="129"/>
        <v>0</v>
      </c>
      <c r="S1020" s="25">
        <f t="shared" si="129"/>
        <v>0</v>
      </c>
      <c r="T1020" s="25">
        <f t="shared" si="129"/>
        <v>0</v>
      </c>
      <c r="U1020" s="25">
        <f>U819</f>
        <v>0</v>
      </c>
      <c r="V1020" s="25">
        <f t="shared" si="129"/>
        <v>0</v>
      </c>
      <c r="W1020" s="25">
        <f t="shared" si="129"/>
        <v>0</v>
      </c>
      <c r="X1020" s="25">
        <f t="shared" si="129"/>
        <v>0</v>
      </c>
      <c r="Y1020" s="25">
        <f t="shared" si="129"/>
        <v>0</v>
      </c>
      <c r="Z1020" s="25">
        <f t="shared" si="129"/>
        <v>0</v>
      </c>
      <c r="AA1020" s="25">
        <f t="shared" si="129"/>
        <v>1</v>
      </c>
      <c r="AB1020" s="25">
        <f t="shared" si="129"/>
        <v>0</v>
      </c>
      <c r="AC1020" s="25">
        <f t="shared" si="129"/>
        <v>3</v>
      </c>
      <c r="AD1020" s="25">
        <f t="shared" si="129"/>
        <v>30</v>
      </c>
      <c r="AE1020" s="25">
        <f t="shared" si="129"/>
        <v>0</v>
      </c>
      <c r="AF1020" s="25">
        <f t="shared" si="129"/>
        <v>0</v>
      </c>
      <c r="AG1020" s="25">
        <f t="shared" si="129"/>
        <v>1</v>
      </c>
      <c r="AH1020" s="25">
        <f t="shared" si="129"/>
        <v>0</v>
      </c>
      <c r="AI1020" s="25">
        <f t="shared" si="129"/>
        <v>0</v>
      </c>
      <c r="AJ1020" s="25">
        <f t="shared" si="129"/>
        <v>0</v>
      </c>
      <c r="AK1020" s="25">
        <f t="shared" si="129"/>
        <v>0</v>
      </c>
      <c r="AL1020" s="25">
        <f t="shared" si="129"/>
        <v>0</v>
      </c>
      <c r="AM1020" s="25">
        <f t="shared" si="129"/>
        <v>0</v>
      </c>
      <c r="AN1020" s="25">
        <f t="shared" si="129"/>
        <v>0</v>
      </c>
      <c r="AO1020" s="25">
        <f t="shared" si="129"/>
        <v>0</v>
      </c>
      <c r="AP1020" s="25">
        <f t="shared" si="129"/>
        <v>373</v>
      </c>
      <c r="AQ1020" s="25">
        <f t="shared" si="129"/>
        <v>22932</v>
      </c>
      <c r="AR1020" s="25">
        <f t="shared" si="129"/>
        <v>33</v>
      </c>
      <c r="AS1020" s="25">
        <f t="shared" si="129"/>
        <v>2</v>
      </c>
      <c r="AT1020" s="25">
        <f t="shared" si="129"/>
        <v>22967</v>
      </c>
    </row>
    <row r="1021" spans="1:46" s="4" customFormat="1" x14ac:dyDescent="0.2">
      <c r="A1021" s="7" t="s">
        <v>917</v>
      </c>
      <c r="B1021" s="25">
        <f>B826</f>
        <v>632</v>
      </c>
      <c r="C1021" s="25">
        <f t="shared" ref="C1021:AT1021" si="130">C826</f>
        <v>1770</v>
      </c>
      <c r="D1021" s="25">
        <f t="shared" si="130"/>
        <v>441</v>
      </c>
      <c r="E1021" s="25">
        <f t="shared" si="130"/>
        <v>30</v>
      </c>
      <c r="F1021" s="25">
        <f t="shared" si="130"/>
        <v>29</v>
      </c>
      <c r="G1021" s="25">
        <f t="shared" si="130"/>
        <v>66</v>
      </c>
      <c r="H1021" s="25">
        <f t="shared" si="130"/>
        <v>14</v>
      </c>
      <c r="I1021" s="25">
        <f t="shared" si="130"/>
        <v>26</v>
      </c>
      <c r="J1021" s="25">
        <f t="shared" si="130"/>
        <v>0</v>
      </c>
      <c r="K1021" s="25">
        <f t="shared" si="130"/>
        <v>0</v>
      </c>
      <c r="L1021" s="25">
        <f t="shared" si="130"/>
        <v>0</v>
      </c>
      <c r="M1021" s="25">
        <f t="shared" si="130"/>
        <v>0</v>
      </c>
      <c r="N1021" s="25">
        <f t="shared" si="130"/>
        <v>0</v>
      </c>
      <c r="O1021" s="25">
        <f t="shared" si="130"/>
        <v>0</v>
      </c>
      <c r="P1021" s="25">
        <f t="shared" si="130"/>
        <v>0</v>
      </c>
      <c r="Q1021" s="25">
        <f t="shared" si="130"/>
        <v>0</v>
      </c>
      <c r="R1021" s="25">
        <f t="shared" si="130"/>
        <v>0</v>
      </c>
      <c r="S1021" s="25">
        <f t="shared" si="130"/>
        <v>0</v>
      </c>
      <c r="T1021" s="25">
        <f t="shared" si="130"/>
        <v>0</v>
      </c>
      <c r="U1021" s="25">
        <f>U826</f>
        <v>0</v>
      </c>
      <c r="V1021" s="25">
        <f t="shared" si="130"/>
        <v>1</v>
      </c>
      <c r="W1021" s="25">
        <f t="shared" si="130"/>
        <v>0</v>
      </c>
      <c r="X1021" s="25">
        <f t="shared" si="130"/>
        <v>0</v>
      </c>
      <c r="Y1021" s="25">
        <f t="shared" si="130"/>
        <v>0</v>
      </c>
      <c r="Z1021" s="25">
        <f t="shared" si="130"/>
        <v>0</v>
      </c>
      <c r="AA1021" s="25">
        <f t="shared" si="130"/>
        <v>0</v>
      </c>
      <c r="AB1021" s="25">
        <f t="shared" si="130"/>
        <v>0</v>
      </c>
      <c r="AC1021" s="25">
        <f t="shared" si="130"/>
        <v>0</v>
      </c>
      <c r="AD1021" s="25">
        <f t="shared" si="130"/>
        <v>4</v>
      </c>
      <c r="AE1021" s="25">
        <f t="shared" si="130"/>
        <v>0</v>
      </c>
      <c r="AF1021" s="25">
        <f t="shared" si="130"/>
        <v>0</v>
      </c>
      <c r="AG1021" s="25">
        <f t="shared" si="130"/>
        <v>0</v>
      </c>
      <c r="AH1021" s="25">
        <f t="shared" si="130"/>
        <v>0</v>
      </c>
      <c r="AI1021" s="25">
        <f t="shared" si="130"/>
        <v>0</v>
      </c>
      <c r="AJ1021" s="25">
        <f t="shared" si="130"/>
        <v>0</v>
      </c>
      <c r="AK1021" s="25">
        <f t="shared" si="130"/>
        <v>0</v>
      </c>
      <c r="AL1021" s="25">
        <f t="shared" si="130"/>
        <v>0</v>
      </c>
      <c r="AM1021" s="25">
        <f t="shared" si="130"/>
        <v>0</v>
      </c>
      <c r="AN1021" s="25">
        <f t="shared" si="130"/>
        <v>0</v>
      </c>
      <c r="AO1021" s="25">
        <f t="shared" si="130"/>
        <v>0</v>
      </c>
      <c r="AP1021" s="25">
        <f t="shared" si="130"/>
        <v>48</v>
      </c>
      <c r="AQ1021" s="25">
        <f t="shared" si="130"/>
        <v>3058</v>
      </c>
      <c r="AR1021" s="25">
        <f t="shared" si="130"/>
        <v>3</v>
      </c>
      <c r="AS1021" s="25">
        <f t="shared" si="130"/>
        <v>0</v>
      </c>
      <c r="AT1021" s="25">
        <f t="shared" si="130"/>
        <v>3061</v>
      </c>
    </row>
    <row r="1022" spans="1:46" s="4" customFormat="1" x14ac:dyDescent="0.2">
      <c r="A1022" s="7" t="s">
        <v>919</v>
      </c>
      <c r="B1022" s="25">
        <f>B835</f>
        <v>1170</v>
      </c>
      <c r="C1022" s="25">
        <f t="shared" ref="C1022:AT1022" si="131">C835</f>
        <v>2460</v>
      </c>
      <c r="D1022" s="25">
        <f t="shared" si="131"/>
        <v>496</v>
      </c>
      <c r="E1022" s="25">
        <f t="shared" si="131"/>
        <v>60</v>
      </c>
      <c r="F1022" s="25">
        <f t="shared" si="131"/>
        <v>52</v>
      </c>
      <c r="G1022" s="25">
        <f t="shared" si="131"/>
        <v>98</v>
      </c>
      <c r="H1022" s="25">
        <f t="shared" si="131"/>
        <v>26</v>
      </c>
      <c r="I1022" s="25">
        <f t="shared" si="131"/>
        <v>48</v>
      </c>
      <c r="J1022" s="25">
        <f t="shared" si="131"/>
        <v>0</v>
      </c>
      <c r="K1022" s="25">
        <f t="shared" si="131"/>
        <v>0</v>
      </c>
      <c r="L1022" s="25">
        <f t="shared" si="131"/>
        <v>0</v>
      </c>
      <c r="M1022" s="25">
        <f t="shared" si="131"/>
        <v>0</v>
      </c>
      <c r="N1022" s="25">
        <f t="shared" si="131"/>
        <v>0</v>
      </c>
      <c r="O1022" s="25">
        <f t="shared" si="131"/>
        <v>0</v>
      </c>
      <c r="P1022" s="25">
        <f t="shared" si="131"/>
        <v>1</v>
      </c>
      <c r="Q1022" s="25">
        <f t="shared" si="131"/>
        <v>0</v>
      </c>
      <c r="R1022" s="25">
        <f t="shared" si="131"/>
        <v>0</v>
      </c>
      <c r="S1022" s="25">
        <f t="shared" si="131"/>
        <v>0</v>
      </c>
      <c r="T1022" s="25">
        <f t="shared" si="131"/>
        <v>0</v>
      </c>
      <c r="U1022" s="25">
        <f>U835</f>
        <v>0</v>
      </c>
      <c r="V1022" s="25">
        <f t="shared" si="131"/>
        <v>0</v>
      </c>
      <c r="W1022" s="25">
        <f t="shared" si="131"/>
        <v>0</v>
      </c>
      <c r="X1022" s="25">
        <f t="shared" si="131"/>
        <v>0</v>
      </c>
      <c r="Y1022" s="25">
        <f t="shared" si="131"/>
        <v>0</v>
      </c>
      <c r="Z1022" s="25">
        <f t="shared" si="131"/>
        <v>0</v>
      </c>
      <c r="AA1022" s="25">
        <f t="shared" si="131"/>
        <v>0</v>
      </c>
      <c r="AB1022" s="25">
        <f t="shared" si="131"/>
        <v>0</v>
      </c>
      <c r="AC1022" s="25">
        <f t="shared" si="131"/>
        <v>0</v>
      </c>
      <c r="AD1022" s="25">
        <f t="shared" si="131"/>
        <v>2</v>
      </c>
      <c r="AE1022" s="25">
        <f t="shared" si="131"/>
        <v>0</v>
      </c>
      <c r="AF1022" s="25">
        <f t="shared" si="131"/>
        <v>0</v>
      </c>
      <c r="AG1022" s="25">
        <f t="shared" si="131"/>
        <v>0</v>
      </c>
      <c r="AH1022" s="25">
        <f t="shared" si="131"/>
        <v>0</v>
      </c>
      <c r="AI1022" s="25">
        <f t="shared" si="131"/>
        <v>0</v>
      </c>
      <c r="AJ1022" s="25">
        <f t="shared" si="131"/>
        <v>0</v>
      </c>
      <c r="AK1022" s="25">
        <f t="shared" si="131"/>
        <v>0</v>
      </c>
      <c r="AL1022" s="25">
        <f t="shared" si="131"/>
        <v>0</v>
      </c>
      <c r="AM1022" s="25">
        <f t="shared" si="131"/>
        <v>0</v>
      </c>
      <c r="AN1022" s="25">
        <f t="shared" si="131"/>
        <v>0</v>
      </c>
      <c r="AO1022" s="25">
        <f t="shared" si="131"/>
        <v>0</v>
      </c>
      <c r="AP1022" s="25">
        <f t="shared" si="131"/>
        <v>86</v>
      </c>
      <c r="AQ1022" s="25">
        <f t="shared" si="131"/>
        <v>4488</v>
      </c>
      <c r="AR1022" s="25">
        <f t="shared" si="131"/>
        <v>9</v>
      </c>
      <c r="AS1022" s="25">
        <f t="shared" si="131"/>
        <v>2</v>
      </c>
      <c r="AT1022" s="25">
        <f t="shared" si="131"/>
        <v>4499</v>
      </c>
    </row>
    <row r="1023" spans="1:46" s="4" customFormat="1" x14ac:dyDescent="0.2">
      <c r="A1023" s="7" t="s">
        <v>921</v>
      </c>
      <c r="B1023" s="25">
        <f>B841</f>
        <v>435</v>
      </c>
      <c r="C1023" s="25">
        <f t="shared" ref="C1023:AT1023" si="132">C841</f>
        <v>940</v>
      </c>
      <c r="D1023" s="25">
        <f t="shared" si="132"/>
        <v>186</v>
      </c>
      <c r="E1023" s="25">
        <f t="shared" si="132"/>
        <v>20</v>
      </c>
      <c r="F1023" s="25">
        <f t="shared" si="132"/>
        <v>21</v>
      </c>
      <c r="G1023" s="25">
        <f t="shared" si="132"/>
        <v>47</v>
      </c>
      <c r="H1023" s="25">
        <f t="shared" si="132"/>
        <v>7</v>
      </c>
      <c r="I1023" s="25">
        <f t="shared" si="132"/>
        <v>13</v>
      </c>
      <c r="J1023" s="25">
        <f t="shared" si="132"/>
        <v>0</v>
      </c>
      <c r="K1023" s="25">
        <f t="shared" si="132"/>
        <v>0</v>
      </c>
      <c r="L1023" s="25">
        <f t="shared" si="132"/>
        <v>0</v>
      </c>
      <c r="M1023" s="25">
        <f t="shared" si="132"/>
        <v>0</v>
      </c>
      <c r="N1023" s="25">
        <f t="shared" si="132"/>
        <v>0</v>
      </c>
      <c r="O1023" s="25">
        <f t="shared" si="132"/>
        <v>0</v>
      </c>
      <c r="P1023" s="25">
        <f t="shared" si="132"/>
        <v>0</v>
      </c>
      <c r="Q1023" s="25">
        <f t="shared" si="132"/>
        <v>0</v>
      </c>
      <c r="R1023" s="25">
        <f t="shared" si="132"/>
        <v>0</v>
      </c>
      <c r="S1023" s="25">
        <f t="shared" si="132"/>
        <v>0</v>
      </c>
      <c r="T1023" s="25">
        <f t="shared" si="132"/>
        <v>0</v>
      </c>
      <c r="U1023" s="25">
        <f>U841</f>
        <v>0</v>
      </c>
      <c r="V1023" s="25">
        <f t="shared" si="132"/>
        <v>1</v>
      </c>
      <c r="W1023" s="25">
        <f t="shared" si="132"/>
        <v>0</v>
      </c>
      <c r="X1023" s="25">
        <f t="shared" si="132"/>
        <v>0</v>
      </c>
      <c r="Y1023" s="25">
        <f t="shared" si="132"/>
        <v>0</v>
      </c>
      <c r="Z1023" s="25">
        <f t="shared" si="132"/>
        <v>0</v>
      </c>
      <c r="AA1023" s="25">
        <f t="shared" si="132"/>
        <v>0</v>
      </c>
      <c r="AB1023" s="25">
        <f t="shared" si="132"/>
        <v>0</v>
      </c>
      <c r="AC1023" s="25">
        <f t="shared" si="132"/>
        <v>0</v>
      </c>
      <c r="AD1023" s="25">
        <f t="shared" si="132"/>
        <v>1</v>
      </c>
      <c r="AE1023" s="25">
        <f t="shared" si="132"/>
        <v>0</v>
      </c>
      <c r="AF1023" s="25">
        <f t="shared" si="132"/>
        <v>0</v>
      </c>
      <c r="AG1023" s="25">
        <f t="shared" si="132"/>
        <v>1</v>
      </c>
      <c r="AH1023" s="25">
        <f t="shared" si="132"/>
        <v>0</v>
      </c>
      <c r="AI1023" s="25">
        <f t="shared" si="132"/>
        <v>0</v>
      </c>
      <c r="AJ1023" s="25">
        <f t="shared" si="132"/>
        <v>0</v>
      </c>
      <c r="AK1023" s="25">
        <f t="shared" si="132"/>
        <v>0</v>
      </c>
      <c r="AL1023" s="25">
        <f t="shared" si="132"/>
        <v>0</v>
      </c>
      <c r="AM1023" s="25">
        <f t="shared" si="132"/>
        <v>0</v>
      </c>
      <c r="AN1023" s="25">
        <f t="shared" si="132"/>
        <v>0</v>
      </c>
      <c r="AO1023" s="25">
        <f t="shared" si="132"/>
        <v>0</v>
      </c>
      <c r="AP1023" s="25">
        <f t="shared" si="132"/>
        <v>15</v>
      </c>
      <c r="AQ1023" s="25">
        <f t="shared" si="132"/>
        <v>1682</v>
      </c>
      <c r="AR1023" s="25">
        <f t="shared" si="132"/>
        <v>5</v>
      </c>
      <c r="AS1023" s="25">
        <f t="shared" si="132"/>
        <v>0</v>
      </c>
      <c r="AT1023" s="25">
        <f t="shared" si="132"/>
        <v>1687</v>
      </c>
    </row>
    <row r="1024" spans="1:46" s="4" customFormat="1" x14ac:dyDescent="0.2">
      <c r="A1024" s="7" t="s">
        <v>923</v>
      </c>
      <c r="B1024" s="25">
        <f>B865</f>
        <v>6183</v>
      </c>
      <c r="C1024" s="25">
        <f t="shared" ref="C1024:AT1024" si="133">C865</f>
        <v>7668</v>
      </c>
      <c r="D1024" s="25">
        <f t="shared" si="133"/>
        <v>1353</v>
      </c>
      <c r="E1024" s="25">
        <f t="shared" si="133"/>
        <v>184</v>
      </c>
      <c r="F1024" s="25">
        <f t="shared" si="133"/>
        <v>205</v>
      </c>
      <c r="G1024" s="25">
        <f t="shared" si="133"/>
        <v>382</v>
      </c>
      <c r="H1024" s="25">
        <f t="shared" si="133"/>
        <v>82</v>
      </c>
      <c r="I1024" s="25">
        <f t="shared" si="133"/>
        <v>185</v>
      </c>
      <c r="J1024" s="25">
        <f t="shared" si="133"/>
        <v>0</v>
      </c>
      <c r="K1024" s="25">
        <f t="shared" si="133"/>
        <v>0</v>
      </c>
      <c r="L1024" s="25">
        <f t="shared" si="133"/>
        <v>0</v>
      </c>
      <c r="M1024" s="25">
        <f t="shared" si="133"/>
        <v>1</v>
      </c>
      <c r="N1024" s="25">
        <f t="shared" si="133"/>
        <v>0</v>
      </c>
      <c r="O1024" s="25">
        <f t="shared" si="133"/>
        <v>0</v>
      </c>
      <c r="P1024" s="25">
        <f t="shared" si="133"/>
        <v>1</v>
      </c>
      <c r="Q1024" s="25">
        <f t="shared" si="133"/>
        <v>0</v>
      </c>
      <c r="R1024" s="25">
        <f t="shared" si="133"/>
        <v>0</v>
      </c>
      <c r="S1024" s="25">
        <f t="shared" si="133"/>
        <v>0</v>
      </c>
      <c r="T1024" s="25">
        <f t="shared" si="133"/>
        <v>0</v>
      </c>
      <c r="U1024" s="25">
        <f>U865</f>
        <v>0</v>
      </c>
      <c r="V1024" s="25">
        <f t="shared" si="133"/>
        <v>0</v>
      </c>
      <c r="W1024" s="25">
        <f t="shared" si="133"/>
        <v>1</v>
      </c>
      <c r="X1024" s="25">
        <f t="shared" si="133"/>
        <v>0</v>
      </c>
      <c r="Y1024" s="25">
        <f t="shared" si="133"/>
        <v>0</v>
      </c>
      <c r="Z1024" s="25">
        <f t="shared" si="133"/>
        <v>2</v>
      </c>
      <c r="AA1024" s="25">
        <f t="shared" si="133"/>
        <v>0</v>
      </c>
      <c r="AB1024" s="25">
        <f t="shared" si="133"/>
        <v>0</v>
      </c>
      <c r="AC1024" s="25">
        <f t="shared" si="133"/>
        <v>2</v>
      </c>
      <c r="AD1024" s="25">
        <f t="shared" si="133"/>
        <v>47</v>
      </c>
      <c r="AE1024" s="25">
        <f t="shared" si="133"/>
        <v>0</v>
      </c>
      <c r="AF1024" s="25">
        <f t="shared" si="133"/>
        <v>0</v>
      </c>
      <c r="AG1024" s="25">
        <f t="shared" si="133"/>
        <v>0</v>
      </c>
      <c r="AH1024" s="25">
        <f t="shared" si="133"/>
        <v>0</v>
      </c>
      <c r="AI1024" s="25">
        <f t="shared" si="133"/>
        <v>0</v>
      </c>
      <c r="AJ1024" s="25">
        <f t="shared" si="133"/>
        <v>0</v>
      </c>
      <c r="AK1024" s="25">
        <f t="shared" si="133"/>
        <v>0</v>
      </c>
      <c r="AL1024" s="25">
        <f t="shared" si="133"/>
        <v>0</v>
      </c>
      <c r="AM1024" s="25">
        <f t="shared" si="133"/>
        <v>0</v>
      </c>
      <c r="AN1024" s="25">
        <f t="shared" si="133"/>
        <v>0</v>
      </c>
      <c r="AO1024" s="25">
        <f t="shared" si="133"/>
        <v>0</v>
      </c>
      <c r="AP1024" s="25">
        <f t="shared" si="133"/>
        <v>405</v>
      </c>
      <c r="AQ1024" s="25">
        <f t="shared" si="133"/>
        <v>16648</v>
      </c>
      <c r="AR1024" s="25">
        <f t="shared" si="133"/>
        <v>53</v>
      </c>
      <c r="AS1024" s="25">
        <f t="shared" si="133"/>
        <v>0</v>
      </c>
      <c r="AT1024" s="25">
        <f t="shared" si="133"/>
        <v>16701</v>
      </c>
    </row>
    <row r="1025" spans="1:46" s="4" customFormat="1" x14ac:dyDescent="0.2">
      <c r="A1025" s="7" t="s">
        <v>925</v>
      </c>
      <c r="B1025" s="25">
        <f>B870</f>
        <v>359</v>
      </c>
      <c r="C1025" s="25">
        <f t="shared" ref="C1025:AT1025" si="134">C870</f>
        <v>867</v>
      </c>
      <c r="D1025" s="25">
        <f t="shared" si="134"/>
        <v>155</v>
      </c>
      <c r="E1025" s="25">
        <f t="shared" si="134"/>
        <v>17</v>
      </c>
      <c r="F1025" s="25">
        <f t="shared" si="134"/>
        <v>12</v>
      </c>
      <c r="G1025" s="25">
        <f t="shared" si="134"/>
        <v>33</v>
      </c>
      <c r="H1025" s="25">
        <f t="shared" si="134"/>
        <v>6</v>
      </c>
      <c r="I1025" s="25">
        <f t="shared" si="134"/>
        <v>9</v>
      </c>
      <c r="J1025" s="25">
        <f t="shared" si="134"/>
        <v>0</v>
      </c>
      <c r="K1025" s="25">
        <f t="shared" si="134"/>
        <v>0</v>
      </c>
      <c r="L1025" s="25">
        <f t="shared" si="134"/>
        <v>0</v>
      </c>
      <c r="M1025" s="25">
        <f t="shared" si="134"/>
        <v>0</v>
      </c>
      <c r="N1025" s="25">
        <f t="shared" si="134"/>
        <v>0</v>
      </c>
      <c r="O1025" s="25">
        <f t="shared" si="134"/>
        <v>0</v>
      </c>
      <c r="P1025" s="25">
        <f t="shared" si="134"/>
        <v>0</v>
      </c>
      <c r="Q1025" s="25">
        <f t="shared" si="134"/>
        <v>0</v>
      </c>
      <c r="R1025" s="25">
        <f t="shared" si="134"/>
        <v>0</v>
      </c>
      <c r="S1025" s="25">
        <f t="shared" si="134"/>
        <v>0</v>
      </c>
      <c r="T1025" s="25">
        <f t="shared" si="134"/>
        <v>0</v>
      </c>
      <c r="U1025" s="25">
        <f>U870</f>
        <v>0</v>
      </c>
      <c r="V1025" s="25">
        <f t="shared" si="134"/>
        <v>0</v>
      </c>
      <c r="W1025" s="25">
        <f t="shared" si="134"/>
        <v>0</v>
      </c>
      <c r="X1025" s="25">
        <f t="shared" si="134"/>
        <v>0</v>
      </c>
      <c r="Y1025" s="25">
        <f t="shared" si="134"/>
        <v>0</v>
      </c>
      <c r="Z1025" s="25">
        <f t="shared" si="134"/>
        <v>0</v>
      </c>
      <c r="AA1025" s="25">
        <f t="shared" si="134"/>
        <v>0</v>
      </c>
      <c r="AB1025" s="25">
        <f t="shared" si="134"/>
        <v>0</v>
      </c>
      <c r="AC1025" s="25">
        <f t="shared" si="134"/>
        <v>0</v>
      </c>
      <c r="AD1025" s="25">
        <f t="shared" si="134"/>
        <v>0</v>
      </c>
      <c r="AE1025" s="25">
        <f t="shared" si="134"/>
        <v>0</v>
      </c>
      <c r="AF1025" s="25">
        <f t="shared" si="134"/>
        <v>0</v>
      </c>
      <c r="AG1025" s="25">
        <f t="shared" si="134"/>
        <v>0</v>
      </c>
      <c r="AH1025" s="25">
        <f t="shared" si="134"/>
        <v>0</v>
      </c>
      <c r="AI1025" s="25">
        <f t="shared" si="134"/>
        <v>0</v>
      </c>
      <c r="AJ1025" s="25">
        <f t="shared" si="134"/>
        <v>0</v>
      </c>
      <c r="AK1025" s="25">
        <f t="shared" si="134"/>
        <v>0</v>
      </c>
      <c r="AL1025" s="25">
        <f t="shared" si="134"/>
        <v>0</v>
      </c>
      <c r="AM1025" s="25">
        <f t="shared" si="134"/>
        <v>0</v>
      </c>
      <c r="AN1025" s="25">
        <f t="shared" si="134"/>
        <v>0</v>
      </c>
      <c r="AO1025" s="25">
        <f t="shared" si="134"/>
        <v>0</v>
      </c>
      <c r="AP1025" s="25">
        <f t="shared" si="134"/>
        <v>18</v>
      </c>
      <c r="AQ1025" s="25">
        <f t="shared" si="134"/>
        <v>1473</v>
      </c>
      <c r="AR1025" s="25">
        <f t="shared" si="134"/>
        <v>3</v>
      </c>
      <c r="AS1025" s="25">
        <f t="shared" si="134"/>
        <v>0</v>
      </c>
      <c r="AT1025" s="25">
        <f t="shared" si="134"/>
        <v>1476</v>
      </c>
    </row>
    <row r="1026" spans="1:46" s="4" customFormat="1" x14ac:dyDescent="0.2">
      <c r="A1026" s="7" t="s">
        <v>927</v>
      </c>
      <c r="B1026" s="25">
        <f>B948</f>
        <v>17778</v>
      </c>
      <c r="C1026" s="25">
        <f t="shared" ref="C1026:AT1026" si="135">C948</f>
        <v>14051</v>
      </c>
      <c r="D1026" s="25">
        <f t="shared" si="135"/>
        <v>2301</v>
      </c>
      <c r="E1026" s="25">
        <f t="shared" si="135"/>
        <v>633</v>
      </c>
      <c r="F1026" s="25">
        <f t="shared" si="135"/>
        <v>775</v>
      </c>
      <c r="G1026" s="25">
        <f t="shared" si="135"/>
        <v>860</v>
      </c>
      <c r="H1026" s="25">
        <f t="shared" si="135"/>
        <v>265</v>
      </c>
      <c r="I1026" s="25">
        <f t="shared" si="135"/>
        <v>410</v>
      </c>
      <c r="J1026" s="25">
        <f t="shared" si="135"/>
        <v>0</v>
      </c>
      <c r="K1026" s="25">
        <f t="shared" si="135"/>
        <v>0</v>
      </c>
      <c r="L1026" s="25">
        <f t="shared" si="135"/>
        <v>0</v>
      </c>
      <c r="M1026" s="25">
        <f t="shared" si="135"/>
        <v>4</v>
      </c>
      <c r="N1026" s="25">
        <f t="shared" si="135"/>
        <v>0</v>
      </c>
      <c r="O1026" s="25">
        <f t="shared" si="135"/>
        <v>0</v>
      </c>
      <c r="P1026" s="25">
        <f t="shared" si="135"/>
        <v>11</v>
      </c>
      <c r="Q1026" s="25">
        <f t="shared" si="135"/>
        <v>0</v>
      </c>
      <c r="R1026" s="25">
        <f t="shared" si="135"/>
        <v>0</v>
      </c>
      <c r="S1026" s="25">
        <f t="shared" si="135"/>
        <v>0</v>
      </c>
      <c r="T1026" s="25">
        <f t="shared" si="135"/>
        <v>0</v>
      </c>
      <c r="U1026" s="25">
        <f>U948</f>
        <v>0</v>
      </c>
      <c r="V1026" s="25">
        <f t="shared" si="135"/>
        <v>3</v>
      </c>
      <c r="W1026" s="25">
        <f t="shared" si="135"/>
        <v>0</v>
      </c>
      <c r="X1026" s="25">
        <f t="shared" si="135"/>
        <v>0</v>
      </c>
      <c r="Y1026" s="25">
        <f t="shared" si="135"/>
        <v>0</v>
      </c>
      <c r="Z1026" s="25">
        <f t="shared" si="135"/>
        <v>0</v>
      </c>
      <c r="AA1026" s="25">
        <f t="shared" si="135"/>
        <v>0</v>
      </c>
      <c r="AB1026" s="25">
        <f t="shared" si="135"/>
        <v>0</v>
      </c>
      <c r="AC1026" s="25">
        <f t="shared" si="135"/>
        <v>7</v>
      </c>
      <c r="AD1026" s="25">
        <f t="shared" si="135"/>
        <v>44</v>
      </c>
      <c r="AE1026" s="25">
        <f t="shared" si="135"/>
        <v>0</v>
      </c>
      <c r="AF1026" s="25">
        <f t="shared" si="135"/>
        <v>0</v>
      </c>
      <c r="AG1026" s="25">
        <f t="shared" si="135"/>
        <v>1</v>
      </c>
      <c r="AH1026" s="25">
        <f t="shared" si="135"/>
        <v>0</v>
      </c>
      <c r="AI1026" s="25">
        <f t="shared" si="135"/>
        <v>0</v>
      </c>
      <c r="AJ1026" s="25">
        <f t="shared" si="135"/>
        <v>0</v>
      </c>
      <c r="AK1026" s="25">
        <f t="shared" si="135"/>
        <v>0</v>
      </c>
      <c r="AL1026" s="25">
        <f t="shared" si="135"/>
        <v>0</v>
      </c>
      <c r="AM1026" s="25">
        <f t="shared" si="135"/>
        <v>0</v>
      </c>
      <c r="AN1026" s="25">
        <f t="shared" si="135"/>
        <v>0</v>
      </c>
      <c r="AO1026" s="25">
        <f t="shared" si="135"/>
        <v>0</v>
      </c>
      <c r="AP1026" s="25">
        <f t="shared" si="135"/>
        <v>726</v>
      </c>
      <c r="AQ1026" s="25">
        <f t="shared" si="135"/>
        <v>37705</v>
      </c>
      <c r="AR1026" s="25">
        <f t="shared" si="135"/>
        <v>164</v>
      </c>
      <c r="AS1026" s="25">
        <f t="shared" si="135"/>
        <v>0</v>
      </c>
      <c r="AT1026" s="25">
        <f t="shared" si="135"/>
        <v>37869</v>
      </c>
    </row>
    <row r="1027" spans="1:46" s="4" customFormat="1" x14ac:dyDescent="0.2">
      <c r="A1027" s="7" t="s">
        <v>929</v>
      </c>
      <c r="B1027" s="25">
        <f>B953</f>
        <v>429</v>
      </c>
      <c r="C1027" s="25">
        <f t="shared" ref="C1027:AT1027" si="136">C953</f>
        <v>847</v>
      </c>
      <c r="D1027" s="25">
        <f t="shared" si="136"/>
        <v>205</v>
      </c>
      <c r="E1027" s="25">
        <f t="shared" si="136"/>
        <v>21</v>
      </c>
      <c r="F1027" s="25">
        <f t="shared" si="136"/>
        <v>23</v>
      </c>
      <c r="G1027" s="25">
        <f t="shared" si="136"/>
        <v>42</v>
      </c>
      <c r="H1027" s="25">
        <f t="shared" si="136"/>
        <v>4</v>
      </c>
      <c r="I1027" s="25">
        <f t="shared" si="136"/>
        <v>16</v>
      </c>
      <c r="J1027" s="25">
        <f t="shared" si="136"/>
        <v>0</v>
      </c>
      <c r="K1027" s="25">
        <f t="shared" si="136"/>
        <v>0</v>
      </c>
      <c r="L1027" s="25">
        <f t="shared" si="136"/>
        <v>0</v>
      </c>
      <c r="M1027" s="25">
        <f t="shared" si="136"/>
        <v>0</v>
      </c>
      <c r="N1027" s="25">
        <f t="shared" si="136"/>
        <v>0</v>
      </c>
      <c r="O1027" s="25">
        <f t="shared" si="136"/>
        <v>0</v>
      </c>
      <c r="P1027" s="25">
        <f t="shared" si="136"/>
        <v>0</v>
      </c>
      <c r="Q1027" s="25">
        <f t="shared" si="136"/>
        <v>0</v>
      </c>
      <c r="R1027" s="25">
        <f t="shared" si="136"/>
        <v>0</v>
      </c>
      <c r="S1027" s="25">
        <f t="shared" si="136"/>
        <v>0</v>
      </c>
      <c r="T1027" s="25">
        <f t="shared" si="136"/>
        <v>0</v>
      </c>
      <c r="U1027" s="25">
        <f>U953</f>
        <v>0</v>
      </c>
      <c r="V1027" s="25">
        <f t="shared" si="136"/>
        <v>0</v>
      </c>
      <c r="W1027" s="25">
        <f t="shared" si="136"/>
        <v>0</v>
      </c>
      <c r="X1027" s="25">
        <f t="shared" si="136"/>
        <v>0</v>
      </c>
      <c r="Y1027" s="25">
        <f t="shared" si="136"/>
        <v>0</v>
      </c>
      <c r="Z1027" s="25">
        <f t="shared" si="136"/>
        <v>0</v>
      </c>
      <c r="AA1027" s="25">
        <f t="shared" si="136"/>
        <v>0</v>
      </c>
      <c r="AB1027" s="25">
        <f t="shared" si="136"/>
        <v>0</v>
      </c>
      <c r="AC1027" s="25">
        <f t="shared" si="136"/>
        <v>0</v>
      </c>
      <c r="AD1027" s="25">
        <f t="shared" si="136"/>
        <v>6</v>
      </c>
      <c r="AE1027" s="25">
        <f t="shared" si="136"/>
        <v>0</v>
      </c>
      <c r="AF1027" s="25">
        <f t="shared" si="136"/>
        <v>0</v>
      </c>
      <c r="AG1027" s="25">
        <f t="shared" si="136"/>
        <v>0</v>
      </c>
      <c r="AH1027" s="25">
        <f t="shared" si="136"/>
        <v>0</v>
      </c>
      <c r="AI1027" s="25">
        <f t="shared" si="136"/>
        <v>0</v>
      </c>
      <c r="AJ1027" s="25">
        <f t="shared" si="136"/>
        <v>0</v>
      </c>
      <c r="AK1027" s="25">
        <f t="shared" si="136"/>
        <v>0</v>
      </c>
      <c r="AL1027" s="25">
        <f t="shared" si="136"/>
        <v>0</v>
      </c>
      <c r="AM1027" s="25">
        <f t="shared" si="136"/>
        <v>0</v>
      </c>
      <c r="AN1027" s="25">
        <f t="shared" si="136"/>
        <v>0</v>
      </c>
      <c r="AO1027" s="25">
        <f t="shared" si="136"/>
        <v>0</v>
      </c>
      <c r="AP1027" s="25">
        <f t="shared" si="136"/>
        <v>31</v>
      </c>
      <c r="AQ1027" s="25">
        <f t="shared" si="136"/>
        <v>1622</v>
      </c>
      <c r="AR1027" s="25">
        <f t="shared" si="136"/>
        <v>2</v>
      </c>
      <c r="AS1027" s="25">
        <f t="shared" si="136"/>
        <v>0</v>
      </c>
      <c r="AT1027" s="25">
        <f t="shared" si="136"/>
        <v>1624</v>
      </c>
    </row>
    <row r="1028" spans="1:46" s="4" customFormat="1" x14ac:dyDescent="0.2">
      <c r="A1028" s="7" t="s">
        <v>931</v>
      </c>
      <c r="B1028" s="25">
        <f>B997</f>
        <v>9196</v>
      </c>
      <c r="C1028" s="25">
        <f t="shared" ref="C1028:AT1028" si="137">C997</f>
        <v>10643</v>
      </c>
      <c r="D1028" s="25">
        <f t="shared" si="137"/>
        <v>1904</v>
      </c>
      <c r="E1028" s="25">
        <f t="shared" si="137"/>
        <v>332</v>
      </c>
      <c r="F1028" s="25">
        <f t="shared" si="137"/>
        <v>382</v>
      </c>
      <c r="G1028" s="25">
        <f t="shared" si="137"/>
        <v>521</v>
      </c>
      <c r="H1028" s="25">
        <f t="shared" si="137"/>
        <v>104</v>
      </c>
      <c r="I1028" s="25">
        <f t="shared" si="137"/>
        <v>236</v>
      </c>
      <c r="J1028" s="25">
        <f t="shared" si="137"/>
        <v>0</v>
      </c>
      <c r="K1028" s="25">
        <f t="shared" si="137"/>
        <v>0</v>
      </c>
      <c r="L1028" s="25">
        <f t="shared" si="137"/>
        <v>0</v>
      </c>
      <c r="M1028" s="25">
        <f t="shared" si="137"/>
        <v>1</v>
      </c>
      <c r="N1028" s="25">
        <f t="shared" si="137"/>
        <v>0</v>
      </c>
      <c r="O1028" s="25">
        <f t="shared" si="137"/>
        <v>0</v>
      </c>
      <c r="P1028" s="25">
        <f t="shared" si="137"/>
        <v>3</v>
      </c>
      <c r="Q1028" s="25">
        <f t="shared" si="137"/>
        <v>0</v>
      </c>
      <c r="R1028" s="25">
        <f t="shared" si="137"/>
        <v>1</v>
      </c>
      <c r="S1028" s="25">
        <f t="shared" si="137"/>
        <v>0</v>
      </c>
      <c r="T1028" s="25">
        <f t="shared" si="137"/>
        <v>0</v>
      </c>
      <c r="U1028" s="25">
        <f>U997</f>
        <v>1</v>
      </c>
      <c r="V1028" s="25">
        <f t="shared" si="137"/>
        <v>0</v>
      </c>
      <c r="W1028" s="25">
        <f t="shared" si="137"/>
        <v>0</v>
      </c>
      <c r="X1028" s="25">
        <f t="shared" si="137"/>
        <v>0</v>
      </c>
      <c r="Y1028" s="25">
        <f t="shared" si="137"/>
        <v>0</v>
      </c>
      <c r="Z1028" s="25">
        <f t="shared" si="137"/>
        <v>0</v>
      </c>
      <c r="AA1028" s="25">
        <f t="shared" si="137"/>
        <v>1</v>
      </c>
      <c r="AB1028" s="25">
        <f t="shared" si="137"/>
        <v>0</v>
      </c>
      <c r="AC1028" s="25">
        <f t="shared" si="137"/>
        <v>3</v>
      </c>
      <c r="AD1028" s="25">
        <f t="shared" si="137"/>
        <v>34</v>
      </c>
      <c r="AE1028" s="25">
        <f t="shared" si="137"/>
        <v>0</v>
      </c>
      <c r="AF1028" s="25">
        <f t="shared" si="137"/>
        <v>1</v>
      </c>
      <c r="AG1028" s="25">
        <f t="shared" si="137"/>
        <v>0</v>
      </c>
      <c r="AH1028" s="25">
        <f t="shared" si="137"/>
        <v>0</v>
      </c>
      <c r="AI1028" s="25">
        <f t="shared" si="137"/>
        <v>0</v>
      </c>
      <c r="AJ1028" s="25">
        <f t="shared" si="137"/>
        <v>0</v>
      </c>
      <c r="AK1028" s="25">
        <f t="shared" si="137"/>
        <v>0</v>
      </c>
      <c r="AL1028" s="25">
        <f t="shared" si="137"/>
        <v>0</v>
      </c>
      <c r="AM1028" s="25">
        <f t="shared" si="137"/>
        <v>0</v>
      </c>
      <c r="AN1028" s="25">
        <f t="shared" si="137"/>
        <v>0</v>
      </c>
      <c r="AO1028" s="25">
        <f t="shared" si="137"/>
        <v>0</v>
      </c>
      <c r="AP1028" s="25">
        <f t="shared" si="137"/>
        <v>400</v>
      </c>
      <c r="AQ1028" s="25">
        <f t="shared" si="137"/>
        <v>23714</v>
      </c>
      <c r="AR1028" s="25">
        <f t="shared" si="137"/>
        <v>48</v>
      </c>
      <c r="AS1028" s="25">
        <f t="shared" si="137"/>
        <v>1</v>
      </c>
      <c r="AT1028" s="25">
        <f t="shared" si="137"/>
        <v>23763</v>
      </c>
    </row>
    <row r="1029" spans="1:46" s="4" customFormat="1" x14ac:dyDescent="0.2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</row>
    <row r="1030" spans="1:46" s="4" customFormat="1" x14ac:dyDescent="0.2">
      <c r="A1030" s="7" t="s">
        <v>1042</v>
      </c>
      <c r="B1030" s="25">
        <f>SUM(B1001:B1028)</f>
        <v>205773</v>
      </c>
      <c r="C1030" s="25">
        <f t="shared" ref="C1030:AT1030" si="138">SUM(C1001:C1028)</f>
        <v>159742</v>
      </c>
      <c r="D1030" s="25">
        <f t="shared" si="138"/>
        <v>28561</v>
      </c>
      <c r="E1030" s="25">
        <f t="shared" si="138"/>
        <v>6367</v>
      </c>
      <c r="F1030" s="25">
        <f t="shared" si="138"/>
        <v>7302</v>
      </c>
      <c r="G1030" s="25">
        <f t="shared" si="138"/>
        <v>8463</v>
      </c>
      <c r="H1030" s="25">
        <f t="shared" si="138"/>
        <v>2381</v>
      </c>
      <c r="I1030" s="25">
        <f t="shared" si="138"/>
        <v>4257</v>
      </c>
      <c r="J1030" s="25">
        <f t="shared" si="138"/>
        <v>0</v>
      </c>
      <c r="K1030" s="25">
        <f t="shared" si="138"/>
        <v>0</v>
      </c>
      <c r="L1030" s="25">
        <f t="shared" si="138"/>
        <v>0</v>
      </c>
      <c r="M1030" s="25">
        <f t="shared" si="138"/>
        <v>23</v>
      </c>
      <c r="N1030" s="25">
        <f t="shared" si="138"/>
        <v>1</v>
      </c>
      <c r="O1030" s="25">
        <f t="shared" si="138"/>
        <v>0</v>
      </c>
      <c r="P1030" s="25">
        <f t="shared" si="138"/>
        <v>57</v>
      </c>
      <c r="Q1030" s="25">
        <f t="shared" si="138"/>
        <v>0</v>
      </c>
      <c r="R1030" s="25">
        <f t="shared" si="138"/>
        <v>1</v>
      </c>
      <c r="S1030" s="25">
        <f t="shared" si="138"/>
        <v>0</v>
      </c>
      <c r="T1030" s="25">
        <f t="shared" si="138"/>
        <v>1</v>
      </c>
      <c r="U1030" s="25">
        <f>SUM(U1001:U1028)</f>
        <v>7</v>
      </c>
      <c r="V1030" s="25">
        <f t="shared" si="138"/>
        <v>9</v>
      </c>
      <c r="W1030" s="25">
        <f t="shared" si="138"/>
        <v>7</v>
      </c>
      <c r="X1030" s="25">
        <f t="shared" si="138"/>
        <v>0</v>
      </c>
      <c r="Y1030" s="25">
        <f t="shared" si="138"/>
        <v>4</v>
      </c>
      <c r="Z1030" s="25">
        <f t="shared" si="138"/>
        <v>5</v>
      </c>
      <c r="AA1030" s="25">
        <f t="shared" si="138"/>
        <v>4</v>
      </c>
      <c r="AB1030" s="25">
        <f t="shared" si="138"/>
        <v>0</v>
      </c>
      <c r="AC1030" s="25">
        <f t="shared" si="138"/>
        <v>53</v>
      </c>
      <c r="AD1030" s="25">
        <f t="shared" si="138"/>
        <v>593</v>
      </c>
      <c r="AE1030" s="25">
        <f t="shared" si="138"/>
        <v>9</v>
      </c>
      <c r="AF1030" s="25">
        <f t="shared" si="138"/>
        <v>1</v>
      </c>
      <c r="AG1030" s="25">
        <f t="shared" si="138"/>
        <v>4</v>
      </c>
      <c r="AH1030" s="25">
        <f t="shared" si="138"/>
        <v>0</v>
      </c>
      <c r="AI1030" s="25">
        <f t="shared" si="138"/>
        <v>0</v>
      </c>
      <c r="AJ1030" s="25">
        <f t="shared" si="138"/>
        <v>0</v>
      </c>
      <c r="AK1030" s="25">
        <f t="shared" si="138"/>
        <v>0</v>
      </c>
      <c r="AL1030" s="25">
        <f t="shared" si="138"/>
        <v>0</v>
      </c>
      <c r="AM1030" s="25">
        <f t="shared" si="138"/>
        <v>0</v>
      </c>
      <c r="AN1030" s="25">
        <f t="shared" si="138"/>
        <v>0</v>
      </c>
      <c r="AO1030" s="25">
        <f t="shared" si="138"/>
        <v>0</v>
      </c>
      <c r="AP1030" s="25">
        <f t="shared" si="138"/>
        <v>7912</v>
      </c>
      <c r="AQ1030" s="25">
        <f t="shared" si="138"/>
        <v>429907</v>
      </c>
      <c r="AR1030" s="25">
        <f t="shared" si="138"/>
        <v>1620</v>
      </c>
      <c r="AS1030" s="25">
        <f t="shared" si="138"/>
        <v>10</v>
      </c>
      <c r="AT1030" s="25">
        <f t="shared" si="138"/>
        <v>431537</v>
      </c>
    </row>
    <row r="1031" spans="1:46" x14ac:dyDescent="0.2">
      <c r="A1031" s="7" t="s">
        <v>936</v>
      </c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</row>
  </sheetData>
  <conditionalFormatting sqref="AP1:AP1048576">
    <cfRule type="cellIs" dxfId="0" priority="1" operator="lessThan">
      <formula>0</formula>
    </cfRule>
  </conditionalFormatting>
  <printOptions horizontalCentered="1" verticalCentered="1"/>
  <pageMargins left="0.2" right="0.2" top="0.25" bottom="0.2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2"/>
  <sheetViews>
    <sheetView workbookViewId="0">
      <pane ySplit="2" topLeftCell="A3" activePane="bottomLeft" state="frozen"/>
      <selection activeCell="AV11" sqref="AV11"/>
      <selection pane="bottomLeft"/>
    </sheetView>
  </sheetViews>
  <sheetFormatPr defaultRowHeight="12" x14ac:dyDescent="0.2"/>
  <cols>
    <col min="1" max="1" width="26" style="1" customWidth="1"/>
    <col min="2" max="10" width="9.140625" style="3"/>
    <col min="11" max="11" width="6" style="3" bestFit="1" customWidth="1"/>
    <col min="12" max="12" width="7" style="3" customWidth="1"/>
    <col min="13" max="13" width="5" style="3" customWidth="1"/>
    <col min="14" max="14" width="9.140625" style="3"/>
    <col min="15" max="42" width="9.140625" style="2"/>
    <col min="43" max="45" width="0" style="2" hidden="1" customWidth="1"/>
    <col min="46" max="16384" width="9.140625" style="2"/>
  </cols>
  <sheetData>
    <row r="1" spans="1:14" s="4" customFormat="1" ht="113.25" thickBot="1" x14ac:dyDescent="0.25">
      <c r="A1" s="19" t="s">
        <v>1043</v>
      </c>
      <c r="B1" s="20" t="s">
        <v>1023</v>
      </c>
      <c r="C1" s="20" t="s">
        <v>1024</v>
      </c>
      <c r="D1" s="20" t="s">
        <v>1025</v>
      </c>
      <c r="E1" s="20" t="s">
        <v>1026</v>
      </c>
      <c r="F1" s="20" t="s">
        <v>1027</v>
      </c>
      <c r="G1" s="20" t="s">
        <v>1028</v>
      </c>
      <c r="H1" s="20" t="s">
        <v>1029</v>
      </c>
      <c r="I1" s="20" t="s">
        <v>1040</v>
      </c>
      <c r="J1" s="34" t="s">
        <v>1030</v>
      </c>
      <c r="K1" s="20" t="s">
        <v>553</v>
      </c>
      <c r="L1" s="21" t="s">
        <v>554</v>
      </c>
      <c r="M1" s="33" t="s">
        <v>1003</v>
      </c>
      <c r="N1" s="32" t="s">
        <v>1005</v>
      </c>
    </row>
    <row r="2" spans="1:14" s="4" customFormat="1" ht="12.75" thickBot="1" x14ac:dyDescent="0.25">
      <c r="A2" s="22">
        <v>2016</v>
      </c>
      <c r="B2" s="23" t="s">
        <v>1031</v>
      </c>
      <c r="C2" s="23" t="s">
        <v>1032</v>
      </c>
      <c r="D2" s="23" t="s">
        <v>1033</v>
      </c>
      <c r="E2" s="23" t="s">
        <v>1034</v>
      </c>
      <c r="F2" s="23" t="s">
        <v>1035</v>
      </c>
      <c r="G2" s="23" t="s">
        <v>1036</v>
      </c>
      <c r="H2" s="23" t="s">
        <v>1037</v>
      </c>
      <c r="I2" s="23" t="s">
        <v>1038</v>
      </c>
      <c r="J2" s="23" t="s">
        <v>1039</v>
      </c>
      <c r="K2" s="23"/>
      <c r="L2" s="23"/>
      <c r="M2" s="23"/>
      <c r="N2" s="23"/>
    </row>
    <row r="3" spans="1:14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4" customFormat="1" x14ac:dyDescent="0.2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4" customFormat="1" x14ac:dyDescent="0.2">
      <c r="A5" s="6" t="s">
        <v>556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s="4" customFormat="1" x14ac:dyDescent="0.2">
      <c r="A6" s="6" t="s">
        <v>557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8" t="s">
        <v>597</v>
      </c>
      <c r="B7" s="9">
        <v>11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24">
        <v>0</v>
      </c>
      <c r="J7" s="24">
        <v>0</v>
      </c>
      <c r="K7" s="9">
        <f t="shared" ref="K7:K41" si="0">N7-SUM(B7:J7)</f>
        <v>0</v>
      </c>
      <c r="L7" s="9">
        <f>'District Attorney'!J7</f>
        <v>12</v>
      </c>
      <c r="M7" s="24">
        <v>0</v>
      </c>
      <c r="N7" s="24">
        <f>L7+M7</f>
        <v>12</v>
      </c>
    </row>
    <row r="8" spans="1:14" x14ac:dyDescent="0.2">
      <c r="A8" s="8" t="s">
        <v>598</v>
      </c>
      <c r="B8" s="9">
        <v>634</v>
      </c>
      <c r="C8" s="9">
        <v>105</v>
      </c>
      <c r="D8" s="9">
        <v>30</v>
      </c>
      <c r="E8" s="9">
        <v>21</v>
      </c>
      <c r="F8" s="9">
        <v>48</v>
      </c>
      <c r="G8" s="9">
        <v>20</v>
      </c>
      <c r="H8" s="9">
        <v>6</v>
      </c>
      <c r="I8" s="24">
        <v>2</v>
      </c>
      <c r="J8" s="24">
        <v>8</v>
      </c>
      <c r="K8" s="9">
        <f t="shared" si="0"/>
        <v>43</v>
      </c>
      <c r="L8" s="9">
        <f>'District Attorney'!J8</f>
        <v>910</v>
      </c>
      <c r="M8" s="24">
        <v>7</v>
      </c>
      <c r="N8" s="24">
        <f t="shared" ref="N8:N71" si="1">L8+M8</f>
        <v>917</v>
      </c>
    </row>
    <row r="9" spans="1:14" x14ac:dyDescent="0.2">
      <c r="A9" s="8" t="s">
        <v>599</v>
      </c>
      <c r="B9" s="9">
        <v>284</v>
      </c>
      <c r="C9" s="9">
        <v>48</v>
      </c>
      <c r="D9" s="9">
        <v>12</v>
      </c>
      <c r="E9" s="9">
        <v>10</v>
      </c>
      <c r="F9" s="9">
        <v>20</v>
      </c>
      <c r="G9" s="9">
        <v>18</v>
      </c>
      <c r="H9" s="9">
        <v>8</v>
      </c>
      <c r="I9" s="24">
        <v>2</v>
      </c>
      <c r="J9" s="24">
        <v>6</v>
      </c>
      <c r="K9" s="9">
        <f t="shared" si="0"/>
        <v>23</v>
      </c>
      <c r="L9" s="9">
        <f>'District Attorney'!J9</f>
        <v>428</v>
      </c>
      <c r="M9" s="24">
        <v>3</v>
      </c>
      <c r="N9" s="24">
        <f t="shared" si="1"/>
        <v>431</v>
      </c>
    </row>
    <row r="10" spans="1:14" x14ac:dyDescent="0.2">
      <c r="A10" s="8" t="s">
        <v>600</v>
      </c>
      <c r="B10" s="9">
        <v>250</v>
      </c>
      <c r="C10" s="9">
        <v>32</v>
      </c>
      <c r="D10" s="9">
        <v>12</v>
      </c>
      <c r="E10" s="9">
        <v>9</v>
      </c>
      <c r="F10" s="9">
        <v>10</v>
      </c>
      <c r="G10" s="9">
        <v>7</v>
      </c>
      <c r="H10" s="9">
        <v>5</v>
      </c>
      <c r="I10" s="24">
        <v>1</v>
      </c>
      <c r="J10" s="24">
        <v>1</v>
      </c>
      <c r="K10" s="9">
        <f t="shared" si="0"/>
        <v>29</v>
      </c>
      <c r="L10" s="9">
        <f>'District Attorney'!J10</f>
        <v>354</v>
      </c>
      <c r="M10" s="24">
        <v>2</v>
      </c>
      <c r="N10" s="24">
        <f t="shared" si="1"/>
        <v>356</v>
      </c>
    </row>
    <row r="11" spans="1:14" x14ac:dyDescent="0.2">
      <c r="A11" s="8" t="s">
        <v>601</v>
      </c>
      <c r="B11" s="9">
        <v>275</v>
      </c>
      <c r="C11" s="9">
        <v>45</v>
      </c>
      <c r="D11" s="9">
        <v>11</v>
      </c>
      <c r="E11" s="9">
        <v>10</v>
      </c>
      <c r="F11" s="9">
        <v>21</v>
      </c>
      <c r="G11" s="9">
        <v>5</v>
      </c>
      <c r="H11" s="9">
        <v>4</v>
      </c>
      <c r="I11" s="24">
        <v>0</v>
      </c>
      <c r="J11" s="24">
        <v>9</v>
      </c>
      <c r="K11" s="9">
        <f t="shared" si="0"/>
        <v>25</v>
      </c>
      <c r="L11" s="9">
        <f>'District Attorney'!J11</f>
        <v>399</v>
      </c>
      <c r="M11" s="24">
        <v>6</v>
      </c>
      <c r="N11" s="24">
        <f t="shared" si="1"/>
        <v>405</v>
      </c>
    </row>
    <row r="12" spans="1:14" x14ac:dyDescent="0.2">
      <c r="A12" s="8" t="s">
        <v>602</v>
      </c>
      <c r="B12" s="9">
        <v>199</v>
      </c>
      <c r="C12" s="9">
        <v>28</v>
      </c>
      <c r="D12" s="9">
        <v>11</v>
      </c>
      <c r="E12" s="9">
        <v>4</v>
      </c>
      <c r="F12" s="9">
        <v>15</v>
      </c>
      <c r="G12" s="9">
        <v>2</v>
      </c>
      <c r="H12" s="9">
        <v>3</v>
      </c>
      <c r="I12" s="24">
        <v>2</v>
      </c>
      <c r="J12" s="24">
        <v>4</v>
      </c>
      <c r="K12" s="9">
        <f t="shared" si="0"/>
        <v>15</v>
      </c>
      <c r="L12" s="9">
        <f>'District Attorney'!J12</f>
        <v>283</v>
      </c>
      <c r="M12" s="24">
        <v>0</v>
      </c>
      <c r="N12" s="24">
        <f t="shared" si="1"/>
        <v>283</v>
      </c>
    </row>
    <row r="13" spans="1:14" x14ac:dyDescent="0.2">
      <c r="A13" s="8" t="s">
        <v>603</v>
      </c>
      <c r="B13" s="9">
        <v>355</v>
      </c>
      <c r="C13" s="9">
        <v>36</v>
      </c>
      <c r="D13" s="9">
        <v>3</v>
      </c>
      <c r="E13" s="9">
        <v>6</v>
      </c>
      <c r="F13" s="9">
        <v>35</v>
      </c>
      <c r="G13" s="9">
        <v>13</v>
      </c>
      <c r="H13" s="9">
        <v>3</v>
      </c>
      <c r="I13" s="24">
        <v>1</v>
      </c>
      <c r="J13" s="24">
        <v>5</v>
      </c>
      <c r="K13" s="9">
        <f t="shared" si="0"/>
        <v>18</v>
      </c>
      <c r="L13" s="9">
        <f>'District Attorney'!J13</f>
        <v>474</v>
      </c>
      <c r="M13" s="24">
        <v>1</v>
      </c>
      <c r="N13" s="24">
        <f t="shared" si="1"/>
        <v>475</v>
      </c>
    </row>
    <row r="14" spans="1:14" x14ac:dyDescent="0.2">
      <c r="A14" s="8" t="s">
        <v>604</v>
      </c>
      <c r="B14" s="9">
        <v>398</v>
      </c>
      <c r="C14" s="9">
        <v>72</v>
      </c>
      <c r="D14" s="10">
        <v>22</v>
      </c>
      <c r="E14" s="9">
        <v>11</v>
      </c>
      <c r="F14" s="9">
        <v>26</v>
      </c>
      <c r="G14" s="9">
        <v>19</v>
      </c>
      <c r="H14" s="9">
        <v>2</v>
      </c>
      <c r="I14" s="24">
        <v>0</v>
      </c>
      <c r="J14" s="24">
        <v>5</v>
      </c>
      <c r="K14" s="9">
        <f t="shared" si="0"/>
        <v>29</v>
      </c>
      <c r="L14" s="9">
        <f>'District Attorney'!J14</f>
        <v>579</v>
      </c>
      <c r="M14" s="24">
        <v>5</v>
      </c>
      <c r="N14" s="24">
        <f t="shared" si="1"/>
        <v>584</v>
      </c>
    </row>
    <row r="15" spans="1:14" x14ac:dyDescent="0.2">
      <c r="A15" s="8" t="s">
        <v>605</v>
      </c>
      <c r="B15" s="9">
        <v>459</v>
      </c>
      <c r="C15" s="9">
        <v>69</v>
      </c>
      <c r="D15" s="9">
        <v>23</v>
      </c>
      <c r="E15" s="9">
        <v>5</v>
      </c>
      <c r="F15" s="9">
        <v>27</v>
      </c>
      <c r="G15" s="9">
        <v>11</v>
      </c>
      <c r="H15" s="9">
        <v>12</v>
      </c>
      <c r="I15" s="24">
        <v>0</v>
      </c>
      <c r="J15" s="24">
        <v>2</v>
      </c>
      <c r="K15" s="9">
        <f t="shared" si="0"/>
        <v>27</v>
      </c>
      <c r="L15" s="9">
        <f>'District Attorney'!J15</f>
        <v>632</v>
      </c>
      <c r="M15" s="24">
        <v>3</v>
      </c>
      <c r="N15" s="24">
        <f t="shared" si="1"/>
        <v>635</v>
      </c>
    </row>
    <row r="16" spans="1:14" x14ac:dyDescent="0.2">
      <c r="A16" s="8" t="s">
        <v>606</v>
      </c>
      <c r="B16" s="9">
        <v>162</v>
      </c>
      <c r="C16" s="9">
        <v>20</v>
      </c>
      <c r="D16" s="9">
        <v>10</v>
      </c>
      <c r="E16" s="9">
        <v>2</v>
      </c>
      <c r="F16" s="9">
        <v>10</v>
      </c>
      <c r="G16" s="9">
        <v>6</v>
      </c>
      <c r="H16" s="9">
        <v>1</v>
      </c>
      <c r="I16" s="24">
        <v>0</v>
      </c>
      <c r="J16" s="24">
        <v>0</v>
      </c>
      <c r="K16" s="9">
        <f t="shared" si="0"/>
        <v>8</v>
      </c>
      <c r="L16" s="9">
        <f>'District Attorney'!J16</f>
        <v>216</v>
      </c>
      <c r="M16" s="24">
        <v>3</v>
      </c>
      <c r="N16" s="24">
        <f t="shared" si="1"/>
        <v>219</v>
      </c>
    </row>
    <row r="17" spans="1:14" x14ac:dyDescent="0.2">
      <c r="A17" s="8" t="s">
        <v>607</v>
      </c>
      <c r="B17" s="9">
        <v>405</v>
      </c>
      <c r="C17" s="9">
        <v>66</v>
      </c>
      <c r="D17" s="9">
        <v>19</v>
      </c>
      <c r="E17" s="9">
        <v>18</v>
      </c>
      <c r="F17" s="9">
        <v>25</v>
      </c>
      <c r="G17" s="9">
        <v>15</v>
      </c>
      <c r="H17" s="9">
        <v>8</v>
      </c>
      <c r="I17" s="24">
        <v>2</v>
      </c>
      <c r="J17" s="24">
        <v>4</v>
      </c>
      <c r="K17" s="9">
        <f t="shared" si="0"/>
        <v>23</v>
      </c>
      <c r="L17" s="9">
        <f>'District Attorney'!J17</f>
        <v>582</v>
      </c>
      <c r="M17" s="24">
        <v>3</v>
      </c>
      <c r="N17" s="24">
        <f t="shared" si="1"/>
        <v>585</v>
      </c>
    </row>
    <row r="18" spans="1:14" x14ac:dyDescent="0.2">
      <c r="A18" s="8" t="s">
        <v>608</v>
      </c>
      <c r="B18" s="9">
        <v>349</v>
      </c>
      <c r="C18" s="9">
        <v>42</v>
      </c>
      <c r="D18" s="9">
        <v>13</v>
      </c>
      <c r="E18" s="9">
        <v>11</v>
      </c>
      <c r="F18" s="9">
        <v>24</v>
      </c>
      <c r="G18" s="9">
        <v>14</v>
      </c>
      <c r="H18" s="9">
        <v>4</v>
      </c>
      <c r="I18" s="24">
        <v>0</v>
      </c>
      <c r="J18" s="24">
        <v>11</v>
      </c>
      <c r="K18" s="9">
        <f t="shared" si="0"/>
        <v>24</v>
      </c>
      <c r="L18" s="9">
        <f>'District Attorney'!J18</f>
        <v>489</v>
      </c>
      <c r="M18" s="24">
        <v>3</v>
      </c>
      <c r="N18" s="24">
        <f t="shared" si="1"/>
        <v>492</v>
      </c>
    </row>
    <row r="19" spans="1:14" x14ac:dyDescent="0.2">
      <c r="A19" s="8" t="s">
        <v>609</v>
      </c>
      <c r="B19" s="9">
        <v>213</v>
      </c>
      <c r="C19" s="9">
        <v>29</v>
      </c>
      <c r="D19" s="9">
        <v>6</v>
      </c>
      <c r="E19" s="9">
        <v>13</v>
      </c>
      <c r="F19" s="9">
        <v>11</v>
      </c>
      <c r="G19" s="9">
        <v>6</v>
      </c>
      <c r="H19" s="9">
        <v>2</v>
      </c>
      <c r="I19" s="24">
        <v>1</v>
      </c>
      <c r="J19" s="24">
        <v>5</v>
      </c>
      <c r="K19" s="9">
        <f t="shared" si="0"/>
        <v>16</v>
      </c>
      <c r="L19" s="9">
        <f>'District Attorney'!J19</f>
        <v>299</v>
      </c>
      <c r="M19" s="24">
        <v>3</v>
      </c>
      <c r="N19" s="24">
        <f t="shared" si="1"/>
        <v>302</v>
      </c>
    </row>
    <row r="20" spans="1:14" x14ac:dyDescent="0.2">
      <c r="A20" s="8" t="s">
        <v>610</v>
      </c>
      <c r="B20" s="9">
        <v>329</v>
      </c>
      <c r="C20" s="9">
        <v>52</v>
      </c>
      <c r="D20" s="9">
        <v>13</v>
      </c>
      <c r="E20" s="9">
        <v>11</v>
      </c>
      <c r="F20" s="9">
        <v>17</v>
      </c>
      <c r="G20" s="9">
        <v>8</v>
      </c>
      <c r="H20" s="9">
        <v>6</v>
      </c>
      <c r="I20" s="24">
        <v>2</v>
      </c>
      <c r="J20" s="24">
        <v>4</v>
      </c>
      <c r="K20" s="9">
        <f t="shared" si="0"/>
        <v>25</v>
      </c>
      <c r="L20" s="9">
        <f>'District Attorney'!J20</f>
        <v>465</v>
      </c>
      <c r="M20" s="24">
        <v>2</v>
      </c>
      <c r="N20" s="24">
        <f t="shared" si="1"/>
        <v>467</v>
      </c>
    </row>
    <row r="21" spans="1:14" x14ac:dyDescent="0.2">
      <c r="A21" s="8" t="s">
        <v>611</v>
      </c>
      <c r="B21" s="9">
        <v>182</v>
      </c>
      <c r="C21" s="9">
        <v>49</v>
      </c>
      <c r="D21" s="9">
        <v>14</v>
      </c>
      <c r="E21" s="9">
        <v>7</v>
      </c>
      <c r="F21" s="9">
        <v>8</v>
      </c>
      <c r="G21" s="9">
        <v>4</v>
      </c>
      <c r="H21" s="9">
        <v>0</v>
      </c>
      <c r="I21" s="24">
        <v>1</v>
      </c>
      <c r="J21" s="24">
        <v>3</v>
      </c>
      <c r="K21" s="9">
        <f t="shared" si="0"/>
        <v>11</v>
      </c>
      <c r="L21" s="9">
        <f>'District Attorney'!J21</f>
        <v>278</v>
      </c>
      <c r="M21" s="24">
        <v>1</v>
      </c>
      <c r="N21" s="24">
        <f t="shared" si="1"/>
        <v>279</v>
      </c>
    </row>
    <row r="22" spans="1:14" x14ac:dyDescent="0.2">
      <c r="A22" s="8" t="s">
        <v>612</v>
      </c>
      <c r="B22" s="9">
        <v>456</v>
      </c>
      <c r="C22" s="9">
        <v>60</v>
      </c>
      <c r="D22" s="9">
        <v>14</v>
      </c>
      <c r="E22" s="9">
        <v>22</v>
      </c>
      <c r="F22" s="9">
        <v>36</v>
      </c>
      <c r="G22" s="9">
        <v>15</v>
      </c>
      <c r="H22" s="9">
        <v>13</v>
      </c>
      <c r="I22" s="24">
        <v>0</v>
      </c>
      <c r="J22" s="24">
        <v>4</v>
      </c>
      <c r="K22" s="9">
        <f t="shared" si="0"/>
        <v>21</v>
      </c>
      <c r="L22" s="9">
        <f>'District Attorney'!J22</f>
        <v>637</v>
      </c>
      <c r="M22" s="24">
        <v>4</v>
      </c>
      <c r="N22" s="24">
        <f t="shared" si="1"/>
        <v>641</v>
      </c>
    </row>
    <row r="23" spans="1:14" x14ac:dyDescent="0.2">
      <c r="A23" s="8" t="s">
        <v>613</v>
      </c>
      <c r="B23" s="9">
        <v>315</v>
      </c>
      <c r="C23" s="9">
        <v>55</v>
      </c>
      <c r="D23" s="9">
        <v>10</v>
      </c>
      <c r="E23" s="9">
        <v>7</v>
      </c>
      <c r="F23" s="9">
        <v>32</v>
      </c>
      <c r="G23" s="9">
        <v>14</v>
      </c>
      <c r="H23" s="9">
        <v>9</v>
      </c>
      <c r="I23" s="24">
        <v>0</v>
      </c>
      <c r="J23" s="24">
        <v>3</v>
      </c>
      <c r="K23" s="9">
        <f t="shared" si="0"/>
        <v>13</v>
      </c>
      <c r="L23" s="9">
        <f>'District Attorney'!J23</f>
        <v>452</v>
      </c>
      <c r="M23" s="24">
        <v>6</v>
      </c>
      <c r="N23" s="24">
        <f t="shared" si="1"/>
        <v>458</v>
      </c>
    </row>
    <row r="24" spans="1:14" x14ac:dyDescent="0.2">
      <c r="A24" s="8" t="s">
        <v>614</v>
      </c>
      <c r="B24" s="9">
        <v>171</v>
      </c>
      <c r="C24" s="9">
        <v>38</v>
      </c>
      <c r="D24" s="9">
        <v>3</v>
      </c>
      <c r="E24" s="9">
        <v>4</v>
      </c>
      <c r="F24" s="9">
        <v>11</v>
      </c>
      <c r="G24" s="9">
        <v>5</v>
      </c>
      <c r="H24" s="9">
        <v>7</v>
      </c>
      <c r="I24" s="24">
        <v>1</v>
      </c>
      <c r="J24" s="24">
        <v>1</v>
      </c>
      <c r="K24" s="9">
        <f t="shared" si="0"/>
        <v>6</v>
      </c>
      <c r="L24" s="9">
        <f>'District Attorney'!J24</f>
        <v>245</v>
      </c>
      <c r="M24" s="24">
        <v>2</v>
      </c>
      <c r="N24" s="24">
        <f t="shared" si="1"/>
        <v>247</v>
      </c>
    </row>
    <row r="25" spans="1:14" x14ac:dyDescent="0.2">
      <c r="A25" s="8" t="s">
        <v>615</v>
      </c>
      <c r="B25" s="9">
        <v>273</v>
      </c>
      <c r="C25" s="9">
        <v>34</v>
      </c>
      <c r="D25" s="9">
        <v>14</v>
      </c>
      <c r="E25" s="9">
        <v>8</v>
      </c>
      <c r="F25" s="9">
        <v>15</v>
      </c>
      <c r="G25" s="9">
        <v>9</v>
      </c>
      <c r="H25" s="9">
        <v>2</v>
      </c>
      <c r="I25" s="24">
        <v>2</v>
      </c>
      <c r="J25" s="24">
        <v>2</v>
      </c>
      <c r="K25" s="9">
        <f t="shared" si="0"/>
        <v>9</v>
      </c>
      <c r="L25" s="9">
        <f>'District Attorney'!J25</f>
        <v>361</v>
      </c>
      <c r="M25" s="24">
        <v>7</v>
      </c>
      <c r="N25" s="24">
        <f t="shared" si="1"/>
        <v>368</v>
      </c>
    </row>
    <row r="26" spans="1:14" x14ac:dyDescent="0.2">
      <c r="A26" s="8" t="s">
        <v>616</v>
      </c>
      <c r="B26" s="9">
        <v>232</v>
      </c>
      <c r="C26" s="9">
        <v>39</v>
      </c>
      <c r="D26" s="9">
        <v>9</v>
      </c>
      <c r="E26" s="9">
        <v>4</v>
      </c>
      <c r="F26" s="9">
        <v>13</v>
      </c>
      <c r="G26" s="9">
        <v>11</v>
      </c>
      <c r="H26" s="9">
        <v>1</v>
      </c>
      <c r="I26" s="24">
        <v>1</v>
      </c>
      <c r="J26" s="24">
        <v>2</v>
      </c>
      <c r="K26" s="9">
        <f t="shared" si="0"/>
        <v>9</v>
      </c>
      <c r="L26" s="9">
        <f>'District Attorney'!J26</f>
        <v>313</v>
      </c>
      <c r="M26" s="24">
        <v>8</v>
      </c>
      <c r="N26" s="24">
        <f t="shared" si="1"/>
        <v>321</v>
      </c>
    </row>
    <row r="27" spans="1:14" x14ac:dyDescent="0.2">
      <c r="A27" s="8" t="s">
        <v>617</v>
      </c>
      <c r="B27" s="9">
        <v>353</v>
      </c>
      <c r="C27" s="9">
        <v>66</v>
      </c>
      <c r="D27" s="9">
        <v>19</v>
      </c>
      <c r="E27" s="9">
        <v>5</v>
      </c>
      <c r="F27" s="9">
        <v>14</v>
      </c>
      <c r="G27" s="9">
        <v>15</v>
      </c>
      <c r="H27" s="9">
        <v>10</v>
      </c>
      <c r="I27" s="24">
        <v>2</v>
      </c>
      <c r="J27" s="24">
        <v>2</v>
      </c>
      <c r="K27" s="9">
        <f t="shared" si="0"/>
        <v>17</v>
      </c>
      <c r="L27" s="9">
        <f>'District Attorney'!J27</f>
        <v>499</v>
      </c>
      <c r="M27" s="24">
        <v>4</v>
      </c>
      <c r="N27" s="24">
        <f t="shared" si="1"/>
        <v>503</v>
      </c>
    </row>
    <row r="28" spans="1:14" x14ac:dyDescent="0.2">
      <c r="A28" s="8" t="s">
        <v>618</v>
      </c>
      <c r="B28" s="9">
        <v>229</v>
      </c>
      <c r="C28" s="9">
        <v>55</v>
      </c>
      <c r="D28" s="9">
        <v>6</v>
      </c>
      <c r="E28" s="9">
        <v>8</v>
      </c>
      <c r="F28" s="9">
        <v>7</v>
      </c>
      <c r="G28" s="9">
        <v>7</v>
      </c>
      <c r="H28" s="9">
        <v>5</v>
      </c>
      <c r="I28" s="24">
        <v>0</v>
      </c>
      <c r="J28" s="24">
        <v>2</v>
      </c>
      <c r="K28" s="9">
        <f t="shared" si="0"/>
        <v>13</v>
      </c>
      <c r="L28" s="9">
        <f>'District Attorney'!J28</f>
        <v>329</v>
      </c>
      <c r="M28" s="24">
        <v>3</v>
      </c>
      <c r="N28" s="24">
        <f t="shared" si="1"/>
        <v>332</v>
      </c>
    </row>
    <row r="29" spans="1:14" x14ac:dyDescent="0.2">
      <c r="A29" s="8" t="s">
        <v>619</v>
      </c>
      <c r="B29" s="9">
        <v>367</v>
      </c>
      <c r="C29" s="9">
        <v>47</v>
      </c>
      <c r="D29" s="9">
        <v>16</v>
      </c>
      <c r="E29" s="9">
        <v>16</v>
      </c>
      <c r="F29" s="9">
        <v>32</v>
      </c>
      <c r="G29" s="9">
        <v>11</v>
      </c>
      <c r="H29" s="9">
        <v>5</v>
      </c>
      <c r="I29" s="24">
        <v>2</v>
      </c>
      <c r="J29" s="24">
        <v>4</v>
      </c>
      <c r="K29" s="9">
        <f t="shared" si="0"/>
        <v>13</v>
      </c>
      <c r="L29" s="9">
        <f>'District Attorney'!J29</f>
        <v>503</v>
      </c>
      <c r="M29" s="24">
        <v>10</v>
      </c>
      <c r="N29" s="24">
        <f t="shared" si="1"/>
        <v>513</v>
      </c>
    </row>
    <row r="30" spans="1:14" x14ac:dyDescent="0.2">
      <c r="A30" s="8" t="s">
        <v>620</v>
      </c>
      <c r="B30" s="9">
        <v>255</v>
      </c>
      <c r="C30" s="9">
        <v>17</v>
      </c>
      <c r="D30" s="9">
        <v>5</v>
      </c>
      <c r="E30" s="9">
        <v>13</v>
      </c>
      <c r="F30" s="9">
        <v>25</v>
      </c>
      <c r="G30" s="9">
        <v>8</v>
      </c>
      <c r="H30" s="9">
        <v>5</v>
      </c>
      <c r="I30" s="24">
        <v>1</v>
      </c>
      <c r="J30" s="24">
        <v>1</v>
      </c>
      <c r="K30" s="9">
        <f t="shared" si="0"/>
        <v>3</v>
      </c>
      <c r="L30" s="9">
        <f>'District Attorney'!J30</f>
        <v>329</v>
      </c>
      <c r="M30" s="24">
        <v>4</v>
      </c>
      <c r="N30" s="24">
        <f t="shared" si="1"/>
        <v>333</v>
      </c>
    </row>
    <row r="31" spans="1:14" x14ac:dyDescent="0.2">
      <c r="A31" s="8" t="s">
        <v>621</v>
      </c>
      <c r="B31" s="9">
        <v>366</v>
      </c>
      <c r="C31" s="9">
        <v>35</v>
      </c>
      <c r="D31" s="9">
        <v>13</v>
      </c>
      <c r="E31" s="9">
        <v>17</v>
      </c>
      <c r="F31" s="9">
        <v>45</v>
      </c>
      <c r="G31" s="9">
        <v>17</v>
      </c>
      <c r="H31" s="9">
        <v>5</v>
      </c>
      <c r="I31" s="24">
        <v>2</v>
      </c>
      <c r="J31" s="24">
        <v>4</v>
      </c>
      <c r="K31" s="9">
        <f t="shared" si="0"/>
        <v>12</v>
      </c>
      <c r="L31" s="9">
        <f>'District Attorney'!J31</f>
        <v>500</v>
      </c>
      <c r="M31" s="24">
        <v>16</v>
      </c>
      <c r="N31" s="24">
        <f t="shared" si="1"/>
        <v>516</v>
      </c>
    </row>
    <row r="32" spans="1:14" x14ac:dyDescent="0.2">
      <c r="A32" s="8" t="s">
        <v>622</v>
      </c>
      <c r="B32" s="9">
        <v>334</v>
      </c>
      <c r="C32" s="9">
        <v>76</v>
      </c>
      <c r="D32" s="9">
        <v>13</v>
      </c>
      <c r="E32" s="9">
        <v>18</v>
      </c>
      <c r="F32" s="9">
        <v>15</v>
      </c>
      <c r="G32" s="9">
        <v>14</v>
      </c>
      <c r="H32" s="9">
        <v>4</v>
      </c>
      <c r="I32" s="24">
        <v>1</v>
      </c>
      <c r="J32" s="24">
        <v>6</v>
      </c>
      <c r="K32" s="9">
        <f t="shared" si="0"/>
        <v>21</v>
      </c>
      <c r="L32" s="9">
        <f>'District Attorney'!J32</f>
        <v>492</v>
      </c>
      <c r="M32" s="24">
        <v>10</v>
      </c>
      <c r="N32" s="24">
        <f t="shared" si="1"/>
        <v>502</v>
      </c>
    </row>
    <row r="33" spans="1:14" x14ac:dyDescent="0.2">
      <c r="A33" s="8" t="s">
        <v>623</v>
      </c>
      <c r="B33" s="9">
        <v>140</v>
      </c>
      <c r="C33" s="9">
        <v>11</v>
      </c>
      <c r="D33" s="9">
        <v>0</v>
      </c>
      <c r="E33" s="9">
        <v>1</v>
      </c>
      <c r="F33" s="9">
        <v>4</v>
      </c>
      <c r="G33" s="9">
        <v>1</v>
      </c>
      <c r="H33" s="9">
        <v>2</v>
      </c>
      <c r="I33" s="24">
        <v>1</v>
      </c>
      <c r="J33" s="24">
        <v>0</v>
      </c>
      <c r="K33" s="9">
        <f t="shared" si="0"/>
        <v>19</v>
      </c>
      <c r="L33" s="9">
        <f>'District Attorney'!J33</f>
        <v>179</v>
      </c>
      <c r="M33" s="24">
        <v>0</v>
      </c>
      <c r="N33" s="24">
        <f t="shared" si="1"/>
        <v>179</v>
      </c>
    </row>
    <row r="34" spans="1:14" x14ac:dyDescent="0.2">
      <c r="A34" s="8" t="s">
        <v>624</v>
      </c>
      <c r="B34" s="9">
        <v>227</v>
      </c>
      <c r="C34" s="9">
        <v>27</v>
      </c>
      <c r="D34" s="9">
        <v>6</v>
      </c>
      <c r="E34" s="9">
        <v>6</v>
      </c>
      <c r="F34" s="9">
        <v>23</v>
      </c>
      <c r="G34" s="9">
        <v>1</v>
      </c>
      <c r="H34" s="9">
        <v>2</v>
      </c>
      <c r="I34" s="24">
        <v>0</v>
      </c>
      <c r="J34" s="24">
        <v>3</v>
      </c>
      <c r="K34" s="9">
        <f t="shared" si="0"/>
        <v>15</v>
      </c>
      <c r="L34" s="9">
        <f>'District Attorney'!J34</f>
        <v>300</v>
      </c>
      <c r="M34" s="24">
        <v>10</v>
      </c>
      <c r="N34" s="24">
        <f t="shared" si="1"/>
        <v>310</v>
      </c>
    </row>
    <row r="35" spans="1:14" x14ac:dyDescent="0.2">
      <c r="A35" s="8" t="s">
        <v>625</v>
      </c>
      <c r="B35" s="9">
        <v>394</v>
      </c>
      <c r="C35" s="9">
        <v>53</v>
      </c>
      <c r="D35" s="9">
        <v>8</v>
      </c>
      <c r="E35" s="9">
        <v>22</v>
      </c>
      <c r="F35" s="9">
        <v>37</v>
      </c>
      <c r="G35" s="9">
        <v>22</v>
      </c>
      <c r="H35" s="9">
        <v>7</v>
      </c>
      <c r="I35" s="24">
        <v>2</v>
      </c>
      <c r="J35" s="24">
        <v>3</v>
      </c>
      <c r="K35" s="9">
        <f t="shared" si="0"/>
        <v>29</v>
      </c>
      <c r="L35" s="9">
        <f>'District Attorney'!J35</f>
        <v>571</v>
      </c>
      <c r="M35" s="24">
        <v>6</v>
      </c>
      <c r="N35" s="24">
        <f t="shared" si="1"/>
        <v>577</v>
      </c>
    </row>
    <row r="36" spans="1:14" x14ac:dyDescent="0.2">
      <c r="A36" s="8" t="s">
        <v>626</v>
      </c>
      <c r="B36" s="9">
        <v>424</v>
      </c>
      <c r="C36" s="9">
        <v>73</v>
      </c>
      <c r="D36" s="9">
        <v>10</v>
      </c>
      <c r="E36" s="9">
        <v>12</v>
      </c>
      <c r="F36" s="9">
        <v>35</v>
      </c>
      <c r="G36" s="9">
        <v>10</v>
      </c>
      <c r="H36" s="9">
        <v>9</v>
      </c>
      <c r="I36" s="24">
        <v>1</v>
      </c>
      <c r="J36" s="24">
        <v>6</v>
      </c>
      <c r="K36" s="9">
        <f t="shared" si="0"/>
        <v>17</v>
      </c>
      <c r="L36" s="9">
        <f>'District Attorney'!J36</f>
        <v>589</v>
      </c>
      <c r="M36" s="24">
        <v>8</v>
      </c>
      <c r="N36" s="24">
        <f t="shared" si="1"/>
        <v>597</v>
      </c>
    </row>
    <row r="37" spans="1:14" x14ac:dyDescent="0.2">
      <c r="A37" s="8" t="s">
        <v>627</v>
      </c>
      <c r="B37" s="9">
        <v>507</v>
      </c>
      <c r="C37" s="9">
        <v>61</v>
      </c>
      <c r="D37" s="9">
        <v>13</v>
      </c>
      <c r="E37" s="9">
        <v>30</v>
      </c>
      <c r="F37" s="9">
        <v>58</v>
      </c>
      <c r="G37" s="9">
        <v>10</v>
      </c>
      <c r="H37" s="9">
        <v>8</v>
      </c>
      <c r="I37" s="24">
        <v>1</v>
      </c>
      <c r="J37" s="24">
        <v>7</v>
      </c>
      <c r="K37" s="9">
        <f t="shared" si="0"/>
        <v>29</v>
      </c>
      <c r="L37" s="9">
        <f>'District Attorney'!J37</f>
        <v>717</v>
      </c>
      <c r="M37" s="24">
        <v>7</v>
      </c>
      <c r="N37" s="24">
        <f t="shared" si="1"/>
        <v>724</v>
      </c>
    </row>
    <row r="38" spans="1:14" x14ac:dyDescent="0.2">
      <c r="A38" s="8" t="s">
        <v>628</v>
      </c>
      <c r="B38" s="9">
        <v>481</v>
      </c>
      <c r="C38" s="9">
        <v>75</v>
      </c>
      <c r="D38" s="9">
        <v>10</v>
      </c>
      <c r="E38" s="9">
        <v>20</v>
      </c>
      <c r="F38" s="9">
        <v>22</v>
      </c>
      <c r="G38" s="9">
        <v>22</v>
      </c>
      <c r="H38" s="9">
        <v>15</v>
      </c>
      <c r="I38" s="24">
        <v>1</v>
      </c>
      <c r="J38" s="24">
        <v>6</v>
      </c>
      <c r="K38" s="9">
        <f t="shared" si="0"/>
        <v>17</v>
      </c>
      <c r="L38" s="9">
        <f>'District Attorney'!J38</f>
        <v>656</v>
      </c>
      <c r="M38" s="24">
        <v>13</v>
      </c>
      <c r="N38" s="24">
        <f t="shared" si="1"/>
        <v>669</v>
      </c>
    </row>
    <row r="39" spans="1:14" x14ac:dyDescent="0.2">
      <c r="A39" s="8" t="s">
        <v>629</v>
      </c>
      <c r="B39" s="9">
        <v>301</v>
      </c>
      <c r="C39" s="9">
        <v>35</v>
      </c>
      <c r="D39" s="9">
        <v>7</v>
      </c>
      <c r="E39" s="9">
        <v>11</v>
      </c>
      <c r="F39" s="9">
        <v>16</v>
      </c>
      <c r="G39" s="9">
        <v>5</v>
      </c>
      <c r="H39" s="9">
        <v>3</v>
      </c>
      <c r="I39" s="24">
        <v>0</v>
      </c>
      <c r="J39" s="24">
        <v>2</v>
      </c>
      <c r="K39" s="9">
        <f t="shared" si="0"/>
        <v>17</v>
      </c>
      <c r="L39" s="9">
        <f>'District Attorney'!J39</f>
        <v>384</v>
      </c>
      <c r="M39" s="24">
        <v>13</v>
      </c>
      <c r="N39" s="24">
        <f t="shared" si="1"/>
        <v>397</v>
      </c>
    </row>
    <row r="40" spans="1:14" x14ac:dyDescent="0.2">
      <c r="A40" s="12" t="s">
        <v>630</v>
      </c>
      <c r="B40" s="9">
        <v>357</v>
      </c>
      <c r="C40" s="9">
        <v>72</v>
      </c>
      <c r="D40" s="9">
        <v>12</v>
      </c>
      <c r="E40" s="9">
        <v>9</v>
      </c>
      <c r="F40" s="9">
        <v>9</v>
      </c>
      <c r="G40" s="9">
        <v>10</v>
      </c>
      <c r="H40" s="9">
        <v>5</v>
      </c>
      <c r="I40" s="24">
        <v>0</v>
      </c>
      <c r="J40" s="24">
        <v>8</v>
      </c>
      <c r="K40" s="9">
        <f t="shared" si="0"/>
        <v>17</v>
      </c>
      <c r="L40" s="9">
        <f>'District Attorney'!J40</f>
        <v>488</v>
      </c>
      <c r="M40" s="24">
        <v>11</v>
      </c>
      <c r="N40" s="24">
        <f t="shared" si="1"/>
        <v>499</v>
      </c>
    </row>
    <row r="41" spans="1:14" s="4" customFormat="1" x14ac:dyDescent="0.2">
      <c r="A41" s="13" t="s">
        <v>558</v>
      </c>
      <c r="B41" s="11">
        <f>SUM(B7:B40)</f>
        <v>10687</v>
      </c>
      <c r="C41" s="11">
        <f t="shared" ref="C41:L41" si="2">SUM(C7:C40)</f>
        <v>1622</v>
      </c>
      <c r="D41" s="11">
        <f t="shared" si="2"/>
        <v>387</v>
      </c>
      <c r="E41" s="11">
        <f t="shared" si="2"/>
        <v>371</v>
      </c>
      <c r="F41" s="11">
        <f t="shared" si="2"/>
        <v>746</v>
      </c>
      <c r="G41" s="11">
        <f t="shared" si="2"/>
        <v>355</v>
      </c>
      <c r="H41" s="11">
        <f t="shared" si="2"/>
        <v>182</v>
      </c>
      <c r="I41" s="11">
        <f t="shared" si="2"/>
        <v>32</v>
      </c>
      <c r="J41" s="11">
        <f t="shared" si="2"/>
        <v>133</v>
      </c>
      <c r="K41" s="11">
        <f t="shared" si="0"/>
        <v>613</v>
      </c>
      <c r="L41" s="11">
        <f t="shared" si="2"/>
        <v>14944</v>
      </c>
      <c r="M41" s="11">
        <f t="shared" ref="M41" si="3">SUM(M7:M40)</f>
        <v>184</v>
      </c>
      <c r="N41" s="25">
        <f t="shared" si="1"/>
        <v>15128</v>
      </c>
    </row>
    <row r="42" spans="1:14" x14ac:dyDescent="0.2">
      <c r="A42" s="6"/>
      <c r="K42" s="5"/>
      <c r="L42" s="5"/>
      <c r="M42" s="5"/>
      <c r="N42" s="5"/>
    </row>
    <row r="43" spans="1:14" x14ac:dyDescent="0.2">
      <c r="A43" s="6" t="s">
        <v>559</v>
      </c>
      <c r="K43" s="5"/>
      <c r="L43" s="5"/>
      <c r="M43" s="5"/>
      <c r="N43" s="5"/>
    </row>
    <row r="44" spans="1:14" x14ac:dyDescent="0.2">
      <c r="A44" s="8" t="s">
        <v>631</v>
      </c>
      <c r="B44" s="9">
        <v>648</v>
      </c>
      <c r="C44" s="9">
        <v>56</v>
      </c>
      <c r="D44" s="9">
        <v>12</v>
      </c>
      <c r="E44" s="9">
        <v>20</v>
      </c>
      <c r="F44" s="9">
        <v>21</v>
      </c>
      <c r="G44" s="9">
        <v>5</v>
      </c>
      <c r="H44" s="9">
        <v>13</v>
      </c>
      <c r="I44" s="24">
        <v>2</v>
      </c>
      <c r="J44" s="24">
        <v>11</v>
      </c>
      <c r="K44" s="9">
        <f t="shared" ref="K44:K80" si="4">N44-SUM(B44:J44)</f>
        <v>37</v>
      </c>
      <c r="L44" s="9">
        <f>'District Attorney'!J44</f>
        <v>816</v>
      </c>
      <c r="M44" s="24">
        <v>9</v>
      </c>
      <c r="N44" s="24">
        <f t="shared" si="1"/>
        <v>825</v>
      </c>
    </row>
    <row r="45" spans="1:14" x14ac:dyDescent="0.2">
      <c r="A45" s="8" t="s">
        <v>632</v>
      </c>
      <c r="B45" s="9">
        <v>142</v>
      </c>
      <c r="C45" s="9">
        <v>15</v>
      </c>
      <c r="D45" s="9">
        <v>0</v>
      </c>
      <c r="E45" s="9">
        <v>8</v>
      </c>
      <c r="F45" s="9">
        <v>19</v>
      </c>
      <c r="G45" s="9">
        <v>3</v>
      </c>
      <c r="H45" s="9">
        <v>2</v>
      </c>
      <c r="I45" s="24">
        <v>0</v>
      </c>
      <c r="J45" s="24">
        <v>4</v>
      </c>
      <c r="K45" s="9">
        <f t="shared" si="4"/>
        <v>12</v>
      </c>
      <c r="L45" s="9">
        <f>'District Attorney'!J45</f>
        <v>205</v>
      </c>
      <c r="M45" s="24">
        <v>0</v>
      </c>
      <c r="N45" s="24">
        <f t="shared" si="1"/>
        <v>205</v>
      </c>
    </row>
    <row r="46" spans="1:14" x14ac:dyDescent="0.2">
      <c r="A46" s="8" t="s">
        <v>633</v>
      </c>
      <c r="B46" s="9">
        <v>278</v>
      </c>
      <c r="C46" s="9">
        <v>31</v>
      </c>
      <c r="D46" s="9">
        <v>6</v>
      </c>
      <c r="E46" s="9">
        <v>5</v>
      </c>
      <c r="F46" s="9">
        <v>3</v>
      </c>
      <c r="G46" s="9">
        <v>8</v>
      </c>
      <c r="H46" s="9">
        <v>2</v>
      </c>
      <c r="I46" s="24">
        <v>2</v>
      </c>
      <c r="J46" s="24">
        <v>0</v>
      </c>
      <c r="K46" s="9">
        <f t="shared" si="4"/>
        <v>20</v>
      </c>
      <c r="L46" s="9">
        <f>'District Attorney'!J46</f>
        <v>348</v>
      </c>
      <c r="M46" s="24">
        <v>7</v>
      </c>
      <c r="N46" s="24">
        <f t="shared" si="1"/>
        <v>355</v>
      </c>
    </row>
    <row r="47" spans="1:14" x14ac:dyDescent="0.2">
      <c r="A47" s="8" t="s">
        <v>634</v>
      </c>
      <c r="B47" s="9">
        <v>141</v>
      </c>
      <c r="C47" s="9">
        <v>3</v>
      </c>
      <c r="D47" s="9">
        <v>1</v>
      </c>
      <c r="E47" s="9">
        <v>1</v>
      </c>
      <c r="F47" s="9">
        <v>7</v>
      </c>
      <c r="G47" s="9">
        <v>2</v>
      </c>
      <c r="H47" s="9">
        <v>2</v>
      </c>
      <c r="I47" s="24">
        <v>0</v>
      </c>
      <c r="J47" s="24">
        <v>0</v>
      </c>
      <c r="K47" s="9">
        <f t="shared" si="4"/>
        <v>11</v>
      </c>
      <c r="L47" s="9">
        <f>'District Attorney'!J47</f>
        <v>168</v>
      </c>
      <c r="M47" s="24">
        <v>0</v>
      </c>
      <c r="N47" s="24">
        <f t="shared" si="1"/>
        <v>168</v>
      </c>
    </row>
    <row r="48" spans="1:14" x14ac:dyDescent="0.2">
      <c r="A48" s="8" t="s">
        <v>635</v>
      </c>
      <c r="B48" s="9">
        <v>103</v>
      </c>
      <c r="C48" s="9">
        <v>1</v>
      </c>
      <c r="D48" s="9">
        <v>0</v>
      </c>
      <c r="E48" s="9">
        <v>2</v>
      </c>
      <c r="F48" s="9">
        <v>2</v>
      </c>
      <c r="G48" s="9">
        <v>0</v>
      </c>
      <c r="H48" s="9">
        <v>0</v>
      </c>
      <c r="I48" s="24">
        <v>0</v>
      </c>
      <c r="J48" s="24">
        <v>0</v>
      </c>
      <c r="K48" s="9">
        <f t="shared" si="4"/>
        <v>10</v>
      </c>
      <c r="L48" s="9">
        <f>'District Attorney'!J48</f>
        <v>118</v>
      </c>
      <c r="M48" s="24">
        <v>0</v>
      </c>
      <c r="N48" s="24">
        <f t="shared" si="1"/>
        <v>118</v>
      </c>
    </row>
    <row r="49" spans="1:14" x14ac:dyDescent="0.2">
      <c r="A49" s="8" t="s">
        <v>636</v>
      </c>
      <c r="B49" s="9">
        <v>190</v>
      </c>
      <c r="C49" s="9">
        <v>0</v>
      </c>
      <c r="D49" s="9">
        <v>2</v>
      </c>
      <c r="E49" s="9">
        <v>1</v>
      </c>
      <c r="F49" s="9">
        <v>3</v>
      </c>
      <c r="G49" s="9">
        <v>0</v>
      </c>
      <c r="H49" s="9">
        <v>1</v>
      </c>
      <c r="I49" s="24">
        <v>0</v>
      </c>
      <c r="J49" s="24">
        <v>1</v>
      </c>
      <c r="K49" s="9">
        <f t="shared" si="4"/>
        <v>20</v>
      </c>
      <c r="L49" s="9">
        <f>'District Attorney'!J49</f>
        <v>218</v>
      </c>
      <c r="M49" s="24">
        <v>0</v>
      </c>
      <c r="N49" s="24">
        <f t="shared" si="1"/>
        <v>218</v>
      </c>
    </row>
    <row r="50" spans="1:14" x14ac:dyDescent="0.2">
      <c r="A50" s="8" t="s">
        <v>637</v>
      </c>
      <c r="B50" s="9">
        <v>230</v>
      </c>
      <c r="C50" s="9">
        <v>1</v>
      </c>
      <c r="D50" s="9">
        <v>0</v>
      </c>
      <c r="E50" s="9">
        <v>3</v>
      </c>
      <c r="F50" s="9">
        <v>0</v>
      </c>
      <c r="G50" s="9">
        <v>0</v>
      </c>
      <c r="H50" s="9">
        <v>2</v>
      </c>
      <c r="I50" s="24">
        <v>0</v>
      </c>
      <c r="J50" s="24">
        <v>0</v>
      </c>
      <c r="K50" s="9">
        <f t="shared" si="4"/>
        <v>17</v>
      </c>
      <c r="L50" s="9">
        <f>'District Attorney'!J50</f>
        <v>253</v>
      </c>
      <c r="M50" s="24">
        <v>0</v>
      </c>
      <c r="N50" s="24">
        <f t="shared" si="1"/>
        <v>253</v>
      </c>
    </row>
    <row r="51" spans="1:14" x14ac:dyDescent="0.2">
      <c r="A51" s="8" t="s">
        <v>638</v>
      </c>
      <c r="B51" s="9">
        <v>65</v>
      </c>
      <c r="C51" s="9">
        <v>6</v>
      </c>
      <c r="D51" s="9">
        <v>3</v>
      </c>
      <c r="E51" s="9">
        <v>2</v>
      </c>
      <c r="F51" s="9">
        <v>3</v>
      </c>
      <c r="G51" s="9">
        <v>1</v>
      </c>
      <c r="H51" s="9">
        <v>2</v>
      </c>
      <c r="I51" s="24">
        <v>1</v>
      </c>
      <c r="J51" s="24">
        <v>2</v>
      </c>
      <c r="K51" s="9">
        <f t="shared" si="4"/>
        <v>7</v>
      </c>
      <c r="L51" s="9">
        <f>'District Attorney'!J51</f>
        <v>90</v>
      </c>
      <c r="M51" s="24">
        <v>2</v>
      </c>
      <c r="N51" s="24">
        <f t="shared" si="1"/>
        <v>92</v>
      </c>
    </row>
    <row r="52" spans="1:14" x14ac:dyDescent="0.2">
      <c r="A52" s="8" t="s">
        <v>639</v>
      </c>
      <c r="B52" s="9">
        <v>83</v>
      </c>
      <c r="C52" s="9">
        <v>9</v>
      </c>
      <c r="D52" s="9">
        <v>3</v>
      </c>
      <c r="E52" s="9">
        <v>4</v>
      </c>
      <c r="F52" s="9">
        <v>3</v>
      </c>
      <c r="G52" s="9">
        <v>2</v>
      </c>
      <c r="H52" s="9">
        <v>1</v>
      </c>
      <c r="I52" s="24">
        <v>0</v>
      </c>
      <c r="J52" s="24">
        <v>2</v>
      </c>
      <c r="K52" s="9">
        <f t="shared" si="4"/>
        <v>4</v>
      </c>
      <c r="L52" s="9">
        <f>'District Attorney'!J52</f>
        <v>111</v>
      </c>
      <c r="M52" s="24">
        <v>0</v>
      </c>
      <c r="N52" s="24">
        <f t="shared" si="1"/>
        <v>111</v>
      </c>
    </row>
    <row r="53" spans="1:14" x14ac:dyDescent="0.2">
      <c r="A53" s="8" t="s">
        <v>640</v>
      </c>
      <c r="B53" s="9">
        <v>198</v>
      </c>
      <c r="C53" s="9">
        <v>9</v>
      </c>
      <c r="D53" s="9">
        <v>6</v>
      </c>
      <c r="E53" s="9">
        <v>3</v>
      </c>
      <c r="F53" s="9">
        <v>8</v>
      </c>
      <c r="G53" s="9">
        <v>1</v>
      </c>
      <c r="H53" s="9">
        <v>2</v>
      </c>
      <c r="I53" s="24">
        <v>1</v>
      </c>
      <c r="J53" s="24">
        <v>1</v>
      </c>
      <c r="K53" s="9">
        <f t="shared" si="4"/>
        <v>18</v>
      </c>
      <c r="L53" s="9">
        <f>'District Attorney'!J53</f>
        <v>247</v>
      </c>
      <c r="M53" s="24">
        <v>0</v>
      </c>
      <c r="N53" s="24">
        <f t="shared" si="1"/>
        <v>247</v>
      </c>
    </row>
    <row r="54" spans="1:14" x14ac:dyDescent="0.2">
      <c r="A54" s="8" t="s">
        <v>641</v>
      </c>
      <c r="B54" s="9">
        <v>175</v>
      </c>
      <c r="C54" s="9">
        <v>2</v>
      </c>
      <c r="D54" s="9">
        <v>2</v>
      </c>
      <c r="E54" s="9">
        <v>6</v>
      </c>
      <c r="F54" s="9">
        <v>7</v>
      </c>
      <c r="G54" s="9">
        <v>0</v>
      </c>
      <c r="H54" s="9">
        <v>1</v>
      </c>
      <c r="I54" s="24">
        <v>0</v>
      </c>
      <c r="J54" s="24">
        <v>1</v>
      </c>
      <c r="K54" s="9">
        <f t="shared" si="4"/>
        <v>21</v>
      </c>
      <c r="L54" s="9">
        <f>'District Attorney'!J54</f>
        <v>215</v>
      </c>
      <c r="M54" s="24">
        <v>0</v>
      </c>
      <c r="N54" s="24">
        <f t="shared" si="1"/>
        <v>215</v>
      </c>
    </row>
    <row r="55" spans="1:14" x14ac:dyDescent="0.2">
      <c r="A55" s="8" t="s">
        <v>642</v>
      </c>
      <c r="B55" s="9">
        <v>293</v>
      </c>
      <c r="C55" s="9">
        <v>3</v>
      </c>
      <c r="D55" s="9">
        <v>1</v>
      </c>
      <c r="E55" s="9">
        <v>1</v>
      </c>
      <c r="F55" s="9">
        <v>5</v>
      </c>
      <c r="G55" s="9">
        <v>6</v>
      </c>
      <c r="H55" s="9">
        <v>3</v>
      </c>
      <c r="I55" s="24">
        <v>0</v>
      </c>
      <c r="J55" s="24">
        <v>1</v>
      </c>
      <c r="K55" s="9">
        <f t="shared" si="4"/>
        <v>47</v>
      </c>
      <c r="L55" s="9">
        <f>'District Attorney'!J55</f>
        <v>360</v>
      </c>
      <c r="M55" s="24">
        <v>0</v>
      </c>
      <c r="N55" s="24">
        <f t="shared" si="1"/>
        <v>360</v>
      </c>
    </row>
    <row r="56" spans="1:14" x14ac:dyDescent="0.2">
      <c r="A56" s="8" t="s">
        <v>643</v>
      </c>
      <c r="B56" s="9">
        <v>321</v>
      </c>
      <c r="C56" s="9">
        <v>8</v>
      </c>
      <c r="D56" s="9">
        <v>1</v>
      </c>
      <c r="E56" s="9">
        <v>3</v>
      </c>
      <c r="F56" s="9">
        <v>8</v>
      </c>
      <c r="G56" s="9">
        <v>2</v>
      </c>
      <c r="H56" s="9">
        <v>0</v>
      </c>
      <c r="I56" s="24">
        <v>1</v>
      </c>
      <c r="J56" s="24">
        <v>1</v>
      </c>
      <c r="K56" s="9">
        <f t="shared" si="4"/>
        <v>37</v>
      </c>
      <c r="L56" s="9">
        <f>'District Attorney'!J56</f>
        <v>382</v>
      </c>
      <c r="M56" s="24">
        <v>0</v>
      </c>
      <c r="N56" s="24">
        <f t="shared" si="1"/>
        <v>382</v>
      </c>
    </row>
    <row r="57" spans="1:14" x14ac:dyDescent="0.2">
      <c r="A57" s="8" t="s">
        <v>644</v>
      </c>
      <c r="B57" s="9">
        <v>129</v>
      </c>
      <c r="C57" s="9">
        <v>20</v>
      </c>
      <c r="D57" s="9">
        <v>2</v>
      </c>
      <c r="E57" s="9">
        <v>6</v>
      </c>
      <c r="F57" s="9">
        <v>7</v>
      </c>
      <c r="G57" s="9">
        <v>1</v>
      </c>
      <c r="H57" s="9">
        <v>3</v>
      </c>
      <c r="I57" s="24">
        <v>2</v>
      </c>
      <c r="J57" s="24">
        <v>2</v>
      </c>
      <c r="K57" s="9">
        <f t="shared" si="4"/>
        <v>6</v>
      </c>
      <c r="L57" s="9">
        <f>'District Attorney'!J57</f>
        <v>174</v>
      </c>
      <c r="M57" s="24">
        <v>4</v>
      </c>
      <c r="N57" s="24">
        <f t="shared" si="1"/>
        <v>178</v>
      </c>
    </row>
    <row r="58" spans="1:14" x14ac:dyDescent="0.2">
      <c r="A58" s="8" t="s">
        <v>645</v>
      </c>
      <c r="B58" s="9">
        <v>165</v>
      </c>
      <c r="C58" s="9">
        <v>22</v>
      </c>
      <c r="D58" s="9">
        <v>4</v>
      </c>
      <c r="E58" s="9">
        <v>7</v>
      </c>
      <c r="F58" s="9">
        <v>8</v>
      </c>
      <c r="G58" s="9">
        <v>8</v>
      </c>
      <c r="H58" s="9">
        <v>2</v>
      </c>
      <c r="I58" s="24">
        <v>0</v>
      </c>
      <c r="J58" s="24">
        <v>2</v>
      </c>
      <c r="K58" s="9">
        <f t="shared" si="4"/>
        <v>14</v>
      </c>
      <c r="L58" s="9">
        <f>'District Attorney'!J58</f>
        <v>228</v>
      </c>
      <c r="M58" s="24">
        <v>4</v>
      </c>
      <c r="N58" s="24">
        <f t="shared" si="1"/>
        <v>232</v>
      </c>
    </row>
    <row r="59" spans="1:14" x14ac:dyDescent="0.2">
      <c r="A59" s="8" t="s">
        <v>646</v>
      </c>
      <c r="B59" s="9">
        <v>219</v>
      </c>
      <c r="C59" s="9">
        <v>26</v>
      </c>
      <c r="D59" s="9">
        <v>5</v>
      </c>
      <c r="E59" s="9">
        <v>9</v>
      </c>
      <c r="F59" s="9">
        <v>5</v>
      </c>
      <c r="G59" s="9">
        <v>9</v>
      </c>
      <c r="H59" s="9">
        <v>4</v>
      </c>
      <c r="I59" s="24">
        <v>0</v>
      </c>
      <c r="J59" s="24">
        <v>4</v>
      </c>
      <c r="K59" s="9">
        <f t="shared" si="4"/>
        <v>17</v>
      </c>
      <c r="L59" s="9">
        <f>'District Attorney'!J59</f>
        <v>294</v>
      </c>
      <c r="M59" s="24">
        <v>4</v>
      </c>
      <c r="N59" s="24">
        <f t="shared" si="1"/>
        <v>298</v>
      </c>
    </row>
    <row r="60" spans="1:14" x14ac:dyDescent="0.2">
      <c r="A60" s="8" t="s">
        <v>647</v>
      </c>
      <c r="B60" s="9">
        <v>205</v>
      </c>
      <c r="C60" s="9">
        <v>7</v>
      </c>
      <c r="D60" s="9">
        <v>5</v>
      </c>
      <c r="E60" s="9">
        <v>2</v>
      </c>
      <c r="F60" s="9">
        <v>8</v>
      </c>
      <c r="G60" s="9">
        <v>6</v>
      </c>
      <c r="H60" s="9">
        <v>0</v>
      </c>
      <c r="I60" s="24">
        <v>0</v>
      </c>
      <c r="J60" s="24">
        <v>0</v>
      </c>
      <c r="K60" s="9">
        <f t="shared" si="4"/>
        <v>16</v>
      </c>
      <c r="L60" s="9">
        <f>'District Attorney'!J60</f>
        <v>249</v>
      </c>
      <c r="M60" s="24">
        <v>0</v>
      </c>
      <c r="N60" s="24">
        <f t="shared" si="1"/>
        <v>249</v>
      </c>
    </row>
    <row r="61" spans="1:14" x14ac:dyDescent="0.2">
      <c r="A61" s="8" t="s">
        <v>648</v>
      </c>
      <c r="B61" s="9">
        <v>120</v>
      </c>
      <c r="C61" s="9">
        <v>4</v>
      </c>
      <c r="D61" s="9">
        <v>0</v>
      </c>
      <c r="E61" s="9">
        <v>1</v>
      </c>
      <c r="F61" s="9">
        <v>5</v>
      </c>
      <c r="G61" s="9">
        <v>1</v>
      </c>
      <c r="H61" s="9">
        <v>1</v>
      </c>
      <c r="I61" s="24">
        <v>0</v>
      </c>
      <c r="J61" s="24">
        <v>2</v>
      </c>
      <c r="K61" s="9">
        <f t="shared" si="4"/>
        <v>18</v>
      </c>
      <c r="L61" s="9">
        <f>'District Attorney'!J61</f>
        <v>152</v>
      </c>
      <c r="M61" s="24">
        <v>0</v>
      </c>
      <c r="N61" s="24">
        <f t="shared" si="1"/>
        <v>152</v>
      </c>
    </row>
    <row r="62" spans="1:14" x14ac:dyDescent="0.2">
      <c r="A62" s="8" t="s">
        <v>649</v>
      </c>
      <c r="B62" s="9">
        <v>361</v>
      </c>
      <c r="C62" s="9">
        <v>7</v>
      </c>
      <c r="D62" s="9">
        <v>1</v>
      </c>
      <c r="E62" s="9">
        <v>0</v>
      </c>
      <c r="F62" s="9">
        <v>7</v>
      </c>
      <c r="G62" s="9">
        <v>1</v>
      </c>
      <c r="H62" s="9">
        <v>0</v>
      </c>
      <c r="I62" s="24">
        <v>0</v>
      </c>
      <c r="J62" s="24">
        <v>0</v>
      </c>
      <c r="K62" s="9">
        <f t="shared" si="4"/>
        <v>53</v>
      </c>
      <c r="L62" s="9">
        <f>'District Attorney'!J62</f>
        <v>429</v>
      </c>
      <c r="M62" s="24">
        <v>1</v>
      </c>
      <c r="N62" s="24">
        <f t="shared" si="1"/>
        <v>430</v>
      </c>
    </row>
    <row r="63" spans="1:14" x14ac:dyDescent="0.2">
      <c r="A63" s="8" t="s">
        <v>650</v>
      </c>
      <c r="B63" s="9">
        <v>196</v>
      </c>
      <c r="C63" s="9">
        <v>1</v>
      </c>
      <c r="D63" s="9">
        <v>0</v>
      </c>
      <c r="E63" s="9">
        <v>1</v>
      </c>
      <c r="F63" s="9">
        <v>2</v>
      </c>
      <c r="G63" s="9">
        <v>0</v>
      </c>
      <c r="H63" s="9">
        <v>0</v>
      </c>
      <c r="I63" s="24">
        <v>0</v>
      </c>
      <c r="J63" s="24">
        <v>0</v>
      </c>
      <c r="K63" s="9">
        <f t="shared" si="4"/>
        <v>12</v>
      </c>
      <c r="L63" s="9">
        <f>'District Attorney'!J63</f>
        <v>212</v>
      </c>
      <c r="M63" s="24">
        <v>0</v>
      </c>
      <c r="N63" s="24">
        <f t="shared" si="1"/>
        <v>212</v>
      </c>
    </row>
    <row r="64" spans="1:14" x14ac:dyDescent="0.2">
      <c r="A64" s="8" t="s">
        <v>651</v>
      </c>
      <c r="B64" s="9">
        <v>330</v>
      </c>
      <c r="C64" s="9">
        <v>6</v>
      </c>
      <c r="D64" s="9">
        <v>2</v>
      </c>
      <c r="E64" s="9">
        <v>2</v>
      </c>
      <c r="F64" s="9">
        <v>9</v>
      </c>
      <c r="G64" s="9">
        <v>5</v>
      </c>
      <c r="H64" s="9">
        <v>2</v>
      </c>
      <c r="I64" s="24">
        <v>0</v>
      </c>
      <c r="J64" s="24">
        <v>2</v>
      </c>
      <c r="K64" s="9">
        <f t="shared" si="4"/>
        <v>30</v>
      </c>
      <c r="L64" s="9">
        <f>'District Attorney'!J64</f>
        <v>387</v>
      </c>
      <c r="M64" s="24">
        <v>1</v>
      </c>
      <c r="N64" s="24">
        <f t="shared" si="1"/>
        <v>388</v>
      </c>
    </row>
    <row r="65" spans="1:14" x14ac:dyDescent="0.2">
      <c r="A65" s="8" t="s">
        <v>652</v>
      </c>
      <c r="B65" s="9">
        <v>374</v>
      </c>
      <c r="C65" s="9">
        <v>7</v>
      </c>
      <c r="D65" s="9">
        <v>1</v>
      </c>
      <c r="E65" s="9">
        <v>2</v>
      </c>
      <c r="F65" s="9">
        <v>7</v>
      </c>
      <c r="G65" s="9">
        <v>0</v>
      </c>
      <c r="H65" s="9">
        <v>0</v>
      </c>
      <c r="I65" s="24">
        <v>0</v>
      </c>
      <c r="J65" s="24">
        <v>2</v>
      </c>
      <c r="K65" s="9">
        <f t="shared" si="4"/>
        <v>30</v>
      </c>
      <c r="L65" s="9">
        <f>'District Attorney'!J65</f>
        <v>421</v>
      </c>
      <c r="M65" s="24">
        <v>2</v>
      </c>
      <c r="N65" s="24">
        <f t="shared" si="1"/>
        <v>423</v>
      </c>
    </row>
    <row r="66" spans="1:14" x14ac:dyDescent="0.2">
      <c r="A66" s="8" t="s">
        <v>653</v>
      </c>
      <c r="B66" s="9">
        <v>202</v>
      </c>
      <c r="C66" s="9">
        <v>2</v>
      </c>
      <c r="D66" s="9">
        <v>0</v>
      </c>
      <c r="E66" s="9">
        <v>0</v>
      </c>
      <c r="F66" s="9">
        <v>4</v>
      </c>
      <c r="G66" s="9">
        <v>1</v>
      </c>
      <c r="H66" s="9">
        <v>1</v>
      </c>
      <c r="I66" s="24">
        <v>0</v>
      </c>
      <c r="J66" s="24">
        <v>1</v>
      </c>
      <c r="K66" s="9">
        <f t="shared" si="4"/>
        <v>12</v>
      </c>
      <c r="L66" s="9">
        <f>'District Attorney'!J66</f>
        <v>223</v>
      </c>
      <c r="M66" s="24">
        <v>0</v>
      </c>
      <c r="N66" s="24">
        <f t="shared" si="1"/>
        <v>223</v>
      </c>
    </row>
    <row r="67" spans="1:14" x14ac:dyDescent="0.2">
      <c r="A67" s="8" t="s">
        <v>654</v>
      </c>
      <c r="B67" s="9">
        <v>69</v>
      </c>
      <c r="C67" s="9">
        <v>16</v>
      </c>
      <c r="D67" s="9">
        <v>4</v>
      </c>
      <c r="E67" s="9">
        <v>1</v>
      </c>
      <c r="F67" s="9">
        <v>1</v>
      </c>
      <c r="G67" s="9">
        <v>1</v>
      </c>
      <c r="H67" s="9">
        <v>0</v>
      </c>
      <c r="I67" s="24">
        <v>0</v>
      </c>
      <c r="J67" s="24">
        <v>0</v>
      </c>
      <c r="K67" s="9">
        <f t="shared" si="4"/>
        <v>16</v>
      </c>
      <c r="L67" s="9">
        <f>'District Attorney'!J67</f>
        <v>108</v>
      </c>
      <c r="M67" s="24">
        <v>0</v>
      </c>
      <c r="N67" s="24">
        <f t="shared" si="1"/>
        <v>108</v>
      </c>
    </row>
    <row r="68" spans="1:14" x14ac:dyDescent="0.2">
      <c r="A68" s="8" t="s">
        <v>655</v>
      </c>
      <c r="B68" s="9">
        <v>177</v>
      </c>
      <c r="C68" s="9">
        <v>22</v>
      </c>
      <c r="D68" s="9">
        <v>5</v>
      </c>
      <c r="E68" s="9">
        <v>2</v>
      </c>
      <c r="F68" s="9">
        <v>3</v>
      </c>
      <c r="G68" s="9">
        <v>3</v>
      </c>
      <c r="H68" s="9">
        <v>0</v>
      </c>
      <c r="I68" s="24">
        <v>0</v>
      </c>
      <c r="J68" s="24">
        <v>1</v>
      </c>
      <c r="K68" s="9">
        <f t="shared" si="4"/>
        <v>8</v>
      </c>
      <c r="L68" s="9">
        <f>'District Attorney'!J68</f>
        <v>218</v>
      </c>
      <c r="M68" s="24">
        <v>3</v>
      </c>
      <c r="N68" s="24">
        <f t="shared" si="1"/>
        <v>221</v>
      </c>
    </row>
    <row r="69" spans="1:14" x14ac:dyDescent="0.2">
      <c r="A69" s="8" t="s">
        <v>656</v>
      </c>
      <c r="B69" s="9">
        <v>392</v>
      </c>
      <c r="C69" s="9">
        <v>31</v>
      </c>
      <c r="D69" s="9">
        <v>4</v>
      </c>
      <c r="E69" s="9">
        <v>9</v>
      </c>
      <c r="F69" s="9">
        <v>5</v>
      </c>
      <c r="G69" s="9">
        <v>6</v>
      </c>
      <c r="H69" s="9">
        <v>2</v>
      </c>
      <c r="I69" s="24">
        <v>1</v>
      </c>
      <c r="J69" s="24">
        <v>1</v>
      </c>
      <c r="K69" s="9">
        <f t="shared" si="4"/>
        <v>27</v>
      </c>
      <c r="L69" s="9">
        <f>'District Attorney'!J69</f>
        <v>478</v>
      </c>
      <c r="M69" s="24">
        <v>0</v>
      </c>
      <c r="N69" s="24">
        <f t="shared" si="1"/>
        <v>478</v>
      </c>
    </row>
    <row r="70" spans="1:14" x14ac:dyDescent="0.2">
      <c r="A70" s="8" t="s">
        <v>657</v>
      </c>
      <c r="B70" s="9">
        <v>194</v>
      </c>
      <c r="C70" s="9">
        <v>4</v>
      </c>
      <c r="D70" s="9">
        <v>0</v>
      </c>
      <c r="E70" s="9">
        <v>2</v>
      </c>
      <c r="F70" s="9">
        <v>4</v>
      </c>
      <c r="G70" s="9">
        <v>0</v>
      </c>
      <c r="H70" s="9">
        <v>0</v>
      </c>
      <c r="I70" s="24">
        <v>0</v>
      </c>
      <c r="J70" s="24">
        <v>0</v>
      </c>
      <c r="K70" s="9">
        <f t="shared" si="4"/>
        <v>27</v>
      </c>
      <c r="L70" s="9">
        <f>'District Attorney'!J70</f>
        <v>231</v>
      </c>
      <c r="M70" s="24">
        <v>0</v>
      </c>
      <c r="N70" s="24">
        <f t="shared" si="1"/>
        <v>231</v>
      </c>
    </row>
    <row r="71" spans="1:14" x14ac:dyDescent="0.2">
      <c r="A71" s="8" t="s">
        <v>658</v>
      </c>
      <c r="B71" s="9">
        <v>229</v>
      </c>
      <c r="C71" s="9">
        <v>1</v>
      </c>
      <c r="D71" s="9">
        <v>0</v>
      </c>
      <c r="E71" s="9">
        <v>3</v>
      </c>
      <c r="F71" s="9">
        <v>1</v>
      </c>
      <c r="G71" s="9">
        <v>1</v>
      </c>
      <c r="H71" s="9">
        <v>2</v>
      </c>
      <c r="I71" s="24">
        <v>0</v>
      </c>
      <c r="J71" s="24">
        <v>1</v>
      </c>
      <c r="K71" s="9">
        <f t="shared" si="4"/>
        <v>19</v>
      </c>
      <c r="L71" s="9">
        <f>'District Attorney'!J71</f>
        <v>256</v>
      </c>
      <c r="M71" s="24">
        <v>1</v>
      </c>
      <c r="N71" s="24">
        <f t="shared" si="1"/>
        <v>257</v>
      </c>
    </row>
    <row r="72" spans="1:14" x14ac:dyDescent="0.2">
      <c r="A72" s="8" t="s">
        <v>659</v>
      </c>
      <c r="B72" s="9">
        <v>514</v>
      </c>
      <c r="C72" s="9">
        <v>23</v>
      </c>
      <c r="D72" s="9">
        <v>1</v>
      </c>
      <c r="E72" s="9">
        <v>7</v>
      </c>
      <c r="F72" s="9">
        <v>6</v>
      </c>
      <c r="G72" s="9">
        <v>4</v>
      </c>
      <c r="H72" s="9">
        <v>1</v>
      </c>
      <c r="I72" s="24">
        <v>0</v>
      </c>
      <c r="J72" s="24">
        <v>2</v>
      </c>
      <c r="K72" s="9">
        <f t="shared" si="4"/>
        <v>45</v>
      </c>
      <c r="L72" s="9">
        <f>'District Attorney'!J72</f>
        <v>603</v>
      </c>
      <c r="M72" s="24">
        <v>0</v>
      </c>
      <c r="N72" s="24">
        <f t="shared" ref="N72:N135" si="5">L72+M72</f>
        <v>603</v>
      </c>
    </row>
    <row r="73" spans="1:14" x14ac:dyDescent="0.2">
      <c r="A73" s="8" t="s">
        <v>660</v>
      </c>
      <c r="B73" s="9">
        <v>179</v>
      </c>
      <c r="C73" s="9">
        <v>1</v>
      </c>
      <c r="D73" s="9">
        <v>1</v>
      </c>
      <c r="E73" s="9">
        <v>1</v>
      </c>
      <c r="F73" s="9">
        <v>5</v>
      </c>
      <c r="G73" s="9">
        <v>2</v>
      </c>
      <c r="H73" s="9">
        <v>1</v>
      </c>
      <c r="I73" s="24">
        <v>0</v>
      </c>
      <c r="J73" s="24">
        <v>0</v>
      </c>
      <c r="K73" s="9">
        <f t="shared" si="4"/>
        <v>23</v>
      </c>
      <c r="L73" s="9">
        <f>'District Attorney'!J73</f>
        <v>213</v>
      </c>
      <c r="M73" s="24">
        <v>0</v>
      </c>
      <c r="N73" s="24">
        <f t="shared" si="5"/>
        <v>213</v>
      </c>
    </row>
    <row r="74" spans="1:14" x14ac:dyDescent="0.2">
      <c r="A74" s="8" t="s">
        <v>661</v>
      </c>
      <c r="B74" s="9">
        <v>524</v>
      </c>
      <c r="C74" s="9">
        <v>3</v>
      </c>
      <c r="D74" s="9">
        <v>5</v>
      </c>
      <c r="E74" s="9">
        <v>1</v>
      </c>
      <c r="F74" s="9">
        <v>7</v>
      </c>
      <c r="G74" s="9">
        <v>3</v>
      </c>
      <c r="H74" s="9">
        <v>2</v>
      </c>
      <c r="I74" s="24">
        <v>1</v>
      </c>
      <c r="J74" s="24">
        <v>0</v>
      </c>
      <c r="K74" s="9">
        <f t="shared" si="4"/>
        <v>74</v>
      </c>
      <c r="L74" s="9">
        <f>'District Attorney'!J74</f>
        <v>619</v>
      </c>
      <c r="M74" s="24">
        <v>1</v>
      </c>
      <c r="N74" s="24">
        <f t="shared" si="5"/>
        <v>620</v>
      </c>
    </row>
    <row r="75" spans="1:14" x14ac:dyDescent="0.2">
      <c r="A75" s="8" t="s">
        <v>662</v>
      </c>
      <c r="B75" s="9">
        <v>121</v>
      </c>
      <c r="C75" s="9">
        <v>2</v>
      </c>
      <c r="D75" s="9">
        <v>0</v>
      </c>
      <c r="E75" s="9">
        <v>2</v>
      </c>
      <c r="F75" s="9">
        <v>2</v>
      </c>
      <c r="G75" s="9">
        <v>1</v>
      </c>
      <c r="H75" s="9">
        <v>2</v>
      </c>
      <c r="I75" s="24">
        <v>0</v>
      </c>
      <c r="J75" s="24">
        <v>0</v>
      </c>
      <c r="K75" s="9">
        <f t="shared" si="4"/>
        <v>16</v>
      </c>
      <c r="L75" s="9">
        <f>'District Attorney'!J75</f>
        <v>145</v>
      </c>
      <c r="M75" s="24">
        <v>1</v>
      </c>
      <c r="N75" s="24">
        <f t="shared" si="5"/>
        <v>146</v>
      </c>
    </row>
    <row r="76" spans="1:14" x14ac:dyDescent="0.2">
      <c r="A76" s="8" t="s">
        <v>663</v>
      </c>
      <c r="B76" s="9">
        <v>128</v>
      </c>
      <c r="C76" s="9">
        <v>42</v>
      </c>
      <c r="D76" s="9">
        <v>7</v>
      </c>
      <c r="E76" s="9">
        <v>0</v>
      </c>
      <c r="F76" s="9">
        <v>3</v>
      </c>
      <c r="G76" s="9">
        <v>7</v>
      </c>
      <c r="H76" s="9">
        <v>2</v>
      </c>
      <c r="I76" s="24">
        <v>0</v>
      </c>
      <c r="J76" s="24">
        <v>0</v>
      </c>
      <c r="K76" s="9">
        <f t="shared" si="4"/>
        <v>7</v>
      </c>
      <c r="L76" s="9">
        <f>'District Attorney'!J76</f>
        <v>194</v>
      </c>
      <c r="M76" s="24">
        <v>2</v>
      </c>
      <c r="N76" s="24">
        <f t="shared" si="5"/>
        <v>196</v>
      </c>
    </row>
    <row r="77" spans="1:14" x14ac:dyDescent="0.2">
      <c r="A77" s="8" t="s">
        <v>664</v>
      </c>
      <c r="B77" s="9">
        <v>152</v>
      </c>
      <c r="C77" s="9">
        <v>10</v>
      </c>
      <c r="D77" s="9">
        <v>1</v>
      </c>
      <c r="E77" s="9">
        <v>3</v>
      </c>
      <c r="F77" s="9">
        <v>6</v>
      </c>
      <c r="G77" s="9">
        <v>2</v>
      </c>
      <c r="H77" s="9">
        <v>2</v>
      </c>
      <c r="I77" s="24">
        <v>0</v>
      </c>
      <c r="J77" s="24">
        <v>2</v>
      </c>
      <c r="K77" s="9">
        <f t="shared" si="4"/>
        <v>24</v>
      </c>
      <c r="L77" s="9">
        <f>'District Attorney'!J77</f>
        <v>194</v>
      </c>
      <c r="M77" s="24">
        <v>8</v>
      </c>
      <c r="N77" s="24">
        <f t="shared" si="5"/>
        <v>202</v>
      </c>
    </row>
    <row r="78" spans="1:14" x14ac:dyDescent="0.2">
      <c r="A78" s="8" t="s">
        <v>665</v>
      </c>
      <c r="B78" s="9">
        <v>463</v>
      </c>
      <c r="C78" s="9">
        <v>33</v>
      </c>
      <c r="D78" s="9">
        <v>3</v>
      </c>
      <c r="E78" s="9">
        <v>7</v>
      </c>
      <c r="F78" s="9">
        <v>12</v>
      </c>
      <c r="G78" s="9">
        <v>5</v>
      </c>
      <c r="H78" s="9">
        <v>0</v>
      </c>
      <c r="I78" s="24">
        <v>0</v>
      </c>
      <c r="J78" s="24">
        <v>4</v>
      </c>
      <c r="K78" s="9">
        <f t="shared" si="4"/>
        <v>103</v>
      </c>
      <c r="L78" s="9">
        <f>'District Attorney'!J78</f>
        <v>628</v>
      </c>
      <c r="M78" s="24">
        <v>2</v>
      </c>
      <c r="N78" s="24">
        <f t="shared" si="5"/>
        <v>630</v>
      </c>
    </row>
    <row r="79" spans="1:14" x14ac:dyDescent="0.2">
      <c r="A79" s="8" t="s">
        <v>666</v>
      </c>
      <c r="B79" s="9">
        <v>151</v>
      </c>
      <c r="C79" s="9">
        <v>19</v>
      </c>
      <c r="D79" s="9">
        <v>4</v>
      </c>
      <c r="E79" s="9">
        <v>10</v>
      </c>
      <c r="F79" s="9">
        <v>19</v>
      </c>
      <c r="G79" s="9">
        <v>3</v>
      </c>
      <c r="H79" s="9">
        <v>4</v>
      </c>
      <c r="I79" s="24">
        <v>1</v>
      </c>
      <c r="J79" s="24">
        <v>2</v>
      </c>
      <c r="K79" s="9">
        <f t="shared" si="4"/>
        <v>31</v>
      </c>
      <c r="L79" s="9">
        <f>'District Attorney'!J79</f>
        <v>243</v>
      </c>
      <c r="M79" s="24">
        <v>1</v>
      </c>
      <c r="N79" s="24">
        <f t="shared" si="5"/>
        <v>244</v>
      </c>
    </row>
    <row r="80" spans="1:14" s="4" customFormat="1" x14ac:dyDescent="0.2">
      <c r="A80" s="7" t="s">
        <v>560</v>
      </c>
      <c r="B80" s="11">
        <f>SUM(B44:B79)</f>
        <v>8461</v>
      </c>
      <c r="C80" s="11">
        <f t="shared" ref="C80:L80" si="6">SUM(C44:C79)</f>
        <v>453</v>
      </c>
      <c r="D80" s="11">
        <f t="shared" si="6"/>
        <v>92</v>
      </c>
      <c r="E80" s="11">
        <f t="shared" si="6"/>
        <v>137</v>
      </c>
      <c r="F80" s="11">
        <f t="shared" si="6"/>
        <v>225</v>
      </c>
      <c r="G80" s="11">
        <f t="shared" si="6"/>
        <v>100</v>
      </c>
      <c r="H80" s="11">
        <f t="shared" si="6"/>
        <v>62</v>
      </c>
      <c r="I80" s="11">
        <f t="shared" si="6"/>
        <v>12</v>
      </c>
      <c r="J80" s="11">
        <f t="shared" si="6"/>
        <v>52</v>
      </c>
      <c r="K80" s="11">
        <f t="shared" si="4"/>
        <v>889</v>
      </c>
      <c r="L80" s="11">
        <f t="shared" si="6"/>
        <v>10430</v>
      </c>
      <c r="M80" s="11">
        <f t="shared" ref="M80" si="7">SUM(M44:M79)</f>
        <v>53</v>
      </c>
      <c r="N80" s="25">
        <f t="shared" si="5"/>
        <v>10483</v>
      </c>
    </row>
    <row r="81" spans="1:14" s="4" customFormat="1" x14ac:dyDescent="0.2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s="4" customFormat="1" x14ac:dyDescent="0.2">
      <c r="A82" s="6" t="s">
        <v>561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">
      <c r="A83" s="8" t="s">
        <v>667</v>
      </c>
      <c r="B83" s="9">
        <v>315</v>
      </c>
      <c r="C83" s="9">
        <v>29</v>
      </c>
      <c r="D83" s="9">
        <v>5</v>
      </c>
      <c r="E83" s="9">
        <v>20</v>
      </c>
      <c r="F83" s="9">
        <v>18</v>
      </c>
      <c r="G83" s="9">
        <v>11</v>
      </c>
      <c r="H83" s="9">
        <v>8</v>
      </c>
      <c r="I83" s="24">
        <v>2</v>
      </c>
      <c r="J83" s="24">
        <v>3</v>
      </c>
      <c r="K83" s="9">
        <f t="shared" ref="K83:K118" si="8">N83-SUM(B83:J83)</f>
        <v>20</v>
      </c>
      <c r="L83" s="9">
        <f>'District Attorney'!J83</f>
        <v>421</v>
      </c>
      <c r="M83" s="24">
        <v>10</v>
      </c>
      <c r="N83" s="24">
        <f t="shared" si="5"/>
        <v>431</v>
      </c>
    </row>
    <row r="84" spans="1:14" x14ac:dyDescent="0.2">
      <c r="A84" s="8" t="s">
        <v>668</v>
      </c>
      <c r="B84" s="9">
        <v>273</v>
      </c>
      <c r="C84" s="9">
        <v>28</v>
      </c>
      <c r="D84" s="9">
        <v>11</v>
      </c>
      <c r="E84" s="9">
        <v>15</v>
      </c>
      <c r="F84" s="9">
        <v>29</v>
      </c>
      <c r="G84" s="9">
        <v>5</v>
      </c>
      <c r="H84" s="9">
        <v>7</v>
      </c>
      <c r="I84" s="24">
        <v>0</v>
      </c>
      <c r="J84" s="24">
        <v>2</v>
      </c>
      <c r="K84" s="9">
        <f t="shared" si="8"/>
        <v>12</v>
      </c>
      <c r="L84" s="9">
        <f>'District Attorney'!J84</f>
        <v>376</v>
      </c>
      <c r="M84" s="24">
        <v>6</v>
      </c>
      <c r="N84" s="24">
        <f t="shared" si="5"/>
        <v>382</v>
      </c>
    </row>
    <row r="85" spans="1:14" x14ac:dyDescent="0.2">
      <c r="A85" s="8" t="s">
        <v>669</v>
      </c>
      <c r="B85" s="9">
        <v>232</v>
      </c>
      <c r="C85" s="9">
        <v>27</v>
      </c>
      <c r="D85" s="9">
        <v>10</v>
      </c>
      <c r="E85" s="9">
        <v>21</v>
      </c>
      <c r="F85" s="9">
        <v>20</v>
      </c>
      <c r="G85" s="9">
        <v>12</v>
      </c>
      <c r="H85" s="9">
        <v>5</v>
      </c>
      <c r="I85" s="24">
        <v>0</v>
      </c>
      <c r="J85" s="24">
        <v>4</v>
      </c>
      <c r="K85" s="9">
        <f t="shared" si="8"/>
        <v>18</v>
      </c>
      <c r="L85" s="9">
        <f>'District Attorney'!J85</f>
        <v>340</v>
      </c>
      <c r="M85" s="24">
        <v>9</v>
      </c>
      <c r="N85" s="24">
        <f t="shared" si="5"/>
        <v>349</v>
      </c>
    </row>
    <row r="86" spans="1:14" x14ac:dyDescent="0.2">
      <c r="A86" s="8" t="s">
        <v>670</v>
      </c>
      <c r="B86" s="9">
        <v>124</v>
      </c>
      <c r="C86" s="9">
        <v>15</v>
      </c>
      <c r="D86" s="9">
        <v>5</v>
      </c>
      <c r="E86" s="9">
        <v>11</v>
      </c>
      <c r="F86" s="9">
        <v>19</v>
      </c>
      <c r="G86" s="9">
        <v>3</v>
      </c>
      <c r="H86" s="9">
        <v>4</v>
      </c>
      <c r="I86" s="24">
        <v>1</v>
      </c>
      <c r="J86" s="24">
        <v>5</v>
      </c>
      <c r="K86" s="9">
        <f t="shared" si="8"/>
        <v>6</v>
      </c>
      <c r="L86" s="9">
        <f>'District Attorney'!J86</f>
        <v>192</v>
      </c>
      <c r="M86" s="24">
        <v>1</v>
      </c>
      <c r="N86" s="24">
        <f t="shared" si="5"/>
        <v>193</v>
      </c>
    </row>
    <row r="87" spans="1:14" x14ac:dyDescent="0.2">
      <c r="A87" s="8" t="s">
        <v>671</v>
      </c>
      <c r="B87" s="9">
        <v>302</v>
      </c>
      <c r="C87" s="9">
        <v>28</v>
      </c>
      <c r="D87" s="9">
        <v>5</v>
      </c>
      <c r="E87" s="9">
        <v>20</v>
      </c>
      <c r="F87" s="9">
        <v>31</v>
      </c>
      <c r="G87" s="9">
        <v>3</v>
      </c>
      <c r="H87" s="9">
        <v>9</v>
      </c>
      <c r="I87" s="24">
        <v>0</v>
      </c>
      <c r="J87" s="24">
        <v>12</v>
      </c>
      <c r="K87" s="9">
        <f t="shared" si="8"/>
        <v>27</v>
      </c>
      <c r="L87" s="9">
        <f>'District Attorney'!J87</f>
        <v>434</v>
      </c>
      <c r="M87" s="24">
        <v>3</v>
      </c>
      <c r="N87" s="24">
        <f t="shared" si="5"/>
        <v>437</v>
      </c>
    </row>
    <row r="88" spans="1:14" x14ac:dyDescent="0.2">
      <c r="A88" s="8" t="s">
        <v>672</v>
      </c>
      <c r="B88" s="9">
        <v>78</v>
      </c>
      <c r="C88" s="9">
        <v>6</v>
      </c>
      <c r="D88" s="9">
        <v>2</v>
      </c>
      <c r="E88" s="9">
        <v>5</v>
      </c>
      <c r="F88" s="9">
        <v>4</v>
      </c>
      <c r="G88" s="9">
        <v>0</v>
      </c>
      <c r="H88" s="9">
        <v>0</v>
      </c>
      <c r="I88" s="24">
        <v>0</v>
      </c>
      <c r="J88" s="24">
        <v>0</v>
      </c>
      <c r="K88" s="9">
        <f t="shared" si="8"/>
        <v>7</v>
      </c>
      <c r="L88" s="9">
        <f>'District Attorney'!J88</f>
        <v>100</v>
      </c>
      <c r="M88" s="24">
        <v>2</v>
      </c>
      <c r="N88" s="24">
        <f t="shared" si="5"/>
        <v>102</v>
      </c>
    </row>
    <row r="89" spans="1:14" x14ac:dyDescent="0.2">
      <c r="A89" s="8" t="s">
        <v>673</v>
      </c>
      <c r="B89" s="9">
        <v>273</v>
      </c>
      <c r="C89" s="9">
        <v>22</v>
      </c>
      <c r="D89" s="9">
        <v>6</v>
      </c>
      <c r="E89" s="9">
        <v>3</v>
      </c>
      <c r="F89" s="9">
        <v>14</v>
      </c>
      <c r="G89" s="9">
        <v>2</v>
      </c>
      <c r="H89" s="9">
        <v>3</v>
      </c>
      <c r="I89" s="24">
        <v>1</v>
      </c>
      <c r="J89" s="24">
        <v>3</v>
      </c>
      <c r="K89" s="9">
        <f t="shared" si="8"/>
        <v>38</v>
      </c>
      <c r="L89" s="9">
        <f>'District Attorney'!J89</f>
        <v>365</v>
      </c>
      <c r="M89" s="24">
        <v>0</v>
      </c>
      <c r="N89" s="24">
        <f t="shared" si="5"/>
        <v>365</v>
      </c>
    </row>
    <row r="90" spans="1:14" x14ac:dyDescent="0.2">
      <c r="A90" s="8" t="s">
        <v>674</v>
      </c>
      <c r="B90" s="9">
        <v>407</v>
      </c>
      <c r="C90" s="9">
        <v>63</v>
      </c>
      <c r="D90" s="9">
        <v>7</v>
      </c>
      <c r="E90" s="9">
        <v>7</v>
      </c>
      <c r="F90" s="9">
        <v>20</v>
      </c>
      <c r="G90" s="9">
        <v>16</v>
      </c>
      <c r="H90" s="9">
        <v>5</v>
      </c>
      <c r="I90" s="24">
        <v>1</v>
      </c>
      <c r="J90" s="24">
        <v>3</v>
      </c>
      <c r="K90" s="9">
        <f t="shared" si="8"/>
        <v>47</v>
      </c>
      <c r="L90" s="9">
        <f>'District Attorney'!J90</f>
        <v>575</v>
      </c>
      <c r="M90" s="24">
        <v>1</v>
      </c>
      <c r="N90" s="24">
        <f t="shared" si="5"/>
        <v>576</v>
      </c>
    </row>
    <row r="91" spans="1:14" x14ac:dyDescent="0.2">
      <c r="A91" s="8" t="s">
        <v>675</v>
      </c>
      <c r="B91" s="9">
        <v>136</v>
      </c>
      <c r="C91" s="9">
        <v>1</v>
      </c>
      <c r="D91" s="9">
        <v>1</v>
      </c>
      <c r="E91" s="9">
        <v>2</v>
      </c>
      <c r="F91" s="9">
        <v>4</v>
      </c>
      <c r="G91" s="9">
        <v>0</v>
      </c>
      <c r="H91" s="9">
        <v>1</v>
      </c>
      <c r="I91" s="24">
        <v>1</v>
      </c>
      <c r="J91" s="24">
        <v>1</v>
      </c>
      <c r="K91" s="9">
        <f t="shared" si="8"/>
        <v>15</v>
      </c>
      <c r="L91" s="9">
        <f>'District Attorney'!J91</f>
        <v>162</v>
      </c>
      <c r="M91" s="24">
        <v>0</v>
      </c>
      <c r="N91" s="24">
        <f t="shared" si="5"/>
        <v>162</v>
      </c>
    </row>
    <row r="92" spans="1:14" x14ac:dyDescent="0.2">
      <c r="A92" s="8" t="s">
        <v>676</v>
      </c>
      <c r="B92" s="9">
        <v>379</v>
      </c>
      <c r="C92" s="9">
        <v>37</v>
      </c>
      <c r="D92" s="9">
        <v>2</v>
      </c>
      <c r="E92" s="9">
        <v>9</v>
      </c>
      <c r="F92" s="9">
        <v>6</v>
      </c>
      <c r="G92" s="9">
        <v>3</v>
      </c>
      <c r="H92" s="9">
        <v>2</v>
      </c>
      <c r="I92" s="24">
        <v>1</v>
      </c>
      <c r="J92" s="24">
        <v>8</v>
      </c>
      <c r="K92" s="9">
        <f t="shared" si="8"/>
        <v>57</v>
      </c>
      <c r="L92" s="9">
        <f>'District Attorney'!J92</f>
        <v>503</v>
      </c>
      <c r="M92" s="24">
        <v>1</v>
      </c>
      <c r="N92" s="24">
        <f t="shared" si="5"/>
        <v>504</v>
      </c>
    </row>
    <row r="93" spans="1:14" x14ac:dyDescent="0.2">
      <c r="A93" s="8" t="s">
        <v>677</v>
      </c>
      <c r="B93" s="9">
        <v>565</v>
      </c>
      <c r="C93" s="9">
        <v>15</v>
      </c>
      <c r="D93" s="9">
        <v>2</v>
      </c>
      <c r="E93" s="9">
        <v>5</v>
      </c>
      <c r="F93" s="9">
        <v>13</v>
      </c>
      <c r="G93" s="9">
        <v>5</v>
      </c>
      <c r="H93" s="9">
        <v>1</v>
      </c>
      <c r="I93" s="24">
        <v>0</v>
      </c>
      <c r="J93" s="24">
        <v>2</v>
      </c>
      <c r="K93" s="9">
        <f t="shared" si="8"/>
        <v>49</v>
      </c>
      <c r="L93" s="9">
        <f>'District Attorney'!J93</f>
        <v>657</v>
      </c>
      <c r="M93" s="24">
        <v>0</v>
      </c>
      <c r="N93" s="24">
        <f t="shared" si="5"/>
        <v>657</v>
      </c>
    </row>
    <row r="94" spans="1:14" x14ac:dyDescent="0.2">
      <c r="A94" s="8" t="s">
        <v>678</v>
      </c>
      <c r="B94" s="9">
        <v>19</v>
      </c>
      <c r="C94" s="9">
        <v>2</v>
      </c>
      <c r="D94" s="9">
        <v>1</v>
      </c>
      <c r="E94" s="9">
        <v>1</v>
      </c>
      <c r="F94" s="9">
        <v>3</v>
      </c>
      <c r="G94" s="9">
        <v>0</v>
      </c>
      <c r="H94" s="9">
        <v>0</v>
      </c>
      <c r="I94" s="24">
        <v>0</v>
      </c>
      <c r="J94" s="24">
        <v>0</v>
      </c>
      <c r="K94" s="9">
        <f t="shared" si="8"/>
        <v>2</v>
      </c>
      <c r="L94" s="9">
        <f>'District Attorney'!J94</f>
        <v>28</v>
      </c>
      <c r="M94" s="24">
        <v>0</v>
      </c>
      <c r="N94" s="24">
        <f t="shared" si="5"/>
        <v>28</v>
      </c>
    </row>
    <row r="95" spans="1:14" x14ac:dyDescent="0.2">
      <c r="A95" s="8" t="s">
        <v>679</v>
      </c>
      <c r="B95" s="9">
        <v>359</v>
      </c>
      <c r="C95" s="9">
        <v>74</v>
      </c>
      <c r="D95" s="9">
        <v>14</v>
      </c>
      <c r="E95" s="9">
        <v>9</v>
      </c>
      <c r="F95" s="9">
        <v>20</v>
      </c>
      <c r="G95" s="9">
        <v>16</v>
      </c>
      <c r="H95" s="9">
        <v>7</v>
      </c>
      <c r="I95" s="24">
        <v>3</v>
      </c>
      <c r="J95" s="24">
        <v>3</v>
      </c>
      <c r="K95" s="9">
        <f t="shared" si="8"/>
        <v>27</v>
      </c>
      <c r="L95" s="9">
        <f>'District Attorney'!J95</f>
        <v>531</v>
      </c>
      <c r="M95" s="24">
        <v>1</v>
      </c>
      <c r="N95" s="24">
        <f t="shared" si="5"/>
        <v>532</v>
      </c>
    </row>
    <row r="96" spans="1:14" x14ac:dyDescent="0.2">
      <c r="A96" s="8" t="s">
        <v>680</v>
      </c>
      <c r="B96" s="9">
        <v>215</v>
      </c>
      <c r="C96" s="9">
        <v>49</v>
      </c>
      <c r="D96" s="9">
        <v>19</v>
      </c>
      <c r="E96" s="9">
        <v>3</v>
      </c>
      <c r="F96" s="9">
        <v>12</v>
      </c>
      <c r="G96" s="9">
        <v>8</v>
      </c>
      <c r="H96" s="9">
        <v>3</v>
      </c>
      <c r="I96" s="24">
        <v>1</v>
      </c>
      <c r="J96" s="24">
        <v>4</v>
      </c>
      <c r="K96" s="9">
        <f t="shared" si="8"/>
        <v>26</v>
      </c>
      <c r="L96" s="9">
        <f>'District Attorney'!J96</f>
        <v>339</v>
      </c>
      <c r="M96" s="24">
        <v>1</v>
      </c>
      <c r="N96" s="24">
        <f t="shared" si="5"/>
        <v>340</v>
      </c>
    </row>
    <row r="97" spans="1:14" x14ac:dyDescent="0.2">
      <c r="A97" s="8" t="s">
        <v>681</v>
      </c>
      <c r="B97" s="9">
        <v>136</v>
      </c>
      <c r="C97" s="9">
        <v>9</v>
      </c>
      <c r="D97" s="9">
        <v>4</v>
      </c>
      <c r="E97" s="9">
        <v>3</v>
      </c>
      <c r="F97" s="9">
        <v>4</v>
      </c>
      <c r="G97" s="9">
        <v>5</v>
      </c>
      <c r="H97" s="9">
        <v>0</v>
      </c>
      <c r="I97" s="24">
        <v>0</v>
      </c>
      <c r="J97" s="24">
        <v>0</v>
      </c>
      <c r="K97" s="9">
        <f t="shared" si="8"/>
        <v>14</v>
      </c>
      <c r="L97" s="9">
        <f>'District Attorney'!J97</f>
        <v>175</v>
      </c>
      <c r="M97" s="24">
        <v>0</v>
      </c>
      <c r="N97" s="24">
        <f t="shared" si="5"/>
        <v>175</v>
      </c>
    </row>
    <row r="98" spans="1:14" x14ac:dyDescent="0.2">
      <c r="A98" s="8" t="s">
        <v>682</v>
      </c>
      <c r="B98" s="9">
        <v>55</v>
      </c>
      <c r="C98" s="9">
        <v>9</v>
      </c>
      <c r="D98" s="9">
        <v>2</v>
      </c>
      <c r="E98" s="9">
        <v>2</v>
      </c>
      <c r="F98" s="9">
        <v>4</v>
      </c>
      <c r="G98" s="9">
        <v>2</v>
      </c>
      <c r="H98" s="9">
        <v>0</v>
      </c>
      <c r="I98" s="24">
        <v>0</v>
      </c>
      <c r="J98" s="24">
        <v>1</v>
      </c>
      <c r="K98" s="9">
        <f t="shared" si="8"/>
        <v>6</v>
      </c>
      <c r="L98" s="9">
        <f>'District Attorney'!J98</f>
        <v>80</v>
      </c>
      <c r="M98" s="24">
        <v>1</v>
      </c>
      <c r="N98" s="24">
        <f t="shared" si="5"/>
        <v>81</v>
      </c>
    </row>
    <row r="99" spans="1:14" x14ac:dyDescent="0.2">
      <c r="A99" s="8" t="s">
        <v>683</v>
      </c>
      <c r="B99" s="9">
        <v>50</v>
      </c>
      <c r="C99" s="9">
        <v>14</v>
      </c>
      <c r="D99" s="9">
        <v>4</v>
      </c>
      <c r="E99" s="9">
        <v>0</v>
      </c>
      <c r="F99" s="9">
        <v>5</v>
      </c>
      <c r="G99" s="9">
        <v>3</v>
      </c>
      <c r="H99" s="9">
        <v>0</v>
      </c>
      <c r="I99" s="24">
        <v>0</v>
      </c>
      <c r="J99" s="24">
        <v>1</v>
      </c>
      <c r="K99" s="9">
        <f t="shared" si="8"/>
        <v>7</v>
      </c>
      <c r="L99" s="9">
        <f>'District Attorney'!J99</f>
        <v>84</v>
      </c>
      <c r="M99" s="24">
        <v>0</v>
      </c>
      <c r="N99" s="24">
        <f t="shared" si="5"/>
        <v>84</v>
      </c>
    </row>
    <row r="100" spans="1:14" x14ac:dyDescent="0.2">
      <c r="A100" s="8" t="s">
        <v>684</v>
      </c>
      <c r="B100" s="9">
        <v>261</v>
      </c>
      <c r="C100" s="9">
        <v>29</v>
      </c>
      <c r="D100" s="9">
        <v>6</v>
      </c>
      <c r="E100" s="9">
        <v>11</v>
      </c>
      <c r="F100" s="9">
        <v>12</v>
      </c>
      <c r="G100" s="9">
        <v>9</v>
      </c>
      <c r="H100" s="9">
        <v>1</v>
      </c>
      <c r="I100" s="24">
        <v>0</v>
      </c>
      <c r="J100" s="24">
        <v>2</v>
      </c>
      <c r="K100" s="9">
        <f t="shared" si="8"/>
        <v>25</v>
      </c>
      <c r="L100" s="9">
        <f>'District Attorney'!J100</f>
        <v>356</v>
      </c>
      <c r="M100" s="24">
        <v>0</v>
      </c>
      <c r="N100" s="24">
        <f t="shared" si="5"/>
        <v>356</v>
      </c>
    </row>
    <row r="101" spans="1:14" x14ac:dyDescent="0.2">
      <c r="A101" s="8" t="s">
        <v>685</v>
      </c>
      <c r="B101" s="9">
        <v>249</v>
      </c>
      <c r="C101" s="9">
        <v>51</v>
      </c>
      <c r="D101" s="9">
        <v>10</v>
      </c>
      <c r="E101" s="9">
        <v>3</v>
      </c>
      <c r="F101" s="9">
        <v>13</v>
      </c>
      <c r="G101" s="9">
        <v>8</v>
      </c>
      <c r="H101" s="9">
        <v>3</v>
      </c>
      <c r="I101" s="24">
        <v>2</v>
      </c>
      <c r="J101" s="24">
        <v>1</v>
      </c>
      <c r="K101" s="9">
        <f t="shared" si="8"/>
        <v>24</v>
      </c>
      <c r="L101" s="9">
        <f>'District Attorney'!J101</f>
        <v>364</v>
      </c>
      <c r="M101" s="24">
        <v>0</v>
      </c>
      <c r="N101" s="24">
        <f t="shared" si="5"/>
        <v>364</v>
      </c>
    </row>
    <row r="102" spans="1:14" x14ac:dyDescent="0.2">
      <c r="A102" s="8" t="s">
        <v>686</v>
      </c>
      <c r="B102" s="9">
        <v>269</v>
      </c>
      <c r="C102" s="9">
        <v>5</v>
      </c>
      <c r="D102" s="9">
        <v>2</v>
      </c>
      <c r="E102" s="9">
        <v>1</v>
      </c>
      <c r="F102" s="9">
        <v>2</v>
      </c>
      <c r="G102" s="9">
        <v>1</v>
      </c>
      <c r="H102" s="9">
        <v>0</v>
      </c>
      <c r="I102" s="24">
        <v>0</v>
      </c>
      <c r="J102" s="24">
        <v>2</v>
      </c>
      <c r="K102" s="9">
        <f t="shared" si="8"/>
        <v>14</v>
      </c>
      <c r="L102" s="9">
        <f>'District Attorney'!J102</f>
        <v>296</v>
      </c>
      <c r="M102" s="24">
        <v>0</v>
      </c>
      <c r="N102" s="24">
        <f t="shared" si="5"/>
        <v>296</v>
      </c>
    </row>
    <row r="103" spans="1:14" x14ac:dyDescent="0.2">
      <c r="A103" s="8" t="s">
        <v>687</v>
      </c>
      <c r="B103" s="9">
        <v>110</v>
      </c>
      <c r="C103" s="9">
        <v>8</v>
      </c>
      <c r="D103" s="9">
        <v>6</v>
      </c>
      <c r="E103" s="9">
        <v>2</v>
      </c>
      <c r="F103" s="9">
        <v>5</v>
      </c>
      <c r="G103" s="9">
        <v>0</v>
      </c>
      <c r="H103" s="9">
        <v>3</v>
      </c>
      <c r="I103" s="24">
        <v>0</v>
      </c>
      <c r="J103" s="24">
        <v>0</v>
      </c>
      <c r="K103" s="9">
        <f t="shared" si="8"/>
        <v>20</v>
      </c>
      <c r="L103" s="9">
        <f>'District Attorney'!J103</f>
        <v>154</v>
      </c>
      <c r="M103" s="24">
        <v>0</v>
      </c>
      <c r="N103" s="24">
        <f t="shared" si="5"/>
        <v>154</v>
      </c>
    </row>
    <row r="104" spans="1:14" x14ac:dyDescent="0.2">
      <c r="A104" s="8" t="s">
        <v>688</v>
      </c>
      <c r="B104" s="9">
        <v>75</v>
      </c>
      <c r="C104" s="9">
        <v>2</v>
      </c>
      <c r="D104" s="9">
        <v>1</v>
      </c>
      <c r="E104" s="9">
        <v>0</v>
      </c>
      <c r="F104" s="9">
        <v>2</v>
      </c>
      <c r="G104" s="9">
        <v>0</v>
      </c>
      <c r="H104" s="9">
        <v>0</v>
      </c>
      <c r="I104" s="24">
        <v>0</v>
      </c>
      <c r="J104" s="24">
        <v>0</v>
      </c>
      <c r="K104" s="9">
        <f t="shared" si="8"/>
        <v>6</v>
      </c>
      <c r="L104" s="9">
        <f>'District Attorney'!J104</f>
        <v>85</v>
      </c>
      <c r="M104" s="24">
        <v>1</v>
      </c>
      <c r="N104" s="24">
        <f t="shared" si="5"/>
        <v>86</v>
      </c>
    </row>
    <row r="105" spans="1:14" x14ac:dyDescent="0.2">
      <c r="A105" s="8" t="s">
        <v>689</v>
      </c>
      <c r="B105" s="9">
        <v>75</v>
      </c>
      <c r="C105" s="9">
        <v>2</v>
      </c>
      <c r="D105" s="9">
        <v>0</v>
      </c>
      <c r="E105" s="9">
        <v>2</v>
      </c>
      <c r="F105" s="9">
        <v>2</v>
      </c>
      <c r="G105" s="9">
        <v>0</v>
      </c>
      <c r="H105" s="9">
        <v>2</v>
      </c>
      <c r="I105" s="24">
        <v>0</v>
      </c>
      <c r="J105" s="24">
        <v>1</v>
      </c>
      <c r="K105" s="9">
        <f t="shared" si="8"/>
        <v>16</v>
      </c>
      <c r="L105" s="9">
        <f>'District Attorney'!J105</f>
        <v>100</v>
      </c>
      <c r="M105" s="24">
        <v>0</v>
      </c>
      <c r="N105" s="24">
        <f t="shared" si="5"/>
        <v>100</v>
      </c>
    </row>
    <row r="106" spans="1:14" x14ac:dyDescent="0.2">
      <c r="A106" s="8" t="s">
        <v>690</v>
      </c>
      <c r="B106" s="9">
        <v>115</v>
      </c>
      <c r="C106" s="9">
        <v>8</v>
      </c>
      <c r="D106" s="9">
        <v>4</v>
      </c>
      <c r="E106" s="9">
        <v>3</v>
      </c>
      <c r="F106" s="9">
        <v>2</v>
      </c>
      <c r="G106" s="9">
        <v>0</v>
      </c>
      <c r="H106" s="9">
        <v>2</v>
      </c>
      <c r="I106" s="24">
        <v>0</v>
      </c>
      <c r="J106" s="24">
        <v>0</v>
      </c>
      <c r="K106" s="9">
        <f t="shared" si="8"/>
        <v>17</v>
      </c>
      <c r="L106" s="9">
        <f>'District Attorney'!J106</f>
        <v>151</v>
      </c>
      <c r="M106" s="24">
        <v>0</v>
      </c>
      <c r="N106" s="24">
        <f t="shared" si="5"/>
        <v>151</v>
      </c>
    </row>
    <row r="107" spans="1:14" x14ac:dyDescent="0.2">
      <c r="A107" s="8" t="s">
        <v>691</v>
      </c>
      <c r="B107" s="9">
        <v>172</v>
      </c>
      <c r="C107" s="9">
        <v>25</v>
      </c>
      <c r="D107" s="9">
        <v>7</v>
      </c>
      <c r="E107" s="9">
        <v>3</v>
      </c>
      <c r="F107" s="9">
        <v>16</v>
      </c>
      <c r="G107" s="9">
        <v>3</v>
      </c>
      <c r="H107" s="9">
        <v>4</v>
      </c>
      <c r="I107" s="24">
        <v>1</v>
      </c>
      <c r="J107" s="24">
        <v>1</v>
      </c>
      <c r="K107" s="9">
        <f t="shared" si="8"/>
        <v>31</v>
      </c>
      <c r="L107" s="9">
        <f>'District Attorney'!J107</f>
        <v>262</v>
      </c>
      <c r="M107" s="24">
        <v>1</v>
      </c>
      <c r="N107" s="24">
        <f t="shared" si="5"/>
        <v>263</v>
      </c>
    </row>
    <row r="108" spans="1:14" x14ac:dyDescent="0.2">
      <c r="A108" s="8" t="s">
        <v>692</v>
      </c>
      <c r="B108" s="9">
        <v>110</v>
      </c>
      <c r="C108" s="9">
        <v>7</v>
      </c>
      <c r="D108" s="9">
        <v>0</v>
      </c>
      <c r="E108" s="9">
        <v>3</v>
      </c>
      <c r="F108" s="9">
        <v>5</v>
      </c>
      <c r="G108" s="9">
        <v>0</v>
      </c>
      <c r="H108" s="9">
        <v>0</v>
      </c>
      <c r="I108" s="24">
        <v>0</v>
      </c>
      <c r="J108" s="24">
        <v>2</v>
      </c>
      <c r="K108" s="9">
        <f t="shared" si="8"/>
        <v>18</v>
      </c>
      <c r="L108" s="9">
        <f>'District Attorney'!J108</f>
        <v>145</v>
      </c>
      <c r="M108" s="24">
        <v>0</v>
      </c>
      <c r="N108" s="24">
        <f t="shared" si="5"/>
        <v>145</v>
      </c>
    </row>
    <row r="109" spans="1:14" x14ac:dyDescent="0.2">
      <c r="A109" s="8" t="s">
        <v>693</v>
      </c>
      <c r="B109" s="9">
        <v>170</v>
      </c>
      <c r="C109" s="9">
        <v>9</v>
      </c>
      <c r="D109" s="9">
        <v>3</v>
      </c>
      <c r="E109" s="9">
        <v>1</v>
      </c>
      <c r="F109" s="9">
        <v>1</v>
      </c>
      <c r="G109" s="9">
        <v>2</v>
      </c>
      <c r="H109" s="9">
        <v>0</v>
      </c>
      <c r="I109" s="24">
        <v>0</v>
      </c>
      <c r="J109" s="24">
        <v>1</v>
      </c>
      <c r="K109" s="9">
        <f t="shared" si="8"/>
        <v>14</v>
      </c>
      <c r="L109" s="9">
        <f>'District Attorney'!J109</f>
        <v>201</v>
      </c>
      <c r="M109" s="24">
        <v>0</v>
      </c>
      <c r="N109" s="24">
        <f t="shared" si="5"/>
        <v>201</v>
      </c>
    </row>
    <row r="110" spans="1:14" x14ac:dyDescent="0.2">
      <c r="A110" s="8" t="s">
        <v>694</v>
      </c>
      <c r="B110" s="9">
        <v>184</v>
      </c>
      <c r="C110" s="9">
        <v>12</v>
      </c>
      <c r="D110" s="9">
        <v>4</v>
      </c>
      <c r="E110" s="9">
        <v>3</v>
      </c>
      <c r="F110" s="9">
        <v>18</v>
      </c>
      <c r="G110" s="9">
        <v>3</v>
      </c>
      <c r="H110" s="9">
        <v>6</v>
      </c>
      <c r="I110" s="24">
        <v>0</v>
      </c>
      <c r="J110" s="24">
        <v>2</v>
      </c>
      <c r="K110" s="9">
        <f t="shared" si="8"/>
        <v>14</v>
      </c>
      <c r="L110" s="9">
        <f>'District Attorney'!J110</f>
        <v>246</v>
      </c>
      <c r="M110" s="24">
        <v>0</v>
      </c>
      <c r="N110" s="24">
        <f t="shared" si="5"/>
        <v>246</v>
      </c>
    </row>
    <row r="111" spans="1:14" x14ac:dyDescent="0.2">
      <c r="A111" s="8" t="s">
        <v>695</v>
      </c>
      <c r="B111" s="9">
        <v>237</v>
      </c>
      <c r="C111" s="9">
        <v>8</v>
      </c>
      <c r="D111" s="9">
        <v>0</v>
      </c>
      <c r="E111" s="9">
        <v>4</v>
      </c>
      <c r="F111" s="9">
        <v>1</v>
      </c>
      <c r="G111" s="9">
        <v>1</v>
      </c>
      <c r="H111" s="9">
        <v>1</v>
      </c>
      <c r="I111" s="24">
        <v>0</v>
      </c>
      <c r="J111" s="24">
        <v>0</v>
      </c>
      <c r="K111" s="9">
        <f t="shared" si="8"/>
        <v>25</v>
      </c>
      <c r="L111" s="9">
        <f>'District Attorney'!J111</f>
        <v>277</v>
      </c>
      <c r="M111" s="24">
        <v>0</v>
      </c>
      <c r="N111" s="24">
        <f t="shared" si="5"/>
        <v>277</v>
      </c>
    </row>
    <row r="112" spans="1:14" x14ac:dyDescent="0.2">
      <c r="A112" s="8" t="s">
        <v>696</v>
      </c>
      <c r="B112" s="9">
        <v>191</v>
      </c>
      <c r="C112" s="9">
        <v>0</v>
      </c>
      <c r="D112" s="9">
        <v>1</v>
      </c>
      <c r="E112" s="9">
        <v>0</v>
      </c>
      <c r="F112" s="9">
        <v>1</v>
      </c>
      <c r="G112" s="9">
        <v>1</v>
      </c>
      <c r="H112" s="9">
        <v>0</v>
      </c>
      <c r="I112" s="24">
        <v>1</v>
      </c>
      <c r="J112" s="24">
        <v>0</v>
      </c>
      <c r="K112" s="9">
        <f t="shared" si="8"/>
        <v>17</v>
      </c>
      <c r="L112" s="9">
        <f>'District Attorney'!J112</f>
        <v>211</v>
      </c>
      <c r="M112" s="24">
        <v>1</v>
      </c>
      <c r="N112" s="24">
        <f t="shared" si="5"/>
        <v>212</v>
      </c>
    </row>
    <row r="113" spans="1:14" x14ac:dyDescent="0.2">
      <c r="A113" s="8" t="s">
        <v>697</v>
      </c>
      <c r="B113" s="9">
        <v>164</v>
      </c>
      <c r="C113" s="9">
        <v>6</v>
      </c>
      <c r="D113" s="9">
        <v>1</v>
      </c>
      <c r="E113" s="9">
        <v>4</v>
      </c>
      <c r="F113" s="9">
        <v>1</v>
      </c>
      <c r="G113" s="9">
        <v>1</v>
      </c>
      <c r="H113" s="9">
        <v>4</v>
      </c>
      <c r="I113" s="24">
        <v>0</v>
      </c>
      <c r="J113" s="24">
        <v>1</v>
      </c>
      <c r="K113" s="9">
        <f t="shared" si="8"/>
        <v>21</v>
      </c>
      <c r="L113" s="9">
        <f>'District Attorney'!J113</f>
        <v>203</v>
      </c>
      <c r="M113" s="24">
        <v>0</v>
      </c>
      <c r="N113" s="24">
        <f t="shared" si="5"/>
        <v>203</v>
      </c>
    </row>
    <row r="114" spans="1:14" x14ac:dyDescent="0.2">
      <c r="A114" s="8" t="s">
        <v>698</v>
      </c>
      <c r="B114" s="9">
        <v>137</v>
      </c>
      <c r="C114" s="9">
        <v>16</v>
      </c>
      <c r="D114" s="9">
        <v>2</v>
      </c>
      <c r="E114" s="9">
        <v>4</v>
      </c>
      <c r="F114" s="9">
        <v>2</v>
      </c>
      <c r="G114" s="9">
        <v>1</v>
      </c>
      <c r="H114" s="9">
        <v>3</v>
      </c>
      <c r="I114" s="24">
        <v>0</v>
      </c>
      <c r="J114" s="24">
        <v>0</v>
      </c>
      <c r="K114" s="9">
        <f t="shared" si="8"/>
        <v>13</v>
      </c>
      <c r="L114" s="9">
        <f>'District Attorney'!J114</f>
        <v>178</v>
      </c>
      <c r="M114" s="24">
        <v>0</v>
      </c>
      <c r="N114" s="24">
        <f t="shared" si="5"/>
        <v>178</v>
      </c>
    </row>
    <row r="115" spans="1:14" x14ac:dyDescent="0.2">
      <c r="A115" s="8" t="s">
        <v>699</v>
      </c>
      <c r="B115" s="9">
        <v>182</v>
      </c>
      <c r="C115" s="9">
        <v>0</v>
      </c>
      <c r="D115" s="9">
        <v>1</v>
      </c>
      <c r="E115" s="9">
        <v>1</v>
      </c>
      <c r="F115" s="9">
        <v>1</v>
      </c>
      <c r="G115" s="9">
        <v>2</v>
      </c>
      <c r="H115" s="9">
        <v>1</v>
      </c>
      <c r="I115" s="24">
        <v>2</v>
      </c>
      <c r="J115" s="24">
        <v>2</v>
      </c>
      <c r="K115" s="9">
        <f t="shared" si="8"/>
        <v>21</v>
      </c>
      <c r="L115" s="9">
        <f>'District Attorney'!J115</f>
        <v>212</v>
      </c>
      <c r="M115" s="24">
        <v>1</v>
      </c>
      <c r="N115" s="24">
        <f t="shared" si="5"/>
        <v>213</v>
      </c>
    </row>
    <row r="116" spans="1:14" x14ac:dyDescent="0.2">
      <c r="A116" s="8" t="s">
        <v>700</v>
      </c>
      <c r="B116" s="9">
        <v>129</v>
      </c>
      <c r="C116" s="9">
        <v>3</v>
      </c>
      <c r="D116" s="9">
        <v>1</v>
      </c>
      <c r="E116" s="9">
        <v>1</v>
      </c>
      <c r="F116" s="9">
        <v>2</v>
      </c>
      <c r="G116" s="9">
        <v>0</v>
      </c>
      <c r="H116" s="9">
        <v>0</v>
      </c>
      <c r="I116" s="24">
        <v>0</v>
      </c>
      <c r="J116" s="24">
        <v>0</v>
      </c>
      <c r="K116" s="9">
        <f t="shared" si="8"/>
        <v>11</v>
      </c>
      <c r="L116" s="9">
        <f>'District Attorney'!J116</f>
        <v>147</v>
      </c>
      <c r="M116" s="24">
        <v>0</v>
      </c>
      <c r="N116" s="24">
        <f t="shared" si="5"/>
        <v>147</v>
      </c>
    </row>
    <row r="117" spans="1:14" x14ac:dyDescent="0.2">
      <c r="A117" s="8" t="s">
        <v>701</v>
      </c>
      <c r="B117" s="9">
        <v>151</v>
      </c>
      <c r="C117" s="9">
        <v>3</v>
      </c>
      <c r="D117" s="9">
        <v>0</v>
      </c>
      <c r="E117" s="9">
        <v>4</v>
      </c>
      <c r="F117" s="9">
        <v>3</v>
      </c>
      <c r="G117" s="9">
        <v>1</v>
      </c>
      <c r="H117" s="9">
        <v>1</v>
      </c>
      <c r="I117" s="24">
        <v>0</v>
      </c>
      <c r="J117" s="24">
        <v>1</v>
      </c>
      <c r="K117" s="9">
        <f t="shared" si="8"/>
        <v>22</v>
      </c>
      <c r="L117" s="9">
        <f>'District Attorney'!J117</f>
        <v>184</v>
      </c>
      <c r="M117" s="24">
        <v>2</v>
      </c>
      <c r="N117" s="24">
        <f t="shared" si="5"/>
        <v>186</v>
      </c>
    </row>
    <row r="118" spans="1:14" s="4" customFormat="1" x14ac:dyDescent="0.2">
      <c r="A118" s="7" t="s">
        <v>562</v>
      </c>
      <c r="B118" s="11">
        <f>SUM(B83:B117)</f>
        <v>6899</v>
      </c>
      <c r="C118" s="11">
        <f t="shared" ref="C118:J118" si="9">SUM(C83:C117)</f>
        <v>622</v>
      </c>
      <c r="D118" s="11">
        <f t="shared" si="9"/>
        <v>149</v>
      </c>
      <c r="E118" s="11">
        <f t="shared" si="9"/>
        <v>186</v>
      </c>
      <c r="F118" s="11">
        <f t="shared" si="9"/>
        <v>315</v>
      </c>
      <c r="G118" s="11">
        <f t="shared" si="9"/>
        <v>127</v>
      </c>
      <c r="H118" s="11">
        <f t="shared" si="9"/>
        <v>86</v>
      </c>
      <c r="I118" s="11">
        <f t="shared" si="9"/>
        <v>17</v>
      </c>
      <c r="J118" s="11">
        <f t="shared" si="9"/>
        <v>68</v>
      </c>
      <c r="K118" s="11">
        <f t="shared" si="8"/>
        <v>707</v>
      </c>
      <c r="L118" s="11">
        <f>'District Attorney'!J118</f>
        <v>9134</v>
      </c>
      <c r="M118" s="25">
        <f>SUM(M83:M117)</f>
        <v>42</v>
      </c>
      <c r="N118" s="25">
        <f t="shared" si="5"/>
        <v>9176</v>
      </c>
    </row>
    <row r="119" spans="1:14" s="4" customFormat="1" x14ac:dyDescent="0.2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s="4" customFormat="1" x14ac:dyDescent="0.2">
      <c r="A120" s="6" t="s">
        <v>563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8" t="s">
        <v>702</v>
      </c>
      <c r="B121" s="9">
        <v>147</v>
      </c>
      <c r="C121" s="9">
        <v>8</v>
      </c>
      <c r="D121" s="9">
        <v>4</v>
      </c>
      <c r="E121" s="9">
        <v>1</v>
      </c>
      <c r="F121" s="9">
        <v>5</v>
      </c>
      <c r="G121" s="9">
        <v>1</v>
      </c>
      <c r="H121" s="9">
        <v>1</v>
      </c>
      <c r="I121" s="24">
        <v>0</v>
      </c>
      <c r="J121" s="24">
        <v>0</v>
      </c>
      <c r="K121" s="9">
        <f t="shared" ref="K121:K153" si="10">N121-SUM(B121:J121)</f>
        <v>19</v>
      </c>
      <c r="L121" s="9">
        <f>'District Attorney'!J121</f>
        <v>184</v>
      </c>
      <c r="M121" s="24">
        <v>2</v>
      </c>
      <c r="N121" s="24">
        <f t="shared" si="5"/>
        <v>186</v>
      </c>
    </row>
    <row r="122" spans="1:14" x14ac:dyDescent="0.2">
      <c r="A122" s="8" t="s">
        <v>703</v>
      </c>
      <c r="B122" s="9">
        <v>47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24">
        <v>0</v>
      </c>
      <c r="J122" s="24">
        <v>1</v>
      </c>
      <c r="K122" s="9">
        <f t="shared" si="10"/>
        <v>6</v>
      </c>
      <c r="L122" s="9">
        <f>'District Attorney'!J122</f>
        <v>54</v>
      </c>
      <c r="M122" s="24">
        <v>0</v>
      </c>
      <c r="N122" s="24">
        <f t="shared" si="5"/>
        <v>54</v>
      </c>
    </row>
    <row r="123" spans="1:14" x14ac:dyDescent="0.2">
      <c r="A123" s="8" t="s">
        <v>704</v>
      </c>
      <c r="B123" s="9">
        <v>340</v>
      </c>
      <c r="C123" s="9">
        <v>12</v>
      </c>
      <c r="D123" s="9">
        <v>0</v>
      </c>
      <c r="E123" s="9">
        <v>0</v>
      </c>
      <c r="F123" s="9">
        <v>8</v>
      </c>
      <c r="G123" s="9">
        <v>1</v>
      </c>
      <c r="H123" s="9">
        <v>3</v>
      </c>
      <c r="I123" s="24">
        <v>0</v>
      </c>
      <c r="J123" s="24">
        <v>2</v>
      </c>
      <c r="K123" s="9">
        <f t="shared" si="10"/>
        <v>14</v>
      </c>
      <c r="L123" s="9">
        <f>'District Attorney'!J123</f>
        <v>380</v>
      </c>
      <c r="M123" s="24">
        <v>0</v>
      </c>
      <c r="N123" s="24">
        <f t="shared" si="5"/>
        <v>380</v>
      </c>
    </row>
    <row r="124" spans="1:14" x14ac:dyDescent="0.2">
      <c r="A124" s="8" t="s">
        <v>705</v>
      </c>
      <c r="B124" s="9">
        <v>258</v>
      </c>
      <c r="C124" s="9">
        <v>5</v>
      </c>
      <c r="D124" s="9">
        <v>0</v>
      </c>
      <c r="E124" s="9">
        <v>5</v>
      </c>
      <c r="F124" s="9">
        <v>5</v>
      </c>
      <c r="G124" s="9">
        <v>2</v>
      </c>
      <c r="H124" s="9">
        <v>1</v>
      </c>
      <c r="I124" s="24">
        <v>1</v>
      </c>
      <c r="J124" s="24">
        <v>2</v>
      </c>
      <c r="K124" s="9">
        <f t="shared" si="10"/>
        <v>29</v>
      </c>
      <c r="L124" s="9">
        <f>'District Attorney'!J124</f>
        <v>308</v>
      </c>
      <c r="M124" s="24">
        <v>0</v>
      </c>
      <c r="N124" s="24">
        <f t="shared" si="5"/>
        <v>308</v>
      </c>
    </row>
    <row r="125" spans="1:14" x14ac:dyDescent="0.2">
      <c r="A125" s="8" t="s">
        <v>706</v>
      </c>
      <c r="B125" s="9">
        <v>250</v>
      </c>
      <c r="C125" s="9">
        <v>3</v>
      </c>
      <c r="D125" s="9">
        <v>4</v>
      </c>
      <c r="E125" s="9">
        <v>5</v>
      </c>
      <c r="F125" s="9">
        <v>6</v>
      </c>
      <c r="G125" s="9">
        <v>0</v>
      </c>
      <c r="H125" s="9">
        <v>3</v>
      </c>
      <c r="I125" s="24">
        <v>0</v>
      </c>
      <c r="J125" s="24">
        <v>2</v>
      </c>
      <c r="K125" s="9">
        <f t="shared" si="10"/>
        <v>31</v>
      </c>
      <c r="L125" s="9">
        <f>'District Attorney'!J125</f>
        <v>302</v>
      </c>
      <c r="M125" s="24">
        <v>2</v>
      </c>
      <c r="N125" s="24">
        <f t="shared" si="5"/>
        <v>304</v>
      </c>
    </row>
    <row r="126" spans="1:14" x14ac:dyDescent="0.2">
      <c r="A126" s="8" t="s">
        <v>707</v>
      </c>
      <c r="B126" s="9">
        <v>322</v>
      </c>
      <c r="C126" s="9">
        <v>10</v>
      </c>
      <c r="D126" s="9">
        <v>2</v>
      </c>
      <c r="E126" s="9">
        <v>6</v>
      </c>
      <c r="F126" s="9">
        <v>6</v>
      </c>
      <c r="G126" s="9">
        <v>3</v>
      </c>
      <c r="H126" s="9">
        <v>8</v>
      </c>
      <c r="I126" s="24">
        <v>0</v>
      </c>
      <c r="J126" s="24">
        <v>0</v>
      </c>
      <c r="K126" s="9">
        <f t="shared" si="10"/>
        <v>26</v>
      </c>
      <c r="L126" s="9">
        <f>'District Attorney'!J126</f>
        <v>382</v>
      </c>
      <c r="M126" s="24">
        <v>1</v>
      </c>
      <c r="N126" s="24">
        <f t="shared" si="5"/>
        <v>383</v>
      </c>
    </row>
    <row r="127" spans="1:14" x14ac:dyDescent="0.2">
      <c r="A127" s="8" t="s">
        <v>708</v>
      </c>
      <c r="B127" s="9">
        <v>159</v>
      </c>
      <c r="C127" s="9">
        <v>4</v>
      </c>
      <c r="D127" s="9">
        <v>0</v>
      </c>
      <c r="E127" s="9">
        <v>0</v>
      </c>
      <c r="F127" s="9">
        <v>6</v>
      </c>
      <c r="G127" s="9">
        <v>0</v>
      </c>
      <c r="H127" s="9">
        <v>0</v>
      </c>
      <c r="I127" s="24">
        <v>0</v>
      </c>
      <c r="J127" s="24">
        <v>0</v>
      </c>
      <c r="K127" s="9">
        <f t="shared" si="10"/>
        <v>13</v>
      </c>
      <c r="L127" s="9">
        <f>'District Attorney'!J127</f>
        <v>182</v>
      </c>
      <c r="M127" s="24">
        <v>0</v>
      </c>
      <c r="N127" s="24">
        <f t="shared" si="5"/>
        <v>182</v>
      </c>
    </row>
    <row r="128" spans="1:14" x14ac:dyDescent="0.2">
      <c r="A128" s="8" t="s">
        <v>709</v>
      </c>
      <c r="B128" s="9">
        <v>90</v>
      </c>
      <c r="C128" s="9">
        <v>2</v>
      </c>
      <c r="D128" s="9">
        <v>0</v>
      </c>
      <c r="E128" s="9">
        <v>0</v>
      </c>
      <c r="F128" s="9">
        <v>0</v>
      </c>
      <c r="G128" s="9">
        <v>0</v>
      </c>
      <c r="H128" s="9">
        <v>1</v>
      </c>
      <c r="I128" s="24">
        <v>0</v>
      </c>
      <c r="J128" s="24">
        <v>0</v>
      </c>
      <c r="K128" s="9">
        <f t="shared" si="10"/>
        <v>6</v>
      </c>
      <c r="L128" s="9">
        <f>'District Attorney'!J128</f>
        <v>98</v>
      </c>
      <c r="M128" s="24">
        <v>1</v>
      </c>
      <c r="N128" s="24">
        <f t="shared" si="5"/>
        <v>99</v>
      </c>
    </row>
    <row r="129" spans="1:14" x14ac:dyDescent="0.2">
      <c r="A129" s="8" t="s">
        <v>710</v>
      </c>
      <c r="B129" s="9">
        <v>279</v>
      </c>
      <c r="C129" s="9">
        <v>5</v>
      </c>
      <c r="D129" s="9">
        <v>2</v>
      </c>
      <c r="E129" s="9">
        <v>4</v>
      </c>
      <c r="F129" s="9">
        <v>8</v>
      </c>
      <c r="G129" s="9">
        <v>2</v>
      </c>
      <c r="H129" s="9">
        <v>1</v>
      </c>
      <c r="I129" s="24">
        <v>1</v>
      </c>
      <c r="J129" s="24">
        <v>0</v>
      </c>
      <c r="K129" s="9">
        <f t="shared" si="10"/>
        <v>22</v>
      </c>
      <c r="L129" s="9">
        <f>'District Attorney'!J129</f>
        <v>321</v>
      </c>
      <c r="M129" s="24">
        <v>3</v>
      </c>
      <c r="N129" s="24">
        <f t="shared" si="5"/>
        <v>324</v>
      </c>
    </row>
    <row r="130" spans="1:14" x14ac:dyDescent="0.2">
      <c r="A130" s="8" t="s">
        <v>711</v>
      </c>
      <c r="B130" s="9">
        <v>264</v>
      </c>
      <c r="C130" s="9">
        <v>11</v>
      </c>
      <c r="D130" s="9">
        <v>5</v>
      </c>
      <c r="E130" s="9">
        <v>1</v>
      </c>
      <c r="F130" s="9">
        <v>3</v>
      </c>
      <c r="G130" s="9">
        <v>3</v>
      </c>
      <c r="H130" s="9">
        <v>2</v>
      </c>
      <c r="I130" s="24">
        <v>0</v>
      </c>
      <c r="J130" s="24">
        <v>1</v>
      </c>
      <c r="K130" s="9">
        <f t="shared" si="10"/>
        <v>30</v>
      </c>
      <c r="L130" s="9">
        <f>'District Attorney'!J130</f>
        <v>319</v>
      </c>
      <c r="M130" s="24">
        <v>1</v>
      </c>
      <c r="N130" s="24">
        <f t="shared" si="5"/>
        <v>320</v>
      </c>
    </row>
    <row r="131" spans="1:14" x14ac:dyDescent="0.2">
      <c r="A131" s="8" t="s">
        <v>712</v>
      </c>
      <c r="B131" s="9">
        <v>137</v>
      </c>
      <c r="C131" s="9">
        <v>8</v>
      </c>
      <c r="D131" s="9">
        <v>3</v>
      </c>
      <c r="E131" s="9">
        <v>0</v>
      </c>
      <c r="F131" s="9">
        <v>5</v>
      </c>
      <c r="G131" s="9">
        <v>2</v>
      </c>
      <c r="H131" s="9">
        <v>0</v>
      </c>
      <c r="I131" s="24">
        <v>0</v>
      </c>
      <c r="J131" s="24">
        <v>2</v>
      </c>
      <c r="K131" s="9">
        <f t="shared" si="10"/>
        <v>14</v>
      </c>
      <c r="L131" s="9">
        <f>'District Attorney'!J131</f>
        <v>171</v>
      </c>
      <c r="M131" s="24">
        <v>0</v>
      </c>
      <c r="N131" s="24">
        <f t="shared" si="5"/>
        <v>171</v>
      </c>
    </row>
    <row r="132" spans="1:14" x14ac:dyDescent="0.2">
      <c r="A132" s="8" t="s">
        <v>713</v>
      </c>
      <c r="B132" s="9">
        <v>313</v>
      </c>
      <c r="C132" s="9">
        <v>12</v>
      </c>
      <c r="D132" s="9">
        <v>3</v>
      </c>
      <c r="E132" s="9">
        <v>8</v>
      </c>
      <c r="F132" s="9">
        <v>9</v>
      </c>
      <c r="G132" s="9">
        <v>3</v>
      </c>
      <c r="H132" s="9">
        <v>2</v>
      </c>
      <c r="I132" s="24">
        <v>1</v>
      </c>
      <c r="J132" s="24">
        <v>2</v>
      </c>
      <c r="K132" s="9">
        <f t="shared" si="10"/>
        <v>33</v>
      </c>
      <c r="L132" s="9">
        <f>'District Attorney'!J132</f>
        <v>385</v>
      </c>
      <c r="M132" s="24">
        <v>1</v>
      </c>
      <c r="N132" s="24">
        <f t="shared" si="5"/>
        <v>386</v>
      </c>
    </row>
    <row r="133" spans="1:14" x14ac:dyDescent="0.2">
      <c r="A133" s="8" t="s">
        <v>714</v>
      </c>
      <c r="B133" s="9">
        <v>253</v>
      </c>
      <c r="C133" s="9">
        <v>15</v>
      </c>
      <c r="D133" s="9">
        <v>16</v>
      </c>
      <c r="E133" s="9">
        <v>1</v>
      </c>
      <c r="F133" s="9">
        <v>6</v>
      </c>
      <c r="G133" s="9">
        <v>2</v>
      </c>
      <c r="H133" s="9">
        <v>2</v>
      </c>
      <c r="I133" s="24">
        <v>0</v>
      </c>
      <c r="J133" s="24">
        <v>0</v>
      </c>
      <c r="K133" s="9">
        <f t="shared" si="10"/>
        <v>17</v>
      </c>
      <c r="L133" s="9">
        <f>'District Attorney'!J133</f>
        <v>312</v>
      </c>
      <c r="M133" s="24">
        <v>0</v>
      </c>
      <c r="N133" s="24">
        <f t="shared" si="5"/>
        <v>312</v>
      </c>
    </row>
    <row r="134" spans="1:14" x14ac:dyDescent="0.2">
      <c r="A134" s="8" t="s">
        <v>715</v>
      </c>
      <c r="B134" s="9">
        <v>411</v>
      </c>
      <c r="C134" s="9">
        <v>20</v>
      </c>
      <c r="D134" s="9">
        <v>6</v>
      </c>
      <c r="E134" s="9">
        <v>2</v>
      </c>
      <c r="F134" s="9">
        <v>7</v>
      </c>
      <c r="G134" s="9">
        <v>4</v>
      </c>
      <c r="H134" s="9">
        <v>2</v>
      </c>
      <c r="I134" s="24">
        <v>1</v>
      </c>
      <c r="J134" s="24">
        <v>2</v>
      </c>
      <c r="K134" s="9">
        <f t="shared" si="10"/>
        <v>35</v>
      </c>
      <c r="L134" s="9">
        <f>'District Attorney'!J134</f>
        <v>489</v>
      </c>
      <c r="M134" s="24">
        <v>1</v>
      </c>
      <c r="N134" s="24">
        <f t="shared" si="5"/>
        <v>490</v>
      </c>
    </row>
    <row r="135" spans="1:14" x14ac:dyDescent="0.2">
      <c r="A135" s="8" t="s">
        <v>716</v>
      </c>
      <c r="B135" s="9">
        <v>127</v>
      </c>
      <c r="C135" s="9">
        <v>31</v>
      </c>
      <c r="D135" s="9">
        <v>8</v>
      </c>
      <c r="E135" s="9">
        <v>3</v>
      </c>
      <c r="F135" s="9">
        <v>4</v>
      </c>
      <c r="G135" s="9">
        <v>8</v>
      </c>
      <c r="H135" s="9">
        <v>0</v>
      </c>
      <c r="I135" s="24">
        <v>1</v>
      </c>
      <c r="J135" s="24">
        <v>1</v>
      </c>
      <c r="K135" s="9">
        <f t="shared" si="10"/>
        <v>7</v>
      </c>
      <c r="L135" s="9">
        <f>'District Attorney'!J135</f>
        <v>190</v>
      </c>
      <c r="M135" s="24">
        <v>0</v>
      </c>
      <c r="N135" s="24">
        <f t="shared" si="5"/>
        <v>190</v>
      </c>
    </row>
    <row r="136" spans="1:14" x14ac:dyDescent="0.2">
      <c r="A136" s="8" t="s">
        <v>717</v>
      </c>
      <c r="B136" s="9">
        <v>228</v>
      </c>
      <c r="C136" s="9">
        <v>59</v>
      </c>
      <c r="D136" s="9">
        <v>9</v>
      </c>
      <c r="E136" s="9">
        <v>6</v>
      </c>
      <c r="F136" s="9">
        <v>13</v>
      </c>
      <c r="G136" s="9">
        <v>6</v>
      </c>
      <c r="H136" s="9">
        <v>2</v>
      </c>
      <c r="I136" s="24">
        <v>0</v>
      </c>
      <c r="J136" s="24">
        <v>3</v>
      </c>
      <c r="K136" s="9">
        <f t="shared" si="10"/>
        <v>23</v>
      </c>
      <c r="L136" s="9">
        <f>'District Attorney'!J136</f>
        <v>349</v>
      </c>
      <c r="M136" s="24">
        <v>0</v>
      </c>
      <c r="N136" s="24">
        <f t="shared" ref="N136:N198" si="11">L136+M136</f>
        <v>349</v>
      </c>
    </row>
    <row r="137" spans="1:14" x14ac:dyDescent="0.2">
      <c r="A137" s="8" t="s">
        <v>718</v>
      </c>
      <c r="B137" s="9">
        <v>224</v>
      </c>
      <c r="C137" s="9">
        <v>66</v>
      </c>
      <c r="D137" s="9">
        <v>23</v>
      </c>
      <c r="E137" s="9">
        <v>6</v>
      </c>
      <c r="F137" s="9">
        <v>23</v>
      </c>
      <c r="G137" s="9">
        <v>7</v>
      </c>
      <c r="H137" s="9">
        <v>5</v>
      </c>
      <c r="I137" s="24">
        <v>1</v>
      </c>
      <c r="J137" s="24">
        <v>1</v>
      </c>
      <c r="K137" s="9">
        <f t="shared" si="10"/>
        <v>23</v>
      </c>
      <c r="L137" s="9">
        <f>'District Attorney'!J137</f>
        <v>377</v>
      </c>
      <c r="M137" s="24">
        <v>2</v>
      </c>
      <c r="N137" s="24">
        <f t="shared" si="11"/>
        <v>379</v>
      </c>
    </row>
    <row r="138" spans="1:14" x14ac:dyDescent="0.2">
      <c r="A138" s="8" t="s">
        <v>719</v>
      </c>
      <c r="B138" s="9">
        <v>158</v>
      </c>
      <c r="C138" s="9">
        <v>49</v>
      </c>
      <c r="D138" s="9">
        <v>16</v>
      </c>
      <c r="E138" s="9">
        <v>1</v>
      </c>
      <c r="F138" s="9">
        <v>15</v>
      </c>
      <c r="G138" s="9">
        <v>9</v>
      </c>
      <c r="H138" s="9">
        <v>2</v>
      </c>
      <c r="I138" s="24">
        <v>1</v>
      </c>
      <c r="J138" s="24">
        <v>4</v>
      </c>
      <c r="K138" s="9">
        <f t="shared" si="10"/>
        <v>11</v>
      </c>
      <c r="L138" s="9">
        <f>'District Attorney'!J138</f>
        <v>266</v>
      </c>
      <c r="M138" s="24">
        <v>0</v>
      </c>
      <c r="N138" s="24">
        <f t="shared" si="11"/>
        <v>266</v>
      </c>
    </row>
    <row r="139" spans="1:14" x14ac:dyDescent="0.2">
      <c r="A139" s="8" t="s">
        <v>720</v>
      </c>
      <c r="B139" s="9">
        <v>99</v>
      </c>
      <c r="C139" s="9">
        <v>34</v>
      </c>
      <c r="D139" s="9">
        <v>10</v>
      </c>
      <c r="E139" s="9">
        <v>6</v>
      </c>
      <c r="F139" s="9">
        <v>6</v>
      </c>
      <c r="G139" s="9">
        <v>2</v>
      </c>
      <c r="H139" s="9">
        <v>3</v>
      </c>
      <c r="I139" s="24">
        <v>1</v>
      </c>
      <c r="J139" s="24">
        <v>0</v>
      </c>
      <c r="K139" s="9">
        <f t="shared" si="10"/>
        <v>16</v>
      </c>
      <c r="L139" s="9">
        <f>'District Attorney'!J139</f>
        <v>177</v>
      </c>
      <c r="M139" s="24">
        <v>0</v>
      </c>
      <c r="N139" s="24">
        <f t="shared" si="11"/>
        <v>177</v>
      </c>
    </row>
    <row r="140" spans="1:14" x14ac:dyDescent="0.2">
      <c r="A140" s="8" t="s">
        <v>721</v>
      </c>
      <c r="B140" s="9">
        <v>109</v>
      </c>
      <c r="C140" s="9">
        <v>28</v>
      </c>
      <c r="D140" s="9">
        <v>11</v>
      </c>
      <c r="E140" s="9">
        <v>1</v>
      </c>
      <c r="F140" s="9">
        <v>7</v>
      </c>
      <c r="G140" s="9">
        <v>2</v>
      </c>
      <c r="H140" s="9">
        <v>1</v>
      </c>
      <c r="I140" s="24">
        <v>2</v>
      </c>
      <c r="J140" s="24">
        <v>2</v>
      </c>
      <c r="K140" s="9">
        <f t="shared" si="10"/>
        <v>10</v>
      </c>
      <c r="L140" s="9">
        <f>'District Attorney'!J140</f>
        <v>172</v>
      </c>
      <c r="M140" s="24">
        <v>1</v>
      </c>
      <c r="N140" s="24">
        <f t="shared" si="11"/>
        <v>173</v>
      </c>
    </row>
    <row r="141" spans="1:14" x14ac:dyDescent="0.2">
      <c r="A141" s="8" t="s">
        <v>722</v>
      </c>
      <c r="B141" s="9">
        <v>93</v>
      </c>
      <c r="C141" s="9">
        <v>20</v>
      </c>
      <c r="D141" s="9">
        <v>5</v>
      </c>
      <c r="E141" s="9">
        <v>2</v>
      </c>
      <c r="F141" s="9">
        <v>9</v>
      </c>
      <c r="G141" s="9">
        <v>4</v>
      </c>
      <c r="H141" s="9">
        <v>1</v>
      </c>
      <c r="I141" s="24">
        <v>2</v>
      </c>
      <c r="J141" s="24">
        <v>1</v>
      </c>
      <c r="K141" s="9">
        <f t="shared" si="10"/>
        <v>13</v>
      </c>
      <c r="L141" s="9">
        <f>'District Attorney'!J141</f>
        <v>150</v>
      </c>
      <c r="M141" s="24">
        <v>0</v>
      </c>
      <c r="N141" s="24">
        <f t="shared" si="11"/>
        <v>150</v>
      </c>
    </row>
    <row r="142" spans="1:14" x14ac:dyDescent="0.2">
      <c r="A142" s="8" t="s">
        <v>723</v>
      </c>
      <c r="B142" s="9">
        <v>30</v>
      </c>
      <c r="C142" s="9">
        <v>19</v>
      </c>
      <c r="D142" s="9">
        <v>4</v>
      </c>
      <c r="E142" s="9">
        <v>0</v>
      </c>
      <c r="F142" s="9">
        <v>1</v>
      </c>
      <c r="G142" s="9">
        <v>2</v>
      </c>
      <c r="H142" s="9">
        <v>0</v>
      </c>
      <c r="I142" s="24">
        <v>0</v>
      </c>
      <c r="J142" s="24">
        <v>1</v>
      </c>
      <c r="K142" s="9">
        <f t="shared" si="10"/>
        <v>4</v>
      </c>
      <c r="L142" s="9">
        <f>'District Attorney'!J142</f>
        <v>61</v>
      </c>
      <c r="M142" s="24">
        <v>0</v>
      </c>
      <c r="N142" s="24">
        <f t="shared" si="11"/>
        <v>61</v>
      </c>
    </row>
    <row r="143" spans="1:14" x14ac:dyDescent="0.2">
      <c r="A143" s="8" t="s">
        <v>724</v>
      </c>
      <c r="B143" s="9">
        <v>121</v>
      </c>
      <c r="C143" s="9">
        <v>27</v>
      </c>
      <c r="D143" s="9">
        <v>8</v>
      </c>
      <c r="E143" s="9">
        <v>3</v>
      </c>
      <c r="F143" s="9">
        <v>3</v>
      </c>
      <c r="G143" s="9">
        <v>5</v>
      </c>
      <c r="H143" s="9">
        <v>2</v>
      </c>
      <c r="I143" s="24">
        <v>0</v>
      </c>
      <c r="J143" s="24">
        <v>3</v>
      </c>
      <c r="K143" s="9">
        <f t="shared" si="10"/>
        <v>14</v>
      </c>
      <c r="L143" s="9">
        <f>'District Attorney'!J143</f>
        <v>186</v>
      </c>
      <c r="M143" s="24">
        <v>0</v>
      </c>
      <c r="N143" s="24">
        <f t="shared" si="11"/>
        <v>186</v>
      </c>
    </row>
    <row r="144" spans="1:14" x14ac:dyDescent="0.2">
      <c r="A144" s="8" t="s">
        <v>725</v>
      </c>
      <c r="B144" s="9">
        <v>312</v>
      </c>
      <c r="C144" s="9">
        <v>60</v>
      </c>
      <c r="D144" s="9">
        <v>30</v>
      </c>
      <c r="E144" s="9">
        <v>15</v>
      </c>
      <c r="F144" s="9">
        <v>39</v>
      </c>
      <c r="G144" s="9">
        <v>13</v>
      </c>
      <c r="H144" s="9">
        <v>3</v>
      </c>
      <c r="I144" s="24">
        <v>0</v>
      </c>
      <c r="J144" s="24">
        <v>2</v>
      </c>
      <c r="K144" s="9">
        <f t="shared" si="10"/>
        <v>24</v>
      </c>
      <c r="L144" s="9">
        <f>'District Attorney'!J144</f>
        <v>498</v>
      </c>
      <c r="M144" s="24">
        <v>0</v>
      </c>
      <c r="N144" s="24">
        <f t="shared" si="11"/>
        <v>498</v>
      </c>
    </row>
    <row r="145" spans="1:14" x14ac:dyDescent="0.2">
      <c r="A145" s="8" t="s">
        <v>726</v>
      </c>
      <c r="B145" s="9">
        <v>1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24">
        <v>0</v>
      </c>
      <c r="J145" s="24">
        <v>0</v>
      </c>
      <c r="K145" s="9">
        <f t="shared" si="10"/>
        <v>1</v>
      </c>
      <c r="L145" s="9">
        <f>'District Attorney'!J145</f>
        <v>2</v>
      </c>
      <c r="M145" s="24">
        <v>0</v>
      </c>
      <c r="N145" s="24">
        <f t="shared" si="11"/>
        <v>2</v>
      </c>
    </row>
    <row r="146" spans="1:14" x14ac:dyDescent="0.2">
      <c r="A146" s="8" t="s">
        <v>727</v>
      </c>
      <c r="B146" s="9">
        <v>102</v>
      </c>
      <c r="C146" s="9">
        <v>26</v>
      </c>
      <c r="D146" s="9">
        <v>12</v>
      </c>
      <c r="E146" s="9">
        <v>5</v>
      </c>
      <c r="F146" s="9">
        <v>7</v>
      </c>
      <c r="G146" s="9">
        <v>4</v>
      </c>
      <c r="H146" s="9">
        <v>2</v>
      </c>
      <c r="I146" s="24">
        <v>1</v>
      </c>
      <c r="J146" s="24">
        <v>0</v>
      </c>
      <c r="K146" s="9">
        <f t="shared" si="10"/>
        <v>13</v>
      </c>
      <c r="L146" s="9">
        <f>'District Attorney'!J146</f>
        <v>172</v>
      </c>
      <c r="M146" s="24">
        <v>0</v>
      </c>
      <c r="N146" s="24">
        <f t="shared" si="11"/>
        <v>172</v>
      </c>
    </row>
    <row r="147" spans="1:14" x14ac:dyDescent="0.2">
      <c r="A147" s="8" t="s">
        <v>728</v>
      </c>
      <c r="B147" s="9">
        <v>36</v>
      </c>
      <c r="C147" s="9">
        <v>11</v>
      </c>
      <c r="D147" s="9">
        <v>0</v>
      </c>
      <c r="E147" s="9">
        <v>3</v>
      </c>
      <c r="F147" s="9">
        <v>3</v>
      </c>
      <c r="G147" s="9">
        <v>1</v>
      </c>
      <c r="H147" s="9">
        <v>2</v>
      </c>
      <c r="I147" s="24">
        <v>1</v>
      </c>
      <c r="J147" s="24">
        <v>1</v>
      </c>
      <c r="K147" s="9">
        <f t="shared" si="10"/>
        <v>11</v>
      </c>
      <c r="L147" s="9">
        <f>'District Attorney'!J147</f>
        <v>69</v>
      </c>
      <c r="M147" s="24">
        <v>0</v>
      </c>
      <c r="N147" s="24">
        <f t="shared" si="11"/>
        <v>69</v>
      </c>
    </row>
    <row r="148" spans="1:14" x14ac:dyDescent="0.2">
      <c r="A148" s="8" t="s">
        <v>729</v>
      </c>
      <c r="B148" s="9">
        <v>255</v>
      </c>
      <c r="C148" s="9">
        <v>68</v>
      </c>
      <c r="D148" s="9">
        <v>22</v>
      </c>
      <c r="E148" s="9">
        <v>4</v>
      </c>
      <c r="F148" s="9">
        <v>16</v>
      </c>
      <c r="G148" s="9">
        <v>14</v>
      </c>
      <c r="H148" s="9">
        <v>2</v>
      </c>
      <c r="I148" s="24">
        <v>2</v>
      </c>
      <c r="J148" s="24">
        <v>4</v>
      </c>
      <c r="K148" s="9">
        <f t="shared" si="10"/>
        <v>19</v>
      </c>
      <c r="L148" s="9">
        <f>'District Attorney'!J148</f>
        <v>405</v>
      </c>
      <c r="M148" s="24">
        <v>1</v>
      </c>
      <c r="N148" s="24">
        <f t="shared" si="11"/>
        <v>406</v>
      </c>
    </row>
    <row r="149" spans="1:14" x14ac:dyDescent="0.2">
      <c r="A149" s="8" t="s">
        <v>730</v>
      </c>
      <c r="B149" s="9">
        <v>225</v>
      </c>
      <c r="C149" s="9">
        <v>74</v>
      </c>
      <c r="D149" s="9">
        <v>15</v>
      </c>
      <c r="E149" s="9">
        <v>14</v>
      </c>
      <c r="F149" s="9">
        <v>17</v>
      </c>
      <c r="G149" s="9">
        <v>16</v>
      </c>
      <c r="H149" s="9">
        <v>4</v>
      </c>
      <c r="I149" s="24">
        <v>2</v>
      </c>
      <c r="J149" s="24">
        <v>2</v>
      </c>
      <c r="K149" s="9">
        <f t="shared" si="10"/>
        <v>20</v>
      </c>
      <c r="L149" s="9">
        <f>'District Attorney'!J149</f>
        <v>388</v>
      </c>
      <c r="M149" s="24">
        <v>1</v>
      </c>
      <c r="N149" s="24">
        <f t="shared" si="11"/>
        <v>389</v>
      </c>
    </row>
    <row r="150" spans="1:14" x14ac:dyDescent="0.2">
      <c r="A150" s="8" t="s">
        <v>731</v>
      </c>
      <c r="B150" s="9">
        <v>257</v>
      </c>
      <c r="C150" s="9">
        <v>64</v>
      </c>
      <c r="D150" s="9">
        <v>29</v>
      </c>
      <c r="E150" s="9">
        <v>7</v>
      </c>
      <c r="F150" s="9">
        <v>11</v>
      </c>
      <c r="G150" s="9">
        <v>13</v>
      </c>
      <c r="H150" s="9">
        <v>2</v>
      </c>
      <c r="I150" s="24">
        <v>0</v>
      </c>
      <c r="J150" s="24">
        <v>2</v>
      </c>
      <c r="K150" s="9">
        <f t="shared" si="10"/>
        <v>17</v>
      </c>
      <c r="L150" s="9">
        <f>'District Attorney'!J150</f>
        <v>401</v>
      </c>
      <c r="M150" s="24">
        <v>1</v>
      </c>
      <c r="N150" s="24">
        <f t="shared" si="11"/>
        <v>402</v>
      </c>
    </row>
    <row r="151" spans="1:14" x14ac:dyDescent="0.2">
      <c r="A151" s="8" t="s">
        <v>732</v>
      </c>
      <c r="B151" s="9">
        <v>344</v>
      </c>
      <c r="C151" s="9">
        <v>86</v>
      </c>
      <c r="D151" s="9">
        <v>23</v>
      </c>
      <c r="E151" s="9">
        <v>8</v>
      </c>
      <c r="F151" s="9">
        <v>28</v>
      </c>
      <c r="G151" s="9">
        <v>12</v>
      </c>
      <c r="H151" s="9">
        <v>4</v>
      </c>
      <c r="I151" s="24">
        <v>2</v>
      </c>
      <c r="J151" s="24">
        <v>4</v>
      </c>
      <c r="K151" s="9">
        <f t="shared" si="10"/>
        <v>24</v>
      </c>
      <c r="L151" s="9">
        <f>'District Attorney'!J151</f>
        <v>534</v>
      </c>
      <c r="M151" s="24">
        <v>1</v>
      </c>
      <c r="N151" s="24">
        <f t="shared" si="11"/>
        <v>535</v>
      </c>
    </row>
    <row r="152" spans="1:14" x14ac:dyDescent="0.2">
      <c r="A152" s="8" t="s">
        <v>733</v>
      </c>
      <c r="B152" s="9">
        <v>55</v>
      </c>
      <c r="C152" s="9">
        <v>17</v>
      </c>
      <c r="D152" s="9">
        <v>4</v>
      </c>
      <c r="E152" s="9">
        <v>0</v>
      </c>
      <c r="F152" s="9">
        <v>3</v>
      </c>
      <c r="G152" s="9">
        <v>2</v>
      </c>
      <c r="H152" s="9">
        <v>0</v>
      </c>
      <c r="I152" s="24">
        <v>0</v>
      </c>
      <c r="J152" s="24">
        <v>1</v>
      </c>
      <c r="K152" s="9">
        <f t="shared" si="10"/>
        <v>5</v>
      </c>
      <c r="L152" s="9">
        <f>'District Attorney'!J152</f>
        <v>87</v>
      </c>
      <c r="M152" s="24">
        <v>0</v>
      </c>
      <c r="N152" s="24">
        <f t="shared" si="11"/>
        <v>87</v>
      </c>
    </row>
    <row r="153" spans="1:14" s="4" customFormat="1" x14ac:dyDescent="0.2">
      <c r="A153" s="7" t="s">
        <v>564</v>
      </c>
      <c r="B153" s="11">
        <f>SUM(B121:B152)</f>
        <v>6046</v>
      </c>
      <c r="C153" s="11">
        <f t="shared" ref="C153:J153" si="12">SUM(C121:C152)</f>
        <v>854</v>
      </c>
      <c r="D153" s="11">
        <f t="shared" si="12"/>
        <v>274</v>
      </c>
      <c r="E153" s="11">
        <f t="shared" si="12"/>
        <v>117</v>
      </c>
      <c r="F153" s="11">
        <f t="shared" si="12"/>
        <v>279</v>
      </c>
      <c r="G153" s="11">
        <f t="shared" si="12"/>
        <v>143</v>
      </c>
      <c r="H153" s="11">
        <f t="shared" si="12"/>
        <v>61</v>
      </c>
      <c r="I153" s="11">
        <f t="shared" si="12"/>
        <v>20</v>
      </c>
      <c r="J153" s="11">
        <f t="shared" si="12"/>
        <v>46</v>
      </c>
      <c r="K153" s="11">
        <f t="shared" si="10"/>
        <v>550</v>
      </c>
      <c r="L153" s="11">
        <f>'District Attorney'!J153</f>
        <v>8371</v>
      </c>
      <c r="M153" s="25">
        <f>SUM(M121:M152)</f>
        <v>19</v>
      </c>
      <c r="N153" s="25">
        <f t="shared" si="11"/>
        <v>8390</v>
      </c>
    </row>
    <row r="154" spans="1:14" s="4" customFormat="1" x14ac:dyDescent="0.2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s="4" customFormat="1" x14ac:dyDescent="0.2">
      <c r="A155" s="6" t="s">
        <v>565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8" t="s">
        <v>734</v>
      </c>
      <c r="B156" s="9">
        <v>290</v>
      </c>
      <c r="C156" s="9">
        <v>3</v>
      </c>
      <c r="D156" s="9">
        <v>3</v>
      </c>
      <c r="E156" s="9">
        <v>7</v>
      </c>
      <c r="F156" s="9">
        <v>5</v>
      </c>
      <c r="G156" s="9">
        <v>3</v>
      </c>
      <c r="H156" s="9">
        <v>3</v>
      </c>
      <c r="I156" s="24">
        <v>1</v>
      </c>
      <c r="J156" s="24">
        <v>1</v>
      </c>
      <c r="K156" s="9">
        <f t="shared" ref="K156:K198" si="13">N156-SUM(B156:J156)</f>
        <v>19</v>
      </c>
      <c r="L156" s="9">
        <f>'District Attorney'!J156</f>
        <v>334</v>
      </c>
      <c r="M156" s="24">
        <v>1</v>
      </c>
      <c r="N156" s="24">
        <f t="shared" si="11"/>
        <v>335</v>
      </c>
    </row>
    <row r="157" spans="1:14" x14ac:dyDescent="0.2">
      <c r="A157" s="8" t="s">
        <v>735</v>
      </c>
      <c r="B157" s="9">
        <v>120</v>
      </c>
      <c r="C157" s="9">
        <v>12</v>
      </c>
      <c r="D157" s="9">
        <v>7</v>
      </c>
      <c r="E157" s="9">
        <v>5</v>
      </c>
      <c r="F157" s="9">
        <v>13</v>
      </c>
      <c r="G157" s="9">
        <v>7</v>
      </c>
      <c r="H157" s="9">
        <v>6</v>
      </c>
      <c r="I157" s="24">
        <v>0</v>
      </c>
      <c r="J157" s="24">
        <v>1</v>
      </c>
      <c r="K157" s="9">
        <f t="shared" si="13"/>
        <v>11</v>
      </c>
      <c r="L157" s="9">
        <f>'District Attorney'!J157</f>
        <v>181</v>
      </c>
      <c r="M157" s="24">
        <v>1</v>
      </c>
      <c r="N157" s="24">
        <f t="shared" si="11"/>
        <v>182</v>
      </c>
    </row>
    <row r="158" spans="1:14" x14ac:dyDescent="0.2">
      <c r="A158" s="8" t="s">
        <v>736</v>
      </c>
      <c r="B158" s="9">
        <v>408</v>
      </c>
      <c r="C158" s="9">
        <v>6</v>
      </c>
      <c r="D158" s="9">
        <v>2</v>
      </c>
      <c r="E158" s="9">
        <v>3</v>
      </c>
      <c r="F158" s="9">
        <v>2</v>
      </c>
      <c r="G158" s="9">
        <v>2</v>
      </c>
      <c r="H158" s="9">
        <v>0</v>
      </c>
      <c r="I158" s="24">
        <v>0</v>
      </c>
      <c r="J158" s="24">
        <v>1</v>
      </c>
      <c r="K158" s="9">
        <f t="shared" si="13"/>
        <v>34</v>
      </c>
      <c r="L158" s="9">
        <f>'District Attorney'!J158</f>
        <v>458</v>
      </c>
      <c r="M158" s="24">
        <v>0</v>
      </c>
      <c r="N158" s="24">
        <f t="shared" si="11"/>
        <v>458</v>
      </c>
    </row>
    <row r="159" spans="1:14" x14ac:dyDescent="0.2">
      <c r="A159" s="8" t="s">
        <v>737</v>
      </c>
      <c r="B159" s="9">
        <v>315</v>
      </c>
      <c r="C159" s="9">
        <v>2</v>
      </c>
      <c r="D159" s="9">
        <v>2</v>
      </c>
      <c r="E159" s="9">
        <v>2</v>
      </c>
      <c r="F159" s="9">
        <v>7</v>
      </c>
      <c r="G159" s="9">
        <v>4</v>
      </c>
      <c r="H159" s="9">
        <v>5</v>
      </c>
      <c r="I159" s="24">
        <v>0</v>
      </c>
      <c r="J159" s="24">
        <v>1</v>
      </c>
      <c r="K159" s="9">
        <f t="shared" si="13"/>
        <v>28</v>
      </c>
      <c r="L159" s="9">
        <f>'District Attorney'!J159</f>
        <v>365</v>
      </c>
      <c r="M159" s="24">
        <v>1</v>
      </c>
      <c r="N159" s="24">
        <f t="shared" si="11"/>
        <v>366</v>
      </c>
    </row>
    <row r="160" spans="1:14" x14ac:dyDescent="0.2">
      <c r="A160" s="8" t="s">
        <v>738</v>
      </c>
      <c r="B160" s="9">
        <v>28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24">
        <v>0</v>
      </c>
      <c r="J160" s="24">
        <v>0</v>
      </c>
      <c r="K160" s="9">
        <f t="shared" si="13"/>
        <v>5</v>
      </c>
      <c r="L160" s="9">
        <f>'District Attorney'!J160</f>
        <v>33</v>
      </c>
      <c r="M160" s="24">
        <v>0</v>
      </c>
      <c r="N160" s="24">
        <f t="shared" si="11"/>
        <v>33</v>
      </c>
    </row>
    <row r="161" spans="1:14" x14ac:dyDescent="0.2">
      <c r="A161" s="8" t="s">
        <v>739</v>
      </c>
      <c r="B161" s="9">
        <v>130</v>
      </c>
      <c r="C161" s="9">
        <v>2</v>
      </c>
      <c r="D161" s="9">
        <v>1</v>
      </c>
      <c r="E161" s="9">
        <v>0</v>
      </c>
      <c r="F161" s="9">
        <v>1</v>
      </c>
      <c r="G161" s="9">
        <v>0</v>
      </c>
      <c r="H161" s="9">
        <v>1</v>
      </c>
      <c r="I161" s="24">
        <v>0</v>
      </c>
      <c r="J161" s="24">
        <v>0</v>
      </c>
      <c r="K161" s="9">
        <f t="shared" si="13"/>
        <v>15</v>
      </c>
      <c r="L161" s="9">
        <f>'District Attorney'!J161</f>
        <v>150</v>
      </c>
      <c r="M161" s="24">
        <v>0</v>
      </c>
      <c r="N161" s="24">
        <f t="shared" si="11"/>
        <v>150</v>
      </c>
    </row>
    <row r="162" spans="1:14" x14ac:dyDescent="0.2">
      <c r="A162" s="8" t="s">
        <v>740</v>
      </c>
      <c r="B162" s="9">
        <v>389</v>
      </c>
      <c r="C162" s="9">
        <v>4</v>
      </c>
      <c r="D162" s="9">
        <v>1</v>
      </c>
      <c r="E162" s="9">
        <v>1</v>
      </c>
      <c r="F162" s="9">
        <v>6</v>
      </c>
      <c r="G162" s="9">
        <v>3</v>
      </c>
      <c r="H162" s="9">
        <v>2</v>
      </c>
      <c r="I162" s="24">
        <v>0</v>
      </c>
      <c r="J162" s="24">
        <v>1</v>
      </c>
      <c r="K162" s="9">
        <f t="shared" si="13"/>
        <v>39</v>
      </c>
      <c r="L162" s="9">
        <f>'District Attorney'!J162</f>
        <v>446</v>
      </c>
      <c r="M162" s="24">
        <v>0</v>
      </c>
      <c r="N162" s="24">
        <f t="shared" si="11"/>
        <v>446</v>
      </c>
    </row>
    <row r="163" spans="1:14" x14ac:dyDescent="0.2">
      <c r="A163" s="8" t="s">
        <v>741</v>
      </c>
      <c r="B163" s="9">
        <v>183</v>
      </c>
      <c r="C163" s="9">
        <v>13</v>
      </c>
      <c r="D163" s="9">
        <v>0</v>
      </c>
      <c r="E163" s="9">
        <v>1</v>
      </c>
      <c r="F163" s="9">
        <v>8</v>
      </c>
      <c r="G163" s="9">
        <v>1</v>
      </c>
      <c r="H163" s="9">
        <v>2</v>
      </c>
      <c r="I163" s="24">
        <v>0</v>
      </c>
      <c r="J163" s="24">
        <v>0</v>
      </c>
      <c r="K163" s="9">
        <f t="shared" si="13"/>
        <v>14</v>
      </c>
      <c r="L163" s="9">
        <f>'District Attorney'!J163</f>
        <v>219</v>
      </c>
      <c r="M163" s="24">
        <v>3</v>
      </c>
      <c r="N163" s="24">
        <f t="shared" si="11"/>
        <v>222</v>
      </c>
    </row>
    <row r="164" spans="1:14" x14ac:dyDescent="0.2">
      <c r="A164" s="8" t="s">
        <v>742</v>
      </c>
      <c r="B164" s="9">
        <v>165</v>
      </c>
      <c r="C164" s="9">
        <v>4</v>
      </c>
      <c r="D164" s="9">
        <v>0</v>
      </c>
      <c r="E164" s="9">
        <v>3</v>
      </c>
      <c r="F164" s="9">
        <v>6</v>
      </c>
      <c r="G164" s="9">
        <v>0</v>
      </c>
      <c r="H164" s="9">
        <v>0</v>
      </c>
      <c r="I164" s="24">
        <v>0</v>
      </c>
      <c r="J164" s="24">
        <v>1</v>
      </c>
      <c r="K164" s="9">
        <f t="shared" si="13"/>
        <v>21</v>
      </c>
      <c r="L164" s="9">
        <f>'District Attorney'!J164</f>
        <v>195</v>
      </c>
      <c r="M164" s="24">
        <v>5</v>
      </c>
      <c r="N164" s="24">
        <f t="shared" si="11"/>
        <v>200</v>
      </c>
    </row>
    <row r="165" spans="1:14" x14ac:dyDescent="0.2">
      <c r="A165" s="8" t="s">
        <v>743</v>
      </c>
      <c r="B165" s="9">
        <v>142</v>
      </c>
      <c r="C165" s="9">
        <v>6</v>
      </c>
      <c r="D165" s="9">
        <v>0</v>
      </c>
      <c r="E165" s="9">
        <v>4</v>
      </c>
      <c r="F165" s="9">
        <v>2</v>
      </c>
      <c r="G165" s="9">
        <v>1</v>
      </c>
      <c r="H165" s="9">
        <v>0</v>
      </c>
      <c r="I165" s="24">
        <v>0</v>
      </c>
      <c r="J165" s="24">
        <v>1</v>
      </c>
      <c r="K165" s="9">
        <f t="shared" si="13"/>
        <v>13</v>
      </c>
      <c r="L165" s="9">
        <f>'District Attorney'!J165</f>
        <v>169</v>
      </c>
      <c r="M165" s="24">
        <v>0</v>
      </c>
      <c r="N165" s="24">
        <f t="shared" si="11"/>
        <v>169</v>
      </c>
    </row>
    <row r="166" spans="1:14" x14ac:dyDescent="0.2">
      <c r="A166" s="8" t="s">
        <v>744</v>
      </c>
      <c r="B166" s="9">
        <v>352</v>
      </c>
      <c r="C166" s="9">
        <v>5</v>
      </c>
      <c r="D166" s="9">
        <v>1</v>
      </c>
      <c r="E166" s="9">
        <v>3</v>
      </c>
      <c r="F166" s="9">
        <v>3</v>
      </c>
      <c r="G166" s="9">
        <v>9</v>
      </c>
      <c r="H166" s="9">
        <v>5</v>
      </c>
      <c r="I166" s="24">
        <v>1</v>
      </c>
      <c r="J166" s="24">
        <v>1</v>
      </c>
      <c r="K166" s="9">
        <f t="shared" si="13"/>
        <v>41</v>
      </c>
      <c r="L166" s="9">
        <f>'District Attorney'!J166</f>
        <v>421</v>
      </c>
      <c r="M166" s="24">
        <v>0</v>
      </c>
      <c r="N166" s="24">
        <f t="shared" si="11"/>
        <v>421</v>
      </c>
    </row>
    <row r="167" spans="1:14" x14ac:dyDescent="0.2">
      <c r="A167" s="8" t="s">
        <v>745</v>
      </c>
      <c r="B167" s="9">
        <v>360</v>
      </c>
      <c r="C167" s="9">
        <v>8</v>
      </c>
      <c r="D167" s="9">
        <v>1</v>
      </c>
      <c r="E167" s="9">
        <v>2</v>
      </c>
      <c r="F167" s="9">
        <v>13</v>
      </c>
      <c r="G167" s="9">
        <v>2</v>
      </c>
      <c r="H167" s="9">
        <v>7</v>
      </c>
      <c r="I167" s="24">
        <v>1</v>
      </c>
      <c r="J167" s="24">
        <v>1</v>
      </c>
      <c r="K167" s="9">
        <f t="shared" si="13"/>
        <v>21</v>
      </c>
      <c r="L167" s="9">
        <f>'District Attorney'!J167</f>
        <v>413</v>
      </c>
      <c r="M167" s="24">
        <v>3</v>
      </c>
      <c r="N167" s="24">
        <f t="shared" si="11"/>
        <v>416</v>
      </c>
    </row>
    <row r="168" spans="1:14" x14ac:dyDescent="0.2">
      <c r="A168" s="8" t="s">
        <v>746</v>
      </c>
      <c r="B168" s="9">
        <v>263</v>
      </c>
      <c r="C168" s="9">
        <v>1</v>
      </c>
      <c r="D168" s="9">
        <v>1</v>
      </c>
      <c r="E168" s="9">
        <v>1</v>
      </c>
      <c r="F168" s="9">
        <v>5</v>
      </c>
      <c r="G168" s="9">
        <v>0</v>
      </c>
      <c r="H168" s="9">
        <v>0</v>
      </c>
      <c r="I168" s="24">
        <v>0</v>
      </c>
      <c r="J168" s="24">
        <v>1</v>
      </c>
      <c r="K168" s="9">
        <f t="shared" si="13"/>
        <v>24</v>
      </c>
      <c r="L168" s="9">
        <f>'District Attorney'!J168</f>
        <v>296</v>
      </c>
      <c r="M168" s="24">
        <v>0</v>
      </c>
      <c r="N168" s="24">
        <f t="shared" si="11"/>
        <v>296</v>
      </c>
    </row>
    <row r="169" spans="1:14" x14ac:dyDescent="0.2">
      <c r="A169" s="8" t="s">
        <v>747</v>
      </c>
      <c r="B169" s="9">
        <v>172</v>
      </c>
      <c r="C169" s="9">
        <v>4</v>
      </c>
      <c r="D169" s="9">
        <v>4</v>
      </c>
      <c r="E169" s="9">
        <v>3</v>
      </c>
      <c r="F169" s="9">
        <v>2</v>
      </c>
      <c r="G169" s="9">
        <v>2</v>
      </c>
      <c r="H169" s="9">
        <v>1</v>
      </c>
      <c r="I169" s="24">
        <v>1</v>
      </c>
      <c r="J169" s="24">
        <v>0</v>
      </c>
      <c r="K169" s="9">
        <f t="shared" si="13"/>
        <v>10</v>
      </c>
      <c r="L169" s="9">
        <f>'District Attorney'!J169</f>
        <v>199</v>
      </c>
      <c r="M169" s="24">
        <v>0</v>
      </c>
      <c r="N169" s="24">
        <f t="shared" si="11"/>
        <v>199</v>
      </c>
    </row>
    <row r="170" spans="1:14" x14ac:dyDescent="0.2">
      <c r="A170" s="8" t="s">
        <v>748</v>
      </c>
      <c r="B170" s="9">
        <v>184</v>
      </c>
      <c r="C170" s="9">
        <v>3</v>
      </c>
      <c r="D170" s="9">
        <v>1</v>
      </c>
      <c r="E170" s="9">
        <v>5</v>
      </c>
      <c r="F170" s="9">
        <v>6</v>
      </c>
      <c r="G170" s="9">
        <v>2</v>
      </c>
      <c r="H170" s="9">
        <v>1</v>
      </c>
      <c r="I170" s="24">
        <v>0</v>
      </c>
      <c r="J170" s="24">
        <v>1</v>
      </c>
      <c r="K170" s="9">
        <f t="shared" si="13"/>
        <v>10</v>
      </c>
      <c r="L170" s="9">
        <f>'District Attorney'!J170</f>
        <v>213</v>
      </c>
      <c r="M170" s="24">
        <v>0</v>
      </c>
      <c r="N170" s="24">
        <f t="shared" si="11"/>
        <v>213</v>
      </c>
    </row>
    <row r="171" spans="1:14" x14ac:dyDescent="0.2">
      <c r="A171" s="8" t="s">
        <v>749</v>
      </c>
      <c r="B171" s="9">
        <v>155</v>
      </c>
      <c r="C171" s="9">
        <v>3</v>
      </c>
      <c r="D171" s="9">
        <v>1</v>
      </c>
      <c r="E171" s="9">
        <v>0</v>
      </c>
      <c r="F171" s="9">
        <v>2</v>
      </c>
      <c r="G171" s="9">
        <v>4</v>
      </c>
      <c r="H171" s="9">
        <v>1</v>
      </c>
      <c r="I171" s="24">
        <v>0</v>
      </c>
      <c r="J171" s="24">
        <v>0</v>
      </c>
      <c r="K171" s="9">
        <f t="shared" si="13"/>
        <v>10</v>
      </c>
      <c r="L171" s="9">
        <f>'District Attorney'!J171</f>
        <v>176</v>
      </c>
      <c r="M171" s="24">
        <v>0</v>
      </c>
      <c r="N171" s="24">
        <f t="shared" si="11"/>
        <v>176</v>
      </c>
    </row>
    <row r="172" spans="1:14" x14ac:dyDescent="0.2">
      <c r="A172" s="8" t="s">
        <v>750</v>
      </c>
      <c r="B172" s="9">
        <v>158</v>
      </c>
      <c r="C172" s="9">
        <v>8</v>
      </c>
      <c r="D172" s="9">
        <v>5</v>
      </c>
      <c r="E172" s="9">
        <v>0</v>
      </c>
      <c r="F172" s="9">
        <v>0</v>
      </c>
      <c r="G172" s="9">
        <v>0</v>
      </c>
      <c r="H172" s="9">
        <v>0</v>
      </c>
      <c r="I172" s="24">
        <v>0</v>
      </c>
      <c r="J172" s="24">
        <v>1</v>
      </c>
      <c r="K172" s="9">
        <f t="shared" si="13"/>
        <v>20</v>
      </c>
      <c r="L172" s="9">
        <f>'District Attorney'!J172</f>
        <v>190</v>
      </c>
      <c r="M172" s="24">
        <v>2</v>
      </c>
      <c r="N172" s="24">
        <f t="shared" si="11"/>
        <v>192</v>
      </c>
    </row>
    <row r="173" spans="1:14" x14ac:dyDescent="0.2">
      <c r="A173" s="8" t="s">
        <v>751</v>
      </c>
      <c r="B173" s="9">
        <v>188</v>
      </c>
      <c r="C173" s="9">
        <v>4</v>
      </c>
      <c r="D173" s="9">
        <v>1</v>
      </c>
      <c r="E173" s="9">
        <v>0</v>
      </c>
      <c r="F173" s="9">
        <v>4</v>
      </c>
      <c r="G173" s="9">
        <v>2</v>
      </c>
      <c r="H173" s="9">
        <v>1</v>
      </c>
      <c r="I173" s="24">
        <v>0</v>
      </c>
      <c r="J173" s="24">
        <v>1</v>
      </c>
      <c r="K173" s="9">
        <f t="shared" si="13"/>
        <v>27</v>
      </c>
      <c r="L173" s="9">
        <f>'District Attorney'!J173</f>
        <v>226</v>
      </c>
      <c r="M173" s="24">
        <v>2</v>
      </c>
      <c r="N173" s="24">
        <f t="shared" si="11"/>
        <v>228</v>
      </c>
    </row>
    <row r="174" spans="1:14" x14ac:dyDescent="0.2">
      <c r="A174" s="8" t="s">
        <v>752</v>
      </c>
      <c r="B174" s="9">
        <v>248</v>
      </c>
      <c r="C174" s="9">
        <v>2</v>
      </c>
      <c r="D174" s="9">
        <v>1</v>
      </c>
      <c r="E174" s="9">
        <v>5</v>
      </c>
      <c r="F174" s="9">
        <v>6</v>
      </c>
      <c r="G174" s="9">
        <v>1</v>
      </c>
      <c r="H174" s="9">
        <v>2</v>
      </c>
      <c r="I174" s="24">
        <v>0</v>
      </c>
      <c r="J174" s="24">
        <v>1</v>
      </c>
      <c r="K174" s="9">
        <f t="shared" si="13"/>
        <v>11</v>
      </c>
      <c r="L174" s="9">
        <f>'District Attorney'!J174</f>
        <v>277</v>
      </c>
      <c r="M174" s="24">
        <v>0</v>
      </c>
      <c r="N174" s="24">
        <f t="shared" si="11"/>
        <v>277</v>
      </c>
    </row>
    <row r="175" spans="1:14" x14ac:dyDescent="0.2">
      <c r="A175" s="8" t="s">
        <v>753</v>
      </c>
      <c r="B175" s="9">
        <v>416</v>
      </c>
      <c r="C175" s="9">
        <v>7</v>
      </c>
      <c r="D175" s="9">
        <v>1</v>
      </c>
      <c r="E175" s="9">
        <v>4</v>
      </c>
      <c r="F175" s="9">
        <v>7</v>
      </c>
      <c r="G175" s="9">
        <v>0</v>
      </c>
      <c r="H175" s="9">
        <v>1</v>
      </c>
      <c r="I175" s="24">
        <v>0</v>
      </c>
      <c r="J175" s="24">
        <v>0</v>
      </c>
      <c r="K175" s="9">
        <f t="shared" si="13"/>
        <v>33</v>
      </c>
      <c r="L175" s="9">
        <f>'District Attorney'!J175</f>
        <v>469</v>
      </c>
      <c r="M175" s="24">
        <v>0</v>
      </c>
      <c r="N175" s="24">
        <f t="shared" si="11"/>
        <v>469</v>
      </c>
    </row>
    <row r="176" spans="1:14" x14ac:dyDescent="0.2">
      <c r="A176" s="8" t="s">
        <v>754</v>
      </c>
      <c r="B176" s="9">
        <v>196</v>
      </c>
      <c r="C176" s="9">
        <v>7</v>
      </c>
      <c r="D176" s="9">
        <v>1</v>
      </c>
      <c r="E176" s="9">
        <v>4</v>
      </c>
      <c r="F176" s="9">
        <v>1</v>
      </c>
      <c r="G176" s="9">
        <v>2</v>
      </c>
      <c r="H176" s="9">
        <v>1</v>
      </c>
      <c r="I176" s="24">
        <v>1</v>
      </c>
      <c r="J176" s="24">
        <v>1</v>
      </c>
      <c r="K176" s="9">
        <f t="shared" si="13"/>
        <v>16</v>
      </c>
      <c r="L176" s="9">
        <f>'District Attorney'!J176</f>
        <v>230</v>
      </c>
      <c r="M176" s="24">
        <v>0</v>
      </c>
      <c r="N176" s="24">
        <f t="shared" si="11"/>
        <v>230</v>
      </c>
    </row>
    <row r="177" spans="1:14" x14ac:dyDescent="0.2">
      <c r="A177" s="8" t="s">
        <v>755</v>
      </c>
      <c r="B177" s="9">
        <v>161</v>
      </c>
      <c r="C177" s="9">
        <v>2</v>
      </c>
      <c r="D177" s="9">
        <v>1</v>
      </c>
      <c r="E177" s="9">
        <v>2</v>
      </c>
      <c r="F177" s="9">
        <v>4</v>
      </c>
      <c r="G177" s="9">
        <v>1</v>
      </c>
      <c r="H177" s="9">
        <v>0</v>
      </c>
      <c r="I177" s="24">
        <v>0</v>
      </c>
      <c r="J177" s="24">
        <v>1</v>
      </c>
      <c r="K177" s="9">
        <f t="shared" si="13"/>
        <v>17</v>
      </c>
      <c r="L177" s="9">
        <f>'District Attorney'!J177</f>
        <v>189</v>
      </c>
      <c r="M177" s="24">
        <v>0</v>
      </c>
      <c r="N177" s="24">
        <f t="shared" si="11"/>
        <v>189</v>
      </c>
    </row>
    <row r="178" spans="1:14" x14ac:dyDescent="0.2">
      <c r="A178" s="8" t="s">
        <v>756</v>
      </c>
      <c r="B178" s="9">
        <v>485</v>
      </c>
      <c r="C178" s="9">
        <v>4</v>
      </c>
      <c r="D178" s="9">
        <v>1</v>
      </c>
      <c r="E178" s="9">
        <v>5</v>
      </c>
      <c r="F178" s="9">
        <v>9</v>
      </c>
      <c r="G178" s="9">
        <v>2</v>
      </c>
      <c r="H178" s="9">
        <v>4</v>
      </c>
      <c r="I178" s="24">
        <v>0</v>
      </c>
      <c r="J178" s="24">
        <v>0</v>
      </c>
      <c r="K178" s="9">
        <f t="shared" si="13"/>
        <v>45</v>
      </c>
      <c r="L178" s="9">
        <f>'District Attorney'!J178</f>
        <v>555</v>
      </c>
      <c r="M178" s="24">
        <v>0</v>
      </c>
      <c r="N178" s="24">
        <f t="shared" si="11"/>
        <v>555</v>
      </c>
    </row>
    <row r="179" spans="1:14" x14ac:dyDescent="0.2">
      <c r="A179" s="8" t="s">
        <v>757</v>
      </c>
      <c r="B179" s="9">
        <v>445</v>
      </c>
      <c r="C179" s="9">
        <v>6</v>
      </c>
      <c r="D179" s="9">
        <v>1</v>
      </c>
      <c r="E179" s="9">
        <v>7</v>
      </c>
      <c r="F179" s="9">
        <v>9</v>
      </c>
      <c r="G179" s="9">
        <v>2</v>
      </c>
      <c r="H179" s="9">
        <v>0</v>
      </c>
      <c r="I179" s="24">
        <v>1</v>
      </c>
      <c r="J179" s="24">
        <v>2</v>
      </c>
      <c r="K179" s="9">
        <f t="shared" si="13"/>
        <v>32</v>
      </c>
      <c r="L179" s="9">
        <f>'District Attorney'!J179</f>
        <v>505</v>
      </c>
      <c r="M179" s="24">
        <v>0</v>
      </c>
      <c r="N179" s="24">
        <f t="shared" si="11"/>
        <v>505</v>
      </c>
    </row>
    <row r="180" spans="1:14" x14ac:dyDescent="0.2">
      <c r="A180" s="8" t="s">
        <v>758</v>
      </c>
      <c r="B180" s="9">
        <v>244</v>
      </c>
      <c r="C180" s="9">
        <v>2</v>
      </c>
      <c r="D180" s="9">
        <v>0</v>
      </c>
      <c r="E180" s="9">
        <v>2</v>
      </c>
      <c r="F180" s="9">
        <v>4</v>
      </c>
      <c r="G180" s="9">
        <v>0</v>
      </c>
      <c r="H180" s="9">
        <v>1</v>
      </c>
      <c r="I180" s="24">
        <v>1</v>
      </c>
      <c r="J180" s="24">
        <v>0</v>
      </c>
      <c r="K180" s="9">
        <f t="shared" si="13"/>
        <v>24</v>
      </c>
      <c r="L180" s="9">
        <f>'District Attorney'!J180</f>
        <v>278</v>
      </c>
      <c r="M180" s="24">
        <v>0</v>
      </c>
      <c r="N180" s="24">
        <f t="shared" si="11"/>
        <v>278</v>
      </c>
    </row>
    <row r="181" spans="1:14" x14ac:dyDescent="0.2">
      <c r="A181" s="8" t="s">
        <v>759</v>
      </c>
      <c r="B181" s="9">
        <v>136</v>
      </c>
      <c r="C181" s="9">
        <v>3</v>
      </c>
      <c r="D181" s="9">
        <v>0</v>
      </c>
      <c r="E181" s="9">
        <v>1</v>
      </c>
      <c r="F181" s="9">
        <v>4</v>
      </c>
      <c r="G181" s="9">
        <v>1</v>
      </c>
      <c r="H181" s="9">
        <v>1</v>
      </c>
      <c r="I181" s="24">
        <v>0</v>
      </c>
      <c r="J181" s="24">
        <v>0</v>
      </c>
      <c r="K181" s="9">
        <f t="shared" si="13"/>
        <v>12</v>
      </c>
      <c r="L181" s="9">
        <f>'District Attorney'!J181</f>
        <v>158</v>
      </c>
      <c r="M181" s="24">
        <v>0</v>
      </c>
      <c r="N181" s="24">
        <f t="shared" si="11"/>
        <v>158</v>
      </c>
    </row>
    <row r="182" spans="1:14" x14ac:dyDescent="0.2">
      <c r="A182" s="8" t="s">
        <v>760</v>
      </c>
      <c r="B182" s="9">
        <v>424</v>
      </c>
      <c r="C182" s="9">
        <v>7</v>
      </c>
      <c r="D182" s="9">
        <v>0</v>
      </c>
      <c r="E182" s="9">
        <v>8</v>
      </c>
      <c r="F182" s="9">
        <v>6</v>
      </c>
      <c r="G182" s="9">
        <v>1</v>
      </c>
      <c r="H182" s="9">
        <v>0</v>
      </c>
      <c r="I182" s="24">
        <v>1</v>
      </c>
      <c r="J182" s="24">
        <v>0</v>
      </c>
      <c r="K182" s="9">
        <f t="shared" si="13"/>
        <v>28</v>
      </c>
      <c r="L182" s="9">
        <f>'District Attorney'!J182</f>
        <v>474</v>
      </c>
      <c r="M182" s="24">
        <v>1</v>
      </c>
      <c r="N182" s="24">
        <f t="shared" si="11"/>
        <v>475</v>
      </c>
    </row>
    <row r="183" spans="1:14" x14ac:dyDescent="0.2">
      <c r="A183" s="8" t="s">
        <v>761</v>
      </c>
      <c r="B183" s="9">
        <v>249</v>
      </c>
      <c r="C183" s="9">
        <v>2</v>
      </c>
      <c r="D183" s="9">
        <v>0</v>
      </c>
      <c r="E183" s="9">
        <v>1</v>
      </c>
      <c r="F183" s="9">
        <v>3</v>
      </c>
      <c r="G183" s="9">
        <v>1</v>
      </c>
      <c r="H183" s="9">
        <v>1</v>
      </c>
      <c r="I183" s="24">
        <v>1</v>
      </c>
      <c r="J183" s="24">
        <v>1</v>
      </c>
      <c r="K183" s="9">
        <f t="shared" si="13"/>
        <v>12</v>
      </c>
      <c r="L183" s="9">
        <f>'District Attorney'!J183</f>
        <v>270</v>
      </c>
      <c r="M183" s="24">
        <v>1</v>
      </c>
      <c r="N183" s="24">
        <f t="shared" si="11"/>
        <v>271</v>
      </c>
    </row>
    <row r="184" spans="1:14" x14ac:dyDescent="0.2">
      <c r="A184" s="8" t="s">
        <v>762</v>
      </c>
      <c r="B184" s="9">
        <v>224</v>
      </c>
      <c r="C184" s="9">
        <v>2</v>
      </c>
      <c r="D184" s="9">
        <v>2</v>
      </c>
      <c r="E184" s="9">
        <v>0</v>
      </c>
      <c r="F184" s="9">
        <v>9</v>
      </c>
      <c r="G184" s="9">
        <v>0</v>
      </c>
      <c r="H184" s="9">
        <v>4</v>
      </c>
      <c r="I184" s="24">
        <v>0</v>
      </c>
      <c r="J184" s="24">
        <v>0</v>
      </c>
      <c r="K184" s="9">
        <f t="shared" si="13"/>
        <v>25</v>
      </c>
      <c r="L184" s="9">
        <f>'District Attorney'!J184</f>
        <v>266</v>
      </c>
      <c r="M184" s="24">
        <v>0</v>
      </c>
      <c r="N184" s="24">
        <f t="shared" si="11"/>
        <v>266</v>
      </c>
    </row>
    <row r="185" spans="1:14" x14ac:dyDescent="0.2">
      <c r="A185" s="8" t="s">
        <v>763</v>
      </c>
      <c r="B185" s="9">
        <v>201</v>
      </c>
      <c r="C185" s="9">
        <v>4</v>
      </c>
      <c r="D185" s="9">
        <v>1</v>
      </c>
      <c r="E185" s="9">
        <v>2</v>
      </c>
      <c r="F185" s="9">
        <v>8</v>
      </c>
      <c r="G185" s="9">
        <v>2</v>
      </c>
      <c r="H185" s="9">
        <v>2</v>
      </c>
      <c r="I185" s="24">
        <v>0</v>
      </c>
      <c r="J185" s="24">
        <v>0</v>
      </c>
      <c r="K185" s="9">
        <f t="shared" si="13"/>
        <v>22</v>
      </c>
      <c r="L185" s="9">
        <f>'District Attorney'!J185</f>
        <v>242</v>
      </c>
      <c r="M185" s="24">
        <v>0</v>
      </c>
      <c r="N185" s="24">
        <f t="shared" si="11"/>
        <v>242</v>
      </c>
    </row>
    <row r="186" spans="1:14" x14ac:dyDescent="0.2">
      <c r="A186" s="8" t="s">
        <v>764</v>
      </c>
      <c r="B186" s="9">
        <v>114</v>
      </c>
      <c r="C186" s="9">
        <v>1</v>
      </c>
      <c r="D186" s="9">
        <v>0</v>
      </c>
      <c r="E186" s="9">
        <v>1</v>
      </c>
      <c r="F186" s="9">
        <v>2</v>
      </c>
      <c r="G186" s="9">
        <v>0</v>
      </c>
      <c r="H186" s="9">
        <v>1</v>
      </c>
      <c r="I186" s="24">
        <v>0</v>
      </c>
      <c r="J186" s="24">
        <v>0</v>
      </c>
      <c r="K186" s="9">
        <f t="shared" si="13"/>
        <v>7</v>
      </c>
      <c r="L186" s="9">
        <f>'District Attorney'!J186</f>
        <v>126</v>
      </c>
      <c r="M186" s="24">
        <v>0</v>
      </c>
      <c r="N186" s="24">
        <f t="shared" si="11"/>
        <v>126</v>
      </c>
    </row>
    <row r="187" spans="1:14" x14ac:dyDescent="0.2">
      <c r="A187" s="8" t="s">
        <v>765</v>
      </c>
      <c r="B187" s="9">
        <v>345</v>
      </c>
      <c r="C187" s="9">
        <v>4</v>
      </c>
      <c r="D187" s="9">
        <v>1</v>
      </c>
      <c r="E187" s="9">
        <v>7</v>
      </c>
      <c r="F187" s="9">
        <v>2</v>
      </c>
      <c r="G187" s="9">
        <v>0</v>
      </c>
      <c r="H187" s="9">
        <v>1</v>
      </c>
      <c r="I187" s="24">
        <v>0</v>
      </c>
      <c r="J187" s="24">
        <v>2</v>
      </c>
      <c r="K187" s="9">
        <f t="shared" si="13"/>
        <v>31</v>
      </c>
      <c r="L187" s="9">
        <f>'District Attorney'!J187</f>
        <v>393</v>
      </c>
      <c r="M187" s="24">
        <v>0</v>
      </c>
      <c r="N187" s="24">
        <f t="shared" si="11"/>
        <v>393</v>
      </c>
    </row>
    <row r="188" spans="1:14" x14ac:dyDescent="0.2">
      <c r="A188" s="8" t="s">
        <v>766</v>
      </c>
      <c r="B188" s="9">
        <v>315</v>
      </c>
      <c r="C188" s="9">
        <v>4</v>
      </c>
      <c r="D188" s="9">
        <v>1</v>
      </c>
      <c r="E188" s="9">
        <v>2</v>
      </c>
      <c r="F188" s="9">
        <v>8</v>
      </c>
      <c r="G188" s="9">
        <v>3</v>
      </c>
      <c r="H188" s="9">
        <v>1</v>
      </c>
      <c r="I188" s="24">
        <v>0</v>
      </c>
      <c r="J188" s="24">
        <v>0</v>
      </c>
      <c r="K188" s="9">
        <f t="shared" si="13"/>
        <v>44</v>
      </c>
      <c r="L188" s="9">
        <f>'District Attorney'!J188</f>
        <v>374</v>
      </c>
      <c r="M188" s="24">
        <v>4</v>
      </c>
      <c r="N188" s="24">
        <f t="shared" si="11"/>
        <v>378</v>
      </c>
    </row>
    <row r="189" spans="1:14" x14ac:dyDescent="0.2">
      <c r="A189" s="8" t="s">
        <v>767</v>
      </c>
      <c r="B189" s="9">
        <v>92</v>
      </c>
      <c r="C189" s="9">
        <v>3</v>
      </c>
      <c r="D189" s="9">
        <v>1</v>
      </c>
      <c r="E189" s="9">
        <v>0</v>
      </c>
      <c r="F189" s="9">
        <v>2</v>
      </c>
      <c r="G189" s="9">
        <v>1</v>
      </c>
      <c r="H189" s="9">
        <v>1</v>
      </c>
      <c r="I189" s="24">
        <v>0</v>
      </c>
      <c r="J189" s="24">
        <v>0</v>
      </c>
      <c r="K189" s="9">
        <f t="shared" si="13"/>
        <v>8</v>
      </c>
      <c r="L189" s="9">
        <f>'District Attorney'!J189</f>
        <v>108</v>
      </c>
      <c r="M189" s="24">
        <v>0</v>
      </c>
      <c r="N189" s="24">
        <f t="shared" si="11"/>
        <v>108</v>
      </c>
    </row>
    <row r="190" spans="1:14" x14ac:dyDescent="0.2">
      <c r="A190" s="8" t="s">
        <v>768</v>
      </c>
      <c r="B190" s="9">
        <v>204</v>
      </c>
      <c r="C190" s="9">
        <v>2</v>
      </c>
      <c r="D190" s="9">
        <v>2</v>
      </c>
      <c r="E190" s="9">
        <v>2</v>
      </c>
      <c r="F190" s="9">
        <v>3</v>
      </c>
      <c r="G190" s="9">
        <v>0</v>
      </c>
      <c r="H190" s="9">
        <v>0</v>
      </c>
      <c r="I190" s="24">
        <v>0</v>
      </c>
      <c r="J190" s="24">
        <v>0</v>
      </c>
      <c r="K190" s="9">
        <f t="shared" si="13"/>
        <v>28</v>
      </c>
      <c r="L190" s="9">
        <f>'District Attorney'!J190</f>
        <v>240</v>
      </c>
      <c r="M190" s="24">
        <v>1</v>
      </c>
      <c r="N190" s="24">
        <f t="shared" si="11"/>
        <v>241</v>
      </c>
    </row>
    <row r="191" spans="1:14" x14ac:dyDescent="0.2">
      <c r="A191" s="8" t="s">
        <v>769</v>
      </c>
      <c r="B191" s="9">
        <v>200</v>
      </c>
      <c r="C191" s="9">
        <v>1</v>
      </c>
      <c r="D191" s="9">
        <v>0</v>
      </c>
      <c r="E191" s="9">
        <v>2</v>
      </c>
      <c r="F191" s="9">
        <v>7</v>
      </c>
      <c r="G191" s="9">
        <v>0</v>
      </c>
      <c r="H191" s="9">
        <v>0</v>
      </c>
      <c r="I191" s="24">
        <v>0</v>
      </c>
      <c r="J191" s="24">
        <v>0</v>
      </c>
      <c r="K191" s="9">
        <f t="shared" si="13"/>
        <v>19</v>
      </c>
      <c r="L191" s="9">
        <f>'District Attorney'!J191</f>
        <v>229</v>
      </c>
      <c r="M191" s="24">
        <v>0</v>
      </c>
      <c r="N191" s="24">
        <f t="shared" si="11"/>
        <v>229</v>
      </c>
    </row>
    <row r="192" spans="1:14" x14ac:dyDescent="0.2">
      <c r="A192" s="8" t="s">
        <v>770</v>
      </c>
      <c r="B192" s="9">
        <v>34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24">
        <v>0</v>
      </c>
      <c r="J192" s="24">
        <v>0</v>
      </c>
      <c r="K192" s="9">
        <f t="shared" si="13"/>
        <v>4</v>
      </c>
      <c r="L192" s="9">
        <f>'District Attorney'!J192</f>
        <v>38</v>
      </c>
      <c r="M192" s="24">
        <v>0</v>
      </c>
      <c r="N192" s="24">
        <f t="shared" si="11"/>
        <v>38</v>
      </c>
    </row>
    <row r="193" spans="1:14" x14ac:dyDescent="0.2">
      <c r="A193" s="8" t="s">
        <v>771</v>
      </c>
      <c r="B193" s="9">
        <v>253</v>
      </c>
      <c r="C193" s="9">
        <v>3</v>
      </c>
      <c r="D193" s="9">
        <v>0</v>
      </c>
      <c r="E193" s="9">
        <v>0</v>
      </c>
      <c r="F193" s="9">
        <v>2</v>
      </c>
      <c r="G193" s="9">
        <v>0</v>
      </c>
      <c r="H193" s="9">
        <v>1</v>
      </c>
      <c r="I193" s="24">
        <v>0</v>
      </c>
      <c r="J193" s="24">
        <v>0</v>
      </c>
      <c r="K193" s="9">
        <f t="shared" si="13"/>
        <v>18</v>
      </c>
      <c r="L193" s="9">
        <f>'District Attorney'!J193</f>
        <v>277</v>
      </c>
      <c r="M193" s="24">
        <v>0</v>
      </c>
      <c r="N193" s="24">
        <f t="shared" si="11"/>
        <v>277</v>
      </c>
    </row>
    <row r="194" spans="1:14" x14ac:dyDescent="0.2">
      <c r="A194" s="8" t="s">
        <v>772</v>
      </c>
      <c r="B194" s="9">
        <v>54</v>
      </c>
      <c r="C194" s="9">
        <v>0</v>
      </c>
      <c r="D194" s="9">
        <v>0</v>
      </c>
      <c r="E194" s="9">
        <v>0</v>
      </c>
      <c r="F194" s="9">
        <v>2</v>
      </c>
      <c r="G194" s="9">
        <v>0</v>
      </c>
      <c r="H194" s="9">
        <v>1</v>
      </c>
      <c r="I194" s="24">
        <v>0</v>
      </c>
      <c r="J194" s="24">
        <v>0</v>
      </c>
      <c r="K194" s="9">
        <f t="shared" si="13"/>
        <v>7</v>
      </c>
      <c r="L194" s="9">
        <f>'District Attorney'!J194</f>
        <v>64</v>
      </c>
      <c r="M194" s="24">
        <v>0</v>
      </c>
      <c r="N194" s="24">
        <f t="shared" si="11"/>
        <v>64</v>
      </c>
    </row>
    <row r="195" spans="1:14" x14ac:dyDescent="0.2">
      <c r="A195" s="8" t="s">
        <v>773</v>
      </c>
      <c r="B195" s="9">
        <v>196</v>
      </c>
      <c r="C195" s="9">
        <v>1</v>
      </c>
      <c r="D195" s="9">
        <v>1</v>
      </c>
      <c r="E195" s="9">
        <v>2</v>
      </c>
      <c r="F195" s="9">
        <v>0</v>
      </c>
      <c r="G195" s="9">
        <v>3</v>
      </c>
      <c r="H195" s="9">
        <v>1</v>
      </c>
      <c r="I195" s="24">
        <v>0</v>
      </c>
      <c r="J195" s="24">
        <v>0</v>
      </c>
      <c r="K195" s="9">
        <f t="shared" si="13"/>
        <v>19</v>
      </c>
      <c r="L195" s="9">
        <f>'District Attorney'!J195</f>
        <v>223</v>
      </c>
      <c r="M195" s="24">
        <v>0</v>
      </c>
      <c r="N195" s="24">
        <f t="shared" si="11"/>
        <v>223</v>
      </c>
    </row>
    <row r="196" spans="1:14" x14ac:dyDescent="0.2">
      <c r="A196" s="8" t="s">
        <v>774</v>
      </c>
      <c r="B196" s="9">
        <v>76</v>
      </c>
      <c r="C196" s="9">
        <v>1</v>
      </c>
      <c r="D196" s="9">
        <v>0</v>
      </c>
      <c r="E196" s="9">
        <v>0</v>
      </c>
      <c r="F196" s="9">
        <v>2</v>
      </c>
      <c r="G196" s="9">
        <v>0</v>
      </c>
      <c r="H196" s="9">
        <v>0</v>
      </c>
      <c r="I196" s="24">
        <v>0</v>
      </c>
      <c r="J196" s="24">
        <v>0</v>
      </c>
      <c r="K196" s="9">
        <f t="shared" si="13"/>
        <v>11</v>
      </c>
      <c r="L196" s="9">
        <f>'District Attorney'!J196</f>
        <v>90</v>
      </c>
      <c r="M196" s="24">
        <v>0</v>
      </c>
      <c r="N196" s="24">
        <f t="shared" si="11"/>
        <v>90</v>
      </c>
    </row>
    <row r="197" spans="1:14" x14ac:dyDescent="0.2">
      <c r="A197" s="8" t="s">
        <v>775</v>
      </c>
      <c r="B197" s="9">
        <v>252</v>
      </c>
      <c r="C197" s="9">
        <v>5</v>
      </c>
      <c r="D197" s="9">
        <v>3</v>
      </c>
      <c r="E197" s="9">
        <v>2</v>
      </c>
      <c r="F197" s="9">
        <v>4</v>
      </c>
      <c r="G197" s="9">
        <v>2</v>
      </c>
      <c r="H197" s="9">
        <v>1</v>
      </c>
      <c r="I197" s="24">
        <v>0</v>
      </c>
      <c r="J197" s="24">
        <v>0</v>
      </c>
      <c r="K197" s="9">
        <f t="shared" si="13"/>
        <v>23</v>
      </c>
      <c r="L197" s="9">
        <f>'District Attorney'!J197</f>
        <v>292</v>
      </c>
      <c r="M197" s="24">
        <v>0</v>
      </c>
      <c r="N197" s="24">
        <f t="shared" si="11"/>
        <v>292</v>
      </c>
    </row>
    <row r="198" spans="1:14" s="4" customFormat="1" x14ac:dyDescent="0.2">
      <c r="A198" s="7" t="s">
        <v>566</v>
      </c>
      <c r="B198" s="11">
        <f>SUM(B156:B197)</f>
        <v>9566</v>
      </c>
      <c r="C198" s="11">
        <f t="shared" ref="C198:J198" si="14">SUM(C156:C197)</f>
        <v>161</v>
      </c>
      <c r="D198" s="11">
        <f t="shared" si="14"/>
        <v>49</v>
      </c>
      <c r="E198" s="11">
        <f t="shared" si="14"/>
        <v>99</v>
      </c>
      <c r="F198" s="11">
        <f t="shared" si="14"/>
        <v>189</v>
      </c>
      <c r="G198" s="11">
        <f t="shared" si="14"/>
        <v>64</v>
      </c>
      <c r="H198" s="11">
        <f t="shared" si="14"/>
        <v>60</v>
      </c>
      <c r="I198" s="11">
        <f t="shared" si="14"/>
        <v>9</v>
      </c>
      <c r="J198" s="11">
        <f t="shared" si="14"/>
        <v>21</v>
      </c>
      <c r="K198" s="11">
        <f t="shared" si="13"/>
        <v>858</v>
      </c>
      <c r="L198" s="11">
        <f>'District Attorney'!J198</f>
        <v>11051</v>
      </c>
      <c r="M198" s="25">
        <f>SUM(M156:M197)</f>
        <v>25</v>
      </c>
      <c r="N198" s="25">
        <f t="shared" si="11"/>
        <v>11076</v>
      </c>
    </row>
    <row r="199" spans="1:14" s="4" customFormat="1" x14ac:dyDescent="0.2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s="4" customFormat="1" x14ac:dyDescent="0.2">
      <c r="A200" s="6" t="s">
        <v>567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8" t="s">
        <v>776</v>
      </c>
      <c r="B201" s="9">
        <v>129</v>
      </c>
      <c r="C201" s="9">
        <v>21</v>
      </c>
      <c r="D201" s="9">
        <v>3</v>
      </c>
      <c r="E201" s="9">
        <v>6</v>
      </c>
      <c r="F201" s="9">
        <v>8</v>
      </c>
      <c r="G201" s="9">
        <v>4</v>
      </c>
      <c r="H201" s="9">
        <v>2</v>
      </c>
      <c r="I201" s="24">
        <v>1</v>
      </c>
      <c r="J201" s="24">
        <v>1</v>
      </c>
      <c r="K201" s="9">
        <f t="shared" ref="K201:K229" si="15">N201-SUM(B201:J201)</f>
        <v>11</v>
      </c>
      <c r="L201" s="9">
        <f>'District Attorney'!J201</f>
        <v>186</v>
      </c>
      <c r="M201" s="24">
        <v>0</v>
      </c>
      <c r="N201" s="24">
        <f t="shared" ref="N201:N263" si="16">L201+M201</f>
        <v>186</v>
      </c>
    </row>
    <row r="202" spans="1:14" x14ac:dyDescent="0.2">
      <c r="A202" s="8" t="s">
        <v>777</v>
      </c>
      <c r="B202" s="9">
        <v>285</v>
      </c>
      <c r="C202" s="9">
        <v>44</v>
      </c>
      <c r="D202" s="9">
        <v>11</v>
      </c>
      <c r="E202" s="9">
        <v>25</v>
      </c>
      <c r="F202" s="9">
        <v>28</v>
      </c>
      <c r="G202" s="9">
        <v>6</v>
      </c>
      <c r="H202" s="9">
        <v>11</v>
      </c>
      <c r="I202" s="24">
        <v>2</v>
      </c>
      <c r="J202" s="24">
        <v>4</v>
      </c>
      <c r="K202" s="9">
        <f t="shared" si="15"/>
        <v>34</v>
      </c>
      <c r="L202" s="9">
        <f>'District Attorney'!J202</f>
        <v>446</v>
      </c>
      <c r="M202" s="24">
        <v>4</v>
      </c>
      <c r="N202" s="24">
        <f t="shared" si="16"/>
        <v>450</v>
      </c>
    </row>
    <row r="203" spans="1:14" x14ac:dyDescent="0.2">
      <c r="A203" s="8" t="s">
        <v>778</v>
      </c>
      <c r="B203" s="9">
        <v>111</v>
      </c>
      <c r="C203" s="9">
        <v>9</v>
      </c>
      <c r="D203" s="9">
        <v>1</v>
      </c>
      <c r="E203" s="9">
        <v>4</v>
      </c>
      <c r="F203" s="9">
        <v>4</v>
      </c>
      <c r="G203" s="9">
        <v>3</v>
      </c>
      <c r="H203" s="9">
        <v>2</v>
      </c>
      <c r="I203" s="24">
        <v>1</v>
      </c>
      <c r="J203" s="24">
        <v>3</v>
      </c>
      <c r="K203" s="9">
        <f t="shared" si="15"/>
        <v>9</v>
      </c>
      <c r="L203" s="9">
        <f>'District Attorney'!J203</f>
        <v>145</v>
      </c>
      <c r="M203" s="24">
        <v>2</v>
      </c>
      <c r="N203" s="24">
        <f t="shared" si="16"/>
        <v>147</v>
      </c>
    </row>
    <row r="204" spans="1:14" x14ac:dyDescent="0.2">
      <c r="A204" s="8" t="s">
        <v>779</v>
      </c>
      <c r="B204" s="9">
        <v>68</v>
      </c>
      <c r="C204" s="9">
        <v>10</v>
      </c>
      <c r="D204" s="9">
        <v>4</v>
      </c>
      <c r="E204" s="9">
        <v>4</v>
      </c>
      <c r="F204" s="9">
        <v>5</v>
      </c>
      <c r="G204" s="9">
        <v>2</v>
      </c>
      <c r="H204" s="9">
        <v>1</v>
      </c>
      <c r="I204" s="24">
        <v>0</v>
      </c>
      <c r="J204" s="24">
        <v>1</v>
      </c>
      <c r="K204" s="9">
        <f t="shared" si="15"/>
        <v>3</v>
      </c>
      <c r="L204" s="9">
        <f>'District Attorney'!J204</f>
        <v>97</v>
      </c>
      <c r="M204" s="24">
        <v>1</v>
      </c>
      <c r="N204" s="24">
        <f t="shared" si="16"/>
        <v>98</v>
      </c>
    </row>
    <row r="205" spans="1:14" x14ac:dyDescent="0.2">
      <c r="A205" s="8" t="s">
        <v>780</v>
      </c>
      <c r="B205" s="9">
        <v>298</v>
      </c>
      <c r="C205" s="9">
        <v>33</v>
      </c>
      <c r="D205" s="9">
        <v>10</v>
      </c>
      <c r="E205" s="9">
        <v>26</v>
      </c>
      <c r="F205" s="9">
        <v>22</v>
      </c>
      <c r="G205" s="9">
        <v>13</v>
      </c>
      <c r="H205" s="9">
        <v>11</v>
      </c>
      <c r="I205" s="24">
        <v>1</v>
      </c>
      <c r="J205" s="24">
        <v>5</v>
      </c>
      <c r="K205" s="9">
        <f t="shared" si="15"/>
        <v>25</v>
      </c>
      <c r="L205" s="9">
        <f>'District Attorney'!J205</f>
        <v>441</v>
      </c>
      <c r="M205" s="24">
        <v>3</v>
      </c>
      <c r="N205" s="24">
        <f t="shared" si="16"/>
        <v>444</v>
      </c>
    </row>
    <row r="206" spans="1:14" x14ac:dyDescent="0.2">
      <c r="A206" s="8" t="s">
        <v>781</v>
      </c>
      <c r="B206" s="9">
        <v>258</v>
      </c>
      <c r="C206" s="9">
        <v>40</v>
      </c>
      <c r="D206" s="9">
        <v>9</v>
      </c>
      <c r="E206" s="9">
        <v>15</v>
      </c>
      <c r="F206" s="9">
        <v>34</v>
      </c>
      <c r="G206" s="9">
        <v>6</v>
      </c>
      <c r="H206" s="9">
        <v>5</v>
      </c>
      <c r="I206" s="24">
        <v>0</v>
      </c>
      <c r="J206" s="24">
        <v>12</v>
      </c>
      <c r="K206" s="9">
        <f t="shared" si="15"/>
        <v>18</v>
      </c>
      <c r="L206" s="9">
        <f>'District Attorney'!J206</f>
        <v>392</v>
      </c>
      <c r="M206" s="24">
        <v>5</v>
      </c>
      <c r="N206" s="24">
        <f t="shared" si="16"/>
        <v>397</v>
      </c>
    </row>
    <row r="207" spans="1:14" x14ac:dyDescent="0.2">
      <c r="A207" s="8" t="s">
        <v>782</v>
      </c>
      <c r="B207" s="9">
        <v>212</v>
      </c>
      <c r="C207" s="9">
        <v>22</v>
      </c>
      <c r="D207" s="9">
        <v>9</v>
      </c>
      <c r="E207" s="9">
        <v>9</v>
      </c>
      <c r="F207" s="9">
        <v>16</v>
      </c>
      <c r="G207" s="9">
        <v>10</v>
      </c>
      <c r="H207" s="9">
        <v>1</v>
      </c>
      <c r="I207" s="24">
        <v>2</v>
      </c>
      <c r="J207" s="24">
        <v>2</v>
      </c>
      <c r="K207" s="9">
        <f t="shared" si="15"/>
        <v>19</v>
      </c>
      <c r="L207" s="9">
        <f>'District Attorney'!J207</f>
        <v>299</v>
      </c>
      <c r="M207" s="24">
        <v>3</v>
      </c>
      <c r="N207" s="24">
        <f t="shared" si="16"/>
        <v>302</v>
      </c>
    </row>
    <row r="208" spans="1:14" x14ac:dyDescent="0.2">
      <c r="A208" s="8" t="s">
        <v>783</v>
      </c>
      <c r="B208" s="9">
        <v>215</v>
      </c>
      <c r="C208" s="9">
        <v>14</v>
      </c>
      <c r="D208" s="9">
        <v>1</v>
      </c>
      <c r="E208" s="9">
        <v>14</v>
      </c>
      <c r="F208" s="9">
        <v>18</v>
      </c>
      <c r="G208" s="9">
        <v>7</v>
      </c>
      <c r="H208" s="9">
        <v>7</v>
      </c>
      <c r="I208" s="24">
        <v>1</v>
      </c>
      <c r="J208" s="24">
        <v>2</v>
      </c>
      <c r="K208" s="9">
        <f t="shared" si="15"/>
        <v>24</v>
      </c>
      <c r="L208" s="9">
        <f>'District Attorney'!J208</f>
        <v>298</v>
      </c>
      <c r="M208" s="24">
        <v>5</v>
      </c>
      <c r="N208" s="24">
        <f t="shared" si="16"/>
        <v>303</v>
      </c>
    </row>
    <row r="209" spans="1:14" x14ac:dyDescent="0.2">
      <c r="A209" s="8" t="s">
        <v>784</v>
      </c>
      <c r="B209" s="9">
        <v>386</v>
      </c>
      <c r="C209" s="9">
        <v>31</v>
      </c>
      <c r="D209" s="9">
        <v>16</v>
      </c>
      <c r="E209" s="9">
        <v>24</v>
      </c>
      <c r="F209" s="9">
        <v>41</v>
      </c>
      <c r="G209" s="9">
        <v>6</v>
      </c>
      <c r="H209" s="9">
        <v>11</v>
      </c>
      <c r="I209" s="24">
        <v>2</v>
      </c>
      <c r="J209" s="24">
        <v>3</v>
      </c>
      <c r="K209" s="9">
        <f t="shared" si="15"/>
        <v>19</v>
      </c>
      <c r="L209" s="9">
        <f>'District Attorney'!J209</f>
        <v>535</v>
      </c>
      <c r="M209" s="24">
        <v>4</v>
      </c>
      <c r="N209" s="24">
        <f t="shared" si="16"/>
        <v>539</v>
      </c>
    </row>
    <row r="210" spans="1:14" x14ac:dyDescent="0.2">
      <c r="A210" s="8" t="s">
        <v>785</v>
      </c>
      <c r="B210" s="9">
        <v>150</v>
      </c>
      <c r="C210" s="9">
        <v>17</v>
      </c>
      <c r="D210" s="9">
        <v>8</v>
      </c>
      <c r="E210" s="9">
        <v>4</v>
      </c>
      <c r="F210" s="9">
        <v>11</v>
      </c>
      <c r="G210" s="9">
        <v>1</v>
      </c>
      <c r="H210" s="9">
        <v>1</v>
      </c>
      <c r="I210" s="24">
        <v>0</v>
      </c>
      <c r="J210" s="24">
        <v>4</v>
      </c>
      <c r="K210" s="9">
        <f t="shared" si="15"/>
        <v>16</v>
      </c>
      <c r="L210" s="9">
        <f>'District Attorney'!J210</f>
        <v>210</v>
      </c>
      <c r="M210" s="24">
        <v>2</v>
      </c>
      <c r="N210" s="24">
        <f t="shared" si="16"/>
        <v>212</v>
      </c>
    </row>
    <row r="211" spans="1:14" x14ac:dyDescent="0.2">
      <c r="A211" s="8" t="s">
        <v>786</v>
      </c>
      <c r="B211" s="9">
        <v>174</v>
      </c>
      <c r="C211" s="9">
        <v>24</v>
      </c>
      <c r="D211" s="9">
        <v>4</v>
      </c>
      <c r="E211" s="9">
        <v>8</v>
      </c>
      <c r="F211" s="9">
        <v>14</v>
      </c>
      <c r="G211" s="9">
        <v>4</v>
      </c>
      <c r="H211" s="9">
        <v>3</v>
      </c>
      <c r="I211" s="24">
        <v>2</v>
      </c>
      <c r="J211" s="24">
        <v>2</v>
      </c>
      <c r="K211" s="9">
        <f t="shared" si="15"/>
        <v>22</v>
      </c>
      <c r="L211" s="9">
        <f>'District Attorney'!J211</f>
        <v>255</v>
      </c>
      <c r="M211" s="24">
        <v>2</v>
      </c>
      <c r="N211" s="24">
        <f t="shared" si="16"/>
        <v>257</v>
      </c>
    </row>
    <row r="212" spans="1:14" x14ac:dyDescent="0.2">
      <c r="A212" s="8" t="s">
        <v>787</v>
      </c>
      <c r="B212" s="9">
        <v>217</v>
      </c>
      <c r="C212" s="9">
        <v>21</v>
      </c>
      <c r="D212" s="9">
        <v>7</v>
      </c>
      <c r="E212" s="9">
        <v>3</v>
      </c>
      <c r="F212" s="9">
        <v>20</v>
      </c>
      <c r="G212" s="9">
        <v>13</v>
      </c>
      <c r="H212" s="9">
        <v>3</v>
      </c>
      <c r="I212" s="24">
        <v>0</v>
      </c>
      <c r="J212" s="24">
        <v>4</v>
      </c>
      <c r="K212" s="9">
        <f t="shared" si="15"/>
        <v>26</v>
      </c>
      <c r="L212" s="9">
        <f>'District Attorney'!J212</f>
        <v>310</v>
      </c>
      <c r="M212" s="24">
        <v>4</v>
      </c>
      <c r="N212" s="24">
        <f t="shared" si="16"/>
        <v>314</v>
      </c>
    </row>
    <row r="213" spans="1:14" x14ac:dyDescent="0.2">
      <c r="A213" s="8" t="s">
        <v>788</v>
      </c>
      <c r="B213" s="9">
        <v>160</v>
      </c>
      <c r="C213" s="9">
        <v>22</v>
      </c>
      <c r="D213" s="9">
        <v>3</v>
      </c>
      <c r="E213" s="9">
        <v>10</v>
      </c>
      <c r="F213" s="9">
        <v>11</v>
      </c>
      <c r="G213" s="9">
        <v>5</v>
      </c>
      <c r="H213" s="9">
        <v>3</v>
      </c>
      <c r="I213" s="24">
        <v>0</v>
      </c>
      <c r="J213" s="24">
        <v>2</v>
      </c>
      <c r="K213" s="9">
        <f t="shared" si="15"/>
        <v>16</v>
      </c>
      <c r="L213" s="9">
        <f>'District Attorney'!J213</f>
        <v>231</v>
      </c>
      <c r="M213" s="24">
        <v>1</v>
      </c>
      <c r="N213" s="24">
        <f t="shared" si="16"/>
        <v>232</v>
      </c>
    </row>
    <row r="214" spans="1:14" x14ac:dyDescent="0.2">
      <c r="A214" s="8" t="s">
        <v>789</v>
      </c>
      <c r="B214" s="9">
        <v>337</v>
      </c>
      <c r="C214" s="9">
        <v>31</v>
      </c>
      <c r="D214" s="9">
        <v>3</v>
      </c>
      <c r="E214" s="9">
        <v>30</v>
      </c>
      <c r="F214" s="9">
        <v>29</v>
      </c>
      <c r="G214" s="9">
        <v>4</v>
      </c>
      <c r="H214" s="9">
        <v>7</v>
      </c>
      <c r="I214" s="24">
        <v>0</v>
      </c>
      <c r="J214" s="24">
        <v>7</v>
      </c>
      <c r="K214" s="9">
        <f t="shared" si="15"/>
        <v>29</v>
      </c>
      <c r="L214" s="9">
        <f>'District Attorney'!J214</f>
        <v>471</v>
      </c>
      <c r="M214" s="24">
        <v>6</v>
      </c>
      <c r="N214" s="24">
        <f t="shared" si="16"/>
        <v>477</v>
      </c>
    </row>
    <row r="215" spans="1:14" x14ac:dyDescent="0.2">
      <c r="A215" s="8" t="s">
        <v>790</v>
      </c>
      <c r="B215" s="9">
        <v>101</v>
      </c>
      <c r="C215" s="9">
        <v>16</v>
      </c>
      <c r="D215" s="9">
        <v>1</v>
      </c>
      <c r="E215" s="9">
        <v>4</v>
      </c>
      <c r="F215" s="9">
        <v>19</v>
      </c>
      <c r="G215" s="9">
        <v>1</v>
      </c>
      <c r="H215" s="9">
        <v>1</v>
      </c>
      <c r="I215" s="24">
        <v>0</v>
      </c>
      <c r="J215" s="24">
        <v>1</v>
      </c>
      <c r="K215" s="9">
        <f t="shared" si="15"/>
        <v>3</v>
      </c>
      <c r="L215" s="9">
        <f>'District Attorney'!J215</f>
        <v>144</v>
      </c>
      <c r="M215" s="24">
        <v>3</v>
      </c>
      <c r="N215" s="24">
        <f t="shared" si="16"/>
        <v>147</v>
      </c>
    </row>
    <row r="216" spans="1:14" x14ac:dyDescent="0.2">
      <c r="A216" s="8" t="s">
        <v>791</v>
      </c>
      <c r="B216" s="9">
        <v>284</v>
      </c>
      <c r="C216" s="9">
        <v>34</v>
      </c>
      <c r="D216" s="9">
        <v>5</v>
      </c>
      <c r="E216" s="9">
        <v>13</v>
      </c>
      <c r="F216" s="9">
        <v>17</v>
      </c>
      <c r="G216" s="9">
        <v>4</v>
      </c>
      <c r="H216" s="9">
        <v>2</v>
      </c>
      <c r="I216" s="24">
        <v>1</v>
      </c>
      <c r="J216" s="24">
        <v>3</v>
      </c>
      <c r="K216" s="9">
        <f t="shared" si="15"/>
        <v>28</v>
      </c>
      <c r="L216" s="9">
        <f>'District Attorney'!J216</f>
        <v>389</v>
      </c>
      <c r="M216" s="24">
        <v>2</v>
      </c>
      <c r="N216" s="24">
        <f t="shared" si="16"/>
        <v>391</v>
      </c>
    </row>
    <row r="217" spans="1:14" x14ac:dyDescent="0.2">
      <c r="A217" s="8" t="s">
        <v>792</v>
      </c>
      <c r="B217" s="9">
        <v>113</v>
      </c>
      <c r="C217" s="9">
        <v>5</v>
      </c>
      <c r="D217" s="9">
        <v>0</v>
      </c>
      <c r="E217" s="9">
        <v>1</v>
      </c>
      <c r="F217" s="9">
        <v>4</v>
      </c>
      <c r="G217" s="9">
        <v>4</v>
      </c>
      <c r="H217" s="9">
        <v>0</v>
      </c>
      <c r="I217" s="24">
        <v>1</v>
      </c>
      <c r="J217" s="24">
        <v>2</v>
      </c>
      <c r="K217" s="9">
        <f t="shared" si="15"/>
        <v>7</v>
      </c>
      <c r="L217" s="9">
        <f>'District Attorney'!J217</f>
        <v>136</v>
      </c>
      <c r="M217" s="24">
        <v>1</v>
      </c>
      <c r="N217" s="24">
        <f t="shared" si="16"/>
        <v>137</v>
      </c>
    </row>
    <row r="218" spans="1:14" x14ac:dyDescent="0.2">
      <c r="A218" s="8" t="s">
        <v>793</v>
      </c>
      <c r="B218" s="9">
        <v>474</v>
      </c>
      <c r="C218" s="9">
        <v>39</v>
      </c>
      <c r="D218" s="9">
        <v>9</v>
      </c>
      <c r="E218" s="9">
        <v>25</v>
      </c>
      <c r="F218" s="9">
        <v>58</v>
      </c>
      <c r="G218" s="9">
        <v>15</v>
      </c>
      <c r="H218" s="9">
        <v>11</v>
      </c>
      <c r="I218" s="24">
        <v>0</v>
      </c>
      <c r="J218" s="24">
        <v>9</v>
      </c>
      <c r="K218" s="9">
        <f t="shared" si="15"/>
        <v>31</v>
      </c>
      <c r="L218" s="9">
        <f>'District Attorney'!J218</f>
        <v>655</v>
      </c>
      <c r="M218" s="24">
        <v>16</v>
      </c>
      <c r="N218" s="24">
        <f t="shared" si="16"/>
        <v>671</v>
      </c>
    </row>
    <row r="219" spans="1:14" x14ac:dyDescent="0.2">
      <c r="A219" s="8" t="s">
        <v>794</v>
      </c>
      <c r="B219" s="9">
        <v>563</v>
      </c>
      <c r="C219" s="9">
        <v>84</v>
      </c>
      <c r="D219" s="9">
        <v>8</v>
      </c>
      <c r="E219" s="9">
        <v>17</v>
      </c>
      <c r="F219" s="9">
        <v>43</v>
      </c>
      <c r="G219" s="9">
        <v>16</v>
      </c>
      <c r="H219" s="9">
        <v>8</v>
      </c>
      <c r="I219" s="24">
        <v>1</v>
      </c>
      <c r="J219" s="24">
        <v>3</v>
      </c>
      <c r="K219" s="9">
        <f t="shared" si="15"/>
        <v>35</v>
      </c>
      <c r="L219" s="9">
        <f>'District Attorney'!J219</f>
        <v>763</v>
      </c>
      <c r="M219" s="24">
        <v>15</v>
      </c>
      <c r="N219" s="24">
        <f t="shared" si="16"/>
        <v>778</v>
      </c>
    </row>
    <row r="220" spans="1:14" x14ac:dyDescent="0.2">
      <c r="A220" s="8" t="s">
        <v>795</v>
      </c>
      <c r="B220" s="9">
        <v>89</v>
      </c>
      <c r="C220" s="9">
        <v>10</v>
      </c>
      <c r="D220" s="9">
        <v>2</v>
      </c>
      <c r="E220" s="9">
        <v>1</v>
      </c>
      <c r="F220" s="9">
        <v>5</v>
      </c>
      <c r="G220" s="9">
        <v>1</v>
      </c>
      <c r="H220" s="9">
        <v>3</v>
      </c>
      <c r="I220" s="24">
        <v>0</v>
      </c>
      <c r="J220" s="24">
        <v>0</v>
      </c>
      <c r="K220" s="9">
        <f t="shared" si="15"/>
        <v>11</v>
      </c>
      <c r="L220" s="9">
        <f>'District Attorney'!J220</f>
        <v>121</v>
      </c>
      <c r="M220" s="24">
        <v>1</v>
      </c>
      <c r="N220" s="24">
        <f t="shared" si="16"/>
        <v>122</v>
      </c>
    </row>
    <row r="221" spans="1:14" x14ac:dyDescent="0.2">
      <c r="A221" s="8" t="s">
        <v>796</v>
      </c>
      <c r="B221" s="9">
        <v>339</v>
      </c>
      <c r="C221" s="9">
        <v>28</v>
      </c>
      <c r="D221" s="9">
        <v>5</v>
      </c>
      <c r="E221" s="9">
        <v>24</v>
      </c>
      <c r="F221" s="9">
        <v>27</v>
      </c>
      <c r="G221" s="9">
        <v>7</v>
      </c>
      <c r="H221" s="9">
        <v>5</v>
      </c>
      <c r="I221" s="24">
        <v>1</v>
      </c>
      <c r="J221" s="24">
        <v>9</v>
      </c>
      <c r="K221" s="9">
        <f t="shared" si="15"/>
        <v>42</v>
      </c>
      <c r="L221" s="9">
        <f>'District Attorney'!J221</f>
        <v>482</v>
      </c>
      <c r="M221" s="24">
        <v>5</v>
      </c>
      <c r="N221" s="24">
        <f t="shared" si="16"/>
        <v>487</v>
      </c>
    </row>
    <row r="222" spans="1:14" x14ac:dyDescent="0.2">
      <c r="A222" s="8" t="s">
        <v>797</v>
      </c>
      <c r="B222" s="9">
        <v>118</v>
      </c>
      <c r="C222" s="9">
        <v>20</v>
      </c>
      <c r="D222" s="9">
        <v>2</v>
      </c>
      <c r="E222" s="9">
        <v>9</v>
      </c>
      <c r="F222" s="9">
        <v>5</v>
      </c>
      <c r="G222" s="9">
        <v>1</v>
      </c>
      <c r="H222" s="9">
        <v>2</v>
      </c>
      <c r="I222" s="24">
        <v>0</v>
      </c>
      <c r="J222" s="24">
        <v>4</v>
      </c>
      <c r="K222" s="9">
        <f t="shared" si="15"/>
        <v>19</v>
      </c>
      <c r="L222" s="9">
        <f>'District Attorney'!J222</f>
        <v>178</v>
      </c>
      <c r="M222" s="24">
        <v>2</v>
      </c>
      <c r="N222" s="24">
        <f t="shared" si="16"/>
        <v>180</v>
      </c>
    </row>
    <row r="223" spans="1:14" x14ac:dyDescent="0.2">
      <c r="A223" s="8" t="s">
        <v>798</v>
      </c>
      <c r="B223" s="9">
        <v>152</v>
      </c>
      <c r="C223" s="9">
        <v>20</v>
      </c>
      <c r="D223" s="9">
        <v>1</v>
      </c>
      <c r="E223" s="9">
        <v>5</v>
      </c>
      <c r="F223" s="9">
        <v>14</v>
      </c>
      <c r="G223" s="9">
        <v>2</v>
      </c>
      <c r="H223" s="9">
        <v>4</v>
      </c>
      <c r="I223" s="24">
        <v>1</v>
      </c>
      <c r="J223" s="24">
        <v>4</v>
      </c>
      <c r="K223" s="9">
        <f t="shared" si="15"/>
        <v>12</v>
      </c>
      <c r="L223" s="9">
        <f>'District Attorney'!J223</f>
        <v>215</v>
      </c>
      <c r="M223" s="24">
        <v>0</v>
      </c>
      <c r="N223" s="24">
        <f t="shared" si="16"/>
        <v>215</v>
      </c>
    </row>
    <row r="224" spans="1:14" x14ac:dyDescent="0.2">
      <c r="A224" s="8" t="s">
        <v>799</v>
      </c>
      <c r="B224" s="9">
        <v>285</v>
      </c>
      <c r="C224" s="9">
        <v>25</v>
      </c>
      <c r="D224" s="9">
        <v>7</v>
      </c>
      <c r="E224" s="9">
        <v>16</v>
      </c>
      <c r="F224" s="9">
        <v>26</v>
      </c>
      <c r="G224" s="9">
        <v>4</v>
      </c>
      <c r="H224" s="9">
        <v>5</v>
      </c>
      <c r="I224" s="24">
        <v>0</v>
      </c>
      <c r="J224" s="24">
        <v>1</v>
      </c>
      <c r="K224" s="9">
        <f t="shared" si="15"/>
        <v>27</v>
      </c>
      <c r="L224" s="9">
        <f>'District Attorney'!J224</f>
        <v>393</v>
      </c>
      <c r="M224" s="24">
        <v>3</v>
      </c>
      <c r="N224" s="24">
        <f t="shared" si="16"/>
        <v>396</v>
      </c>
    </row>
    <row r="225" spans="1:14" x14ac:dyDescent="0.2">
      <c r="A225" s="8" t="s">
        <v>800</v>
      </c>
      <c r="B225" s="9">
        <v>386</v>
      </c>
      <c r="C225" s="9">
        <v>40</v>
      </c>
      <c r="D225" s="9">
        <v>7</v>
      </c>
      <c r="E225" s="9">
        <v>21</v>
      </c>
      <c r="F225" s="9">
        <v>38</v>
      </c>
      <c r="G225" s="9">
        <v>17</v>
      </c>
      <c r="H225" s="9">
        <v>13</v>
      </c>
      <c r="I225" s="24">
        <v>2</v>
      </c>
      <c r="J225" s="24">
        <v>8</v>
      </c>
      <c r="K225" s="9">
        <f t="shared" si="15"/>
        <v>25</v>
      </c>
      <c r="L225" s="9">
        <f>'District Attorney'!J225</f>
        <v>554</v>
      </c>
      <c r="M225" s="24">
        <v>3</v>
      </c>
      <c r="N225" s="24">
        <f t="shared" si="16"/>
        <v>557</v>
      </c>
    </row>
    <row r="226" spans="1:14" x14ac:dyDescent="0.2">
      <c r="A226" s="8" t="s">
        <v>801</v>
      </c>
      <c r="B226" s="9">
        <v>186</v>
      </c>
      <c r="C226" s="9">
        <v>28</v>
      </c>
      <c r="D226" s="9">
        <v>8</v>
      </c>
      <c r="E226" s="9">
        <v>5</v>
      </c>
      <c r="F226" s="9">
        <v>12</v>
      </c>
      <c r="G226" s="9">
        <v>9</v>
      </c>
      <c r="H226" s="9">
        <v>6</v>
      </c>
      <c r="I226" s="24">
        <v>1</v>
      </c>
      <c r="J226" s="24">
        <v>4</v>
      </c>
      <c r="K226" s="9">
        <f t="shared" si="15"/>
        <v>8</v>
      </c>
      <c r="L226" s="9">
        <f>'District Attorney'!J226</f>
        <v>259</v>
      </c>
      <c r="M226" s="24">
        <v>8</v>
      </c>
      <c r="N226" s="24">
        <f t="shared" si="16"/>
        <v>267</v>
      </c>
    </row>
    <row r="227" spans="1:14" x14ac:dyDescent="0.2">
      <c r="A227" s="8" t="s">
        <v>802</v>
      </c>
      <c r="B227" s="9">
        <v>101</v>
      </c>
      <c r="C227" s="9">
        <v>10</v>
      </c>
      <c r="D227" s="9">
        <v>5</v>
      </c>
      <c r="E227" s="9">
        <v>4</v>
      </c>
      <c r="F227" s="9">
        <v>7</v>
      </c>
      <c r="G227" s="9">
        <v>2</v>
      </c>
      <c r="H227" s="9">
        <v>1</v>
      </c>
      <c r="I227" s="24">
        <v>0</v>
      </c>
      <c r="J227" s="24">
        <v>1</v>
      </c>
      <c r="K227" s="9">
        <f t="shared" si="15"/>
        <v>17</v>
      </c>
      <c r="L227" s="9">
        <f>'District Attorney'!J227</f>
        <v>147</v>
      </c>
      <c r="M227" s="24">
        <v>1</v>
      </c>
      <c r="N227" s="24">
        <f t="shared" si="16"/>
        <v>148</v>
      </c>
    </row>
    <row r="228" spans="1:14" x14ac:dyDescent="0.2">
      <c r="A228" s="8" t="s">
        <v>803</v>
      </c>
      <c r="B228" s="9">
        <v>209</v>
      </c>
      <c r="C228" s="9">
        <v>24</v>
      </c>
      <c r="D228" s="9">
        <v>3</v>
      </c>
      <c r="E228" s="9">
        <v>16</v>
      </c>
      <c r="F228" s="9">
        <v>31</v>
      </c>
      <c r="G228" s="9">
        <v>6</v>
      </c>
      <c r="H228" s="9">
        <v>2</v>
      </c>
      <c r="I228" s="24">
        <v>0</v>
      </c>
      <c r="J228" s="24">
        <v>0</v>
      </c>
      <c r="K228" s="9">
        <f t="shared" si="15"/>
        <v>11</v>
      </c>
      <c r="L228" s="9">
        <f>'District Attorney'!J228</f>
        <v>301</v>
      </c>
      <c r="M228" s="24">
        <v>1</v>
      </c>
      <c r="N228" s="24">
        <f t="shared" si="16"/>
        <v>302</v>
      </c>
    </row>
    <row r="229" spans="1:14" s="4" customFormat="1" x14ac:dyDescent="0.2">
      <c r="A229" s="7" t="s">
        <v>568</v>
      </c>
      <c r="B229" s="11">
        <f>SUM(B201:B228)</f>
        <v>6400</v>
      </c>
      <c r="C229" s="11">
        <f t="shared" ref="C229:J229" si="17">SUM(C201:C228)</f>
        <v>722</v>
      </c>
      <c r="D229" s="11">
        <f t="shared" si="17"/>
        <v>152</v>
      </c>
      <c r="E229" s="11">
        <f t="shared" si="17"/>
        <v>343</v>
      </c>
      <c r="F229" s="11">
        <f t="shared" si="17"/>
        <v>567</v>
      </c>
      <c r="G229" s="11">
        <f t="shared" si="17"/>
        <v>173</v>
      </c>
      <c r="H229" s="11">
        <f t="shared" si="17"/>
        <v>131</v>
      </c>
      <c r="I229" s="11">
        <f t="shared" si="17"/>
        <v>20</v>
      </c>
      <c r="J229" s="11">
        <f t="shared" si="17"/>
        <v>101</v>
      </c>
      <c r="K229" s="11">
        <f t="shared" si="15"/>
        <v>547</v>
      </c>
      <c r="L229" s="11">
        <f>'District Attorney'!J229</f>
        <v>9053</v>
      </c>
      <c r="M229" s="25">
        <f>SUM(M201:M228)</f>
        <v>103</v>
      </c>
      <c r="N229" s="25">
        <f t="shared" si="16"/>
        <v>9156</v>
      </c>
    </row>
    <row r="230" spans="1:14" s="4" customFormat="1" x14ac:dyDescent="0.2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s="4" customFormat="1" x14ac:dyDescent="0.2">
      <c r="A231" s="6" t="s">
        <v>569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">
      <c r="A232" s="8" t="s">
        <v>804</v>
      </c>
      <c r="B232" s="9">
        <v>271</v>
      </c>
      <c r="C232" s="9">
        <v>69</v>
      </c>
      <c r="D232" s="9">
        <v>20</v>
      </c>
      <c r="E232" s="9">
        <v>13</v>
      </c>
      <c r="F232" s="9">
        <v>13</v>
      </c>
      <c r="G232" s="9">
        <v>10</v>
      </c>
      <c r="H232" s="9">
        <v>2</v>
      </c>
      <c r="I232" s="24">
        <v>2</v>
      </c>
      <c r="J232" s="24">
        <v>3</v>
      </c>
      <c r="K232" s="9">
        <f t="shared" ref="K232:K259" si="18">N232-SUM(B232:J232)</f>
        <v>26</v>
      </c>
      <c r="L232" s="9">
        <f>'District Attorney'!J232</f>
        <v>428</v>
      </c>
      <c r="M232" s="24">
        <v>1</v>
      </c>
      <c r="N232" s="24">
        <f t="shared" si="16"/>
        <v>429</v>
      </c>
    </row>
    <row r="233" spans="1:14" x14ac:dyDescent="0.2">
      <c r="A233" s="8" t="s">
        <v>805</v>
      </c>
      <c r="B233" s="9">
        <v>265</v>
      </c>
      <c r="C233" s="9">
        <v>53</v>
      </c>
      <c r="D233" s="9">
        <v>21</v>
      </c>
      <c r="E233" s="9">
        <v>13</v>
      </c>
      <c r="F233" s="9">
        <v>18</v>
      </c>
      <c r="G233" s="9">
        <v>8</v>
      </c>
      <c r="H233" s="9">
        <v>6</v>
      </c>
      <c r="I233" s="24">
        <v>2</v>
      </c>
      <c r="J233" s="24">
        <v>2</v>
      </c>
      <c r="K233" s="9">
        <f t="shared" si="18"/>
        <v>37</v>
      </c>
      <c r="L233" s="9">
        <f>'District Attorney'!J233</f>
        <v>425</v>
      </c>
      <c r="M233" s="24">
        <v>0</v>
      </c>
      <c r="N233" s="24">
        <f t="shared" si="16"/>
        <v>425</v>
      </c>
    </row>
    <row r="234" spans="1:14" x14ac:dyDescent="0.2">
      <c r="A234" s="8" t="s">
        <v>806</v>
      </c>
      <c r="B234" s="9">
        <v>153</v>
      </c>
      <c r="C234" s="9">
        <v>19</v>
      </c>
      <c r="D234" s="9">
        <v>9</v>
      </c>
      <c r="E234" s="9">
        <v>4</v>
      </c>
      <c r="F234" s="9">
        <v>8</v>
      </c>
      <c r="G234" s="9">
        <v>1</v>
      </c>
      <c r="H234" s="9">
        <v>1</v>
      </c>
      <c r="I234" s="24">
        <v>0</v>
      </c>
      <c r="J234" s="24">
        <v>0</v>
      </c>
      <c r="K234" s="9">
        <f t="shared" si="18"/>
        <v>25</v>
      </c>
      <c r="L234" s="9">
        <f>'District Attorney'!J234</f>
        <v>219</v>
      </c>
      <c r="M234" s="24">
        <v>1</v>
      </c>
      <c r="N234" s="24">
        <f t="shared" si="16"/>
        <v>220</v>
      </c>
    </row>
    <row r="235" spans="1:14" x14ac:dyDescent="0.2">
      <c r="A235" s="8" t="s">
        <v>807</v>
      </c>
      <c r="B235" s="9">
        <v>155</v>
      </c>
      <c r="C235" s="9">
        <v>36</v>
      </c>
      <c r="D235" s="9">
        <v>12</v>
      </c>
      <c r="E235" s="9">
        <v>4</v>
      </c>
      <c r="F235" s="9">
        <v>4</v>
      </c>
      <c r="G235" s="9">
        <v>7</v>
      </c>
      <c r="H235" s="9">
        <v>3</v>
      </c>
      <c r="I235" s="24">
        <v>2</v>
      </c>
      <c r="J235" s="24">
        <v>5</v>
      </c>
      <c r="K235" s="9">
        <f t="shared" si="18"/>
        <v>24</v>
      </c>
      <c r="L235" s="9">
        <f>'District Attorney'!J235</f>
        <v>252</v>
      </c>
      <c r="M235" s="24">
        <v>0</v>
      </c>
      <c r="N235" s="24">
        <f t="shared" si="16"/>
        <v>252</v>
      </c>
    </row>
    <row r="236" spans="1:14" x14ac:dyDescent="0.2">
      <c r="A236" s="8" t="s">
        <v>808</v>
      </c>
      <c r="B236" s="9">
        <v>266</v>
      </c>
      <c r="C236" s="9">
        <v>51</v>
      </c>
      <c r="D236" s="9">
        <v>13</v>
      </c>
      <c r="E236" s="9">
        <v>2</v>
      </c>
      <c r="F236" s="9">
        <v>14</v>
      </c>
      <c r="G236" s="9">
        <v>7</v>
      </c>
      <c r="H236" s="9">
        <v>6</v>
      </c>
      <c r="I236" s="24">
        <v>1</v>
      </c>
      <c r="J236" s="24">
        <v>5</v>
      </c>
      <c r="K236" s="9">
        <f t="shared" si="18"/>
        <v>33</v>
      </c>
      <c r="L236" s="9">
        <f>'District Attorney'!J236</f>
        <v>397</v>
      </c>
      <c r="M236" s="24">
        <v>1</v>
      </c>
      <c r="N236" s="24">
        <f t="shared" si="16"/>
        <v>398</v>
      </c>
    </row>
    <row r="237" spans="1:14" x14ac:dyDescent="0.2">
      <c r="A237" s="8" t="s">
        <v>809</v>
      </c>
      <c r="B237" s="9">
        <v>208</v>
      </c>
      <c r="C237" s="9">
        <v>48</v>
      </c>
      <c r="D237" s="9">
        <v>21</v>
      </c>
      <c r="E237" s="9">
        <v>8</v>
      </c>
      <c r="F237" s="9">
        <v>13</v>
      </c>
      <c r="G237" s="9">
        <v>3</v>
      </c>
      <c r="H237" s="9">
        <v>8</v>
      </c>
      <c r="I237" s="24">
        <v>0</v>
      </c>
      <c r="J237" s="24">
        <v>2</v>
      </c>
      <c r="K237" s="9">
        <f t="shared" si="18"/>
        <v>22</v>
      </c>
      <c r="L237" s="9">
        <f>'District Attorney'!J237</f>
        <v>327</v>
      </c>
      <c r="M237" s="24">
        <v>6</v>
      </c>
      <c r="N237" s="24">
        <f t="shared" si="16"/>
        <v>333</v>
      </c>
    </row>
    <row r="238" spans="1:14" x14ac:dyDescent="0.2">
      <c r="A238" s="8" t="s">
        <v>810</v>
      </c>
      <c r="B238" s="9">
        <v>200</v>
      </c>
      <c r="C238" s="9">
        <v>37</v>
      </c>
      <c r="D238" s="9">
        <v>3</v>
      </c>
      <c r="E238" s="9">
        <v>6</v>
      </c>
      <c r="F238" s="9">
        <v>9</v>
      </c>
      <c r="G238" s="9">
        <v>5</v>
      </c>
      <c r="H238" s="9">
        <v>4</v>
      </c>
      <c r="I238" s="24">
        <v>0</v>
      </c>
      <c r="J238" s="24">
        <v>3</v>
      </c>
      <c r="K238" s="9">
        <f t="shared" si="18"/>
        <v>25</v>
      </c>
      <c r="L238" s="9">
        <f>'District Attorney'!J238</f>
        <v>292</v>
      </c>
      <c r="M238" s="24">
        <v>0</v>
      </c>
      <c r="N238" s="24">
        <f t="shared" si="16"/>
        <v>292</v>
      </c>
    </row>
    <row r="239" spans="1:14" x14ac:dyDescent="0.2">
      <c r="A239" s="8" t="s">
        <v>811</v>
      </c>
      <c r="B239" s="9">
        <v>31</v>
      </c>
      <c r="C239" s="9">
        <v>9</v>
      </c>
      <c r="D239" s="9">
        <v>4</v>
      </c>
      <c r="E239" s="9">
        <v>0</v>
      </c>
      <c r="F239" s="9">
        <v>2</v>
      </c>
      <c r="G239" s="9">
        <v>1</v>
      </c>
      <c r="H239" s="9">
        <v>1</v>
      </c>
      <c r="I239" s="24">
        <v>0</v>
      </c>
      <c r="J239" s="24">
        <v>0</v>
      </c>
      <c r="K239" s="9">
        <f t="shared" si="18"/>
        <v>1</v>
      </c>
      <c r="L239" s="9">
        <f>'District Attorney'!J239</f>
        <v>49</v>
      </c>
      <c r="M239" s="24">
        <v>0</v>
      </c>
      <c r="N239" s="24">
        <f t="shared" si="16"/>
        <v>49</v>
      </c>
    </row>
    <row r="240" spans="1:14" x14ac:dyDescent="0.2">
      <c r="A240" s="8" t="s">
        <v>812</v>
      </c>
      <c r="B240" s="9">
        <v>186</v>
      </c>
      <c r="C240" s="9">
        <v>62</v>
      </c>
      <c r="D240" s="9">
        <v>13</v>
      </c>
      <c r="E240" s="9">
        <v>6</v>
      </c>
      <c r="F240" s="9">
        <v>11</v>
      </c>
      <c r="G240" s="9">
        <v>6</v>
      </c>
      <c r="H240" s="9">
        <v>1</v>
      </c>
      <c r="I240" s="24">
        <v>0</v>
      </c>
      <c r="J240" s="24">
        <v>0</v>
      </c>
      <c r="K240" s="9">
        <f t="shared" si="18"/>
        <v>16</v>
      </c>
      <c r="L240" s="9">
        <f>'District Attorney'!J240</f>
        <v>301</v>
      </c>
      <c r="M240" s="24">
        <v>0</v>
      </c>
      <c r="N240" s="24">
        <f t="shared" si="16"/>
        <v>301</v>
      </c>
    </row>
    <row r="241" spans="1:14" x14ac:dyDescent="0.2">
      <c r="A241" s="8" t="s">
        <v>813</v>
      </c>
      <c r="B241" s="9">
        <v>181</v>
      </c>
      <c r="C241" s="9">
        <v>26</v>
      </c>
      <c r="D241" s="9">
        <v>7</v>
      </c>
      <c r="E241" s="9">
        <v>5</v>
      </c>
      <c r="F241" s="9">
        <v>8</v>
      </c>
      <c r="G241" s="9">
        <v>5</v>
      </c>
      <c r="H241" s="9">
        <v>2</v>
      </c>
      <c r="I241" s="24">
        <v>0</v>
      </c>
      <c r="J241" s="24">
        <v>2</v>
      </c>
      <c r="K241" s="9">
        <f t="shared" si="18"/>
        <v>12</v>
      </c>
      <c r="L241" s="9">
        <f>'District Attorney'!J241</f>
        <v>246</v>
      </c>
      <c r="M241" s="24">
        <v>2</v>
      </c>
      <c r="N241" s="24">
        <f t="shared" si="16"/>
        <v>248</v>
      </c>
    </row>
    <row r="242" spans="1:14" x14ac:dyDescent="0.2">
      <c r="A242" s="8" t="s">
        <v>814</v>
      </c>
      <c r="B242" s="9">
        <v>224</v>
      </c>
      <c r="C242" s="9">
        <v>49</v>
      </c>
      <c r="D242" s="9">
        <v>16</v>
      </c>
      <c r="E242" s="9">
        <v>8</v>
      </c>
      <c r="F242" s="9">
        <v>21</v>
      </c>
      <c r="G242" s="9">
        <v>13</v>
      </c>
      <c r="H242" s="9">
        <v>4</v>
      </c>
      <c r="I242" s="24">
        <v>2</v>
      </c>
      <c r="J242" s="24">
        <v>3</v>
      </c>
      <c r="K242" s="9">
        <f t="shared" si="18"/>
        <v>11</v>
      </c>
      <c r="L242" s="9">
        <f>'District Attorney'!J242</f>
        <v>346</v>
      </c>
      <c r="M242" s="24">
        <v>5</v>
      </c>
      <c r="N242" s="24">
        <f t="shared" si="16"/>
        <v>351</v>
      </c>
    </row>
    <row r="243" spans="1:14" x14ac:dyDescent="0.2">
      <c r="A243" s="8" t="s">
        <v>815</v>
      </c>
      <c r="B243" s="9">
        <v>304</v>
      </c>
      <c r="C243" s="9">
        <v>39</v>
      </c>
      <c r="D243" s="9">
        <v>12</v>
      </c>
      <c r="E243" s="9">
        <v>7</v>
      </c>
      <c r="F243" s="9">
        <v>24</v>
      </c>
      <c r="G243" s="9">
        <v>8</v>
      </c>
      <c r="H243" s="9">
        <v>4</v>
      </c>
      <c r="I243" s="24">
        <v>0</v>
      </c>
      <c r="J243" s="24">
        <v>5</v>
      </c>
      <c r="K243" s="9">
        <f t="shared" si="18"/>
        <v>33</v>
      </c>
      <c r="L243" s="9">
        <f>'District Attorney'!J243</f>
        <v>434</v>
      </c>
      <c r="M243" s="24">
        <v>2</v>
      </c>
      <c r="N243" s="24">
        <f t="shared" si="16"/>
        <v>436</v>
      </c>
    </row>
    <row r="244" spans="1:14" x14ac:dyDescent="0.2">
      <c r="A244" s="8" t="s">
        <v>816</v>
      </c>
      <c r="B244" s="9">
        <v>227</v>
      </c>
      <c r="C244" s="9">
        <v>30</v>
      </c>
      <c r="D244" s="9">
        <v>8</v>
      </c>
      <c r="E244" s="9">
        <v>6</v>
      </c>
      <c r="F244" s="9">
        <v>17</v>
      </c>
      <c r="G244" s="9">
        <v>6</v>
      </c>
      <c r="H244" s="9">
        <v>6</v>
      </c>
      <c r="I244" s="24">
        <v>3</v>
      </c>
      <c r="J244" s="24">
        <v>1</v>
      </c>
      <c r="K244" s="9">
        <f t="shared" si="18"/>
        <v>16</v>
      </c>
      <c r="L244" s="9">
        <f>'District Attorney'!J244</f>
        <v>319</v>
      </c>
      <c r="M244" s="24">
        <v>1</v>
      </c>
      <c r="N244" s="24">
        <f t="shared" si="16"/>
        <v>320</v>
      </c>
    </row>
    <row r="245" spans="1:14" x14ac:dyDescent="0.2">
      <c r="A245" s="8" t="s">
        <v>817</v>
      </c>
      <c r="B245" s="9">
        <v>134</v>
      </c>
      <c r="C245" s="9">
        <v>23</v>
      </c>
      <c r="D245" s="9">
        <v>8</v>
      </c>
      <c r="E245" s="9">
        <v>2</v>
      </c>
      <c r="F245" s="9">
        <v>9</v>
      </c>
      <c r="G245" s="9">
        <v>2</v>
      </c>
      <c r="H245" s="9">
        <v>3</v>
      </c>
      <c r="I245" s="24">
        <v>0</v>
      </c>
      <c r="J245" s="24">
        <v>0</v>
      </c>
      <c r="K245" s="9">
        <f t="shared" si="18"/>
        <v>13</v>
      </c>
      <c r="L245" s="9">
        <f>'District Attorney'!J245</f>
        <v>193</v>
      </c>
      <c r="M245" s="24">
        <v>1</v>
      </c>
      <c r="N245" s="24">
        <f t="shared" si="16"/>
        <v>194</v>
      </c>
    </row>
    <row r="246" spans="1:14" x14ac:dyDescent="0.2">
      <c r="A246" s="8" t="s">
        <v>818</v>
      </c>
      <c r="B246" s="9">
        <v>87</v>
      </c>
      <c r="C246" s="9">
        <v>14</v>
      </c>
      <c r="D246" s="9">
        <v>5</v>
      </c>
      <c r="E246" s="9">
        <v>3</v>
      </c>
      <c r="F246" s="9">
        <v>3</v>
      </c>
      <c r="G246" s="9">
        <v>1</v>
      </c>
      <c r="H246" s="9">
        <v>2</v>
      </c>
      <c r="I246" s="24">
        <v>0</v>
      </c>
      <c r="J246" s="24">
        <v>0</v>
      </c>
      <c r="K246" s="9">
        <f t="shared" si="18"/>
        <v>12</v>
      </c>
      <c r="L246" s="9">
        <f>'District Attorney'!J246</f>
        <v>126</v>
      </c>
      <c r="M246" s="24">
        <v>1</v>
      </c>
      <c r="N246" s="24">
        <f t="shared" si="16"/>
        <v>127</v>
      </c>
    </row>
    <row r="247" spans="1:14" x14ac:dyDescent="0.2">
      <c r="A247" s="8" t="s">
        <v>819</v>
      </c>
      <c r="B247" s="9">
        <v>171</v>
      </c>
      <c r="C247" s="9">
        <v>38</v>
      </c>
      <c r="D247" s="9">
        <v>7</v>
      </c>
      <c r="E247" s="9">
        <v>3</v>
      </c>
      <c r="F247" s="9">
        <v>18</v>
      </c>
      <c r="G247" s="9">
        <v>10</v>
      </c>
      <c r="H247" s="9">
        <v>2</v>
      </c>
      <c r="I247" s="24">
        <v>0</v>
      </c>
      <c r="J247" s="24">
        <v>2</v>
      </c>
      <c r="K247" s="9">
        <f t="shared" si="18"/>
        <v>13</v>
      </c>
      <c r="L247" s="9">
        <f>'District Attorney'!J247</f>
        <v>261</v>
      </c>
      <c r="M247" s="24">
        <v>3</v>
      </c>
      <c r="N247" s="24">
        <f t="shared" si="16"/>
        <v>264</v>
      </c>
    </row>
    <row r="248" spans="1:14" x14ac:dyDescent="0.2">
      <c r="A248" s="8" t="s">
        <v>820</v>
      </c>
      <c r="B248" s="9">
        <v>172</v>
      </c>
      <c r="C248" s="9">
        <v>30</v>
      </c>
      <c r="D248" s="9">
        <v>2</v>
      </c>
      <c r="E248" s="9">
        <v>4</v>
      </c>
      <c r="F248" s="9">
        <v>12</v>
      </c>
      <c r="G248" s="9">
        <v>4</v>
      </c>
      <c r="H248" s="9">
        <v>4</v>
      </c>
      <c r="I248" s="24">
        <v>1</v>
      </c>
      <c r="J248" s="24">
        <v>1</v>
      </c>
      <c r="K248" s="9">
        <f t="shared" si="18"/>
        <v>35</v>
      </c>
      <c r="L248" s="9">
        <f>'District Attorney'!J248</f>
        <v>262</v>
      </c>
      <c r="M248" s="24">
        <v>3</v>
      </c>
      <c r="N248" s="24">
        <f t="shared" si="16"/>
        <v>265</v>
      </c>
    </row>
    <row r="249" spans="1:14" x14ac:dyDescent="0.2">
      <c r="A249" s="8" t="s">
        <v>821</v>
      </c>
      <c r="B249" s="9">
        <v>239</v>
      </c>
      <c r="C249" s="9">
        <v>35</v>
      </c>
      <c r="D249" s="9">
        <v>8</v>
      </c>
      <c r="E249" s="9">
        <v>11</v>
      </c>
      <c r="F249" s="9">
        <v>11</v>
      </c>
      <c r="G249" s="9">
        <v>7</v>
      </c>
      <c r="H249" s="9">
        <v>2</v>
      </c>
      <c r="I249" s="24">
        <v>5</v>
      </c>
      <c r="J249" s="24">
        <v>3</v>
      </c>
      <c r="K249" s="9">
        <f t="shared" si="18"/>
        <v>32</v>
      </c>
      <c r="L249" s="9">
        <f>'District Attorney'!J249</f>
        <v>351</v>
      </c>
      <c r="M249" s="24">
        <v>2</v>
      </c>
      <c r="N249" s="24">
        <f t="shared" si="16"/>
        <v>353</v>
      </c>
    </row>
    <row r="250" spans="1:14" x14ac:dyDescent="0.2">
      <c r="A250" s="8" t="s">
        <v>822</v>
      </c>
      <c r="B250" s="9">
        <v>227</v>
      </c>
      <c r="C250" s="9">
        <v>30</v>
      </c>
      <c r="D250" s="9">
        <v>10</v>
      </c>
      <c r="E250" s="9">
        <v>5</v>
      </c>
      <c r="F250" s="9">
        <v>17</v>
      </c>
      <c r="G250" s="9">
        <v>5</v>
      </c>
      <c r="H250" s="9">
        <v>6</v>
      </c>
      <c r="I250" s="24">
        <v>1</v>
      </c>
      <c r="J250" s="24">
        <v>1</v>
      </c>
      <c r="K250" s="9">
        <f t="shared" si="18"/>
        <v>34</v>
      </c>
      <c r="L250" s="9">
        <f>'District Attorney'!J250</f>
        <v>335</v>
      </c>
      <c r="M250" s="24">
        <v>1</v>
      </c>
      <c r="N250" s="24">
        <f t="shared" si="16"/>
        <v>336</v>
      </c>
    </row>
    <row r="251" spans="1:14" x14ac:dyDescent="0.2">
      <c r="A251" s="8" t="s">
        <v>823</v>
      </c>
      <c r="B251" s="9">
        <v>471</v>
      </c>
      <c r="C251" s="9">
        <v>107</v>
      </c>
      <c r="D251" s="9">
        <v>20</v>
      </c>
      <c r="E251" s="9">
        <v>8</v>
      </c>
      <c r="F251" s="9">
        <v>19</v>
      </c>
      <c r="G251" s="9">
        <v>12</v>
      </c>
      <c r="H251" s="9">
        <v>4</v>
      </c>
      <c r="I251" s="24">
        <v>3</v>
      </c>
      <c r="J251" s="24">
        <v>11</v>
      </c>
      <c r="K251" s="9">
        <f t="shared" si="18"/>
        <v>16</v>
      </c>
      <c r="L251" s="9">
        <f>'District Attorney'!J251</f>
        <v>659</v>
      </c>
      <c r="M251" s="24">
        <v>12</v>
      </c>
      <c r="N251" s="24">
        <f t="shared" si="16"/>
        <v>671</v>
      </c>
    </row>
    <row r="252" spans="1:14" x14ac:dyDescent="0.2">
      <c r="A252" s="8" t="s">
        <v>824</v>
      </c>
      <c r="B252" s="9">
        <v>185</v>
      </c>
      <c r="C252" s="9">
        <v>34</v>
      </c>
      <c r="D252" s="9">
        <v>11</v>
      </c>
      <c r="E252" s="9">
        <v>2</v>
      </c>
      <c r="F252" s="9">
        <v>13</v>
      </c>
      <c r="G252" s="9">
        <v>6</v>
      </c>
      <c r="H252" s="9">
        <v>2</v>
      </c>
      <c r="I252" s="24">
        <v>1</v>
      </c>
      <c r="J252" s="24">
        <v>1</v>
      </c>
      <c r="K252" s="9">
        <f t="shared" si="18"/>
        <v>28</v>
      </c>
      <c r="L252" s="9">
        <f>'District Attorney'!J252</f>
        <v>282</v>
      </c>
      <c r="M252" s="24">
        <v>1</v>
      </c>
      <c r="N252" s="24">
        <f t="shared" si="16"/>
        <v>283</v>
      </c>
    </row>
    <row r="253" spans="1:14" x14ac:dyDescent="0.2">
      <c r="A253" s="8" t="s">
        <v>825</v>
      </c>
      <c r="B253" s="9">
        <v>104</v>
      </c>
      <c r="C253" s="9">
        <v>16</v>
      </c>
      <c r="D253" s="9">
        <v>1</v>
      </c>
      <c r="E253" s="9">
        <v>4</v>
      </c>
      <c r="F253" s="9">
        <v>6</v>
      </c>
      <c r="G253" s="9">
        <v>2</v>
      </c>
      <c r="H253" s="9">
        <v>5</v>
      </c>
      <c r="I253" s="24">
        <v>0</v>
      </c>
      <c r="J253" s="24">
        <v>0</v>
      </c>
      <c r="K253" s="9">
        <f t="shared" si="18"/>
        <v>12</v>
      </c>
      <c r="L253" s="9">
        <f>'District Attorney'!J253</f>
        <v>150</v>
      </c>
      <c r="M253" s="24">
        <v>0</v>
      </c>
      <c r="N253" s="24">
        <f t="shared" si="16"/>
        <v>150</v>
      </c>
    </row>
    <row r="254" spans="1:14" x14ac:dyDescent="0.2">
      <c r="A254" s="8" t="s">
        <v>826</v>
      </c>
      <c r="B254" s="9">
        <v>510</v>
      </c>
      <c r="C254" s="9">
        <v>82</v>
      </c>
      <c r="D254" s="9">
        <v>17</v>
      </c>
      <c r="E254" s="9">
        <v>17</v>
      </c>
      <c r="F254" s="9">
        <v>28</v>
      </c>
      <c r="G254" s="9">
        <v>19</v>
      </c>
      <c r="H254" s="9">
        <v>7</v>
      </c>
      <c r="I254" s="24">
        <v>4</v>
      </c>
      <c r="J254" s="24">
        <v>8</v>
      </c>
      <c r="K254" s="9">
        <f t="shared" si="18"/>
        <v>40</v>
      </c>
      <c r="L254" s="9">
        <f>'District Attorney'!J254</f>
        <v>726</v>
      </c>
      <c r="M254" s="24">
        <v>6</v>
      </c>
      <c r="N254" s="24">
        <f t="shared" si="16"/>
        <v>732</v>
      </c>
    </row>
    <row r="255" spans="1:14" x14ac:dyDescent="0.2">
      <c r="A255" s="8" t="s">
        <v>827</v>
      </c>
      <c r="B255" s="9">
        <v>263</v>
      </c>
      <c r="C255" s="9">
        <v>46</v>
      </c>
      <c r="D255" s="9">
        <v>7</v>
      </c>
      <c r="E255" s="9">
        <v>7</v>
      </c>
      <c r="F255" s="9">
        <v>23</v>
      </c>
      <c r="G255" s="9">
        <v>12</v>
      </c>
      <c r="H255" s="9">
        <v>1</v>
      </c>
      <c r="I255" s="24">
        <v>0</v>
      </c>
      <c r="J255" s="24">
        <v>1</v>
      </c>
      <c r="K255" s="9">
        <f t="shared" si="18"/>
        <v>15</v>
      </c>
      <c r="L255" s="9">
        <f>'District Attorney'!J255</f>
        <v>369</v>
      </c>
      <c r="M255" s="24">
        <v>6</v>
      </c>
      <c r="N255" s="24">
        <f t="shared" si="16"/>
        <v>375</v>
      </c>
    </row>
    <row r="256" spans="1:14" x14ac:dyDescent="0.2">
      <c r="A256" s="8" t="s">
        <v>828</v>
      </c>
      <c r="B256" s="9">
        <v>107</v>
      </c>
      <c r="C256" s="9">
        <v>27</v>
      </c>
      <c r="D256" s="9">
        <v>1</v>
      </c>
      <c r="E256" s="9">
        <v>6</v>
      </c>
      <c r="F256" s="9">
        <v>7</v>
      </c>
      <c r="G256" s="9">
        <v>2</v>
      </c>
      <c r="H256" s="9">
        <v>1</v>
      </c>
      <c r="I256" s="24">
        <v>1</v>
      </c>
      <c r="J256" s="24">
        <v>1</v>
      </c>
      <c r="K256" s="9">
        <f t="shared" si="18"/>
        <v>13</v>
      </c>
      <c r="L256" s="9">
        <f>'District Attorney'!J256</f>
        <v>165</v>
      </c>
      <c r="M256" s="24">
        <v>1</v>
      </c>
      <c r="N256" s="24">
        <f t="shared" si="16"/>
        <v>166</v>
      </c>
    </row>
    <row r="257" spans="1:14" x14ac:dyDescent="0.2">
      <c r="A257" s="8" t="s">
        <v>829</v>
      </c>
      <c r="B257" s="9">
        <v>484</v>
      </c>
      <c r="C257" s="9">
        <v>17</v>
      </c>
      <c r="D257" s="9">
        <v>5</v>
      </c>
      <c r="E257" s="9">
        <v>20</v>
      </c>
      <c r="F257" s="9">
        <v>14</v>
      </c>
      <c r="G257" s="9">
        <v>9</v>
      </c>
      <c r="H257" s="9">
        <v>15</v>
      </c>
      <c r="I257" s="24">
        <v>0</v>
      </c>
      <c r="J257" s="24">
        <v>5</v>
      </c>
      <c r="K257" s="9">
        <f t="shared" si="18"/>
        <v>55</v>
      </c>
      <c r="L257" s="9">
        <f>'District Attorney'!J257</f>
        <v>624</v>
      </c>
      <c r="M257" s="24">
        <v>0</v>
      </c>
      <c r="N257" s="24">
        <f t="shared" si="16"/>
        <v>624</v>
      </c>
    </row>
    <row r="258" spans="1:14" x14ac:dyDescent="0.2">
      <c r="A258" s="8" t="s">
        <v>830</v>
      </c>
      <c r="B258" s="9">
        <v>56</v>
      </c>
      <c r="C258" s="9">
        <v>7</v>
      </c>
      <c r="D258" s="9">
        <v>1</v>
      </c>
      <c r="E258" s="9">
        <v>0</v>
      </c>
      <c r="F258" s="9">
        <v>1</v>
      </c>
      <c r="G258" s="9">
        <v>2</v>
      </c>
      <c r="H258" s="9">
        <v>1</v>
      </c>
      <c r="I258" s="24">
        <v>0</v>
      </c>
      <c r="J258" s="24">
        <v>1</v>
      </c>
      <c r="K258" s="9">
        <f t="shared" si="18"/>
        <v>0</v>
      </c>
      <c r="L258" s="9">
        <f>'District Attorney'!J258</f>
        <v>68</v>
      </c>
      <c r="M258" s="24">
        <v>1</v>
      </c>
      <c r="N258" s="24">
        <f t="shared" si="16"/>
        <v>69</v>
      </c>
    </row>
    <row r="259" spans="1:14" s="4" customFormat="1" x14ac:dyDescent="0.2">
      <c r="A259" s="7" t="s">
        <v>570</v>
      </c>
      <c r="B259" s="11">
        <f>SUM(B232:B258)</f>
        <v>5881</v>
      </c>
      <c r="C259" s="11">
        <f t="shared" ref="C259:J259" si="19">SUM(C232:C258)</f>
        <v>1034</v>
      </c>
      <c r="D259" s="11">
        <f t="shared" si="19"/>
        <v>262</v>
      </c>
      <c r="E259" s="11">
        <f t="shared" si="19"/>
        <v>174</v>
      </c>
      <c r="F259" s="11">
        <f t="shared" si="19"/>
        <v>343</v>
      </c>
      <c r="G259" s="11">
        <f t="shared" si="19"/>
        <v>173</v>
      </c>
      <c r="H259" s="11">
        <f t="shared" si="19"/>
        <v>103</v>
      </c>
      <c r="I259" s="11">
        <f t="shared" si="19"/>
        <v>28</v>
      </c>
      <c r="J259" s="11">
        <f t="shared" si="19"/>
        <v>66</v>
      </c>
      <c r="K259" s="11">
        <f t="shared" si="18"/>
        <v>599</v>
      </c>
      <c r="L259" s="11">
        <f>'District Attorney'!J259</f>
        <v>8606</v>
      </c>
      <c r="M259" s="25">
        <f>SUM(M232:M258)</f>
        <v>57</v>
      </c>
      <c r="N259" s="25">
        <f t="shared" si="16"/>
        <v>8663</v>
      </c>
    </row>
    <row r="260" spans="1:14" s="4" customFormat="1" x14ac:dyDescent="0.2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s="4" customFormat="1" x14ac:dyDescent="0.2">
      <c r="A261" s="6" t="s">
        <v>571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">
      <c r="A262" s="8" t="s">
        <v>831</v>
      </c>
      <c r="B262" s="9">
        <v>104</v>
      </c>
      <c r="C262" s="9">
        <v>33</v>
      </c>
      <c r="D262" s="9">
        <v>8</v>
      </c>
      <c r="E262" s="9">
        <v>3</v>
      </c>
      <c r="F262" s="9">
        <v>7</v>
      </c>
      <c r="G262" s="9">
        <v>10</v>
      </c>
      <c r="H262" s="9">
        <v>1</v>
      </c>
      <c r="I262" s="24">
        <v>0</v>
      </c>
      <c r="J262" s="24">
        <v>0</v>
      </c>
      <c r="K262" s="9">
        <f t="shared" ref="K262:K292" si="20">N262-SUM(B262:J262)</f>
        <v>7</v>
      </c>
      <c r="L262" s="9">
        <f>'District Attorney'!J262</f>
        <v>173</v>
      </c>
      <c r="M262" s="24">
        <v>0</v>
      </c>
      <c r="N262" s="24">
        <f t="shared" si="16"/>
        <v>173</v>
      </c>
    </row>
    <row r="263" spans="1:14" x14ac:dyDescent="0.2">
      <c r="A263" s="8" t="s">
        <v>832</v>
      </c>
      <c r="B263" s="9">
        <v>426</v>
      </c>
      <c r="C263" s="9">
        <v>101</v>
      </c>
      <c r="D263" s="9">
        <v>29</v>
      </c>
      <c r="E263" s="9">
        <v>14</v>
      </c>
      <c r="F263" s="9">
        <v>38</v>
      </c>
      <c r="G263" s="9">
        <v>14</v>
      </c>
      <c r="H263" s="9">
        <v>7</v>
      </c>
      <c r="I263" s="24">
        <v>2</v>
      </c>
      <c r="J263" s="24">
        <v>9</v>
      </c>
      <c r="K263" s="9">
        <f t="shared" si="20"/>
        <v>28</v>
      </c>
      <c r="L263" s="9">
        <f>'District Attorney'!J263</f>
        <v>663</v>
      </c>
      <c r="M263" s="24">
        <v>5</v>
      </c>
      <c r="N263" s="24">
        <f t="shared" si="16"/>
        <v>668</v>
      </c>
    </row>
    <row r="264" spans="1:14" x14ac:dyDescent="0.2">
      <c r="A264" s="8" t="s">
        <v>833</v>
      </c>
      <c r="B264" s="9">
        <v>174</v>
      </c>
      <c r="C264" s="9">
        <v>35</v>
      </c>
      <c r="D264" s="9">
        <v>10</v>
      </c>
      <c r="E264" s="9">
        <v>7</v>
      </c>
      <c r="F264" s="9">
        <v>14</v>
      </c>
      <c r="G264" s="9">
        <v>14</v>
      </c>
      <c r="H264" s="9">
        <v>4</v>
      </c>
      <c r="I264" s="24">
        <v>2</v>
      </c>
      <c r="J264" s="24">
        <v>2</v>
      </c>
      <c r="K264" s="9">
        <f t="shared" si="20"/>
        <v>12</v>
      </c>
      <c r="L264" s="9">
        <f>'District Attorney'!J264</f>
        <v>274</v>
      </c>
      <c r="M264" s="24">
        <v>0</v>
      </c>
      <c r="N264" s="24">
        <f t="shared" ref="N264:N327" si="21">L264+M264</f>
        <v>274</v>
      </c>
    </row>
    <row r="265" spans="1:14" x14ac:dyDescent="0.2">
      <c r="A265" s="8" t="s">
        <v>834</v>
      </c>
      <c r="B265" s="9">
        <v>187</v>
      </c>
      <c r="C265" s="9">
        <v>49</v>
      </c>
      <c r="D265" s="9">
        <v>14</v>
      </c>
      <c r="E265" s="9">
        <v>4</v>
      </c>
      <c r="F265" s="9">
        <v>14</v>
      </c>
      <c r="G265" s="9">
        <v>8</v>
      </c>
      <c r="H265" s="9">
        <v>5</v>
      </c>
      <c r="I265" s="24">
        <v>0</v>
      </c>
      <c r="J265" s="24">
        <v>3</v>
      </c>
      <c r="K265" s="9">
        <f t="shared" si="20"/>
        <v>15</v>
      </c>
      <c r="L265" s="9">
        <f>'District Attorney'!J265</f>
        <v>298</v>
      </c>
      <c r="M265" s="24">
        <v>1</v>
      </c>
      <c r="N265" s="24">
        <f t="shared" si="21"/>
        <v>299</v>
      </c>
    </row>
    <row r="266" spans="1:14" x14ac:dyDescent="0.2">
      <c r="A266" s="8" t="s">
        <v>835</v>
      </c>
      <c r="B266" s="9">
        <v>354</v>
      </c>
      <c r="C266" s="9">
        <v>74</v>
      </c>
      <c r="D266" s="9">
        <v>27</v>
      </c>
      <c r="E266" s="9">
        <v>5</v>
      </c>
      <c r="F266" s="9">
        <v>27</v>
      </c>
      <c r="G266" s="9">
        <v>22</v>
      </c>
      <c r="H266" s="9">
        <v>3</v>
      </c>
      <c r="I266" s="24">
        <v>0</v>
      </c>
      <c r="J266" s="24">
        <v>9</v>
      </c>
      <c r="K266" s="9">
        <f t="shared" si="20"/>
        <v>30</v>
      </c>
      <c r="L266" s="9">
        <f>'District Attorney'!J266</f>
        <v>551</v>
      </c>
      <c r="M266" s="24">
        <v>0</v>
      </c>
      <c r="N266" s="24">
        <f t="shared" si="21"/>
        <v>551</v>
      </c>
    </row>
    <row r="267" spans="1:14" x14ac:dyDescent="0.2">
      <c r="A267" s="8" t="s">
        <v>836</v>
      </c>
      <c r="B267" s="9">
        <v>252</v>
      </c>
      <c r="C267" s="9">
        <v>38</v>
      </c>
      <c r="D267" s="9">
        <v>18</v>
      </c>
      <c r="E267" s="9">
        <v>11</v>
      </c>
      <c r="F267" s="9">
        <v>22</v>
      </c>
      <c r="G267" s="9">
        <v>12</v>
      </c>
      <c r="H267" s="9">
        <v>2</v>
      </c>
      <c r="I267" s="24">
        <v>1</v>
      </c>
      <c r="J267" s="24">
        <v>4</v>
      </c>
      <c r="K267" s="9">
        <f t="shared" si="20"/>
        <v>29</v>
      </c>
      <c r="L267" s="9">
        <f>'District Attorney'!J267</f>
        <v>388</v>
      </c>
      <c r="M267" s="24">
        <v>1</v>
      </c>
      <c r="N267" s="24">
        <f t="shared" si="21"/>
        <v>389</v>
      </c>
    </row>
    <row r="268" spans="1:14" x14ac:dyDescent="0.2">
      <c r="A268" s="8" t="s">
        <v>837</v>
      </c>
      <c r="B268" s="9">
        <v>170</v>
      </c>
      <c r="C268" s="9">
        <v>22</v>
      </c>
      <c r="D268" s="9">
        <v>10</v>
      </c>
      <c r="E268" s="9">
        <v>4</v>
      </c>
      <c r="F268" s="9">
        <v>7</v>
      </c>
      <c r="G268" s="9">
        <v>13</v>
      </c>
      <c r="H268" s="9">
        <v>2</v>
      </c>
      <c r="I268" s="24">
        <v>0</v>
      </c>
      <c r="J268" s="24">
        <v>0</v>
      </c>
      <c r="K268" s="9">
        <f t="shared" si="20"/>
        <v>9</v>
      </c>
      <c r="L268" s="9">
        <f>'District Attorney'!J268</f>
        <v>237</v>
      </c>
      <c r="M268" s="24">
        <v>0</v>
      </c>
      <c r="N268" s="24">
        <f t="shared" si="21"/>
        <v>237</v>
      </c>
    </row>
    <row r="269" spans="1:14" x14ac:dyDescent="0.2">
      <c r="A269" s="8" t="s">
        <v>838</v>
      </c>
      <c r="B269" s="9">
        <v>187</v>
      </c>
      <c r="C269" s="9">
        <v>47</v>
      </c>
      <c r="D269" s="9">
        <v>10</v>
      </c>
      <c r="E269" s="9">
        <v>4</v>
      </c>
      <c r="F269" s="9">
        <v>13</v>
      </c>
      <c r="G269" s="9">
        <v>11</v>
      </c>
      <c r="H269" s="9">
        <v>2</v>
      </c>
      <c r="I269" s="24">
        <v>2</v>
      </c>
      <c r="J269" s="24">
        <v>4</v>
      </c>
      <c r="K269" s="9">
        <f t="shared" si="20"/>
        <v>14</v>
      </c>
      <c r="L269" s="9">
        <f>'District Attorney'!J269</f>
        <v>294</v>
      </c>
      <c r="M269" s="24">
        <v>0</v>
      </c>
      <c r="N269" s="24">
        <f t="shared" si="21"/>
        <v>294</v>
      </c>
    </row>
    <row r="270" spans="1:14" x14ac:dyDescent="0.2">
      <c r="A270" s="8" t="s">
        <v>839</v>
      </c>
      <c r="B270" s="9">
        <v>239</v>
      </c>
      <c r="C270" s="9">
        <v>44</v>
      </c>
      <c r="D270" s="9">
        <v>10</v>
      </c>
      <c r="E270" s="9">
        <v>2</v>
      </c>
      <c r="F270" s="9">
        <v>12</v>
      </c>
      <c r="G270" s="9">
        <v>12</v>
      </c>
      <c r="H270" s="9">
        <v>0</v>
      </c>
      <c r="I270" s="24">
        <v>1</v>
      </c>
      <c r="J270" s="24">
        <v>2</v>
      </c>
      <c r="K270" s="9">
        <f t="shared" si="20"/>
        <v>9</v>
      </c>
      <c r="L270" s="9">
        <f>'District Attorney'!J270</f>
        <v>331</v>
      </c>
      <c r="M270" s="24">
        <v>0</v>
      </c>
      <c r="N270" s="24">
        <f t="shared" si="21"/>
        <v>331</v>
      </c>
    </row>
    <row r="271" spans="1:14" x14ac:dyDescent="0.2">
      <c r="A271" s="8" t="s">
        <v>840</v>
      </c>
      <c r="B271" s="9">
        <v>157</v>
      </c>
      <c r="C271" s="9">
        <v>33</v>
      </c>
      <c r="D271" s="9">
        <v>12</v>
      </c>
      <c r="E271" s="9">
        <v>1</v>
      </c>
      <c r="F271" s="9">
        <v>8</v>
      </c>
      <c r="G271" s="9">
        <v>7</v>
      </c>
      <c r="H271" s="9">
        <v>4</v>
      </c>
      <c r="I271" s="24">
        <v>0</v>
      </c>
      <c r="J271" s="24">
        <v>1</v>
      </c>
      <c r="K271" s="9">
        <f t="shared" si="20"/>
        <v>11</v>
      </c>
      <c r="L271" s="9">
        <f>'District Attorney'!J271</f>
        <v>233</v>
      </c>
      <c r="M271" s="24">
        <v>1</v>
      </c>
      <c r="N271" s="24">
        <f t="shared" si="21"/>
        <v>234</v>
      </c>
    </row>
    <row r="272" spans="1:14" x14ac:dyDescent="0.2">
      <c r="A272" s="8" t="s">
        <v>841</v>
      </c>
      <c r="B272" s="9">
        <v>511</v>
      </c>
      <c r="C272" s="9">
        <v>117</v>
      </c>
      <c r="D272" s="9">
        <v>31</v>
      </c>
      <c r="E272" s="9">
        <v>15</v>
      </c>
      <c r="F272" s="9">
        <v>47</v>
      </c>
      <c r="G272" s="9">
        <v>11</v>
      </c>
      <c r="H272" s="9">
        <v>8</v>
      </c>
      <c r="I272" s="24">
        <v>0</v>
      </c>
      <c r="J272" s="24">
        <v>10</v>
      </c>
      <c r="K272" s="9">
        <f t="shared" si="20"/>
        <v>49</v>
      </c>
      <c r="L272" s="9">
        <f>'District Attorney'!J272</f>
        <v>798</v>
      </c>
      <c r="M272" s="24">
        <v>1</v>
      </c>
      <c r="N272" s="24">
        <f t="shared" si="21"/>
        <v>799</v>
      </c>
    </row>
    <row r="273" spans="1:14" x14ac:dyDescent="0.2">
      <c r="A273" s="8" t="s">
        <v>842</v>
      </c>
      <c r="B273" s="9">
        <v>294</v>
      </c>
      <c r="C273" s="9">
        <v>65</v>
      </c>
      <c r="D273" s="9">
        <v>12</v>
      </c>
      <c r="E273" s="9">
        <v>9</v>
      </c>
      <c r="F273" s="9">
        <v>20</v>
      </c>
      <c r="G273" s="9">
        <v>10</v>
      </c>
      <c r="H273" s="9">
        <v>3</v>
      </c>
      <c r="I273" s="24">
        <v>2</v>
      </c>
      <c r="J273" s="24">
        <v>5</v>
      </c>
      <c r="K273" s="9">
        <f t="shared" si="20"/>
        <v>37</v>
      </c>
      <c r="L273" s="9">
        <f>'District Attorney'!J273</f>
        <v>457</v>
      </c>
      <c r="M273" s="24">
        <v>0</v>
      </c>
      <c r="N273" s="24">
        <f t="shared" si="21"/>
        <v>457</v>
      </c>
    </row>
    <row r="274" spans="1:14" x14ac:dyDescent="0.2">
      <c r="A274" s="8" t="s">
        <v>843</v>
      </c>
      <c r="B274" s="9">
        <v>180</v>
      </c>
      <c r="C274" s="9">
        <v>44</v>
      </c>
      <c r="D274" s="9">
        <v>11</v>
      </c>
      <c r="E274" s="9">
        <v>3</v>
      </c>
      <c r="F274" s="9">
        <v>11</v>
      </c>
      <c r="G274" s="9">
        <v>3</v>
      </c>
      <c r="H274" s="9">
        <v>2</v>
      </c>
      <c r="I274" s="24">
        <v>1</v>
      </c>
      <c r="J274" s="24">
        <v>1</v>
      </c>
      <c r="K274" s="9">
        <f t="shared" si="20"/>
        <v>9</v>
      </c>
      <c r="L274" s="9">
        <f>'District Attorney'!J274</f>
        <v>264</v>
      </c>
      <c r="M274" s="24">
        <v>1</v>
      </c>
      <c r="N274" s="24">
        <f t="shared" si="21"/>
        <v>265</v>
      </c>
    </row>
    <row r="275" spans="1:14" x14ac:dyDescent="0.2">
      <c r="A275" s="8" t="s">
        <v>844</v>
      </c>
      <c r="B275" s="9">
        <v>217</v>
      </c>
      <c r="C275" s="9">
        <v>29</v>
      </c>
      <c r="D275" s="9">
        <v>9</v>
      </c>
      <c r="E275" s="9">
        <v>2</v>
      </c>
      <c r="F275" s="9">
        <v>13</v>
      </c>
      <c r="G275" s="9">
        <v>12</v>
      </c>
      <c r="H275" s="9">
        <v>1</v>
      </c>
      <c r="I275" s="24">
        <v>1</v>
      </c>
      <c r="J275" s="24">
        <v>3</v>
      </c>
      <c r="K275" s="9">
        <f t="shared" si="20"/>
        <v>14</v>
      </c>
      <c r="L275" s="9">
        <f>'District Attorney'!J275</f>
        <v>298</v>
      </c>
      <c r="M275" s="24">
        <v>3</v>
      </c>
      <c r="N275" s="24">
        <f t="shared" si="21"/>
        <v>301</v>
      </c>
    </row>
    <row r="276" spans="1:14" x14ac:dyDescent="0.2">
      <c r="A276" s="8" t="s">
        <v>845</v>
      </c>
      <c r="B276" s="9">
        <v>156</v>
      </c>
      <c r="C276" s="9">
        <v>34</v>
      </c>
      <c r="D276" s="9">
        <v>8</v>
      </c>
      <c r="E276" s="9">
        <v>2</v>
      </c>
      <c r="F276" s="9">
        <v>21</v>
      </c>
      <c r="G276" s="9">
        <v>9</v>
      </c>
      <c r="H276" s="9">
        <v>4</v>
      </c>
      <c r="I276" s="24">
        <v>0</v>
      </c>
      <c r="J276" s="24">
        <v>2</v>
      </c>
      <c r="K276" s="9">
        <f t="shared" si="20"/>
        <v>14</v>
      </c>
      <c r="L276" s="9">
        <f>'District Attorney'!J276</f>
        <v>247</v>
      </c>
      <c r="M276" s="24">
        <v>3</v>
      </c>
      <c r="N276" s="24">
        <f t="shared" si="21"/>
        <v>250</v>
      </c>
    </row>
    <row r="277" spans="1:14" x14ac:dyDescent="0.2">
      <c r="A277" s="8" t="s">
        <v>846</v>
      </c>
      <c r="B277" s="9">
        <v>313</v>
      </c>
      <c r="C277" s="9">
        <v>77</v>
      </c>
      <c r="D277" s="9">
        <v>22</v>
      </c>
      <c r="E277" s="9">
        <v>8</v>
      </c>
      <c r="F277" s="9">
        <v>30</v>
      </c>
      <c r="G277" s="9">
        <v>10</v>
      </c>
      <c r="H277" s="9">
        <v>6</v>
      </c>
      <c r="I277" s="24">
        <v>0</v>
      </c>
      <c r="J277" s="24">
        <v>9</v>
      </c>
      <c r="K277" s="9">
        <f t="shared" si="20"/>
        <v>31</v>
      </c>
      <c r="L277" s="9">
        <f>'District Attorney'!J277</f>
        <v>506</v>
      </c>
      <c r="M277" s="24">
        <v>0</v>
      </c>
      <c r="N277" s="24">
        <f t="shared" si="21"/>
        <v>506</v>
      </c>
    </row>
    <row r="278" spans="1:14" x14ac:dyDescent="0.2">
      <c r="A278" s="8" t="s">
        <v>847</v>
      </c>
      <c r="B278" s="9">
        <v>354</v>
      </c>
      <c r="C278" s="9">
        <v>70</v>
      </c>
      <c r="D278" s="9">
        <v>18</v>
      </c>
      <c r="E278" s="9">
        <v>8</v>
      </c>
      <c r="F278" s="9">
        <v>23</v>
      </c>
      <c r="G278" s="9">
        <v>17</v>
      </c>
      <c r="H278" s="9">
        <v>8</v>
      </c>
      <c r="I278" s="24">
        <v>3</v>
      </c>
      <c r="J278" s="24">
        <v>3</v>
      </c>
      <c r="K278" s="9">
        <f t="shared" si="20"/>
        <v>26</v>
      </c>
      <c r="L278" s="9">
        <f>'District Attorney'!J278</f>
        <v>529</v>
      </c>
      <c r="M278" s="24">
        <v>1</v>
      </c>
      <c r="N278" s="24">
        <f t="shared" si="21"/>
        <v>530</v>
      </c>
    </row>
    <row r="279" spans="1:14" x14ac:dyDescent="0.2">
      <c r="A279" s="8" t="s">
        <v>848</v>
      </c>
      <c r="B279" s="9">
        <v>350</v>
      </c>
      <c r="C279" s="9">
        <v>63</v>
      </c>
      <c r="D279" s="9">
        <v>22</v>
      </c>
      <c r="E279" s="9">
        <v>7</v>
      </c>
      <c r="F279" s="9">
        <v>19</v>
      </c>
      <c r="G279" s="9">
        <v>10</v>
      </c>
      <c r="H279" s="9">
        <v>2</v>
      </c>
      <c r="I279" s="24">
        <v>1</v>
      </c>
      <c r="J279" s="24">
        <v>4</v>
      </c>
      <c r="K279" s="9">
        <f t="shared" si="20"/>
        <v>13</v>
      </c>
      <c r="L279" s="9">
        <f>'District Attorney'!J279</f>
        <v>491</v>
      </c>
      <c r="M279" s="24">
        <v>0</v>
      </c>
      <c r="N279" s="24">
        <f t="shared" si="21"/>
        <v>491</v>
      </c>
    </row>
    <row r="280" spans="1:14" x14ac:dyDescent="0.2">
      <c r="A280" s="8" t="s">
        <v>849</v>
      </c>
      <c r="B280" s="9">
        <v>112</v>
      </c>
      <c r="C280" s="9">
        <v>32</v>
      </c>
      <c r="D280" s="9">
        <v>4</v>
      </c>
      <c r="E280" s="9">
        <v>3</v>
      </c>
      <c r="F280" s="9">
        <v>13</v>
      </c>
      <c r="G280" s="9">
        <v>5</v>
      </c>
      <c r="H280" s="9">
        <v>2</v>
      </c>
      <c r="I280" s="24">
        <v>0</v>
      </c>
      <c r="J280" s="24">
        <v>4</v>
      </c>
      <c r="K280" s="9">
        <f t="shared" si="20"/>
        <v>6</v>
      </c>
      <c r="L280" s="9">
        <f>'District Attorney'!J280</f>
        <v>181</v>
      </c>
      <c r="M280" s="24">
        <v>0</v>
      </c>
      <c r="N280" s="24">
        <f t="shared" si="21"/>
        <v>181</v>
      </c>
    </row>
    <row r="281" spans="1:14" x14ac:dyDescent="0.2">
      <c r="A281" s="8" t="s">
        <v>850</v>
      </c>
      <c r="B281" s="9">
        <v>146</v>
      </c>
      <c r="C281" s="9">
        <v>24</v>
      </c>
      <c r="D281" s="9">
        <v>11</v>
      </c>
      <c r="E281" s="9">
        <v>4</v>
      </c>
      <c r="F281" s="9">
        <v>18</v>
      </c>
      <c r="G281" s="9">
        <v>4</v>
      </c>
      <c r="H281" s="9">
        <v>3</v>
      </c>
      <c r="I281" s="24">
        <v>1</v>
      </c>
      <c r="J281" s="24">
        <v>2</v>
      </c>
      <c r="K281" s="9">
        <f t="shared" si="20"/>
        <v>11</v>
      </c>
      <c r="L281" s="9">
        <f>'District Attorney'!J281</f>
        <v>224</v>
      </c>
      <c r="M281" s="24">
        <v>0</v>
      </c>
      <c r="N281" s="24">
        <f t="shared" si="21"/>
        <v>224</v>
      </c>
    </row>
    <row r="282" spans="1:14" x14ac:dyDescent="0.2">
      <c r="A282" s="8" t="s">
        <v>851</v>
      </c>
      <c r="B282" s="9">
        <v>112</v>
      </c>
      <c r="C282" s="9">
        <v>21</v>
      </c>
      <c r="D282" s="9">
        <v>7</v>
      </c>
      <c r="E282" s="9">
        <v>3</v>
      </c>
      <c r="F282" s="9">
        <v>6</v>
      </c>
      <c r="G282" s="9">
        <v>7</v>
      </c>
      <c r="H282" s="9">
        <v>0</v>
      </c>
      <c r="I282" s="24">
        <v>0</v>
      </c>
      <c r="J282" s="24">
        <v>0</v>
      </c>
      <c r="K282" s="9">
        <f t="shared" si="20"/>
        <v>8</v>
      </c>
      <c r="L282" s="9">
        <f>'District Attorney'!J282</f>
        <v>164</v>
      </c>
      <c r="M282" s="24">
        <v>0</v>
      </c>
      <c r="N282" s="24">
        <f t="shared" si="21"/>
        <v>164</v>
      </c>
    </row>
    <row r="283" spans="1:14" x14ac:dyDescent="0.2">
      <c r="A283" s="8" t="s">
        <v>852</v>
      </c>
      <c r="B283" s="9">
        <v>205</v>
      </c>
      <c r="C283" s="9">
        <v>64</v>
      </c>
      <c r="D283" s="9">
        <v>24</v>
      </c>
      <c r="E283" s="9">
        <v>4</v>
      </c>
      <c r="F283" s="9">
        <v>20</v>
      </c>
      <c r="G283" s="9">
        <v>9</v>
      </c>
      <c r="H283" s="9">
        <v>2</v>
      </c>
      <c r="I283" s="24">
        <v>2</v>
      </c>
      <c r="J283" s="24">
        <v>4</v>
      </c>
      <c r="K283" s="9">
        <f t="shared" si="20"/>
        <v>31</v>
      </c>
      <c r="L283" s="9">
        <f>'District Attorney'!J283</f>
        <v>364</v>
      </c>
      <c r="M283" s="24">
        <v>1</v>
      </c>
      <c r="N283" s="24">
        <f t="shared" si="21"/>
        <v>365</v>
      </c>
    </row>
    <row r="284" spans="1:14" x14ac:dyDescent="0.2">
      <c r="A284" s="8" t="s">
        <v>853</v>
      </c>
      <c r="B284" s="9">
        <v>271</v>
      </c>
      <c r="C284" s="9">
        <v>69</v>
      </c>
      <c r="D284" s="9">
        <v>12</v>
      </c>
      <c r="E284" s="9">
        <v>6</v>
      </c>
      <c r="F284" s="9">
        <v>11</v>
      </c>
      <c r="G284" s="9">
        <v>11</v>
      </c>
      <c r="H284" s="9">
        <v>2</v>
      </c>
      <c r="I284" s="24">
        <v>2</v>
      </c>
      <c r="J284" s="24">
        <v>6</v>
      </c>
      <c r="K284" s="9">
        <f t="shared" si="20"/>
        <v>18</v>
      </c>
      <c r="L284" s="9">
        <f>'District Attorney'!J284</f>
        <v>408</v>
      </c>
      <c r="M284" s="24">
        <v>0</v>
      </c>
      <c r="N284" s="24">
        <f t="shared" si="21"/>
        <v>408</v>
      </c>
    </row>
    <row r="285" spans="1:14" x14ac:dyDescent="0.2">
      <c r="A285" s="8" t="s">
        <v>854</v>
      </c>
      <c r="B285" s="9">
        <v>336</v>
      </c>
      <c r="C285" s="9">
        <v>64</v>
      </c>
      <c r="D285" s="9">
        <v>24</v>
      </c>
      <c r="E285" s="9">
        <v>3</v>
      </c>
      <c r="F285" s="9">
        <v>14</v>
      </c>
      <c r="G285" s="9">
        <v>11</v>
      </c>
      <c r="H285" s="9">
        <v>3</v>
      </c>
      <c r="I285" s="24">
        <v>0</v>
      </c>
      <c r="J285" s="24">
        <v>4</v>
      </c>
      <c r="K285" s="9">
        <f t="shared" si="20"/>
        <v>14</v>
      </c>
      <c r="L285" s="9">
        <f>'District Attorney'!J285</f>
        <v>470</v>
      </c>
      <c r="M285" s="24">
        <v>3</v>
      </c>
      <c r="N285" s="24">
        <f t="shared" si="21"/>
        <v>473</v>
      </c>
    </row>
    <row r="286" spans="1:14" x14ac:dyDescent="0.2">
      <c r="A286" s="8" t="s">
        <v>855</v>
      </c>
      <c r="B286" s="9">
        <v>474</v>
      </c>
      <c r="C286" s="9">
        <v>101</v>
      </c>
      <c r="D286" s="9">
        <v>22</v>
      </c>
      <c r="E286" s="9">
        <v>5</v>
      </c>
      <c r="F286" s="9">
        <v>19</v>
      </c>
      <c r="G286" s="9">
        <v>16</v>
      </c>
      <c r="H286" s="9">
        <v>5</v>
      </c>
      <c r="I286" s="24">
        <v>0</v>
      </c>
      <c r="J286" s="24">
        <v>4</v>
      </c>
      <c r="K286" s="9">
        <f t="shared" si="20"/>
        <v>41</v>
      </c>
      <c r="L286" s="9">
        <f>'District Attorney'!J286</f>
        <v>687</v>
      </c>
      <c r="M286" s="24">
        <v>0</v>
      </c>
      <c r="N286" s="24">
        <f t="shared" si="21"/>
        <v>687</v>
      </c>
    </row>
    <row r="287" spans="1:14" x14ac:dyDescent="0.2">
      <c r="A287" s="8" t="s">
        <v>856</v>
      </c>
      <c r="B287" s="9">
        <v>205</v>
      </c>
      <c r="C287" s="9">
        <v>38</v>
      </c>
      <c r="D287" s="9">
        <v>22</v>
      </c>
      <c r="E287" s="9">
        <v>1</v>
      </c>
      <c r="F287" s="9">
        <v>15</v>
      </c>
      <c r="G287" s="9">
        <v>11</v>
      </c>
      <c r="H287" s="9">
        <v>6</v>
      </c>
      <c r="I287" s="24">
        <v>3</v>
      </c>
      <c r="J287" s="24">
        <v>2</v>
      </c>
      <c r="K287" s="9">
        <f t="shared" si="20"/>
        <v>10</v>
      </c>
      <c r="L287" s="9">
        <f>'District Attorney'!J287</f>
        <v>312</v>
      </c>
      <c r="M287" s="24">
        <v>1</v>
      </c>
      <c r="N287" s="24">
        <f t="shared" si="21"/>
        <v>313</v>
      </c>
    </row>
    <row r="288" spans="1:14" x14ac:dyDescent="0.2">
      <c r="A288" s="8" t="s">
        <v>857</v>
      </c>
      <c r="B288" s="9">
        <v>250</v>
      </c>
      <c r="C288" s="9">
        <v>56</v>
      </c>
      <c r="D288" s="9">
        <v>15</v>
      </c>
      <c r="E288" s="9">
        <v>5</v>
      </c>
      <c r="F288" s="9">
        <v>19</v>
      </c>
      <c r="G288" s="9">
        <v>10</v>
      </c>
      <c r="H288" s="9">
        <v>3</v>
      </c>
      <c r="I288" s="24">
        <v>0</v>
      </c>
      <c r="J288" s="24">
        <v>2</v>
      </c>
      <c r="K288" s="9">
        <f t="shared" si="20"/>
        <v>20</v>
      </c>
      <c r="L288" s="9">
        <f>'District Attorney'!J288</f>
        <v>377</v>
      </c>
      <c r="M288" s="24">
        <v>3</v>
      </c>
      <c r="N288" s="24">
        <f t="shared" si="21"/>
        <v>380</v>
      </c>
    </row>
    <row r="289" spans="1:14" x14ac:dyDescent="0.2">
      <c r="A289" s="8" t="s">
        <v>858</v>
      </c>
      <c r="B289" s="9">
        <v>429</v>
      </c>
      <c r="C289" s="9">
        <v>88</v>
      </c>
      <c r="D289" s="9">
        <v>33</v>
      </c>
      <c r="E289" s="9">
        <v>5</v>
      </c>
      <c r="F289" s="9">
        <v>23</v>
      </c>
      <c r="G289" s="9">
        <v>14</v>
      </c>
      <c r="H289" s="9">
        <v>5</v>
      </c>
      <c r="I289" s="24">
        <v>0</v>
      </c>
      <c r="J289" s="24">
        <v>3</v>
      </c>
      <c r="K289" s="9">
        <f t="shared" si="20"/>
        <v>35</v>
      </c>
      <c r="L289" s="9">
        <f>'District Attorney'!J289</f>
        <v>631</v>
      </c>
      <c r="M289" s="24">
        <v>4</v>
      </c>
      <c r="N289" s="24">
        <f t="shared" si="21"/>
        <v>635</v>
      </c>
    </row>
    <row r="290" spans="1:14" x14ac:dyDescent="0.2">
      <c r="A290" s="8" t="s">
        <v>859</v>
      </c>
      <c r="B290" s="9">
        <v>178</v>
      </c>
      <c r="C290" s="9">
        <v>42</v>
      </c>
      <c r="D290" s="9">
        <v>24</v>
      </c>
      <c r="E290" s="9">
        <v>3</v>
      </c>
      <c r="F290" s="9">
        <v>15</v>
      </c>
      <c r="G290" s="9">
        <v>7</v>
      </c>
      <c r="H290" s="9">
        <v>5</v>
      </c>
      <c r="I290" s="24">
        <v>1</v>
      </c>
      <c r="J290" s="24">
        <v>3</v>
      </c>
      <c r="K290" s="9">
        <f t="shared" si="20"/>
        <v>15</v>
      </c>
      <c r="L290" s="9">
        <f>'District Attorney'!J290</f>
        <v>292</v>
      </c>
      <c r="M290" s="24">
        <v>1</v>
      </c>
      <c r="N290" s="24">
        <f t="shared" si="21"/>
        <v>293</v>
      </c>
    </row>
    <row r="291" spans="1:14" x14ac:dyDescent="0.2">
      <c r="A291" s="8" t="s">
        <v>860</v>
      </c>
      <c r="B291" s="9">
        <v>302</v>
      </c>
      <c r="C291" s="9">
        <v>55</v>
      </c>
      <c r="D291" s="9">
        <v>40</v>
      </c>
      <c r="E291" s="9">
        <v>4</v>
      </c>
      <c r="F291" s="9">
        <v>20</v>
      </c>
      <c r="G291" s="9">
        <v>8</v>
      </c>
      <c r="H291" s="9">
        <v>1</v>
      </c>
      <c r="I291" s="24">
        <v>2</v>
      </c>
      <c r="J291" s="24">
        <v>0</v>
      </c>
      <c r="K291" s="9">
        <f t="shared" si="20"/>
        <v>23</v>
      </c>
      <c r="L291" s="9">
        <f>'District Attorney'!J291</f>
        <v>455</v>
      </c>
      <c r="M291" s="24">
        <v>0</v>
      </c>
      <c r="N291" s="24">
        <f t="shared" si="21"/>
        <v>455</v>
      </c>
    </row>
    <row r="292" spans="1:14" s="4" customFormat="1" x14ac:dyDescent="0.2">
      <c r="A292" s="7" t="s">
        <v>572</v>
      </c>
      <c r="B292" s="11">
        <f>SUM(B262:B291)</f>
        <v>7645</v>
      </c>
      <c r="C292" s="11">
        <f t="shared" ref="C292:J292" si="22">SUM(C262:C291)</f>
        <v>1629</v>
      </c>
      <c r="D292" s="11">
        <f t="shared" si="22"/>
        <v>519</v>
      </c>
      <c r="E292" s="11">
        <f t="shared" si="22"/>
        <v>155</v>
      </c>
      <c r="F292" s="11">
        <f t="shared" si="22"/>
        <v>539</v>
      </c>
      <c r="G292" s="11">
        <f t="shared" si="22"/>
        <v>318</v>
      </c>
      <c r="H292" s="11">
        <f t="shared" si="22"/>
        <v>101</v>
      </c>
      <c r="I292" s="11">
        <f t="shared" si="22"/>
        <v>27</v>
      </c>
      <c r="J292" s="11">
        <f t="shared" si="22"/>
        <v>105</v>
      </c>
      <c r="K292" s="11">
        <f t="shared" si="20"/>
        <v>589</v>
      </c>
      <c r="L292" s="11">
        <f>'District Attorney'!J292</f>
        <v>11597</v>
      </c>
      <c r="M292" s="25">
        <f>SUM(M262:M291)</f>
        <v>30</v>
      </c>
      <c r="N292" s="25">
        <f t="shared" si="21"/>
        <v>11627</v>
      </c>
    </row>
    <row r="293" spans="1:14" s="4" customFormat="1" x14ac:dyDescent="0.2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s="4" customFormat="1" x14ac:dyDescent="0.2">
      <c r="A294" s="6" t="s">
        <v>573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8" t="s">
        <v>861</v>
      </c>
      <c r="B295" s="9">
        <v>131</v>
      </c>
      <c r="C295" s="9">
        <v>18</v>
      </c>
      <c r="D295" s="9">
        <v>12</v>
      </c>
      <c r="E295" s="9">
        <v>1</v>
      </c>
      <c r="F295" s="9">
        <v>9</v>
      </c>
      <c r="G295" s="9">
        <v>5</v>
      </c>
      <c r="H295" s="9">
        <v>3</v>
      </c>
      <c r="I295" s="24">
        <v>0</v>
      </c>
      <c r="J295" s="24">
        <v>1</v>
      </c>
      <c r="K295" s="9">
        <f t="shared" ref="K295:K321" si="23">N295-SUM(B295:J295)</f>
        <v>3</v>
      </c>
      <c r="L295" s="9">
        <f>'District Attorney'!J295</f>
        <v>182</v>
      </c>
      <c r="M295" s="24">
        <v>1</v>
      </c>
      <c r="N295" s="24">
        <f t="shared" si="21"/>
        <v>183</v>
      </c>
    </row>
    <row r="296" spans="1:14" x14ac:dyDescent="0.2">
      <c r="A296" s="8" t="s">
        <v>862</v>
      </c>
      <c r="B296" s="9">
        <v>323</v>
      </c>
      <c r="C296" s="9">
        <v>44</v>
      </c>
      <c r="D296" s="9">
        <v>16</v>
      </c>
      <c r="E296" s="9">
        <v>17</v>
      </c>
      <c r="F296" s="9">
        <v>24</v>
      </c>
      <c r="G296" s="9">
        <v>13</v>
      </c>
      <c r="H296" s="9">
        <v>4</v>
      </c>
      <c r="I296" s="24">
        <v>1</v>
      </c>
      <c r="J296" s="24">
        <v>2</v>
      </c>
      <c r="K296" s="9">
        <f t="shared" si="23"/>
        <v>20</v>
      </c>
      <c r="L296" s="9">
        <f>'District Attorney'!J296</f>
        <v>460</v>
      </c>
      <c r="M296" s="24">
        <v>4</v>
      </c>
      <c r="N296" s="24">
        <f t="shared" si="21"/>
        <v>464</v>
      </c>
    </row>
    <row r="297" spans="1:14" x14ac:dyDescent="0.2">
      <c r="A297" s="8" t="s">
        <v>863</v>
      </c>
      <c r="B297" s="9">
        <v>333</v>
      </c>
      <c r="C297" s="9">
        <v>53</v>
      </c>
      <c r="D297" s="9">
        <v>13</v>
      </c>
      <c r="E297" s="9">
        <v>8</v>
      </c>
      <c r="F297" s="9">
        <v>21</v>
      </c>
      <c r="G297" s="9">
        <v>16</v>
      </c>
      <c r="H297" s="9">
        <v>4</v>
      </c>
      <c r="I297" s="24">
        <v>0</v>
      </c>
      <c r="J297" s="24">
        <v>3</v>
      </c>
      <c r="K297" s="9">
        <f t="shared" si="23"/>
        <v>9</v>
      </c>
      <c r="L297" s="9">
        <f>'District Attorney'!J297</f>
        <v>455</v>
      </c>
      <c r="M297" s="24">
        <v>5</v>
      </c>
      <c r="N297" s="24">
        <f t="shared" si="21"/>
        <v>460</v>
      </c>
    </row>
    <row r="298" spans="1:14" x14ac:dyDescent="0.2">
      <c r="A298" s="8" t="s">
        <v>864</v>
      </c>
      <c r="B298" s="9">
        <v>322</v>
      </c>
      <c r="C298" s="9">
        <v>37</v>
      </c>
      <c r="D298" s="9">
        <v>10</v>
      </c>
      <c r="E298" s="9">
        <v>17</v>
      </c>
      <c r="F298" s="9">
        <v>16</v>
      </c>
      <c r="G298" s="9">
        <v>7</v>
      </c>
      <c r="H298" s="9">
        <v>4</v>
      </c>
      <c r="I298" s="24">
        <v>0</v>
      </c>
      <c r="J298" s="24">
        <v>2</v>
      </c>
      <c r="K298" s="9">
        <f t="shared" si="23"/>
        <v>17</v>
      </c>
      <c r="L298" s="9">
        <f>'District Attorney'!J298</f>
        <v>430</v>
      </c>
      <c r="M298" s="24">
        <v>2</v>
      </c>
      <c r="N298" s="24">
        <f t="shared" si="21"/>
        <v>432</v>
      </c>
    </row>
    <row r="299" spans="1:14" x14ac:dyDescent="0.2">
      <c r="A299" s="8" t="s">
        <v>865</v>
      </c>
      <c r="B299" s="9">
        <v>286</v>
      </c>
      <c r="C299" s="9">
        <v>44</v>
      </c>
      <c r="D299" s="9">
        <v>13</v>
      </c>
      <c r="E299" s="9">
        <v>9</v>
      </c>
      <c r="F299" s="9">
        <v>18</v>
      </c>
      <c r="G299" s="9">
        <v>11</v>
      </c>
      <c r="H299" s="9">
        <v>1</v>
      </c>
      <c r="I299" s="24">
        <v>2</v>
      </c>
      <c r="J299" s="24">
        <v>1</v>
      </c>
      <c r="K299" s="9">
        <f t="shared" si="23"/>
        <v>14</v>
      </c>
      <c r="L299" s="9">
        <f>'District Attorney'!J299</f>
        <v>396</v>
      </c>
      <c r="M299" s="24">
        <v>3</v>
      </c>
      <c r="N299" s="24">
        <f t="shared" si="21"/>
        <v>399</v>
      </c>
    </row>
    <row r="300" spans="1:14" x14ac:dyDescent="0.2">
      <c r="A300" s="8" t="s">
        <v>866</v>
      </c>
      <c r="B300" s="9">
        <v>119</v>
      </c>
      <c r="C300" s="9">
        <v>14</v>
      </c>
      <c r="D300" s="9">
        <v>3</v>
      </c>
      <c r="E300" s="9">
        <v>10</v>
      </c>
      <c r="F300" s="9">
        <v>16</v>
      </c>
      <c r="G300" s="9">
        <v>3</v>
      </c>
      <c r="H300" s="9">
        <v>3</v>
      </c>
      <c r="I300" s="24">
        <v>0</v>
      </c>
      <c r="J300" s="24">
        <v>3</v>
      </c>
      <c r="K300" s="9">
        <f t="shared" si="23"/>
        <v>9</v>
      </c>
      <c r="L300" s="9">
        <f>'District Attorney'!J300</f>
        <v>177</v>
      </c>
      <c r="M300" s="24">
        <v>3</v>
      </c>
      <c r="N300" s="24">
        <f t="shared" si="21"/>
        <v>180</v>
      </c>
    </row>
    <row r="301" spans="1:14" x14ac:dyDescent="0.2">
      <c r="A301" s="8" t="s">
        <v>867</v>
      </c>
      <c r="B301" s="9">
        <v>454</v>
      </c>
      <c r="C301" s="9">
        <v>74</v>
      </c>
      <c r="D301" s="9">
        <v>30</v>
      </c>
      <c r="E301" s="9">
        <v>11</v>
      </c>
      <c r="F301" s="9">
        <v>36</v>
      </c>
      <c r="G301" s="9">
        <v>17</v>
      </c>
      <c r="H301" s="9">
        <v>4</v>
      </c>
      <c r="I301" s="24">
        <v>0</v>
      </c>
      <c r="J301" s="24">
        <v>7</v>
      </c>
      <c r="K301" s="9">
        <f t="shared" si="23"/>
        <v>36</v>
      </c>
      <c r="L301" s="9">
        <f>'District Attorney'!J301</f>
        <v>663</v>
      </c>
      <c r="M301" s="24">
        <v>6</v>
      </c>
      <c r="N301" s="24">
        <f t="shared" si="21"/>
        <v>669</v>
      </c>
    </row>
    <row r="302" spans="1:14" x14ac:dyDescent="0.2">
      <c r="A302" s="8" t="s">
        <v>868</v>
      </c>
      <c r="B302" s="9">
        <v>132</v>
      </c>
      <c r="C302" s="9">
        <v>11</v>
      </c>
      <c r="D302" s="9">
        <v>1</v>
      </c>
      <c r="E302" s="9">
        <v>8</v>
      </c>
      <c r="F302" s="9">
        <v>5</v>
      </c>
      <c r="G302" s="9">
        <v>2</v>
      </c>
      <c r="H302" s="9">
        <v>4</v>
      </c>
      <c r="I302" s="24">
        <v>0</v>
      </c>
      <c r="J302" s="24">
        <v>2</v>
      </c>
      <c r="K302" s="9">
        <f t="shared" si="23"/>
        <v>18</v>
      </c>
      <c r="L302" s="9">
        <f>'District Attorney'!J302</f>
        <v>182</v>
      </c>
      <c r="M302" s="24">
        <v>1</v>
      </c>
      <c r="N302" s="24">
        <f t="shared" si="21"/>
        <v>183</v>
      </c>
    </row>
    <row r="303" spans="1:14" x14ac:dyDescent="0.2">
      <c r="A303" s="8" t="s">
        <v>869</v>
      </c>
      <c r="B303" s="9">
        <v>95</v>
      </c>
      <c r="C303" s="9">
        <v>7</v>
      </c>
      <c r="D303" s="9">
        <v>4</v>
      </c>
      <c r="E303" s="9">
        <v>9</v>
      </c>
      <c r="F303" s="9">
        <v>5</v>
      </c>
      <c r="G303" s="9">
        <v>4</v>
      </c>
      <c r="H303" s="9">
        <v>2</v>
      </c>
      <c r="I303" s="24">
        <v>0</v>
      </c>
      <c r="J303" s="24">
        <v>2</v>
      </c>
      <c r="K303" s="9">
        <f t="shared" si="23"/>
        <v>9</v>
      </c>
      <c r="L303" s="9">
        <f>'District Attorney'!J303</f>
        <v>136</v>
      </c>
      <c r="M303" s="24">
        <v>1</v>
      </c>
      <c r="N303" s="24">
        <f t="shared" si="21"/>
        <v>137</v>
      </c>
    </row>
    <row r="304" spans="1:14" x14ac:dyDescent="0.2">
      <c r="A304" s="8" t="s">
        <v>870</v>
      </c>
      <c r="B304" s="9">
        <v>602</v>
      </c>
      <c r="C304" s="9">
        <v>22</v>
      </c>
      <c r="D304" s="9">
        <v>10</v>
      </c>
      <c r="E304" s="9">
        <v>16</v>
      </c>
      <c r="F304" s="9">
        <v>21</v>
      </c>
      <c r="G304" s="9">
        <v>3</v>
      </c>
      <c r="H304" s="9">
        <v>5</v>
      </c>
      <c r="I304" s="24">
        <v>1</v>
      </c>
      <c r="J304" s="24">
        <v>3</v>
      </c>
      <c r="K304" s="9">
        <f t="shared" si="23"/>
        <v>58</v>
      </c>
      <c r="L304" s="9">
        <f>'District Attorney'!J304</f>
        <v>737</v>
      </c>
      <c r="M304" s="24">
        <v>4</v>
      </c>
      <c r="N304" s="24">
        <f t="shared" si="21"/>
        <v>741</v>
      </c>
    </row>
    <row r="305" spans="1:14" x14ac:dyDescent="0.2">
      <c r="A305" s="8" t="s">
        <v>871</v>
      </c>
      <c r="B305" s="9">
        <v>328</v>
      </c>
      <c r="C305" s="9">
        <v>16</v>
      </c>
      <c r="D305" s="9">
        <v>2</v>
      </c>
      <c r="E305" s="9">
        <v>5</v>
      </c>
      <c r="F305" s="9">
        <v>10</v>
      </c>
      <c r="G305" s="9">
        <v>4</v>
      </c>
      <c r="H305" s="9">
        <v>4</v>
      </c>
      <c r="I305" s="24">
        <v>0</v>
      </c>
      <c r="J305" s="24">
        <v>1</v>
      </c>
      <c r="K305" s="9">
        <f t="shared" si="23"/>
        <v>31</v>
      </c>
      <c r="L305" s="9">
        <f>'District Attorney'!J305</f>
        <v>395</v>
      </c>
      <c r="M305" s="24">
        <v>6</v>
      </c>
      <c r="N305" s="24">
        <f t="shared" si="21"/>
        <v>401</v>
      </c>
    </row>
    <row r="306" spans="1:14" x14ac:dyDescent="0.2">
      <c r="A306" s="8" t="s">
        <v>872</v>
      </c>
      <c r="B306" s="9">
        <v>546</v>
      </c>
      <c r="C306" s="9">
        <v>23</v>
      </c>
      <c r="D306" s="9">
        <v>6</v>
      </c>
      <c r="E306" s="9">
        <v>8</v>
      </c>
      <c r="F306" s="9">
        <v>24</v>
      </c>
      <c r="G306" s="9">
        <v>7</v>
      </c>
      <c r="H306" s="9">
        <v>2</v>
      </c>
      <c r="I306" s="24">
        <v>0</v>
      </c>
      <c r="J306" s="24">
        <v>3</v>
      </c>
      <c r="K306" s="9">
        <f t="shared" si="23"/>
        <v>35</v>
      </c>
      <c r="L306" s="9">
        <f>'District Attorney'!J306</f>
        <v>650</v>
      </c>
      <c r="M306" s="24">
        <v>4</v>
      </c>
      <c r="N306" s="24">
        <f t="shared" si="21"/>
        <v>654</v>
      </c>
    </row>
    <row r="307" spans="1:14" x14ac:dyDescent="0.2">
      <c r="A307" s="8" t="s">
        <v>873</v>
      </c>
      <c r="B307" s="9">
        <v>546</v>
      </c>
      <c r="C307" s="9">
        <v>18</v>
      </c>
      <c r="D307" s="9">
        <v>5</v>
      </c>
      <c r="E307" s="9">
        <v>9</v>
      </c>
      <c r="F307" s="9">
        <v>11</v>
      </c>
      <c r="G307" s="9">
        <v>8</v>
      </c>
      <c r="H307" s="9">
        <v>4</v>
      </c>
      <c r="I307" s="24">
        <v>2</v>
      </c>
      <c r="J307" s="24">
        <v>1</v>
      </c>
      <c r="K307" s="9">
        <f t="shared" si="23"/>
        <v>42</v>
      </c>
      <c r="L307" s="9">
        <f>'District Attorney'!J307</f>
        <v>643</v>
      </c>
      <c r="M307" s="24">
        <v>3</v>
      </c>
      <c r="N307" s="24">
        <f t="shared" si="21"/>
        <v>646</v>
      </c>
    </row>
    <row r="308" spans="1:14" x14ac:dyDescent="0.2">
      <c r="A308" s="8" t="s">
        <v>874</v>
      </c>
      <c r="B308" s="9">
        <v>319</v>
      </c>
      <c r="C308" s="9">
        <v>16</v>
      </c>
      <c r="D308" s="9">
        <v>4</v>
      </c>
      <c r="E308" s="9">
        <v>6</v>
      </c>
      <c r="F308" s="9">
        <v>5</v>
      </c>
      <c r="G308" s="9">
        <v>4</v>
      </c>
      <c r="H308" s="9">
        <v>1</v>
      </c>
      <c r="I308" s="24">
        <v>1</v>
      </c>
      <c r="J308" s="24">
        <v>1</v>
      </c>
      <c r="K308" s="9">
        <f t="shared" si="23"/>
        <v>13</v>
      </c>
      <c r="L308" s="9">
        <f>'District Attorney'!J308</f>
        <v>369</v>
      </c>
      <c r="M308" s="24">
        <v>1</v>
      </c>
      <c r="N308" s="24">
        <f t="shared" si="21"/>
        <v>370</v>
      </c>
    </row>
    <row r="309" spans="1:14" x14ac:dyDescent="0.2">
      <c r="A309" s="8" t="s">
        <v>875</v>
      </c>
      <c r="B309" s="9">
        <v>341</v>
      </c>
      <c r="C309" s="9">
        <v>7</v>
      </c>
      <c r="D309" s="9">
        <v>1</v>
      </c>
      <c r="E309" s="9">
        <v>2</v>
      </c>
      <c r="F309" s="9">
        <v>3</v>
      </c>
      <c r="G309" s="9">
        <v>4</v>
      </c>
      <c r="H309" s="9">
        <v>2</v>
      </c>
      <c r="I309" s="24">
        <v>0</v>
      </c>
      <c r="J309" s="24">
        <v>1</v>
      </c>
      <c r="K309" s="9">
        <f t="shared" si="23"/>
        <v>26</v>
      </c>
      <c r="L309" s="9">
        <f>'District Attorney'!J309</f>
        <v>386</v>
      </c>
      <c r="M309" s="24">
        <v>1</v>
      </c>
      <c r="N309" s="24">
        <f t="shared" si="21"/>
        <v>387</v>
      </c>
    </row>
    <row r="310" spans="1:14" x14ac:dyDescent="0.2">
      <c r="A310" s="8" t="s">
        <v>876</v>
      </c>
      <c r="B310" s="9">
        <v>494</v>
      </c>
      <c r="C310" s="9">
        <v>7</v>
      </c>
      <c r="D310" s="9">
        <v>3</v>
      </c>
      <c r="E310" s="9">
        <v>3</v>
      </c>
      <c r="F310" s="9">
        <v>12</v>
      </c>
      <c r="G310" s="9">
        <v>4</v>
      </c>
      <c r="H310" s="9">
        <v>3</v>
      </c>
      <c r="I310" s="24">
        <v>1</v>
      </c>
      <c r="J310" s="24">
        <v>4</v>
      </c>
      <c r="K310" s="9">
        <f t="shared" si="23"/>
        <v>36</v>
      </c>
      <c r="L310" s="9">
        <f>'District Attorney'!J310</f>
        <v>567</v>
      </c>
      <c r="M310" s="24">
        <v>0</v>
      </c>
      <c r="N310" s="24">
        <f t="shared" si="21"/>
        <v>567</v>
      </c>
    </row>
    <row r="311" spans="1:14" x14ac:dyDescent="0.2">
      <c r="A311" s="8" t="s">
        <v>877</v>
      </c>
      <c r="B311" s="9">
        <v>335</v>
      </c>
      <c r="C311" s="9">
        <v>12</v>
      </c>
      <c r="D311" s="9">
        <v>5</v>
      </c>
      <c r="E311" s="9">
        <v>3</v>
      </c>
      <c r="F311" s="9">
        <v>5</v>
      </c>
      <c r="G311" s="9">
        <v>4</v>
      </c>
      <c r="H311" s="9">
        <v>6</v>
      </c>
      <c r="I311" s="24">
        <v>0</v>
      </c>
      <c r="J311" s="24">
        <v>1</v>
      </c>
      <c r="K311" s="9">
        <f t="shared" si="23"/>
        <v>24</v>
      </c>
      <c r="L311" s="9">
        <f>'District Attorney'!J311</f>
        <v>394</v>
      </c>
      <c r="M311" s="24">
        <v>1</v>
      </c>
      <c r="N311" s="24">
        <f t="shared" si="21"/>
        <v>395</v>
      </c>
    </row>
    <row r="312" spans="1:14" x14ac:dyDescent="0.2">
      <c r="A312" s="8" t="s">
        <v>878</v>
      </c>
      <c r="B312" s="9">
        <v>173</v>
      </c>
      <c r="C312" s="9">
        <v>1</v>
      </c>
      <c r="D312" s="9">
        <v>0</v>
      </c>
      <c r="E312" s="9">
        <v>2</v>
      </c>
      <c r="F312" s="9">
        <v>3</v>
      </c>
      <c r="G312" s="9">
        <v>0</v>
      </c>
      <c r="H312" s="9">
        <v>1</v>
      </c>
      <c r="I312" s="24">
        <v>0</v>
      </c>
      <c r="J312" s="24">
        <v>0</v>
      </c>
      <c r="K312" s="9">
        <f t="shared" si="23"/>
        <v>6</v>
      </c>
      <c r="L312" s="9">
        <f>'District Attorney'!J312</f>
        <v>186</v>
      </c>
      <c r="M312" s="24">
        <v>0</v>
      </c>
      <c r="N312" s="24">
        <f t="shared" si="21"/>
        <v>186</v>
      </c>
    </row>
    <row r="313" spans="1:14" x14ac:dyDescent="0.2">
      <c r="A313" s="8" t="s">
        <v>879</v>
      </c>
      <c r="B313" s="9">
        <v>400</v>
      </c>
      <c r="C313" s="9">
        <v>7</v>
      </c>
      <c r="D313" s="9">
        <v>2</v>
      </c>
      <c r="E313" s="9">
        <v>4</v>
      </c>
      <c r="F313" s="9">
        <v>9</v>
      </c>
      <c r="G313" s="9">
        <v>2</v>
      </c>
      <c r="H313" s="9">
        <v>2</v>
      </c>
      <c r="I313" s="24">
        <v>0</v>
      </c>
      <c r="J313" s="24">
        <v>0</v>
      </c>
      <c r="K313" s="9">
        <f t="shared" si="23"/>
        <v>25</v>
      </c>
      <c r="L313" s="9">
        <f>'District Attorney'!J313</f>
        <v>450</v>
      </c>
      <c r="M313" s="24">
        <v>1</v>
      </c>
      <c r="N313" s="24">
        <f t="shared" si="21"/>
        <v>451</v>
      </c>
    </row>
    <row r="314" spans="1:14" x14ac:dyDescent="0.2">
      <c r="A314" s="8" t="s">
        <v>880</v>
      </c>
      <c r="B314" s="9">
        <v>291</v>
      </c>
      <c r="C314" s="9">
        <v>8</v>
      </c>
      <c r="D314" s="9">
        <v>1</v>
      </c>
      <c r="E314" s="9">
        <v>3</v>
      </c>
      <c r="F314" s="9">
        <v>6</v>
      </c>
      <c r="G314" s="9">
        <v>2</v>
      </c>
      <c r="H314" s="9">
        <v>0</v>
      </c>
      <c r="I314" s="24">
        <v>0</v>
      </c>
      <c r="J314" s="24">
        <v>1</v>
      </c>
      <c r="K314" s="9">
        <f t="shared" si="23"/>
        <v>24</v>
      </c>
      <c r="L314" s="9">
        <f>'District Attorney'!J314</f>
        <v>333</v>
      </c>
      <c r="M314" s="24">
        <v>3</v>
      </c>
      <c r="N314" s="24">
        <f t="shared" si="21"/>
        <v>336</v>
      </c>
    </row>
    <row r="315" spans="1:14" x14ac:dyDescent="0.2">
      <c r="A315" s="8" t="s">
        <v>881</v>
      </c>
      <c r="B315" s="9">
        <v>393</v>
      </c>
      <c r="C315" s="9">
        <v>14</v>
      </c>
      <c r="D315" s="9">
        <v>2</v>
      </c>
      <c r="E315" s="9">
        <v>3</v>
      </c>
      <c r="F315" s="9">
        <v>5</v>
      </c>
      <c r="G315" s="9">
        <v>1</v>
      </c>
      <c r="H315" s="9">
        <v>2</v>
      </c>
      <c r="I315" s="24">
        <v>1</v>
      </c>
      <c r="J315" s="24">
        <v>1</v>
      </c>
      <c r="K315" s="9">
        <f t="shared" si="23"/>
        <v>21</v>
      </c>
      <c r="L315" s="9">
        <f>'District Attorney'!J315</f>
        <v>440</v>
      </c>
      <c r="M315" s="24">
        <v>3</v>
      </c>
      <c r="N315" s="24">
        <f t="shared" si="21"/>
        <v>443</v>
      </c>
    </row>
    <row r="316" spans="1:14" x14ac:dyDescent="0.2">
      <c r="A316" s="8" t="s">
        <v>882</v>
      </c>
      <c r="B316" s="9">
        <v>285</v>
      </c>
      <c r="C316" s="9">
        <v>3</v>
      </c>
      <c r="D316" s="9">
        <v>3</v>
      </c>
      <c r="E316" s="9">
        <v>2</v>
      </c>
      <c r="F316" s="9">
        <v>6</v>
      </c>
      <c r="G316" s="9">
        <v>1</v>
      </c>
      <c r="H316" s="9">
        <v>0</v>
      </c>
      <c r="I316" s="24">
        <v>1</v>
      </c>
      <c r="J316" s="24">
        <v>0</v>
      </c>
      <c r="K316" s="9">
        <f t="shared" si="23"/>
        <v>20</v>
      </c>
      <c r="L316" s="9">
        <f>'District Attorney'!J316</f>
        <v>320</v>
      </c>
      <c r="M316" s="24">
        <v>1</v>
      </c>
      <c r="N316" s="24">
        <f t="shared" si="21"/>
        <v>321</v>
      </c>
    </row>
    <row r="317" spans="1:14" x14ac:dyDescent="0.2">
      <c r="A317" s="8" t="s">
        <v>883</v>
      </c>
      <c r="B317" s="9">
        <v>452</v>
      </c>
      <c r="C317" s="9">
        <v>3</v>
      </c>
      <c r="D317" s="9">
        <v>2</v>
      </c>
      <c r="E317" s="9">
        <v>2</v>
      </c>
      <c r="F317" s="9">
        <v>9</v>
      </c>
      <c r="G317" s="9">
        <v>2</v>
      </c>
      <c r="H317" s="9">
        <v>4</v>
      </c>
      <c r="I317" s="24">
        <v>0</v>
      </c>
      <c r="J317" s="24">
        <v>1</v>
      </c>
      <c r="K317" s="9">
        <f t="shared" si="23"/>
        <v>65</v>
      </c>
      <c r="L317" s="9">
        <f>'District Attorney'!J317</f>
        <v>540</v>
      </c>
      <c r="M317" s="24">
        <v>0</v>
      </c>
      <c r="N317" s="24">
        <f t="shared" si="21"/>
        <v>540</v>
      </c>
    </row>
    <row r="318" spans="1:14" x14ac:dyDescent="0.2">
      <c r="A318" s="8" t="s">
        <v>884</v>
      </c>
      <c r="B318" s="9">
        <v>446</v>
      </c>
      <c r="C318" s="9">
        <v>6</v>
      </c>
      <c r="D318" s="9">
        <v>2</v>
      </c>
      <c r="E318" s="9">
        <v>1</v>
      </c>
      <c r="F318" s="9">
        <v>6</v>
      </c>
      <c r="G318" s="9">
        <v>3</v>
      </c>
      <c r="H318" s="9">
        <v>1</v>
      </c>
      <c r="I318" s="24">
        <v>0</v>
      </c>
      <c r="J318" s="24">
        <v>1</v>
      </c>
      <c r="K318" s="9">
        <f t="shared" si="23"/>
        <v>55</v>
      </c>
      <c r="L318" s="9">
        <f>'District Attorney'!J318</f>
        <v>520</v>
      </c>
      <c r="M318" s="24">
        <v>1</v>
      </c>
      <c r="N318" s="24">
        <f t="shared" si="21"/>
        <v>521</v>
      </c>
    </row>
    <row r="319" spans="1:14" x14ac:dyDescent="0.2">
      <c r="A319" s="8" t="s">
        <v>885</v>
      </c>
      <c r="B319" s="9">
        <v>502</v>
      </c>
      <c r="C319" s="9">
        <v>15</v>
      </c>
      <c r="D319" s="9">
        <v>3</v>
      </c>
      <c r="E319" s="9">
        <v>2</v>
      </c>
      <c r="F319" s="9">
        <v>11</v>
      </c>
      <c r="G319" s="9">
        <v>6</v>
      </c>
      <c r="H319" s="9">
        <v>3</v>
      </c>
      <c r="I319" s="24">
        <v>0</v>
      </c>
      <c r="J319" s="24">
        <v>3</v>
      </c>
      <c r="K319" s="9">
        <f t="shared" si="23"/>
        <v>51</v>
      </c>
      <c r="L319" s="9">
        <f>'District Attorney'!J319</f>
        <v>594</v>
      </c>
      <c r="M319" s="24">
        <v>2</v>
      </c>
      <c r="N319" s="24">
        <f t="shared" si="21"/>
        <v>596</v>
      </c>
    </row>
    <row r="320" spans="1:14" x14ac:dyDescent="0.2">
      <c r="A320" s="8" t="s">
        <v>886</v>
      </c>
      <c r="B320" s="9">
        <v>309</v>
      </c>
      <c r="C320" s="9">
        <v>12</v>
      </c>
      <c r="D320" s="9">
        <v>3</v>
      </c>
      <c r="E320" s="9">
        <v>3</v>
      </c>
      <c r="F320" s="9">
        <v>6</v>
      </c>
      <c r="G320" s="9">
        <v>0</v>
      </c>
      <c r="H320" s="9">
        <v>2</v>
      </c>
      <c r="I320" s="24">
        <v>0</v>
      </c>
      <c r="J320" s="24">
        <v>0</v>
      </c>
      <c r="K320" s="9">
        <f t="shared" si="23"/>
        <v>35</v>
      </c>
      <c r="L320" s="9">
        <f>'District Attorney'!J320</f>
        <v>370</v>
      </c>
      <c r="M320" s="24">
        <v>0</v>
      </c>
      <c r="N320" s="24">
        <f t="shared" si="21"/>
        <v>370</v>
      </c>
    </row>
    <row r="321" spans="1:14" x14ac:dyDescent="0.2">
      <c r="A321" s="8" t="s">
        <v>887</v>
      </c>
      <c r="B321" s="9">
        <v>171</v>
      </c>
      <c r="C321" s="9">
        <v>1</v>
      </c>
      <c r="D321" s="9">
        <v>2</v>
      </c>
      <c r="E321" s="9">
        <v>1</v>
      </c>
      <c r="F321" s="9">
        <v>4</v>
      </c>
      <c r="G321" s="9">
        <v>1</v>
      </c>
      <c r="H321" s="9">
        <v>0</v>
      </c>
      <c r="I321" s="24">
        <v>0</v>
      </c>
      <c r="J321" s="24">
        <v>0</v>
      </c>
      <c r="K321" s="9">
        <f t="shared" si="23"/>
        <v>10</v>
      </c>
      <c r="L321" s="9">
        <f>'District Attorney'!J321</f>
        <v>189</v>
      </c>
      <c r="M321" s="24">
        <v>1</v>
      </c>
      <c r="N321" s="24">
        <f t="shared" si="21"/>
        <v>190</v>
      </c>
    </row>
    <row r="322" spans="1:14" s="4" customFormat="1" x14ac:dyDescent="0.2">
      <c r="A322" s="7" t="s">
        <v>574</v>
      </c>
      <c r="B322" s="11">
        <f>SUM(B295:B321)</f>
        <v>9128</v>
      </c>
      <c r="C322" s="11">
        <f t="shared" ref="C322:L322" si="24">SUM(C295:C321)</f>
        <v>493</v>
      </c>
      <c r="D322" s="11">
        <f t="shared" si="24"/>
        <v>158</v>
      </c>
      <c r="E322" s="11">
        <f t="shared" si="24"/>
        <v>165</v>
      </c>
      <c r="F322" s="11">
        <f t="shared" si="24"/>
        <v>306</v>
      </c>
      <c r="G322" s="11">
        <f t="shared" si="24"/>
        <v>134</v>
      </c>
      <c r="H322" s="11">
        <f t="shared" si="24"/>
        <v>71</v>
      </c>
      <c r="I322" s="11">
        <f t="shared" si="24"/>
        <v>10</v>
      </c>
      <c r="J322" s="11">
        <f t="shared" si="24"/>
        <v>45</v>
      </c>
      <c r="K322" s="11">
        <f t="shared" si="24"/>
        <v>712</v>
      </c>
      <c r="L322" s="11">
        <f t="shared" si="24"/>
        <v>11164</v>
      </c>
      <c r="M322" s="11">
        <f t="shared" ref="M322" si="25">SUM(M295:M321)</f>
        <v>58</v>
      </c>
      <c r="N322" s="25">
        <f t="shared" si="21"/>
        <v>11222</v>
      </c>
    </row>
    <row r="323" spans="1:14" s="4" customFormat="1" x14ac:dyDescent="0.2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s="4" customFormat="1" x14ac:dyDescent="0.2">
      <c r="A324" s="6" t="s">
        <v>575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s="4" customFormat="1" x14ac:dyDescent="0.2">
      <c r="A325" s="7" t="s">
        <v>576</v>
      </c>
      <c r="B325" s="11">
        <f>B41</f>
        <v>10687</v>
      </c>
      <c r="C325" s="11">
        <f t="shared" ref="C325:M325" si="26">C41</f>
        <v>1622</v>
      </c>
      <c r="D325" s="11">
        <f t="shared" si="26"/>
        <v>387</v>
      </c>
      <c r="E325" s="11">
        <f t="shared" si="26"/>
        <v>371</v>
      </c>
      <c r="F325" s="11">
        <f t="shared" si="26"/>
        <v>746</v>
      </c>
      <c r="G325" s="11">
        <f t="shared" si="26"/>
        <v>355</v>
      </c>
      <c r="H325" s="11">
        <f t="shared" si="26"/>
        <v>182</v>
      </c>
      <c r="I325" s="11">
        <f t="shared" si="26"/>
        <v>32</v>
      </c>
      <c r="J325" s="11">
        <f t="shared" si="26"/>
        <v>133</v>
      </c>
      <c r="K325" s="11">
        <f t="shared" si="26"/>
        <v>613</v>
      </c>
      <c r="L325" s="11">
        <f t="shared" si="26"/>
        <v>14944</v>
      </c>
      <c r="M325" s="11">
        <f t="shared" si="26"/>
        <v>184</v>
      </c>
      <c r="N325" s="25">
        <f t="shared" si="21"/>
        <v>15128</v>
      </c>
    </row>
    <row r="326" spans="1:14" s="4" customFormat="1" x14ac:dyDescent="0.2">
      <c r="A326" s="7" t="s">
        <v>577</v>
      </c>
      <c r="B326" s="11">
        <f>B80</f>
        <v>8461</v>
      </c>
      <c r="C326" s="11">
        <f t="shared" ref="C326:M326" si="27">C80</f>
        <v>453</v>
      </c>
      <c r="D326" s="11">
        <f t="shared" si="27"/>
        <v>92</v>
      </c>
      <c r="E326" s="11">
        <f t="shared" si="27"/>
        <v>137</v>
      </c>
      <c r="F326" s="11">
        <f t="shared" si="27"/>
        <v>225</v>
      </c>
      <c r="G326" s="11">
        <f t="shared" si="27"/>
        <v>100</v>
      </c>
      <c r="H326" s="11">
        <f t="shared" si="27"/>
        <v>62</v>
      </c>
      <c r="I326" s="11">
        <f t="shared" si="27"/>
        <v>12</v>
      </c>
      <c r="J326" s="11">
        <f t="shared" si="27"/>
        <v>52</v>
      </c>
      <c r="K326" s="11">
        <f t="shared" si="27"/>
        <v>889</v>
      </c>
      <c r="L326" s="11">
        <f t="shared" si="27"/>
        <v>10430</v>
      </c>
      <c r="M326" s="11">
        <f t="shared" si="27"/>
        <v>53</v>
      </c>
      <c r="N326" s="25">
        <f t="shared" si="21"/>
        <v>10483</v>
      </c>
    </row>
    <row r="327" spans="1:14" s="4" customFormat="1" x14ac:dyDescent="0.2">
      <c r="A327" s="7" t="s">
        <v>578</v>
      </c>
      <c r="B327" s="11">
        <f>B118</f>
        <v>6899</v>
      </c>
      <c r="C327" s="11">
        <f t="shared" ref="C327:M327" si="28">C118</f>
        <v>622</v>
      </c>
      <c r="D327" s="11">
        <f t="shared" si="28"/>
        <v>149</v>
      </c>
      <c r="E327" s="11">
        <f t="shared" si="28"/>
        <v>186</v>
      </c>
      <c r="F327" s="11">
        <f t="shared" si="28"/>
        <v>315</v>
      </c>
      <c r="G327" s="11">
        <f t="shared" si="28"/>
        <v>127</v>
      </c>
      <c r="H327" s="11">
        <f t="shared" si="28"/>
        <v>86</v>
      </c>
      <c r="I327" s="11">
        <f t="shared" si="28"/>
        <v>17</v>
      </c>
      <c r="J327" s="11">
        <f t="shared" si="28"/>
        <v>68</v>
      </c>
      <c r="K327" s="11">
        <f t="shared" si="28"/>
        <v>707</v>
      </c>
      <c r="L327" s="11">
        <f t="shared" si="28"/>
        <v>9134</v>
      </c>
      <c r="M327" s="11">
        <f t="shared" si="28"/>
        <v>42</v>
      </c>
      <c r="N327" s="25">
        <f t="shared" si="21"/>
        <v>9176</v>
      </c>
    </row>
    <row r="328" spans="1:14" s="4" customFormat="1" x14ac:dyDescent="0.2">
      <c r="A328" s="7" t="s">
        <v>579</v>
      </c>
      <c r="B328" s="11">
        <f>B153</f>
        <v>6046</v>
      </c>
      <c r="C328" s="11">
        <f t="shared" ref="C328:M328" si="29">C153</f>
        <v>854</v>
      </c>
      <c r="D328" s="11">
        <f t="shared" si="29"/>
        <v>274</v>
      </c>
      <c r="E328" s="11">
        <f t="shared" si="29"/>
        <v>117</v>
      </c>
      <c r="F328" s="11">
        <f t="shared" si="29"/>
        <v>279</v>
      </c>
      <c r="G328" s="11">
        <f t="shared" si="29"/>
        <v>143</v>
      </c>
      <c r="H328" s="11">
        <f t="shared" si="29"/>
        <v>61</v>
      </c>
      <c r="I328" s="11">
        <f t="shared" si="29"/>
        <v>20</v>
      </c>
      <c r="J328" s="11">
        <f t="shared" si="29"/>
        <v>46</v>
      </c>
      <c r="K328" s="11">
        <f t="shared" si="29"/>
        <v>550</v>
      </c>
      <c r="L328" s="11">
        <f t="shared" si="29"/>
        <v>8371</v>
      </c>
      <c r="M328" s="11">
        <f t="shared" si="29"/>
        <v>19</v>
      </c>
      <c r="N328" s="25">
        <f t="shared" ref="N328:N389" si="30">L328+M328</f>
        <v>8390</v>
      </c>
    </row>
    <row r="329" spans="1:14" s="4" customFormat="1" x14ac:dyDescent="0.2">
      <c r="A329" s="7" t="s">
        <v>566</v>
      </c>
      <c r="B329" s="11">
        <f>B198</f>
        <v>9566</v>
      </c>
      <c r="C329" s="11">
        <f t="shared" ref="C329:M329" si="31">C198</f>
        <v>161</v>
      </c>
      <c r="D329" s="11">
        <f t="shared" si="31"/>
        <v>49</v>
      </c>
      <c r="E329" s="11">
        <f t="shared" si="31"/>
        <v>99</v>
      </c>
      <c r="F329" s="11">
        <f t="shared" si="31"/>
        <v>189</v>
      </c>
      <c r="G329" s="11">
        <f t="shared" si="31"/>
        <v>64</v>
      </c>
      <c r="H329" s="11">
        <f t="shared" si="31"/>
        <v>60</v>
      </c>
      <c r="I329" s="11">
        <f t="shared" si="31"/>
        <v>9</v>
      </c>
      <c r="J329" s="11">
        <f t="shared" si="31"/>
        <v>21</v>
      </c>
      <c r="K329" s="11">
        <f t="shared" si="31"/>
        <v>858</v>
      </c>
      <c r="L329" s="11">
        <f t="shared" si="31"/>
        <v>11051</v>
      </c>
      <c r="M329" s="11">
        <f t="shared" si="31"/>
        <v>25</v>
      </c>
      <c r="N329" s="25">
        <f t="shared" si="30"/>
        <v>11076</v>
      </c>
    </row>
    <row r="330" spans="1:14" s="4" customFormat="1" x14ac:dyDescent="0.2">
      <c r="A330" s="7" t="s">
        <v>568</v>
      </c>
      <c r="B330" s="11">
        <f>B229</f>
        <v>6400</v>
      </c>
      <c r="C330" s="11">
        <f t="shared" ref="C330:M330" si="32">C229</f>
        <v>722</v>
      </c>
      <c r="D330" s="11">
        <f t="shared" si="32"/>
        <v>152</v>
      </c>
      <c r="E330" s="11">
        <f t="shared" si="32"/>
        <v>343</v>
      </c>
      <c r="F330" s="11">
        <f t="shared" si="32"/>
        <v>567</v>
      </c>
      <c r="G330" s="11">
        <f t="shared" si="32"/>
        <v>173</v>
      </c>
      <c r="H330" s="11">
        <f t="shared" si="32"/>
        <v>131</v>
      </c>
      <c r="I330" s="11">
        <f t="shared" si="32"/>
        <v>20</v>
      </c>
      <c r="J330" s="11">
        <f t="shared" si="32"/>
        <v>101</v>
      </c>
      <c r="K330" s="11">
        <f t="shared" si="32"/>
        <v>547</v>
      </c>
      <c r="L330" s="11">
        <f t="shared" si="32"/>
        <v>9053</v>
      </c>
      <c r="M330" s="11">
        <f t="shared" si="32"/>
        <v>103</v>
      </c>
      <c r="N330" s="25">
        <f t="shared" si="30"/>
        <v>9156</v>
      </c>
    </row>
    <row r="331" spans="1:14" s="4" customFormat="1" x14ac:dyDescent="0.2">
      <c r="A331" s="7" t="s">
        <v>570</v>
      </c>
      <c r="B331" s="11">
        <f>B259</f>
        <v>5881</v>
      </c>
      <c r="C331" s="11">
        <f t="shared" ref="C331:M331" si="33">C259</f>
        <v>1034</v>
      </c>
      <c r="D331" s="11">
        <f t="shared" si="33"/>
        <v>262</v>
      </c>
      <c r="E331" s="11">
        <f t="shared" si="33"/>
        <v>174</v>
      </c>
      <c r="F331" s="11">
        <f t="shared" si="33"/>
        <v>343</v>
      </c>
      <c r="G331" s="11">
        <f t="shared" si="33"/>
        <v>173</v>
      </c>
      <c r="H331" s="11">
        <f t="shared" si="33"/>
        <v>103</v>
      </c>
      <c r="I331" s="11">
        <f t="shared" si="33"/>
        <v>28</v>
      </c>
      <c r="J331" s="11">
        <f t="shared" si="33"/>
        <v>66</v>
      </c>
      <c r="K331" s="11">
        <f t="shared" si="33"/>
        <v>599</v>
      </c>
      <c r="L331" s="11">
        <f t="shared" si="33"/>
        <v>8606</v>
      </c>
      <c r="M331" s="11">
        <f t="shared" si="33"/>
        <v>57</v>
      </c>
      <c r="N331" s="25">
        <f t="shared" si="30"/>
        <v>8663</v>
      </c>
    </row>
    <row r="332" spans="1:14" s="4" customFormat="1" x14ac:dyDescent="0.2">
      <c r="A332" s="7" t="s">
        <v>572</v>
      </c>
      <c r="B332" s="11">
        <f>B292</f>
        <v>7645</v>
      </c>
      <c r="C332" s="11">
        <f t="shared" ref="C332:M332" si="34">C292</f>
        <v>1629</v>
      </c>
      <c r="D332" s="11">
        <f t="shared" si="34"/>
        <v>519</v>
      </c>
      <c r="E332" s="11">
        <f t="shared" si="34"/>
        <v>155</v>
      </c>
      <c r="F332" s="11">
        <f t="shared" si="34"/>
        <v>539</v>
      </c>
      <c r="G332" s="11">
        <f t="shared" si="34"/>
        <v>318</v>
      </c>
      <c r="H332" s="11">
        <f t="shared" si="34"/>
        <v>101</v>
      </c>
      <c r="I332" s="11">
        <f t="shared" si="34"/>
        <v>27</v>
      </c>
      <c r="J332" s="11">
        <f t="shared" si="34"/>
        <v>105</v>
      </c>
      <c r="K332" s="11">
        <f t="shared" si="34"/>
        <v>589</v>
      </c>
      <c r="L332" s="11">
        <f t="shared" si="34"/>
        <v>11597</v>
      </c>
      <c r="M332" s="11">
        <f t="shared" si="34"/>
        <v>30</v>
      </c>
      <c r="N332" s="25">
        <f t="shared" si="30"/>
        <v>11627</v>
      </c>
    </row>
    <row r="333" spans="1:14" s="4" customFormat="1" x14ac:dyDescent="0.2">
      <c r="A333" s="7" t="s">
        <v>574</v>
      </c>
      <c r="B333" s="11">
        <f>B322</f>
        <v>9128</v>
      </c>
      <c r="C333" s="11">
        <f t="shared" ref="C333:M333" si="35">C322</f>
        <v>493</v>
      </c>
      <c r="D333" s="11">
        <f t="shared" si="35"/>
        <v>158</v>
      </c>
      <c r="E333" s="11">
        <f t="shared" si="35"/>
        <v>165</v>
      </c>
      <c r="F333" s="11">
        <f t="shared" si="35"/>
        <v>306</v>
      </c>
      <c r="G333" s="11">
        <f t="shared" si="35"/>
        <v>134</v>
      </c>
      <c r="H333" s="11">
        <f t="shared" si="35"/>
        <v>71</v>
      </c>
      <c r="I333" s="11">
        <f t="shared" si="35"/>
        <v>10</v>
      </c>
      <c r="J333" s="11">
        <f t="shared" si="35"/>
        <v>45</v>
      </c>
      <c r="K333" s="11">
        <f t="shared" si="35"/>
        <v>712</v>
      </c>
      <c r="L333" s="11">
        <f t="shared" si="35"/>
        <v>11164</v>
      </c>
      <c r="M333" s="11">
        <f t="shared" si="35"/>
        <v>58</v>
      </c>
      <c r="N333" s="25">
        <f t="shared" si="30"/>
        <v>11222</v>
      </c>
    </row>
    <row r="334" spans="1:14" s="17" customFormat="1" x14ac:dyDescent="0.2">
      <c r="A334" s="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</row>
    <row r="335" spans="1:14" s="4" customFormat="1" x14ac:dyDescent="0.2">
      <c r="A335" s="7" t="s">
        <v>580</v>
      </c>
      <c r="B335" s="11">
        <f>SUM(B325:B333)</f>
        <v>70713</v>
      </c>
      <c r="C335" s="11">
        <f t="shared" ref="C335:L335" si="36">SUM(C325:C333)</f>
        <v>7590</v>
      </c>
      <c r="D335" s="11">
        <f t="shared" si="36"/>
        <v>2042</v>
      </c>
      <c r="E335" s="11">
        <f t="shared" si="36"/>
        <v>1747</v>
      </c>
      <c r="F335" s="11">
        <f t="shared" si="36"/>
        <v>3509</v>
      </c>
      <c r="G335" s="11">
        <f t="shared" si="36"/>
        <v>1587</v>
      </c>
      <c r="H335" s="11">
        <f t="shared" si="36"/>
        <v>857</v>
      </c>
      <c r="I335" s="11">
        <f t="shared" si="36"/>
        <v>175</v>
      </c>
      <c r="J335" s="11">
        <f t="shared" si="36"/>
        <v>637</v>
      </c>
      <c r="K335" s="11">
        <f t="shared" si="36"/>
        <v>6064</v>
      </c>
      <c r="L335" s="11">
        <f t="shared" si="36"/>
        <v>94350</v>
      </c>
      <c r="M335" s="11">
        <f t="shared" ref="M335" si="37">SUM(M325:M333)</f>
        <v>571</v>
      </c>
      <c r="N335" s="25">
        <f t="shared" si="30"/>
        <v>94921</v>
      </c>
    </row>
    <row r="336" spans="1:14" s="4" customFormat="1" x14ac:dyDescent="0.2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s="4" customFormat="1" x14ac:dyDescent="0.2">
      <c r="A337" s="6" t="s">
        <v>581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s="4" customFormat="1" x14ac:dyDescent="0.2">
      <c r="A338" s="6" t="s">
        <v>582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">
      <c r="A339" s="8" t="s">
        <v>0</v>
      </c>
      <c r="B339" s="9">
        <v>196</v>
      </c>
      <c r="C339" s="9">
        <v>55</v>
      </c>
      <c r="D339" s="9">
        <v>16</v>
      </c>
      <c r="E339" s="9">
        <v>3</v>
      </c>
      <c r="F339" s="9">
        <v>10</v>
      </c>
      <c r="G339" s="9">
        <v>7</v>
      </c>
      <c r="H339" s="9">
        <v>2</v>
      </c>
      <c r="I339" s="24">
        <v>0</v>
      </c>
      <c r="J339" s="24">
        <v>1</v>
      </c>
      <c r="K339" s="9">
        <f>N339-SUM(B339:J339)</f>
        <v>20</v>
      </c>
      <c r="L339" s="9">
        <f>'District Attorney'!J339</f>
        <v>310</v>
      </c>
      <c r="M339" s="24">
        <v>0</v>
      </c>
      <c r="N339" s="24">
        <f t="shared" si="30"/>
        <v>310</v>
      </c>
    </row>
    <row r="340" spans="1:14" x14ac:dyDescent="0.2">
      <c r="A340" s="8" t="s">
        <v>1</v>
      </c>
      <c r="B340" s="9">
        <v>351</v>
      </c>
      <c r="C340" s="9">
        <v>10</v>
      </c>
      <c r="D340" s="9">
        <v>2</v>
      </c>
      <c r="E340" s="9">
        <v>1</v>
      </c>
      <c r="F340" s="9">
        <v>5</v>
      </c>
      <c r="G340" s="9">
        <v>1</v>
      </c>
      <c r="H340" s="9">
        <v>4</v>
      </c>
      <c r="I340" s="24">
        <v>0</v>
      </c>
      <c r="J340" s="24">
        <v>5</v>
      </c>
      <c r="K340" s="9">
        <f>N340-SUM(B340:J340)</f>
        <v>67</v>
      </c>
      <c r="L340" s="9">
        <f>'District Attorney'!J340</f>
        <v>446</v>
      </c>
      <c r="M340" s="24">
        <v>0</v>
      </c>
      <c r="N340" s="24">
        <f t="shared" si="30"/>
        <v>446</v>
      </c>
    </row>
    <row r="341" spans="1:14" x14ac:dyDescent="0.2">
      <c r="A341" s="8" t="s">
        <v>2</v>
      </c>
      <c r="B341" s="9">
        <v>219</v>
      </c>
      <c r="C341" s="9">
        <v>13</v>
      </c>
      <c r="D341" s="9">
        <v>4</v>
      </c>
      <c r="E341" s="9">
        <v>1</v>
      </c>
      <c r="F341" s="9">
        <v>5</v>
      </c>
      <c r="G341" s="9">
        <v>2</v>
      </c>
      <c r="H341" s="9">
        <v>0</v>
      </c>
      <c r="I341" s="24">
        <v>0</v>
      </c>
      <c r="J341" s="24">
        <v>1</v>
      </c>
      <c r="K341" s="9">
        <f>N341-SUM(B341:J341)</f>
        <v>39</v>
      </c>
      <c r="L341" s="9">
        <f>'District Attorney'!J341</f>
        <v>284</v>
      </c>
      <c r="M341" s="24">
        <v>0</v>
      </c>
      <c r="N341" s="24">
        <f t="shared" si="30"/>
        <v>284</v>
      </c>
    </row>
    <row r="342" spans="1:14" x14ac:dyDescent="0.2">
      <c r="A342" s="8" t="s">
        <v>3</v>
      </c>
      <c r="B342" s="9">
        <v>354</v>
      </c>
      <c r="C342" s="9">
        <v>8</v>
      </c>
      <c r="D342" s="9">
        <v>2</v>
      </c>
      <c r="E342" s="9">
        <v>4</v>
      </c>
      <c r="F342" s="9">
        <v>4</v>
      </c>
      <c r="G342" s="9">
        <v>2</v>
      </c>
      <c r="H342" s="9">
        <v>4</v>
      </c>
      <c r="I342" s="24">
        <v>0</v>
      </c>
      <c r="J342" s="24">
        <v>0</v>
      </c>
      <c r="K342" s="9">
        <f>N342-SUM(B342:J342)</f>
        <v>41</v>
      </c>
      <c r="L342" s="9">
        <f>'District Attorney'!J342</f>
        <v>418</v>
      </c>
      <c r="M342" s="24">
        <v>1</v>
      </c>
      <c r="N342" s="24">
        <f t="shared" si="30"/>
        <v>419</v>
      </c>
    </row>
    <row r="343" spans="1:14" x14ac:dyDescent="0.2">
      <c r="A343" s="8" t="s">
        <v>4</v>
      </c>
      <c r="B343" s="9">
        <v>108</v>
      </c>
      <c r="C343" s="9">
        <v>18</v>
      </c>
      <c r="D343" s="9">
        <v>5</v>
      </c>
      <c r="E343" s="9">
        <v>2</v>
      </c>
      <c r="F343" s="9">
        <v>1</v>
      </c>
      <c r="G343" s="9">
        <v>5</v>
      </c>
      <c r="H343" s="9">
        <v>1</v>
      </c>
      <c r="I343" s="24">
        <v>0</v>
      </c>
      <c r="J343" s="24">
        <v>0</v>
      </c>
      <c r="K343" s="9">
        <f>N343-SUM(B343:J343)</f>
        <v>11</v>
      </c>
      <c r="L343" s="9">
        <f>'District Attorney'!J343</f>
        <v>151</v>
      </c>
      <c r="M343" s="24">
        <v>0</v>
      </c>
      <c r="N343" s="24">
        <f t="shared" si="30"/>
        <v>151</v>
      </c>
    </row>
    <row r="344" spans="1:14" s="4" customFormat="1" x14ac:dyDescent="0.2">
      <c r="A344" s="7" t="s">
        <v>583</v>
      </c>
      <c r="B344" s="11">
        <f>SUM(B339:B343)</f>
        <v>1228</v>
      </c>
      <c r="C344" s="11">
        <f t="shared" ref="C344:L344" si="38">SUM(C339:C343)</f>
        <v>104</v>
      </c>
      <c r="D344" s="11">
        <f t="shared" si="38"/>
        <v>29</v>
      </c>
      <c r="E344" s="11">
        <f t="shared" si="38"/>
        <v>11</v>
      </c>
      <c r="F344" s="11">
        <f t="shared" si="38"/>
        <v>25</v>
      </c>
      <c r="G344" s="11">
        <f t="shared" si="38"/>
        <v>17</v>
      </c>
      <c r="H344" s="11">
        <f t="shared" si="38"/>
        <v>11</v>
      </c>
      <c r="I344" s="11">
        <f t="shared" si="38"/>
        <v>0</v>
      </c>
      <c r="J344" s="11">
        <f t="shared" si="38"/>
        <v>7</v>
      </c>
      <c r="K344" s="11">
        <f t="shared" si="38"/>
        <v>178</v>
      </c>
      <c r="L344" s="11">
        <f t="shared" si="38"/>
        <v>1609</v>
      </c>
      <c r="M344" s="11">
        <f t="shared" ref="M344" si="39">SUM(M339:M343)</f>
        <v>1</v>
      </c>
      <c r="N344" s="25">
        <f t="shared" si="30"/>
        <v>1610</v>
      </c>
    </row>
    <row r="345" spans="1:14" s="4" customFormat="1" x14ac:dyDescent="0.2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s="4" customFormat="1" x14ac:dyDescent="0.2">
      <c r="A346" s="6" t="s">
        <v>584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">
      <c r="A347" s="8" t="s">
        <v>5</v>
      </c>
      <c r="B347" s="9">
        <v>249</v>
      </c>
      <c r="C347" s="9">
        <v>54</v>
      </c>
      <c r="D347" s="9">
        <v>12</v>
      </c>
      <c r="E347" s="9">
        <v>1</v>
      </c>
      <c r="F347" s="9">
        <v>7</v>
      </c>
      <c r="G347" s="9">
        <v>7</v>
      </c>
      <c r="H347" s="9">
        <v>2</v>
      </c>
      <c r="I347" s="24">
        <v>0</v>
      </c>
      <c r="J347" s="24">
        <v>1</v>
      </c>
      <c r="K347" s="9">
        <f>N347-SUM(B347:J347)</f>
        <v>35</v>
      </c>
      <c r="L347" s="9">
        <f>'District Attorney'!J347</f>
        <v>368</v>
      </c>
      <c r="M347" s="24">
        <v>0</v>
      </c>
      <c r="N347" s="24">
        <f t="shared" si="30"/>
        <v>368</v>
      </c>
    </row>
    <row r="348" spans="1:14" x14ac:dyDescent="0.2">
      <c r="A348" s="8" t="s">
        <v>6</v>
      </c>
      <c r="B348" s="9">
        <v>164</v>
      </c>
      <c r="C348" s="9">
        <v>43</v>
      </c>
      <c r="D348" s="9">
        <v>16</v>
      </c>
      <c r="E348" s="9">
        <v>5</v>
      </c>
      <c r="F348" s="9">
        <v>5</v>
      </c>
      <c r="G348" s="9">
        <v>7</v>
      </c>
      <c r="H348" s="9">
        <v>2</v>
      </c>
      <c r="I348" s="24">
        <v>0</v>
      </c>
      <c r="J348" s="24">
        <v>0</v>
      </c>
      <c r="K348" s="9">
        <f>N348-SUM(B348:J348)</f>
        <v>17</v>
      </c>
      <c r="L348" s="9">
        <f>'District Attorney'!J348</f>
        <v>259</v>
      </c>
      <c r="M348" s="24">
        <v>0</v>
      </c>
      <c r="N348" s="24">
        <f t="shared" si="30"/>
        <v>259</v>
      </c>
    </row>
    <row r="349" spans="1:14" x14ac:dyDescent="0.2">
      <c r="A349" s="8" t="s">
        <v>7</v>
      </c>
      <c r="B349" s="9">
        <v>169</v>
      </c>
      <c r="C349" s="9">
        <v>47</v>
      </c>
      <c r="D349" s="9">
        <v>5</v>
      </c>
      <c r="E349" s="9">
        <v>2</v>
      </c>
      <c r="F349" s="9">
        <v>10</v>
      </c>
      <c r="G349" s="9">
        <v>10</v>
      </c>
      <c r="H349" s="9">
        <v>3</v>
      </c>
      <c r="I349" s="24">
        <v>0</v>
      </c>
      <c r="J349" s="24">
        <v>2</v>
      </c>
      <c r="K349" s="9">
        <f>N349-SUM(B349:J349)</f>
        <v>21</v>
      </c>
      <c r="L349" s="9">
        <f>'District Attorney'!J349</f>
        <v>269</v>
      </c>
      <c r="M349" s="24">
        <v>0</v>
      </c>
      <c r="N349" s="24">
        <f t="shared" si="30"/>
        <v>269</v>
      </c>
    </row>
    <row r="350" spans="1:14" x14ac:dyDescent="0.2">
      <c r="A350" s="8" t="s">
        <v>8</v>
      </c>
      <c r="B350" s="9">
        <v>179</v>
      </c>
      <c r="C350" s="9">
        <v>52</v>
      </c>
      <c r="D350" s="9">
        <v>15</v>
      </c>
      <c r="E350" s="9">
        <v>4</v>
      </c>
      <c r="F350" s="9">
        <v>10</v>
      </c>
      <c r="G350" s="9">
        <v>17</v>
      </c>
      <c r="H350" s="9">
        <v>4</v>
      </c>
      <c r="I350" s="24">
        <v>1</v>
      </c>
      <c r="J350" s="24">
        <v>5</v>
      </c>
      <c r="K350" s="9">
        <f>N350-SUM(B350:J350)</f>
        <v>21</v>
      </c>
      <c r="L350" s="9">
        <f>'District Attorney'!J350</f>
        <v>308</v>
      </c>
      <c r="M350" s="24">
        <v>0</v>
      </c>
      <c r="N350" s="24">
        <f t="shared" si="30"/>
        <v>308</v>
      </c>
    </row>
    <row r="351" spans="1:14" x14ac:dyDescent="0.2">
      <c r="A351" s="8" t="s">
        <v>9</v>
      </c>
      <c r="B351" s="9">
        <v>236</v>
      </c>
      <c r="C351" s="9">
        <v>69</v>
      </c>
      <c r="D351" s="9">
        <v>17</v>
      </c>
      <c r="E351" s="9">
        <v>10</v>
      </c>
      <c r="F351" s="9">
        <v>15</v>
      </c>
      <c r="G351" s="9">
        <v>11</v>
      </c>
      <c r="H351" s="9">
        <v>3</v>
      </c>
      <c r="I351" s="24">
        <v>1</v>
      </c>
      <c r="J351" s="24">
        <v>1</v>
      </c>
      <c r="K351" s="9">
        <f>N351-SUM(B351:J351)</f>
        <v>33</v>
      </c>
      <c r="L351" s="9">
        <f>'District Attorney'!J351</f>
        <v>395</v>
      </c>
      <c r="M351" s="24">
        <v>1</v>
      </c>
      <c r="N351" s="24">
        <f t="shared" si="30"/>
        <v>396</v>
      </c>
    </row>
    <row r="352" spans="1:14" s="4" customFormat="1" x14ac:dyDescent="0.2">
      <c r="A352" s="7" t="s">
        <v>585</v>
      </c>
      <c r="B352" s="11">
        <f>SUM(B347:B351)</f>
        <v>997</v>
      </c>
      <c r="C352" s="11">
        <f t="shared" ref="C352:L352" si="40">SUM(C347:C351)</f>
        <v>265</v>
      </c>
      <c r="D352" s="11">
        <f t="shared" si="40"/>
        <v>65</v>
      </c>
      <c r="E352" s="11">
        <f t="shared" si="40"/>
        <v>22</v>
      </c>
      <c r="F352" s="11">
        <f t="shared" si="40"/>
        <v>47</v>
      </c>
      <c r="G352" s="11">
        <f t="shared" si="40"/>
        <v>52</v>
      </c>
      <c r="H352" s="11">
        <f t="shared" si="40"/>
        <v>14</v>
      </c>
      <c r="I352" s="11">
        <f t="shared" si="40"/>
        <v>2</v>
      </c>
      <c r="J352" s="11">
        <f t="shared" si="40"/>
        <v>9</v>
      </c>
      <c r="K352" s="11">
        <f t="shared" si="40"/>
        <v>127</v>
      </c>
      <c r="L352" s="11">
        <f t="shared" si="40"/>
        <v>1599</v>
      </c>
      <c r="M352" s="11">
        <f t="shared" ref="M352" si="41">SUM(M347:M351)</f>
        <v>1</v>
      </c>
      <c r="N352" s="25">
        <f t="shared" si="30"/>
        <v>1600</v>
      </c>
    </row>
    <row r="353" spans="1:14" s="4" customFormat="1" x14ac:dyDescent="0.2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s="4" customFormat="1" x14ac:dyDescent="0.2">
      <c r="A354" s="6" t="s">
        <v>586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">
      <c r="A355" s="8" t="s">
        <v>10</v>
      </c>
      <c r="B355" s="9">
        <v>226</v>
      </c>
      <c r="C355" s="9">
        <v>57</v>
      </c>
      <c r="D355" s="9">
        <v>19</v>
      </c>
      <c r="E355" s="9">
        <v>2</v>
      </c>
      <c r="F355" s="9">
        <v>12</v>
      </c>
      <c r="G355" s="9">
        <v>10</v>
      </c>
      <c r="H355" s="9">
        <v>6</v>
      </c>
      <c r="I355" s="24">
        <v>0</v>
      </c>
      <c r="J355" s="24">
        <v>5</v>
      </c>
      <c r="K355" s="9">
        <f>N355-SUM(B355:J355)</f>
        <v>17</v>
      </c>
      <c r="L355" s="9">
        <f>'District Attorney'!J355</f>
        <v>354</v>
      </c>
      <c r="M355" s="24">
        <v>0</v>
      </c>
      <c r="N355" s="24">
        <f t="shared" si="30"/>
        <v>354</v>
      </c>
    </row>
    <row r="356" spans="1:14" x14ac:dyDescent="0.2">
      <c r="A356" s="8" t="s">
        <v>11</v>
      </c>
      <c r="B356" s="9">
        <v>324</v>
      </c>
      <c r="C356" s="9">
        <v>81</v>
      </c>
      <c r="D356" s="9">
        <v>20</v>
      </c>
      <c r="E356" s="9">
        <v>8</v>
      </c>
      <c r="F356" s="9">
        <v>14</v>
      </c>
      <c r="G356" s="9">
        <v>13</v>
      </c>
      <c r="H356" s="9">
        <v>3</v>
      </c>
      <c r="I356" s="24">
        <v>1</v>
      </c>
      <c r="J356" s="24">
        <v>3</v>
      </c>
      <c r="K356" s="9">
        <f>N356-SUM(B356:J356)</f>
        <v>36</v>
      </c>
      <c r="L356" s="9">
        <f>'District Attorney'!J356</f>
        <v>502</v>
      </c>
      <c r="M356" s="24">
        <v>1</v>
      </c>
      <c r="N356" s="24">
        <f t="shared" si="30"/>
        <v>503</v>
      </c>
    </row>
    <row r="357" spans="1:14" x14ac:dyDescent="0.2">
      <c r="A357" s="8" t="s">
        <v>12</v>
      </c>
      <c r="B357" s="9">
        <v>255</v>
      </c>
      <c r="C357" s="9">
        <v>57</v>
      </c>
      <c r="D357" s="9">
        <v>31</v>
      </c>
      <c r="E357" s="9">
        <v>5</v>
      </c>
      <c r="F357" s="9">
        <v>19</v>
      </c>
      <c r="G357" s="9">
        <v>10</v>
      </c>
      <c r="H357" s="9">
        <v>6</v>
      </c>
      <c r="I357" s="24">
        <v>2</v>
      </c>
      <c r="J357" s="24">
        <v>6</v>
      </c>
      <c r="K357" s="9">
        <f>N357-SUM(B357:J357)</f>
        <v>27</v>
      </c>
      <c r="L357" s="9">
        <f>'District Attorney'!J357</f>
        <v>416</v>
      </c>
      <c r="M357" s="24">
        <v>2</v>
      </c>
      <c r="N357" s="24">
        <f t="shared" si="30"/>
        <v>418</v>
      </c>
    </row>
    <row r="358" spans="1:14" x14ac:dyDescent="0.2">
      <c r="A358" s="8" t="s">
        <v>13</v>
      </c>
      <c r="B358" s="9">
        <v>384</v>
      </c>
      <c r="C358" s="9">
        <v>91</v>
      </c>
      <c r="D358" s="9">
        <v>19</v>
      </c>
      <c r="E358" s="9">
        <v>4</v>
      </c>
      <c r="F358" s="9">
        <v>22</v>
      </c>
      <c r="G358" s="9">
        <v>12</v>
      </c>
      <c r="H358" s="9">
        <v>5</v>
      </c>
      <c r="I358" s="24">
        <v>2</v>
      </c>
      <c r="J358" s="24">
        <v>4</v>
      </c>
      <c r="K358" s="9">
        <f>N358-SUM(B358:J358)</f>
        <v>35</v>
      </c>
      <c r="L358" s="9">
        <f>'District Attorney'!J358</f>
        <v>574</v>
      </c>
      <c r="M358" s="24">
        <v>4</v>
      </c>
      <c r="N358" s="24">
        <f t="shared" si="30"/>
        <v>578</v>
      </c>
    </row>
    <row r="359" spans="1:14" x14ac:dyDescent="0.2">
      <c r="A359" s="8" t="s">
        <v>14</v>
      </c>
      <c r="B359" s="9">
        <v>150</v>
      </c>
      <c r="C359" s="9">
        <v>46</v>
      </c>
      <c r="D359" s="9">
        <v>11</v>
      </c>
      <c r="E359" s="9">
        <v>2</v>
      </c>
      <c r="F359" s="9">
        <v>18</v>
      </c>
      <c r="G359" s="9">
        <v>7</v>
      </c>
      <c r="H359" s="9">
        <v>1</v>
      </c>
      <c r="I359" s="24">
        <v>1</v>
      </c>
      <c r="J359" s="24">
        <v>1</v>
      </c>
      <c r="K359" s="9">
        <f>N359-SUM(B359:J359)</f>
        <v>31</v>
      </c>
      <c r="L359" s="9">
        <f>'District Attorney'!J359</f>
        <v>268</v>
      </c>
      <c r="M359" s="24">
        <v>0</v>
      </c>
      <c r="N359" s="24">
        <f t="shared" si="30"/>
        <v>268</v>
      </c>
    </row>
    <row r="360" spans="1:14" s="4" customFormat="1" x14ac:dyDescent="0.2">
      <c r="A360" s="7" t="s">
        <v>587</v>
      </c>
      <c r="B360" s="11">
        <f>SUM(B355:B359)</f>
        <v>1339</v>
      </c>
      <c r="C360" s="11">
        <f t="shared" ref="C360:L360" si="42">SUM(C355:C359)</f>
        <v>332</v>
      </c>
      <c r="D360" s="11">
        <f t="shared" si="42"/>
        <v>100</v>
      </c>
      <c r="E360" s="11">
        <f t="shared" si="42"/>
        <v>21</v>
      </c>
      <c r="F360" s="11">
        <f t="shared" si="42"/>
        <v>85</v>
      </c>
      <c r="G360" s="11">
        <f t="shared" si="42"/>
        <v>52</v>
      </c>
      <c r="H360" s="11">
        <f t="shared" si="42"/>
        <v>21</v>
      </c>
      <c r="I360" s="11">
        <f t="shared" si="42"/>
        <v>6</v>
      </c>
      <c r="J360" s="11">
        <f t="shared" si="42"/>
        <v>19</v>
      </c>
      <c r="K360" s="11">
        <f t="shared" si="42"/>
        <v>146</v>
      </c>
      <c r="L360" s="11">
        <f t="shared" si="42"/>
        <v>2114</v>
      </c>
      <c r="M360" s="11">
        <f t="shared" ref="M360" si="43">SUM(M355:M359)</f>
        <v>7</v>
      </c>
      <c r="N360" s="25">
        <f t="shared" si="30"/>
        <v>2121</v>
      </c>
    </row>
    <row r="361" spans="1:14" s="4" customFormat="1" x14ac:dyDescent="0.2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s="4" customFormat="1" x14ac:dyDescent="0.2">
      <c r="A362" s="6" t="s">
        <v>588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">
      <c r="A363" s="8" t="s">
        <v>15</v>
      </c>
      <c r="B363" s="9">
        <v>326</v>
      </c>
      <c r="C363" s="9">
        <v>101</v>
      </c>
      <c r="D363" s="9">
        <v>36</v>
      </c>
      <c r="E363" s="9">
        <v>6</v>
      </c>
      <c r="F363" s="9">
        <v>15</v>
      </c>
      <c r="G363" s="9">
        <v>11</v>
      </c>
      <c r="H363" s="9">
        <v>5</v>
      </c>
      <c r="I363" s="24">
        <v>3</v>
      </c>
      <c r="J363" s="24">
        <v>3</v>
      </c>
      <c r="K363" s="9">
        <f>N363-SUM(B363:J363)</f>
        <v>22</v>
      </c>
      <c r="L363" s="9">
        <f>'District Attorney'!J363</f>
        <v>527</v>
      </c>
      <c r="M363" s="24">
        <v>1</v>
      </c>
      <c r="N363" s="24">
        <f t="shared" si="30"/>
        <v>528</v>
      </c>
    </row>
    <row r="364" spans="1:14" x14ac:dyDescent="0.2">
      <c r="A364" s="8" t="s">
        <v>16</v>
      </c>
      <c r="B364" s="9">
        <v>319</v>
      </c>
      <c r="C364" s="9">
        <v>72</v>
      </c>
      <c r="D364" s="9">
        <v>12</v>
      </c>
      <c r="E364" s="9">
        <v>8</v>
      </c>
      <c r="F364" s="9">
        <v>16</v>
      </c>
      <c r="G364" s="9">
        <v>11</v>
      </c>
      <c r="H364" s="9">
        <v>5</v>
      </c>
      <c r="I364" s="24">
        <v>2</v>
      </c>
      <c r="J364" s="24">
        <v>3</v>
      </c>
      <c r="K364" s="9">
        <f>N364-SUM(B364:J364)</f>
        <v>29</v>
      </c>
      <c r="L364" s="9">
        <f>'District Attorney'!J364</f>
        <v>476</v>
      </c>
      <c r="M364" s="24">
        <v>1</v>
      </c>
      <c r="N364" s="24">
        <f t="shared" si="30"/>
        <v>477</v>
      </c>
    </row>
    <row r="365" spans="1:14" x14ac:dyDescent="0.2">
      <c r="A365" s="8" t="s">
        <v>17</v>
      </c>
      <c r="B365" s="9">
        <v>238</v>
      </c>
      <c r="C365" s="9">
        <v>62</v>
      </c>
      <c r="D365" s="9">
        <v>18</v>
      </c>
      <c r="E365" s="9">
        <v>5</v>
      </c>
      <c r="F365" s="9">
        <v>6</v>
      </c>
      <c r="G365" s="9">
        <v>5</v>
      </c>
      <c r="H365" s="9">
        <v>1</v>
      </c>
      <c r="I365" s="24">
        <v>0</v>
      </c>
      <c r="J365" s="24">
        <v>3</v>
      </c>
      <c r="K365" s="9">
        <f>N365-SUM(B365:J365)</f>
        <v>20</v>
      </c>
      <c r="L365" s="9">
        <f>'District Attorney'!J365</f>
        <v>358</v>
      </c>
      <c r="M365" s="24">
        <v>0</v>
      </c>
      <c r="N365" s="24">
        <f t="shared" si="30"/>
        <v>358</v>
      </c>
    </row>
    <row r="366" spans="1:14" x14ac:dyDescent="0.2">
      <c r="A366" s="8" t="s">
        <v>18</v>
      </c>
      <c r="B366" s="9">
        <v>262</v>
      </c>
      <c r="C366" s="9">
        <v>70</v>
      </c>
      <c r="D366" s="9">
        <v>24</v>
      </c>
      <c r="E366" s="9">
        <v>4</v>
      </c>
      <c r="F366" s="9">
        <v>15</v>
      </c>
      <c r="G366" s="9">
        <v>21</v>
      </c>
      <c r="H366" s="9">
        <v>6</v>
      </c>
      <c r="I366" s="24">
        <v>0</v>
      </c>
      <c r="J366" s="24">
        <v>2</v>
      </c>
      <c r="K366" s="9">
        <f>N366-SUM(B366:J366)</f>
        <v>17</v>
      </c>
      <c r="L366" s="9">
        <f>'District Attorney'!J366</f>
        <v>419</v>
      </c>
      <c r="M366" s="24">
        <v>2</v>
      </c>
      <c r="N366" s="24">
        <f t="shared" si="30"/>
        <v>421</v>
      </c>
    </row>
    <row r="367" spans="1:14" x14ac:dyDescent="0.2">
      <c r="A367" s="8" t="s">
        <v>19</v>
      </c>
      <c r="B367" s="9">
        <v>271</v>
      </c>
      <c r="C367" s="9">
        <v>60</v>
      </c>
      <c r="D367" s="9">
        <v>30</v>
      </c>
      <c r="E367" s="9">
        <v>6</v>
      </c>
      <c r="F367" s="9">
        <v>14</v>
      </c>
      <c r="G367" s="9">
        <v>11</v>
      </c>
      <c r="H367" s="9">
        <v>6</v>
      </c>
      <c r="I367" s="24">
        <v>3</v>
      </c>
      <c r="J367" s="24">
        <v>4</v>
      </c>
      <c r="K367" s="9">
        <f>N367-SUM(B367:J367)</f>
        <v>29</v>
      </c>
      <c r="L367" s="9">
        <f>'District Attorney'!J367</f>
        <v>433</v>
      </c>
      <c r="M367" s="24">
        <v>1</v>
      </c>
      <c r="N367" s="24">
        <f t="shared" si="30"/>
        <v>434</v>
      </c>
    </row>
    <row r="368" spans="1:14" s="4" customFormat="1" x14ac:dyDescent="0.2">
      <c r="A368" s="7" t="s">
        <v>589</v>
      </c>
      <c r="B368" s="11">
        <f>SUM(B363:B367)</f>
        <v>1416</v>
      </c>
      <c r="C368" s="11">
        <f t="shared" ref="C368:L368" si="44">SUM(C363:C367)</f>
        <v>365</v>
      </c>
      <c r="D368" s="11">
        <f t="shared" si="44"/>
        <v>120</v>
      </c>
      <c r="E368" s="11">
        <f t="shared" si="44"/>
        <v>29</v>
      </c>
      <c r="F368" s="11">
        <f t="shared" si="44"/>
        <v>66</v>
      </c>
      <c r="G368" s="11">
        <f t="shared" si="44"/>
        <v>59</v>
      </c>
      <c r="H368" s="11">
        <f t="shared" si="44"/>
        <v>23</v>
      </c>
      <c r="I368" s="11">
        <f t="shared" si="44"/>
        <v>8</v>
      </c>
      <c r="J368" s="11">
        <f t="shared" si="44"/>
        <v>15</v>
      </c>
      <c r="K368" s="11">
        <f t="shared" si="44"/>
        <v>117</v>
      </c>
      <c r="L368" s="11">
        <f t="shared" si="44"/>
        <v>2213</v>
      </c>
      <c r="M368" s="11">
        <f t="shared" ref="M368" si="45">SUM(M363:M367)</f>
        <v>5</v>
      </c>
      <c r="N368" s="25">
        <f t="shared" si="30"/>
        <v>2218</v>
      </c>
    </row>
    <row r="369" spans="1:16" s="4" customFormat="1" x14ac:dyDescent="0.2">
      <c r="A369" s="6"/>
      <c r="B369" s="16"/>
      <c r="C369" s="16"/>
      <c r="D369" s="16"/>
      <c r="E369" s="16"/>
      <c r="F369" s="16"/>
      <c r="G369" s="16"/>
      <c r="H369" s="16"/>
      <c r="I369" s="16"/>
      <c r="J369" s="16"/>
      <c r="K369" s="5"/>
      <c r="L369" s="5"/>
      <c r="M369" s="5"/>
      <c r="N369" s="5"/>
    </row>
    <row r="370" spans="1:16" s="4" customFormat="1" x14ac:dyDescent="0.2">
      <c r="A370" s="6" t="s">
        <v>938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5"/>
      <c r="L370" s="5"/>
      <c r="M370" s="5"/>
      <c r="N370" s="5"/>
    </row>
    <row r="371" spans="1:16" s="4" customFormat="1" x14ac:dyDescent="0.2">
      <c r="A371" s="7" t="s">
        <v>582</v>
      </c>
      <c r="B371" s="11">
        <f>B344</f>
        <v>1228</v>
      </c>
      <c r="C371" s="11">
        <f t="shared" ref="C371:M371" si="46">C344</f>
        <v>104</v>
      </c>
      <c r="D371" s="11">
        <f t="shared" si="46"/>
        <v>29</v>
      </c>
      <c r="E371" s="11">
        <f t="shared" si="46"/>
        <v>11</v>
      </c>
      <c r="F371" s="11">
        <f t="shared" si="46"/>
        <v>25</v>
      </c>
      <c r="G371" s="11">
        <f t="shared" si="46"/>
        <v>17</v>
      </c>
      <c r="H371" s="11">
        <f t="shared" si="46"/>
        <v>11</v>
      </c>
      <c r="I371" s="11">
        <f t="shared" si="46"/>
        <v>0</v>
      </c>
      <c r="J371" s="11">
        <f t="shared" si="46"/>
        <v>7</v>
      </c>
      <c r="K371" s="11">
        <f t="shared" si="46"/>
        <v>178</v>
      </c>
      <c r="L371" s="11">
        <f t="shared" si="46"/>
        <v>1609</v>
      </c>
      <c r="M371" s="11">
        <f t="shared" si="46"/>
        <v>1</v>
      </c>
      <c r="N371" s="25">
        <f t="shared" si="30"/>
        <v>1610</v>
      </c>
    </row>
    <row r="372" spans="1:16" s="4" customFormat="1" x14ac:dyDescent="0.2">
      <c r="A372" s="7" t="s">
        <v>584</v>
      </c>
      <c r="B372" s="11">
        <f>B352</f>
        <v>997</v>
      </c>
      <c r="C372" s="11">
        <f t="shared" ref="C372:M372" si="47">C352</f>
        <v>265</v>
      </c>
      <c r="D372" s="11">
        <f t="shared" si="47"/>
        <v>65</v>
      </c>
      <c r="E372" s="11">
        <f t="shared" si="47"/>
        <v>22</v>
      </c>
      <c r="F372" s="11">
        <f t="shared" si="47"/>
        <v>47</v>
      </c>
      <c r="G372" s="11">
        <f t="shared" si="47"/>
        <v>52</v>
      </c>
      <c r="H372" s="11">
        <f t="shared" si="47"/>
        <v>14</v>
      </c>
      <c r="I372" s="11">
        <f t="shared" si="47"/>
        <v>2</v>
      </c>
      <c r="J372" s="11">
        <f t="shared" si="47"/>
        <v>9</v>
      </c>
      <c r="K372" s="11">
        <f t="shared" si="47"/>
        <v>127</v>
      </c>
      <c r="L372" s="11">
        <f t="shared" si="47"/>
        <v>1599</v>
      </c>
      <c r="M372" s="11">
        <f t="shared" si="47"/>
        <v>1</v>
      </c>
      <c r="N372" s="25">
        <f t="shared" si="30"/>
        <v>1600</v>
      </c>
    </row>
    <row r="373" spans="1:16" s="4" customFormat="1" x14ac:dyDescent="0.2">
      <c r="A373" s="7" t="s">
        <v>586</v>
      </c>
      <c r="B373" s="11">
        <f>B360</f>
        <v>1339</v>
      </c>
      <c r="C373" s="11">
        <f t="shared" ref="C373:M373" si="48">C360</f>
        <v>332</v>
      </c>
      <c r="D373" s="11">
        <f t="shared" si="48"/>
        <v>100</v>
      </c>
      <c r="E373" s="11">
        <f t="shared" si="48"/>
        <v>21</v>
      </c>
      <c r="F373" s="11">
        <f t="shared" si="48"/>
        <v>85</v>
      </c>
      <c r="G373" s="11">
        <f t="shared" si="48"/>
        <v>52</v>
      </c>
      <c r="H373" s="11">
        <f t="shared" si="48"/>
        <v>21</v>
      </c>
      <c r="I373" s="11">
        <f t="shared" si="48"/>
        <v>6</v>
      </c>
      <c r="J373" s="11">
        <f t="shared" si="48"/>
        <v>19</v>
      </c>
      <c r="K373" s="11">
        <f t="shared" si="48"/>
        <v>146</v>
      </c>
      <c r="L373" s="11">
        <f t="shared" si="48"/>
        <v>2114</v>
      </c>
      <c r="M373" s="11">
        <f t="shared" si="48"/>
        <v>7</v>
      </c>
      <c r="N373" s="25">
        <f t="shared" si="30"/>
        <v>2121</v>
      </c>
    </row>
    <row r="374" spans="1:16" s="4" customFormat="1" x14ac:dyDescent="0.2">
      <c r="A374" s="7" t="s">
        <v>588</v>
      </c>
      <c r="B374" s="11">
        <f>B368</f>
        <v>1416</v>
      </c>
      <c r="C374" s="11">
        <f t="shared" ref="C374:M374" si="49">C368</f>
        <v>365</v>
      </c>
      <c r="D374" s="11">
        <f t="shared" si="49"/>
        <v>120</v>
      </c>
      <c r="E374" s="11">
        <f t="shared" si="49"/>
        <v>29</v>
      </c>
      <c r="F374" s="11">
        <f t="shared" si="49"/>
        <v>66</v>
      </c>
      <c r="G374" s="11">
        <f t="shared" si="49"/>
        <v>59</v>
      </c>
      <c r="H374" s="11">
        <f t="shared" si="49"/>
        <v>23</v>
      </c>
      <c r="I374" s="11">
        <f t="shared" si="49"/>
        <v>8</v>
      </c>
      <c r="J374" s="11">
        <f t="shared" si="49"/>
        <v>15</v>
      </c>
      <c r="K374" s="11">
        <f t="shared" si="49"/>
        <v>117</v>
      </c>
      <c r="L374" s="11">
        <f t="shared" si="49"/>
        <v>2213</v>
      </c>
      <c r="M374" s="11">
        <f t="shared" si="49"/>
        <v>5</v>
      </c>
      <c r="N374" s="25">
        <f t="shared" si="30"/>
        <v>2218</v>
      </c>
    </row>
    <row r="375" spans="1:16" s="4" customFormat="1" x14ac:dyDescent="0.2">
      <c r="A375" s="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1:16" s="4" customFormat="1" x14ac:dyDescent="0.2">
      <c r="A376" s="7" t="s">
        <v>592</v>
      </c>
      <c r="B376" s="11">
        <f>SUM(B371:B374)</f>
        <v>4980</v>
      </c>
      <c r="C376" s="11">
        <f t="shared" ref="C376:L376" si="50">SUM(C371:C374)</f>
        <v>1066</v>
      </c>
      <c r="D376" s="11">
        <f t="shared" si="50"/>
        <v>314</v>
      </c>
      <c r="E376" s="11">
        <f t="shared" si="50"/>
        <v>83</v>
      </c>
      <c r="F376" s="11">
        <f t="shared" si="50"/>
        <v>223</v>
      </c>
      <c r="G376" s="11">
        <f t="shared" si="50"/>
        <v>180</v>
      </c>
      <c r="H376" s="11">
        <f t="shared" si="50"/>
        <v>69</v>
      </c>
      <c r="I376" s="11">
        <f t="shared" si="50"/>
        <v>16</v>
      </c>
      <c r="J376" s="11">
        <f t="shared" si="50"/>
        <v>50</v>
      </c>
      <c r="K376" s="11">
        <f t="shared" si="50"/>
        <v>568</v>
      </c>
      <c r="L376" s="11">
        <f t="shared" si="50"/>
        <v>7535</v>
      </c>
      <c r="M376" s="11">
        <f t="shared" ref="M376" si="51">SUM(M371:M374)</f>
        <v>14</v>
      </c>
      <c r="N376" s="25">
        <f t="shared" si="30"/>
        <v>7549</v>
      </c>
    </row>
    <row r="377" spans="1:16" s="4" customFormat="1" x14ac:dyDescent="0.2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6" s="4" customFormat="1" x14ac:dyDescent="0.2">
      <c r="A378" s="6" t="s">
        <v>590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6" s="4" customFormat="1" x14ac:dyDescent="0.2">
      <c r="A379" s="6" t="s">
        <v>582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5"/>
      <c r="L379" s="5"/>
      <c r="M379" s="5"/>
      <c r="N379" s="5"/>
    </row>
    <row r="380" spans="1:16" x14ac:dyDescent="0.2">
      <c r="A380" s="8" t="s">
        <v>20</v>
      </c>
      <c r="B380" s="9">
        <v>168</v>
      </c>
      <c r="C380" s="9">
        <v>102</v>
      </c>
      <c r="D380" s="9">
        <v>24</v>
      </c>
      <c r="E380" s="9">
        <v>6</v>
      </c>
      <c r="F380" s="9">
        <v>16</v>
      </c>
      <c r="G380" s="9">
        <v>20</v>
      </c>
      <c r="H380" s="9">
        <v>2</v>
      </c>
      <c r="I380" s="24">
        <v>1</v>
      </c>
      <c r="J380" s="24">
        <v>4</v>
      </c>
      <c r="K380" s="9">
        <f>N380-SUM(B380:J380)</f>
        <v>30</v>
      </c>
      <c r="L380" s="9">
        <f>'District Attorney'!J380</f>
        <v>372</v>
      </c>
      <c r="M380" s="24">
        <v>1</v>
      </c>
      <c r="N380" s="24">
        <f t="shared" si="30"/>
        <v>373</v>
      </c>
    </row>
    <row r="381" spans="1:16" x14ac:dyDescent="0.2">
      <c r="A381" s="8" t="s">
        <v>21</v>
      </c>
      <c r="B381" s="9">
        <v>398</v>
      </c>
      <c r="C381" s="9">
        <v>153</v>
      </c>
      <c r="D381" s="9">
        <v>47</v>
      </c>
      <c r="E381" s="9">
        <v>6</v>
      </c>
      <c r="F381" s="9">
        <v>37</v>
      </c>
      <c r="G381" s="9">
        <v>20</v>
      </c>
      <c r="H381" s="9">
        <v>12</v>
      </c>
      <c r="I381" s="24">
        <v>3</v>
      </c>
      <c r="J381" s="24">
        <v>16</v>
      </c>
      <c r="K381" s="9">
        <f>N381-SUM(B381:J381)</f>
        <v>40</v>
      </c>
      <c r="L381" s="9">
        <f>'District Attorney'!J381</f>
        <v>732</v>
      </c>
      <c r="M381" s="24">
        <v>0</v>
      </c>
      <c r="N381" s="24">
        <f t="shared" si="30"/>
        <v>732</v>
      </c>
    </row>
    <row r="382" spans="1:16" x14ac:dyDescent="0.2">
      <c r="A382" s="8" t="s">
        <v>22</v>
      </c>
      <c r="B382" s="9">
        <v>364</v>
      </c>
      <c r="C382" s="9">
        <v>151</v>
      </c>
      <c r="D382" s="9">
        <v>46</v>
      </c>
      <c r="E382" s="9">
        <v>5</v>
      </c>
      <c r="F382" s="9">
        <v>31</v>
      </c>
      <c r="G382" s="9">
        <v>33</v>
      </c>
      <c r="H382" s="9">
        <v>3</v>
      </c>
      <c r="I382" s="24">
        <v>2</v>
      </c>
      <c r="J382" s="24">
        <v>5</v>
      </c>
      <c r="K382" s="9">
        <f>N382-SUM(B382:J382)</f>
        <v>38</v>
      </c>
      <c r="L382" s="9">
        <f>'District Attorney'!J382</f>
        <v>678</v>
      </c>
      <c r="M382" s="24">
        <v>0</v>
      </c>
      <c r="N382" s="24">
        <f t="shared" si="30"/>
        <v>678</v>
      </c>
    </row>
    <row r="383" spans="1:16" s="4" customFormat="1" x14ac:dyDescent="0.2">
      <c r="A383" s="7" t="s">
        <v>583</v>
      </c>
      <c r="B383" s="11">
        <f>SUM(B380:B382)</f>
        <v>930</v>
      </c>
      <c r="C383" s="11">
        <f t="shared" ref="C383:L383" si="52">SUM(C380:C382)</f>
        <v>406</v>
      </c>
      <c r="D383" s="11">
        <f t="shared" si="52"/>
        <v>117</v>
      </c>
      <c r="E383" s="11">
        <f t="shared" si="52"/>
        <v>17</v>
      </c>
      <c r="F383" s="11">
        <f t="shared" si="52"/>
        <v>84</v>
      </c>
      <c r="G383" s="11">
        <f t="shared" si="52"/>
        <v>73</v>
      </c>
      <c r="H383" s="11">
        <f t="shared" si="52"/>
        <v>17</v>
      </c>
      <c r="I383" s="11">
        <f t="shared" si="52"/>
        <v>6</v>
      </c>
      <c r="J383" s="11">
        <f t="shared" si="52"/>
        <v>25</v>
      </c>
      <c r="K383" s="11">
        <f t="shared" si="52"/>
        <v>108</v>
      </c>
      <c r="L383" s="11">
        <f t="shared" si="52"/>
        <v>1782</v>
      </c>
      <c r="M383" s="11">
        <f t="shared" ref="M383" si="53">SUM(M380:M382)</f>
        <v>1</v>
      </c>
      <c r="N383" s="25">
        <f t="shared" si="30"/>
        <v>1783</v>
      </c>
    </row>
    <row r="384" spans="1:16" s="4" customFormat="1" x14ac:dyDescent="0.2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s="4" customFormat="1" x14ac:dyDescent="0.2">
      <c r="A385" s="6" t="s">
        <v>584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">
      <c r="A386" s="8" t="s">
        <v>23</v>
      </c>
      <c r="B386" s="9">
        <v>271</v>
      </c>
      <c r="C386" s="9">
        <v>93</v>
      </c>
      <c r="D386" s="9">
        <v>34</v>
      </c>
      <c r="E386" s="9">
        <v>12</v>
      </c>
      <c r="F386" s="9">
        <v>27</v>
      </c>
      <c r="G386" s="9">
        <v>19</v>
      </c>
      <c r="H386" s="9">
        <v>4</v>
      </c>
      <c r="I386" s="24">
        <v>2</v>
      </c>
      <c r="J386" s="24">
        <v>8</v>
      </c>
      <c r="K386" s="9">
        <f>N386-SUM(B386:J386)</f>
        <v>22</v>
      </c>
      <c r="L386" s="9">
        <f>'District Attorney'!J386</f>
        <v>491</v>
      </c>
      <c r="M386" s="24">
        <v>1</v>
      </c>
      <c r="N386" s="24">
        <f t="shared" si="30"/>
        <v>492</v>
      </c>
    </row>
    <row r="387" spans="1:14" x14ac:dyDescent="0.2">
      <c r="A387" s="8" t="s">
        <v>24</v>
      </c>
      <c r="B387" s="9">
        <v>258</v>
      </c>
      <c r="C387" s="9">
        <v>94</v>
      </c>
      <c r="D387" s="9">
        <v>41</v>
      </c>
      <c r="E387" s="9">
        <v>12</v>
      </c>
      <c r="F387" s="9">
        <v>36</v>
      </c>
      <c r="G387" s="9">
        <v>20</v>
      </c>
      <c r="H387" s="9">
        <v>5</v>
      </c>
      <c r="I387" s="24">
        <v>1</v>
      </c>
      <c r="J387" s="24">
        <v>6</v>
      </c>
      <c r="K387" s="9">
        <f>N387-SUM(B387:J387)</f>
        <v>14</v>
      </c>
      <c r="L387" s="9">
        <f>'District Attorney'!J387</f>
        <v>485</v>
      </c>
      <c r="M387" s="24">
        <v>2</v>
      </c>
      <c r="N387" s="24">
        <f t="shared" si="30"/>
        <v>487</v>
      </c>
    </row>
    <row r="388" spans="1:14" x14ac:dyDescent="0.2">
      <c r="A388" s="8" t="s">
        <v>25</v>
      </c>
      <c r="B388" s="9">
        <v>351</v>
      </c>
      <c r="C388" s="9">
        <v>149</v>
      </c>
      <c r="D388" s="9">
        <v>27</v>
      </c>
      <c r="E388" s="9">
        <v>5</v>
      </c>
      <c r="F388" s="9">
        <v>39</v>
      </c>
      <c r="G388" s="9">
        <v>14</v>
      </c>
      <c r="H388" s="9">
        <v>2</v>
      </c>
      <c r="I388" s="24">
        <v>1</v>
      </c>
      <c r="J388" s="24">
        <v>6</v>
      </c>
      <c r="K388" s="9">
        <f>N388-SUM(B388:J388)</f>
        <v>31</v>
      </c>
      <c r="L388" s="9">
        <f>'District Attorney'!J388</f>
        <v>623</v>
      </c>
      <c r="M388" s="24">
        <v>2</v>
      </c>
      <c r="N388" s="24">
        <f t="shared" si="30"/>
        <v>625</v>
      </c>
    </row>
    <row r="389" spans="1:14" s="4" customFormat="1" x14ac:dyDescent="0.2">
      <c r="A389" s="7" t="s">
        <v>585</v>
      </c>
      <c r="B389" s="11">
        <f>SUM(B386:B388)</f>
        <v>880</v>
      </c>
      <c r="C389" s="11">
        <f t="shared" ref="C389:L389" si="54">SUM(C386:C388)</f>
        <v>336</v>
      </c>
      <c r="D389" s="11">
        <f t="shared" si="54"/>
        <v>102</v>
      </c>
      <c r="E389" s="11">
        <f t="shared" si="54"/>
        <v>29</v>
      </c>
      <c r="F389" s="11">
        <f t="shared" si="54"/>
        <v>102</v>
      </c>
      <c r="G389" s="11">
        <f t="shared" si="54"/>
        <v>53</v>
      </c>
      <c r="H389" s="11">
        <f t="shared" si="54"/>
        <v>11</v>
      </c>
      <c r="I389" s="11">
        <f t="shared" si="54"/>
        <v>4</v>
      </c>
      <c r="J389" s="11">
        <f t="shared" si="54"/>
        <v>20</v>
      </c>
      <c r="K389" s="11">
        <f t="shared" si="54"/>
        <v>67</v>
      </c>
      <c r="L389" s="11">
        <f t="shared" si="54"/>
        <v>1599</v>
      </c>
      <c r="M389" s="11">
        <f t="shared" ref="M389" si="55">SUM(M386:M388)</f>
        <v>5</v>
      </c>
      <c r="N389" s="25">
        <f t="shared" si="30"/>
        <v>1604</v>
      </c>
    </row>
    <row r="390" spans="1:14" s="4" customFormat="1" x14ac:dyDescent="0.2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s="4" customFormat="1" x14ac:dyDescent="0.2">
      <c r="A391" s="6" t="s">
        <v>586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">
      <c r="A392" s="8" t="s">
        <v>26</v>
      </c>
      <c r="B392" s="9">
        <v>311</v>
      </c>
      <c r="C392" s="9">
        <v>122</v>
      </c>
      <c r="D392" s="9">
        <v>39</v>
      </c>
      <c r="E392" s="9">
        <v>23</v>
      </c>
      <c r="F392" s="9">
        <v>22</v>
      </c>
      <c r="G392" s="9">
        <v>17</v>
      </c>
      <c r="H392" s="9">
        <v>4</v>
      </c>
      <c r="I392" s="24">
        <v>3</v>
      </c>
      <c r="J392" s="24">
        <v>6</v>
      </c>
      <c r="K392" s="9">
        <f>N392-SUM(B392:J392)</f>
        <v>17</v>
      </c>
      <c r="L392" s="9">
        <f>'District Attorney'!J392</f>
        <v>562</v>
      </c>
      <c r="M392" s="24">
        <v>2</v>
      </c>
      <c r="N392" s="24">
        <f t="shared" ref="N392:N455" si="56">L392+M392</f>
        <v>564</v>
      </c>
    </row>
    <row r="393" spans="1:14" x14ac:dyDescent="0.2">
      <c r="A393" s="8" t="s">
        <v>27</v>
      </c>
      <c r="B393" s="9">
        <v>255</v>
      </c>
      <c r="C393" s="9">
        <v>159</v>
      </c>
      <c r="D393" s="9">
        <v>34</v>
      </c>
      <c r="E393" s="9">
        <v>8</v>
      </c>
      <c r="F393" s="9">
        <v>29</v>
      </c>
      <c r="G393" s="9">
        <v>23</v>
      </c>
      <c r="H393" s="9">
        <v>6</v>
      </c>
      <c r="I393" s="24">
        <v>0</v>
      </c>
      <c r="J393" s="24">
        <v>11</v>
      </c>
      <c r="K393" s="9">
        <f>N393-SUM(B393:J393)</f>
        <v>25</v>
      </c>
      <c r="L393" s="9">
        <f>'District Attorney'!J393</f>
        <v>547</v>
      </c>
      <c r="M393" s="24">
        <v>3</v>
      </c>
      <c r="N393" s="24">
        <f t="shared" si="56"/>
        <v>550</v>
      </c>
    </row>
    <row r="394" spans="1:14" x14ac:dyDescent="0.2">
      <c r="A394" s="8" t="s">
        <v>28</v>
      </c>
      <c r="B394" s="9">
        <v>317</v>
      </c>
      <c r="C394" s="9">
        <v>113</v>
      </c>
      <c r="D394" s="9">
        <v>36</v>
      </c>
      <c r="E394" s="9">
        <v>10</v>
      </c>
      <c r="F394" s="9">
        <v>21</v>
      </c>
      <c r="G394" s="9">
        <v>19</v>
      </c>
      <c r="H394" s="9">
        <v>5</v>
      </c>
      <c r="I394" s="24">
        <v>2</v>
      </c>
      <c r="J394" s="24">
        <v>5</v>
      </c>
      <c r="K394" s="9">
        <f>N394-SUM(B394:J394)</f>
        <v>23</v>
      </c>
      <c r="L394" s="9">
        <f>'District Attorney'!J394</f>
        <v>550</v>
      </c>
      <c r="M394" s="24">
        <v>1</v>
      </c>
      <c r="N394" s="24">
        <f t="shared" si="56"/>
        <v>551</v>
      </c>
    </row>
    <row r="395" spans="1:14" s="4" customFormat="1" x14ac:dyDescent="0.2">
      <c r="A395" s="7" t="s">
        <v>587</v>
      </c>
      <c r="B395" s="11">
        <f>SUM(B392:B394)</f>
        <v>883</v>
      </c>
      <c r="C395" s="11">
        <f t="shared" ref="C395:L395" si="57">SUM(C392:C394)</f>
        <v>394</v>
      </c>
      <c r="D395" s="11">
        <f t="shared" si="57"/>
        <v>109</v>
      </c>
      <c r="E395" s="11">
        <f t="shared" si="57"/>
        <v>41</v>
      </c>
      <c r="F395" s="11">
        <f t="shared" si="57"/>
        <v>72</v>
      </c>
      <c r="G395" s="11">
        <f t="shared" si="57"/>
        <v>59</v>
      </c>
      <c r="H395" s="11">
        <f t="shared" si="57"/>
        <v>15</v>
      </c>
      <c r="I395" s="11">
        <f t="shared" si="57"/>
        <v>5</v>
      </c>
      <c r="J395" s="11">
        <f t="shared" si="57"/>
        <v>22</v>
      </c>
      <c r="K395" s="11">
        <f t="shared" si="57"/>
        <v>65</v>
      </c>
      <c r="L395" s="11">
        <f t="shared" si="57"/>
        <v>1659</v>
      </c>
      <c r="M395" s="11">
        <f t="shared" ref="M395" si="58">SUM(M392:M394)</f>
        <v>6</v>
      </c>
      <c r="N395" s="25">
        <f t="shared" si="56"/>
        <v>1665</v>
      </c>
    </row>
    <row r="396" spans="1:14" s="4" customFormat="1" x14ac:dyDescent="0.2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s="4" customFormat="1" x14ac:dyDescent="0.2">
      <c r="A397" s="6" t="s">
        <v>588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">
      <c r="A398" s="8" t="s">
        <v>29</v>
      </c>
      <c r="B398" s="9">
        <v>376</v>
      </c>
      <c r="C398" s="9">
        <v>153</v>
      </c>
      <c r="D398" s="9">
        <v>41</v>
      </c>
      <c r="E398" s="9">
        <v>13</v>
      </c>
      <c r="F398" s="9">
        <v>24</v>
      </c>
      <c r="G398" s="9">
        <v>22</v>
      </c>
      <c r="H398" s="9">
        <v>7</v>
      </c>
      <c r="I398" s="24">
        <v>1</v>
      </c>
      <c r="J398" s="24">
        <v>5</v>
      </c>
      <c r="K398" s="9">
        <f>N398-SUM(B398:J398)</f>
        <v>30</v>
      </c>
      <c r="L398" s="9">
        <f>'District Attorney'!J398</f>
        <v>671</v>
      </c>
      <c r="M398" s="24">
        <v>1</v>
      </c>
      <c r="N398" s="24">
        <f t="shared" si="56"/>
        <v>672</v>
      </c>
    </row>
    <row r="399" spans="1:14" x14ac:dyDescent="0.2">
      <c r="A399" s="8" t="s">
        <v>30</v>
      </c>
      <c r="B399" s="9">
        <v>304</v>
      </c>
      <c r="C399" s="9">
        <v>147</v>
      </c>
      <c r="D399" s="9">
        <v>39</v>
      </c>
      <c r="E399" s="9">
        <v>6</v>
      </c>
      <c r="F399" s="9">
        <v>36</v>
      </c>
      <c r="G399" s="9">
        <v>23</v>
      </c>
      <c r="H399" s="9">
        <v>6</v>
      </c>
      <c r="I399" s="24">
        <v>1</v>
      </c>
      <c r="J399" s="24">
        <v>6</v>
      </c>
      <c r="K399" s="9">
        <f>N399-SUM(B399:J399)</f>
        <v>15</v>
      </c>
      <c r="L399" s="9">
        <f>'District Attorney'!J399</f>
        <v>582</v>
      </c>
      <c r="M399" s="24">
        <v>1</v>
      </c>
      <c r="N399" s="24">
        <f t="shared" si="56"/>
        <v>583</v>
      </c>
    </row>
    <row r="400" spans="1:14" x14ac:dyDescent="0.2">
      <c r="A400" s="8" t="s">
        <v>31</v>
      </c>
      <c r="B400" s="9">
        <v>372</v>
      </c>
      <c r="C400" s="9">
        <v>127</v>
      </c>
      <c r="D400" s="9">
        <v>53</v>
      </c>
      <c r="E400" s="9">
        <v>5</v>
      </c>
      <c r="F400" s="9">
        <v>22</v>
      </c>
      <c r="G400" s="9">
        <v>30</v>
      </c>
      <c r="H400" s="9">
        <v>1</v>
      </c>
      <c r="I400" s="24">
        <v>1</v>
      </c>
      <c r="J400" s="24">
        <v>4</v>
      </c>
      <c r="K400" s="9">
        <f>N400-SUM(B400:J400)</f>
        <v>41</v>
      </c>
      <c r="L400" s="9">
        <f>'District Attorney'!J400</f>
        <v>656</v>
      </c>
      <c r="M400" s="24">
        <v>0</v>
      </c>
      <c r="N400" s="24">
        <f t="shared" si="56"/>
        <v>656</v>
      </c>
    </row>
    <row r="401" spans="1:15" s="4" customFormat="1" x14ac:dyDescent="0.2">
      <c r="A401" s="7" t="s">
        <v>589</v>
      </c>
      <c r="B401" s="11">
        <f>SUM(B398:B400)</f>
        <v>1052</v>
      </c>
      <c r="C401" s="11">
        <f t="shared" ref="C401:L401" si="59">SUM(C398:C400)</f>
        <v>427</v>
      </c>
      <c r="D401" s="11">
        <f t="shared" si="59"/>
        <v>133</v>
      </c>
      <c r="E401" s="11">
        <f t="shared" si="59"/>
        <v>24</v>
      </c>
      <c r="F401" s="11">
        <f t="shared" si="59"/>
        <v>82</v>
      </c>
      <c r="G401" s="11">
        <f t="shared" si="59"/>
        <v>75</v>
      </c>
      <c r="H401" s="11">
        <f t="shared" si="59"/>
        <v>14</v>
      </c>
      <c r="I401" s="11">
        <f t="shared" si="59"/>
        <v>3</v>
      </c>
      <c r="J401" s="11">
        <f t="shared" si="59"/>
        <v>15</v>
      </c>
      <c r="K401" s="11">
        <f t="shared" si="59"/>
        <v>86</v>
      </c>
      <c r="L401" s="11">
        <f t="shared" si="59"/>
        <v>1909</v>
      </c>
      <c r="M401" s="11">
        <f t="shared" ref="M401" si="60">SUM(M398:M400)</f>
        <v>2</v>
      </c>
      <c r="N401" s="25">
        <f t="shared" si="56"/>
        <v>1911</v>
      </c>
    </row>
    <row r="402" spans="1:15" s="4" customFormat="1" x14ac:dyDescent="0.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5" s="4" customFormat="1" x14ac:dyDescent="0.2">
      <c r="A403" s="6" t="s">
        <v>939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5" s="4" customFormat="1" x14ac:dyDescent="0.2">
      <c r="A404" s="7" t="s">
        <v>582</v>
      </c>
      <c r="B404" s="11">
        <f>B383</f>
        <v>930</v>
      </c>
      <c r="C404" s="11">
        <f t="shared" ref="C404:M404" si="61">C383</f>
        <v>406</v>
      </c>
      <c r="D404" s="11">
        <f t="shared" si="61"/>
        <v>117</v>
      </c>
      <c r="E404" s="11">
        <f t="shared" si="61"/>
        <v>17</v>
      </c>
      <c r="F404" s="11">
        <f t="shared" si="61"/>
        <v>84</v>
      </c>
      <c r="G404" s="11">
        <f t="shared" si="61"/>
        <v>73</v>
      </c>
      <c r="H404" s="11">
        <f t="shared" si="61"/>
        <v>17</v>
      </c>
      <c r="I404" s="11">
        <f t="shared" si="61"/>
        <v>6</v>
      </c>
      <c r="J404" s="11">
        <f t="shared" si="61"/>
        <v>25</v>
      </c>
      <c r="K404" s="11">
        <f t="shared" si="61"/>
        <v>108</v>
      </c>
      <c r="L404" s="11">
        <f t="shared" si="61"/>
        <v>1782</v>
      </c>
      <c r="M404" s="11">
        <f t="shared" si="61"/>
        <v>1</v>
      </c>
      <c r="N404" s="25">
        <f t="shared" si="56"/>
        <v>1783</v>
      </c>
    </row>
    <row r="405" spans="1:15" s="4" customFormat="1" x14ac:dyDescent="0.2">
      <c r="A405" s="7" t="s">
        <v>584</v>
      </c>
      <c r="B405" s="11">
        <f>B389</f>
        <v>880</v>
      </c>
      <c r="C405" s="11">
        <f t="shared" ref="C405:M405" si="62">C389</f>
        <v>336</v>
      </c>
      <c r="D405" s="11">
        <f t="shared" si="62"/>
        <v>102</v>
      </c>
      <c r="E405" s="11">
        <f t="shared" si="62"/>
        <v>29</v>
      </c>
      <c r="F405" s="11">
        <f t="shared" si="62"/>
        <v>102</v>
      </c>
      <c r="G405" s="11">
        <f t="shared" si="62"/>
        <v>53</v>
      </c>
      <c r="H405" s="11">
        <f t="shared" si="62"/>
        <v>11</v>
      </c>
      <c r="I405" s="11">
        <f t="shared" si="62"/>
        <v>4</v>
      </c>
      <c r="J405" s="11">
        <f t="shared" si="62"/>
        <v>20</v>
      </c>
      <c r="K405" s="11">
        <f t="shared" si="62"/>
        <v>67</v>
      </c>
      <c r="L405" s="11">
        <f t="shared" si="62"/>
        <v>1599</v>
      </c>
      <c r="M405" s="11">
        <f t="shared" si="62"/>
        <v>5</v>
      </c>
      <c r="N405" s="25">
        <f t="shared" si="56"/>
        <v>1604</v>
      </c>
    </row>
    <row r="406" spans="1:15" s="4" customFormat="1" x14ac:dyDescent="0.2">
      <c r="A406" s="7" t="s">
        <v>586</v>
      </c>
      <c r="B406" s="11">
        <f>B395</f>
        <v>883</v>
      </c>
      <c r="C406" s="11">
        <f t="shared" ref="C406:M406" si="63">C395</f>
        <v>394</v>
      </c>
      <c r="D406" s="11">
        <f t="shared" si="63"/>
        <v>109</v>
      </c>
      <c r="E406" s="11">
        <f t="shared" si="63"/>
        <v>41</v>
      </c>
      <c r="F406" s="11">
        <f t="shared" si="63"/>
        <v>72</v>
      </c>
      <c r="G406" s="11">
        <f t="shared" si="63"/>
        <v>59</v>
      </c>
      <c r="H406" s="11">
        <f t="shared" si="63"/>
        <v>15</v>
      </c>
      <c r="I406" s="11">
        <f t="shared" si="63"/>
        <v>5</v>
      </c>
      <c r="J406" s="11">
        <f t="shared" si="63"/>
        <v>22</v>
      </c>
      <c r="K406" s="11">
        <f t="shared" si="63"/>
        <v>65</v>
      </c>
      <c r="L406" s="11">
        <f t="shared" si="63"/>
        <v>1659</v>
      </c>
      <c r="M406" s="11">
        <f t="shared" si="63"/>
        <v>6</v>
      </c>
      <c r="N406" s="25">
        <f t="shared" si="56"/>
        <v>1665</v>
      </c>
    </row>
    <row r="407" spans="1:15" s="4" customFormat="1" x14ac:dyDescent="0.2">
      <c r="A407" s="7" t="s">
        <v>588</v>
      </c>
      <c r="B407" s="11">
        <f>B401</f>
        <v>1052</v>
      </c>
      <c r="C407" s="11">
        <f t="shared" ref="C407:M407" si="64">C401</f>
        <v>427</v>
      </c>
      <c r="D407" s="11">
        <f t="shared" si="64"/>
        <v>133</v>
      </c>
      <c r="E407" s="11">
        <f t="shared" si="64"/>
        <v>24</v>
      </c>
      <c r="F407" s="11">
        <f t="shared" si="64"/>
        <v>82</v>
      </c>
      <c r="G407" s="11">
        <f t="shared" si="64"/>
        <v>75</v>
      </c>
      <c r="H407" s="11">
        <f t="shared" si="64"/>
        <v>14</v>
      </c>
      <c r="I407" s="11">
        <f t="shared" si="64"/>
        <v>3</v>
      </c>
      <c r="J407" s="11">
        <f t="shared" si="64"/>
        <v>15</v>
      </c>
      <c r="K407" s="11">
        <f t="shared" si="64"/>
        <v>86</v>
      </c>
      <c r="L407" s="11">
        <f t="shared" si="64"/>
        <v>1909</v>
      </c>
      <c r="M407" s="11">
        <f t="shared" si="64"/>
        <v>2</v>
      </c>
      <c r="N407" s="25">
        <f t="shared" si="56"/>
        <v>1911</v>
      </c>
    </row>
    <row r="408" spans="1:15" s="4" customFormat="1" x14ac:dyDescent="0.2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 spans="1:15" s="4" customFormat="1" x14ac:dyDescent="0.2">
      <c r="A409" s="7" t="s">
        <v>940</v>
      </c>
      <c r="B409" s="11">
        <f>SUM(B404:B407)</f>
        <v>3745</v>
      </c>
      <c r="C409" s="11">
        <f t="shared" ref="C409:L409" si="65">SUM(C404:C407)</f>
        <v>1563</v>
      </c>
      <c r="D409" s="11">
        <f t="shared" si="65"/>
        <v>461</v>
      </c>
      <c r="E409" s="11">
        <f t="shared" si="65"/>
        <v>111</v>
      </c>
      <c r="F409" s="11">
        <f t="shared" si="65"/>
        <v>340</v>
      </c>
      <c r="G409" s="11">
        <f t="shared" si="65"/>
        <v>260</v>
      </c>
      <c r="H409" s="11">
        <f t="shared" si="65"/>
        <v>57</v>
      </c>
      <c r="I409" s="11">
        <f t="shared" si="65"/>
        <v>18</v>
      </c>
      <c r="J409" s="11">
        <f t="shared" si="65"/>
        <v>82</v>
      </c>
      <c r="K409" s="11">
        <f t="shared" si="65"/>
        <v>326</v>
      </c>
      <c r="L409" s="11">
        <f t="shared" si="65"/>
        <v>6949</v>
      </c>
      <c r="M409" s="11">
        <f t="shared" ref="M409" si="66">SUM(M404:M407)</f>
        <v>14</v>
      </c>
      <c r="N409" s="25">
        <f t="shared" si="56"/>
        <v>6963</v>
      </c>
    </row>
    <row r="410" spans="1:15" s="4" customFormat="1" x14ac:dyDescent="0.2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5" s="4" customFormat="1" x14ac:dyDescent="0.2">
      <c r="A411" s="6" t="s">
        <v>591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5" x14ac:dyDescent="0.2">
      <c r="A412" s="8" t="s">
        <v>32</v>
      </c>
      <c r="B412" s="9">
        <v>286</v>
      </c>
      <c r="C412" s="9">
        <v>206</v>
      </c>
      <c r="D412" s="9">
        <v>60</v>
      </c>
      <c r="E412" s="9">
        <v>8</v>
      </c>
      <c r="F412" s="9">
        <v>25</v>
      </c>
      <c r="G412" s="9">
        <v>28</v>
      </c>
      <c r="H412" s="9">
        <v>2</v>
      </c>
      <c r="I412" s="24">
        <v>2</v>
      </c>
      <c r="J412" s="24">
        <v>5</v>
      </c>
      <c r="K412" s="9">
        <f t="shared" ref="K412:K418" si="67">N412-SUM(B412:J412)</f>
        <v>31</v>
      </c>
      <c r="L412" s="9">
        <f>'District Attorney'!J412</f>
        <v>651</v>
      </c>
      <c r="M412" s="24">
        <v>2</v>
      </c>
      <c r="N412" s="24">
        <f t="shared" si="56"/>
        <v>653</v>
      </c>
    </row>
    <row r="413" spans="1:15" x14ac:dyDescent="0.2">
      <c r="A413" s="8" t="s">
        <v>33</v>
      </c>
      <c r="B413" s="9">
        <v>305</v>
      </c>
      <c r="C413" s="9">
        <v>282</v>
      </c>
      <c r="D413" s="9">
        <v>104</v>
      </c>
      <c r="E413" s="9">
        <v>10</v>
      </c>
      <c r="F413" s="9">
        <v>30</v>
      </c>
      <c r="G413" s="9">
        <v>36</v>
      </c>
      <c r="H413" s="9">
        <v>4</v>
      </c>
      <c r="I413" s="24">
        <v>1</v>
      </c>
      <c r="J413" s="24">
        <v>4</v>
      </c>
      <c r="K413" s="9">
        <f t="shared" si="67"/>
        <v>29</v>
      </c>
      <c r="L413" s="9">
        <f>'District Attorney'!J413</f>
        <v>803</v>
      </c>
      <c r="M413" s="24">
        <v>2</v>
      </c>
      <c r="N413" s="24">
        <f t="shared" si="56"/>
        <v>805</v>
      </c>
    </row>
    <row r="414" spans="1:15" x14ac:dyDescent="0.2">
      <c r="A414" s="8" t="s">
        <v>34</v>
      </c>
      <c r="B414" s="9">
        <v>327</v>
      </c>
      <c r="C414" s="9">
        <v>268</v>
      </c>
      <c r="D414" s="9">
        <v>97</v>
      </c>
      <c r="E414" s="9">
        <v>5</v>
      </c>
      <c r="F414" s="9">
        <v>29</v>
      </c>
      <c r="G414" s="9">
        <v>35</v>
      </c>
      <c r="H414" s="9">
        <v>6</v>
      </c>
      <c r="I414" s="24">
        <v>0</v>
      </c>
      <c r="J414" s="24">
        <v>9</v>
      </c>
      <c r="K414" s="9">
        <f t="shared" si="67"/>
        <v>38</v>
      </c>
      <c r="L414" s="9">
        <f>'District Attorney'!J414</f>
        <v>812</v>
      </c>
      <c r="M414" s="24">
        <v>2</v>
      </c>
      <c r="N414" s="24">
        <f t="shared" si="56"/>
        <v>814</v>
      </c>
    </row>
    <row r="415" spans="1:15" x14ac:dyDescent="0.2">
      <c r="A415" s="8" t="s">
        <v>35</v>
      </c>
      <c r="B415" s="9">
        <v>233</v>
      </c>
      <c r="C415" s="9">
        <v>198</v>
      </c>
      <c r="D415" s="9">
        <v>68</v>
      </c>
      <c r="E415" s="9">
        <v>1</v>
      </c>
      <c r="F415" s="9">
        <v>31</v>
      </c>
      <c r="G415" s="9">
        <v>21</v>
      </c>
      <c r="H415" s="9">
        <v>1</v>
      </c>
      <c r="I415" s="24">
        <v>1</v>
      </c>
      <c r="J415" s="24">
        <v>2</v>
      </c>
      <c r="K415" s="9">
        <f t="shared" si="67"/>
        <v>30</v>
      </c>
      <c r="L415" s="9">
        <f>'District Attorney'!J415</f>
        <v>585</v>
      </c>
      <c r="M415" s="24">
        <v>1</v>
      </c>
      <c r="N415" s="24">
        <f t="shared" si="56"/>
        <v>586</v>
      </c>
    </row>
    <row r="416" spans="1:15" x14ac:dyDescent="0.2">
      <c r="A416" s="8" t="s">
        <v>36</v>
      </c>
      <c r="B416" s="9">
        <v>184</v>
      </c>
      <c r="C416" s="9">
        <v>193</v>
      </c>
      <c r="D416" s="9">
        <v>64</v>
      </c>
      <c r="E416" s="9">
        <v>3</v>
      </c>
      <c r="F416" s="9">
        <v>28</v>
      </c>
      <c r="G416" s="9">
        <v>17</v>
      </c>
      <c r="H416" s="9">
        <v>3</v>
      </c>
      <c r="I416" s="24">
        <v>1</v>
      </c>
      <c r="J416" s="24">
        <v>4</v>
      </c>
      <c r="K416" s="9">
        <f t="shared" si="67"/>
        <v>28</v>
      </c>
      <c r="L416" s="9">
        <f>'District Attorney'!J416</f>
        <v>524</v>
      </c>
      <c r="M416" s="24">
        <v>1</v>
      </c>
      <c r="N416" s="24">
        <f t="shared" si="56"/>
        <v>525</v>
      </c>
    </row>
    <row r="417" spans="1:14" x14ac:dyDescent="0.2">
      <c r="A417" s="8" t="s">
        <v>37</v>
      </c>
      <c r="B417" s="9">
        <v>232</v>
      </c>
      <c r="C417" s="9">
        <v>196</v>
      </c>
      <c r="D417" s="9">
        <v>44</v>
      </c>
      <c r="E417" s="9">
        <v>4</v>
      </c>
      <c r="F417" s="9">
        <v>24</v>
      </c>
      <c r="G417" s="9">
        <v>22</v>
      </c>
      <c r="H417" s="9">
        <v>0</v>
      </c>
      <c r="I417" s="24">
        <v>3</v>
      </c>
      <c r="J417" s="24">
        <v>8</v>
      </c>
      <c r="K417" s="9">
        <f t="shared" si="67"/>
        <v>37</v>
      </c>
      <c r="L417" s="9">
        <f>'District Attorney'!J417</f>
        <v>570</v>
      </c>
      <c r="M417" s="24">
        <v>0</v>
      </c>
      <c r="N417" s="24">
        <f t="shared" si="56"/>
        <v>570</v>
      </c>
    </row>
    <row r="418" spans="1:14" x14ac:dyDescent="0.2">
      <c r="A418" s="8" t="s">
        <v>38</v>
      </c>
      <c r="B418" s="9">
        <v>195</v>
      </c>
      <c r="C418" s="9">
        <v>239</v>
      </c>
      <c r="D418" s="9">
        <v>63</v>
      </c>
      <c r="E418" s="9">
        <v>2</v>
      </c>
      <c r="F418" s="9">
        <v>22</v>
      </c>
      <c r="G418" s="9">
        <v>18</v>
      </c>
      <c r="H418" s="9">
        <v>4</v>
      </c>
      <c r="I418" s="24">
        <v>1</v>
      </c>
      <c r="J418" s="24">
        <v>4</v>
      </c>
      <c r="K418" s="9">
        <f t="shared" si="67"/>
        <v>25</v>
      </c>
      <c r="L418" s="9">
        <f>'District Attorney'!J418</f>
        <v>573</v>
      </c>
      <c r="M418" s="24">
        <v>0</v>
      </c>
      <c r="N418" s="24">
        <f t="shared" si="56"/>
        <v>573</v>
      </c>
    </row>
    <row r="419" spans="1:14" s="4" customFormat="1" x14ac:dyDescent="0.2">
      <c r="A419" s="7" t="s">
        <v>593</v>
      </c>
      <c r="B419" s="11">
        <f>SUM(B412:B418)</f>
        <v>1762</v>
      </c>
      <c r="C419" s="11">
        <f t="shared" ref="C419:L419" si="68">SUM(C412:C418)</f>
        <v>1582</v>
      </c>
      <c r="D419" s="11">
        <f t="shared" si="68"/>
        <v>500</v>
      </c>
      <c r="E419" s="11">
        <f t="shared" si="68"/>
        <v>33</v>
      </c>
      <c r="F419" s="11">
        <f t="shared" si="68"/>
        <v>189</v>
      </c>
      <c r="G419" s="11">
        <f t="shared" si="68"/>
        <v>177</v>
      </c>
      <c r="H419" s="11">
        <f t="shared" si="68"/>
        <v>20</v>
      </c>
      <c r="I419" s="11">
        <f t="shared" si="68"/>
        <v>9</v>
      </c>
      <c r="J419" s="11">
        <f t="shared" si="68"/>
        <v>36</v>
      </c>
      <c r="K419" s="11">
        <f t="shared" si="68"/>
        <v>218</v>
      </c>
      <c r="L419" s="11">
        <f t="shared" si="68"/>
        <v>4518</v>
      </c>
      <c r="M419" s="11">
        <f t="shared" ref="M419" si="69">SUM(M412:M418)</f>
        <v>8</v>
      </c>
      <c r="N419" s="25">
        <f t="shared" si="56"/>
        <v>4526</v>
      </c>
    </row>
    <row r="420" spans="1:14" s="4" customFormat="1" x14ac:dyDescent="0.2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s="4" customFormat="1" x14ac:dyDescent="0.2">
      <c r="A421" s="6" t="s">
        <v>594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8" t="s">
        <v>39</v>
      </c>
      <c r="B422" s="9">
        <v>625</v>
      </c>
      <c r="C422" s="9">
        <v>218</v>
      </c>
      <c r="D422" s="9">
        <v>57</v>
      </c>
      <c r="E422" s="9">
        <v>11</v>
      </c>
      <c r="F422" s="9">
        <v>34</v>
      </c>
      <c r="G422" s="9">
        <v>36</v>
      </c>
      <c r="H422" s="9">
        <v>6</v>
      </c>
      <c r="I422" s="24">
        <v>0</v>
      </c>
      <c r="J422" s="24">
        <v>7</v>
      </c>
      <c r="K422" s="9">
        <f t="shared" ref="K422:K453" si="70">N422-SUM(B422:J422)</f>
        <v>41</v>
      </c>
      <c r="L422" s="9">
        <f>'District Attorney'!J422</f>
        <v>1024</v>
      </c>
      <c r="M422" s="24">
        <v>11</v>
      </c>
      <c r="N422" s="24">
        <f t="shared" si="56"/>
        <v>1035</v>
      </c>
    </row>
    <row r="423" spans="1:14" x14ac:dyDescent="0.2">
      <c r="A423" s="8" t="s">
        <v>40</v>
      </c>
      <c r="B423" s="9">
        <v>329</v>
      </c>
      <c r="C423" s="9">
        <v>114</v>
      </c>
      <c r="D423" s="9">
        <v>29</v>
      </c>
      <c r="E423" s="9">
        <v>6</v>
      </c>
      <c r="F423" s="9">
        <v>15</v>
      </c>
      <c r="G423" s="9">
        <v>20</v>
      </c>
      <c r="H423" s="9">
        <v>3</v>
      </c>
      <c r="I423" s="24">
        <v>2</v>
      </c>
      <c r="J423" s="24">
        <v>4</v>
      </c>
      <c r="K423" s="9">
        <f t="shared" si="70"/>
        <v>22</v>
      </c>
      <c r="L423" s="9">
        <f>'District Attorney'!J423</f>
        <v>540</v>
      </c>
      <c r="M423" s="24">
        <v>4</v>
      </c>
      <c r="N423" s="24">
        <f t="shared" si="56"/>
        <v>544</v>
      </c>
    </row>
    <row r="424" spans="1:14" x14ac:dyDescent="0.2">
      <c r="A424" s="8" t="s">
        <v>41</v>
      </c>
      <c r="B424" s="9">
        <v>399</v>
      </c>
      <c r="C424" s="9">
        <v>138</v>
      </c>
      <c r="D424" s="9">
        <v>33</v>
      </c>
      <c r="E424" s="9">
        <v>5</v>
      </c>
      <c r="F424" s="9">
        <v>11</v>
      </c>
      <c r="G424" s="9">
        <v>21</v>
      </c>
      <c r="H424" s="9">
        <v>7</v>
      </c>
      <c r="I424" s="24">
        <v>1</v>
      </c>
      <c r="J424" s="24">
        <v>5</v>
      </c>
      <c r="K424" s="9">
        <f t="shared" si="70"/>
        <v>21</v>
      </c>
      <c r="L424" s="9">
        <f>'District Attorney'!J424</f>
        <v>633</v>
      </c>
      <c r="M424" s="24">
        <v>8</v>
      </c>
      <c r="N424" s="24">
        <f t="shared" si="56"/>
        <v>641</v>
      </c>
    </row>
    <row r="425" spans="1:14" x14ac:dyDescent="0.2">
      <c r="A425" s="8" t="s">
        <v>42</v>
      </c>
      <c r="B425" s="9">
        <v>390</v>
      </c>
      <c r="C425" s="9">
        <v>169</v>
      </c>
      <c r="D425" s="9">
        <v>39</v>
      </c>
      <c r="E425" s="9">
        <v>10</v>
      </c>
      <c r="F425" s="9">
        <v>25</v>
      </c>
      <c r="G425" s="9">
        <v>25</v>
      </c>
      <c r="H425" s="9">
        <v>10</v>
      </c>
      <c r="I425" s="24">
        <v>2</v>
      </c>
      <c r="J425" s="24">
        <v>7</v>
      </c>
      <c r="K425" s="9">
        <f t="shared" si="70"/>
        <v>28</v>
      </c>
      <c r="L425" s="9">
        <f>'District Attorney'!J425</f>
        <v>702</v>
      </c>
      <c r="M425" s="24">
        <v>3</v>
      </c>
      <c r="N425" s="24">
        <f t="shared" si="56"/>
        <v>705</v>
      </c>
    </row>
    <row r="426" spans="1:14" x14ac:dyDescent="0.2">
      <c r="A426" s="8" t="s">
        <v>43</v>
      </c>
      <c r="B426" s="9">
        <v>487</v>
      </c>
      <c r="C426" s="9">
        <v>258</v>
      </c>
      <c r="D426" s="9">
        <v>87</v>
      </c>
      <c r="E426" s="9">
        <v>4</v>
      </c>
      <c r="F426" s="9">
        <v>21</v>
      </c>
      <c r="G426" s="9">
        <v>35</v>
      </c>
      <c r="H426" s="9">
        <v>4</v>
      </c>
      <c r="I426" s="24">
        <v>3</v>
      </c>
      <c r="J426" s="24">
        <v>7</v>
      </c>
      <c r="K426" s="9">
        <f t="shared" si="70"/>
        <v>34</v>
      </c>
      <c r="L426" s="9">
        <f>'District Attorney'!J426</f>
        <v>940</v>
      </c>
      <c r="M426" s="24">
        <v>0</v>
      </c>
      <c r="N426" s="24">
        <f t="shared" si="56"/>
        <v>940</v>
      </c>
    </row>
    <row r="427" spans="1:14" x14ac:dyDescent="0.2">
      <c r="A427" s="8" t="s">
        <v>44</v>
      </c>
      <c r="B427" s="9">
        <v>444</v>
      </c>
      <c r="C427" s="9">
        <v>181</v>
      </c>
      <c r="D427" s="9">
        <v>37</v>
      </c>
      <c r="E427" s="9">
        <v>9</v>
      </c>
      <c r="F427" s="9">
        <v>30</v>
      </c>
      <c r="G427" s="9">
        <v>29</v>
      </c>
      <c r="H427" s="9">
        <v>10</v>
      </c>
      <c r="I427" s="24">
        <v>1</v>
      </c>
      <c r="J427" s="24">
        <v>5</v>
      </c>
      <c r="K427" s="9">
        <f t="shared" si="70"/>
        <v>23</v>
      </c>
      <c r="L427" s="9">
        <f>'District Attorney'!J427</f>
        <v>765</v>
      </c>
      <c r="M427" s="24">
        <v>4</v>
      </c>
      <c r="N427" s="24">
        <f t="shared" si="56"/>
        <v>769</v>
      </c>
    </row>
    <row r="428" spans="1:14" x14ac:dyDescent="0.2">
      <c r="A428" s="8" t="s">
        <v>45</v>
      </c>
      <c r="B428" s="9">
        <v>361</v>
      </c>
      <c r="C428" s="9">
        <v>133</v>
      </c>
      <c r="D428" s="9">
        <v>53</v>
      </c>
      <c r="E428" s="9">
        <v>10</v>
      </c>
      <c r="F428" s="9">
        <v>25</v>
      </c>
      <c r="G428" s="9">
        <v>23</v>
      </c>
      <c r="H428" s="9">
        <v>6</v>
      </c>
      <c r="I428" s="24">
        <v>1</v>
      </c>
      <c r="J428" s="24">
        <v>3</v>
      </c>
      <c r="K428" s="9">
        <f t="shared" si="70"/>
        <v>29</v>
      </c>
      <c r="L428" s="9">
        <f>'District Attorney'!J428</f>
        <v>641</v>
      </c>
      <c r="M428" s="24">
        <v>3</v>
      </c>
      <c r="N428" s="24">
        <f t="shared" si="56"/>
        <v>644</v>
      </c>
    </row>
    <row r="429" spans="1:14" x14ac:dyDescent="0.2">
      <c r="A429" s="8" t="s">
        <v>46</v>
      </c>
      <c r="B429" s="9">
        <v>466</v>
      </c>
      <c r="C429" s="9">
        <v>153</v>
      </c>
      <c r="D429" s="9">
        <v>50</v>
      </c>
      <c r="E429" s="9">
        <v>9</v>
      </c>
      <c r="F429" s="9">
        <v>52</v>
      </c>
      <c r="G429" s="9">
        <v>30</v>
      </c>
      <c r="H429" s="9">
        <v>10</v>
      </c>
      <c r="I429" s="24">
        <v>5</v>
      </c>
      <c r="J429" s="24">
        <v>7</v>
      </c>
      <c r="K429" s="9">
        <f t="shared" si="70"/>
        <v>28</v>
      </c>
      <c r="L429" s="9">
        <f>'District Attorney'!J429</f>
        <v>804</v>
      </c>
      <c r="M429" s="24">
        <v>6</v>
      </c>
      <c r="N429" s="24">
        <f t="shared" si="56"/>
        <v>810</v>
      </c>
    </row>
    <row r="430" spans="1:14" x14ac:dyDescent="0.2">
      <c r="A430" s="8" t="s">
        <v>47</v>
      </c>
      <c r="B430" s="9">
        <v>540</v>
      </c>
      <c r="C430" s="9">
        <v>152</v>
      </c>
      <c r="D430" s="9">
        <v>41</v>
      </c>
      <c r="E430" s="9">
        <v>9</v>
      </c>
      <c r="F430" s="9">
        <v>34</v>
      </c>
      <c r="G430" s="9">
        <v>22</v>
      </c>
      <c r="H430" s="9">
        <v>4</v>
      </c>
      <c r="I430" s="24">
        <v>3</v>
      </c>
      <c r="J430" s="24">
        <v>10</v>
      </c>
      <c r="K430" s="9">
        <f t="shared" si="70"/>
        <v>27</v>
      </c>
      <c r="L430" s="9">
        <f>'District Attorney'!J430</f>
        <v>839</v>
      </c>
      <c r="M430" s="24">
        <v>3</v>
      </c>
      <c r="N430" s="24">
        <f t="shared" si="56"/>
        <v>842</v>
      </c>
    </row>
    <row r="431" spans="1:14" x14ac:dyDescent="0.2">
      <c r="A431" s="8" t="s">
        <v>48</v>
      </c>
      <c r="B431" s="9">
        <v>577</v>
      </c>
      <c r="C431" s="9">
        <v>187</v>
      </c>
      <c r="D431" s="9">
        <v>52</v>
      </c>
      <c r="E431" s="9">
        <v>6</v>
      </c>
      <c r="F431" s="9">
        <v>28</v>
      </c>
      <c r="G431" s="9">
        <v>36</v>
      </c>
      <c r="H431" s="9">
        <v>8</v>
      </c>
      <c r="I431" s="24">
        <v>2</v>
      </c>
      <c r="J431" s="24">
        <v>6</v>
      </c>
      <c r="K431" s="9">
        <f t="shared" si="70"/>
        <v>28</v>
      </c>
      <c r="L431" s="9">
        <f>'District Attorney'!J431</f>
        <v>930</v>
      </c>
      <c r="M431" s="24">
        <v>0</v>
      </c>
      <c r="N431" s="24">
        <f t="shared" si="56"/>
        <v>930</v>
      </c>
    </row>
    <row r="432" spans="1:14" x14ac:dyDescent="0.2">
      <c r="A432" s="8" t="s">
        <v>49</v>
      </c>
      <c r="B432" s="9">
        <v>523</v>
      </c>
      <c r="C432" s="9">
        <v>129</v>
      </c>
      <c r="D432" s="9">
        <v>58</v>
      </c>
      <c r="E432" s="9">
        <v>7</v>
      </c>
      <c r="F432" s="9">
        <v>33</v>
      </c>
      <c r="G432" s="9">
        <v>17</v>
      </c>
      <c r="H432" s="9">
        <v>7</v>
      </c>
      <c r="I432" s="24">
        <v>1</v>
      </c>
      <c r="J432" s="24">
        <v>9</v>
      </c>
      <c r="K432" s="9">
        <f t="shared" si="70"/>
        <v>12</v>
      </c>
      <c r="L432" s="9">
        <f>'District Attorney'!J432</f>
        <v>792</v>
      </c>
      <c r="M432" s="24">
        <v>4</v>
      </c>
      <c r="N432" s="24">
        <f t="shared" si="56"/>
        <v>796</v>
      </c>
    </row>
    <row r="433" spans="1:14" x14ac:dyDescent="0.2">
      <c r="A433" s="8" t="s">
        <v>50</v>
      </c>
      <c r="B433" s="9">
        <v>444</v>
      </c>
      <c r="C433" s="9">
        <v>163</v>
      </c>
      <c r="D433" s="9">
        <v>43</v>
      </c>
      <c r="E433" s="9">
        <v>4</v>
      </c>
      <c r="F433" s="9">
        <v>24</v>
      </c>
      <c r="G433" s="9">
        <v>18</v>
      </c>
      <c r="H433" s="9">
        <v>6</v>
      </c>
      <c r="I433" s="24">
        <v>1</v>
      </c>
      <c r="J433" s="24">
        <v>5</v>
      </c>
      <c r="K433" s="9">
        <f t="shared" si="70"/>
        <v>31</v>
      </c>
      <c r="L433" s="9">
        <f>'District Attorney'!J433</f>
        <v>726</v>
      </c>
      <c r="M433" s="24">
        <v>13</v>
      </c>
      <c r="N433" s="24">
        <f t="shared" si="56"/>
        <v>739</v>
      </c>
    </row>
    <row r="434" spans="1:14" x14ac:dyDescent="0.2">
      <c r="A434" s="8" t="s">
        <v>51</v>
      </c>
      <c r="B434" s="9">
        <v>665</v>
      </c>
      <c r="C434" s="9">
        <v>210</v>
      </c>
      <c r="D434" s="9">
        <v>40</v>
      </c>
      <c r="E434" s="9">
        <v>18</v>
      </c>
      <c r="F434" s="9">
        <v>32</v>
      </c>
      <c r="G434" s="9">
        <v>28</v>
      </c>
      <c r="H434" s="9">
        <v>10</v>
      </c>
      <c r="I434" s="24">
        <v>0</v>
      </c>
      <c r="J434" s="24">
        <v>3</v>
      </c>
      <c r="K434" s="9">
        <f t="shared" si="70"/>
        <v>28</v>
      </c>
      <c r="L434" s="9">
        <f>'District Attorney'!J434</f>
        <v>1025</v>
      </c>
      <c r="M434" s="24">
        <v>9</v>
      </c>
      <c r="N434" s="24">
        <f t="shared" si="56"/>
        <v>1034</v>
      </c>
    </row>
    <row r="435" spans="1:14" x14ac:dyDescent="0.2">
      <c r="A435" s="8" t="s">
        <v>52</v>
      </c>
      <c r="B435" s="9">
        <v>406</v>
      </c>
      <c r="C435" s="9">
        <v>74</v>
      </c>
      <c r="D435" s="9">
        <v>27</v>
      </c>
      <c r="E435" s="9">
        <v>9</v>
      </c>
      <c r="F435" s="9">
        <v>22</v>
      </c>
      <c r="G435" s="9">
        <v>17</v>
      </c>
      <c r="H435" s="9">
        <v>9</v>
      </c>
      <c r="I435" s="24">
        <v>0</v>
      </c>
      <c r="J435" s="24">
        <v>3</v>
      </c>
      <c r="K435" s="9">
        <f t="shared" si="70"/>
        <v>19</v>
      </c>
      <c r="L435" s="9">
        <f>'District Attorney'!J435</f>
        <v>577</v>
      </c>
      <c r="M435" s="24">
        <v>9</v>
      </c>
      <c r="N435" s="24">
        <f t="shared" si="56"/>
        <v>586</v>
      </c>
    </row>
    <row r="436" spans="1:14" x14ac:dyDescent="0.2">
      <c r="A436" s="8" t="s">
        <v>53</v>
      </c>
      <c r="B436" s="9">
        <v>637</v>
      </c>
      <c r="C436" s="9">
        <v>170</v>
      </c>
      <c r="D436" s="9">
        <v>34</v>
      </c>
      <c r="E436" s="9">
        <v>8</v>
      </c>
      <c r="F436" s="9">
        <v>19</v>
      </c>
      <c r="G436" s="9">
        <v>34</v>
      </c>
      <c r="H436" s="9">
        <v>12</v>
      </c>
      <c r="I436" s="24">
        <v>2</v>
      </c>
      <c r="J436" s="24">
        <v>8</v>
      </c>
      <c r="K436" s="9">
        <f t="shared" si="70"/>
        <v>40</v>
      </c>
      <c r="L436" s="9">
        <f>'District Attorney'!J436</f>
        <v>955</v>
      </c>
      <c r="M436" s="24">
        <v>9</v>
      </c>
      <c r="N436" s="24">
        <f t="shared" si="56"/>
        <v>964</v>
      </c>
    </row>
    <row r="437" spans="1:14" x14ac:dyDescent="0.2">
      <c r="A437" s="8" t="s">
        <v>54</v>
      </c>
      <c r="B437" s="9">
        <v>527</v>
      </c>
      <c r="C437" s="9">
        <v>159</v>
      </c>
      <c r="D437" s="9">
        <v>45</v>
      </c>
      <c r="E437" s="9">
        <v>13</v>
      </c>
      <c r="F437" s="9">
        <v>26</v>
      </c>
      <c r="G437" s="9">
        <v>31</v>
      </c>
      <c r="H437" s="9">
        <v>7</v>
      </c>
      <c r="I437" s="24">
        <v>0</v>
      </c>
      <c r="J437" s="24">
        <v>9</v>
      </c>
      <c r="K437" s="9">
        <f t="shared" si="70"/>
        <v>31</v>
      </c>
      <c r="L437" s="9">
        <f>'District Attorney'!J437</f>
        <v>841</v>
      </c>
      <c r="M437" s="24">
        <v>7</v>
      </c>
      <c r="N437" s="24">
        <f t="shared" si="56"/>
        <v>848</v>
      </c>
    </row>
    <row r="438" spans="1:14" x14ac:dyDescent="0.2">
      <c r="A438" s="8" t="s">
        <v>55</v>
      </c>
      <c r="B438" s="9">
        <v>336</v>
      </c>
      <c r="C438" s="9">
        <v>123</v>
      </c>
      <c r="D438" s="9">
        <v>26</v>
      </c>
      <c r="E438" s="9">
        <v>3</v>
      </c>
      <c r="F438" s="9">
        <v>20</v>
      </c>
      <c r="G438" s="9">
        <v>22</v>
      </c>
      <c r="H438" s="9">
        <v>8</v>
      </c>
      <c r="I438" s="24">
        <v>2</v>
      </c>
      <c r="J438" s="24">
        <v>3</v>
      </c>
      <c r="K438" s="9">
        <f t="shared" si="70"/>
        <v>21</v>
      </c>
      <c r="L438" s="9">
        <f>'District Attorney'!J438</f>
        <v>560</v>
      </c>
      <c r="M438" s="24">
        <v>4</v>
      </c>
      <c r="N438" s="24">
        <f t="shared" si="56"/>
        <v>564</v>
      </c>
    </row>
    <row r="439" spans="1:14" x14ac:dyDescent="0.2">
      <c r="A439" s="8" t="s">
        <v>56</v>
      </c>
      <c r="B439" s="9">
        <v>542</v>
      </c>
      <c r="C439" s="9">
        <v>165</v>
      </c>
      <c r="D439" s="9">
        <v>57</v>
      </c>
      <c r="E439" s="9">
        <v>16</v>
      </c>
      <c r="F439" s="9">
        <v>25</v>
      </c>
      <c r="G439" s="9">
        <v>32</v>
      </c>
      <c r="H439" s="9">
        <v>12</v>
      </c>
      <c r="I439" s="24">
        <v>3</v>
      </c>
      <c r="J439" s="24">
        <v>12</v>
      </c>
      <c r="K439" s="9">
        <f t="shared" si="70"/>
        <v>39</v>
      </c>
      <c r="L439" s="9">
        <f>'District Attorney'!J439</f>
        <v>898</v>
      </c>
      <c r="M439" s="24">
        <v>5</v>
      </c>
      <c r="N439" s="24">
        <f t="shared" si="56"/>
        <v>903</v>
      </c>
    </row>
    <row r="440" spans="1:14" x14ac:dyDescent="0.2">
      <c r="A440" s="8" t="s">
        <v>57</v>
      </c>
      <c r="B440" s="9">
        <v>693</v>
      </c>
      <c r="C440" s="9">
        <v>193</v>
      </c>
      <c r="D440" s="9">
        <v>71</v>
      </c>
      <c r="E440" s="9">
        <v>14</v>
      </c>
      <c r="F440" s="9">
        <v>29</v>
      </c>
      <c r="G440" s="9">
        <v>33</v>
      </c>
      <c r="H440" s="9">
        <v>6</v>
      </c>
      <c r="I440" s="24">
        <v>1</v>
      </c>
      <c r="J440" s="24">
        <v>4</v>
      </c>
      <c r="K440" s="9">
        <f t="shared" si="70"/>
        <v>29</v>
      </c>
      <c r="L440" s="9">
        <f>'District Attorney'!J440</f>
        <v>1062</v>
      </c>
      <c r="M440" s="24">
        <v>11</v>
      </c>
      <c r="N440" s="24">
        <f t="shared" si="56"/>
        <v>1073</v>
      </c>
    </row>
    <row r="441" spans="1:14" x14ac:dyDescent="0.2">
      <c r="A441" s="8" t="s">
        <v>58</v>
      </c>
      <c r="B441" s="9">
        <v>553</v>
      </c>
      <c r="C441" s="9">
        <v>209</v>
      </c>
      <c r="D441" s="9">
        <v>45</v>
      </c>
      <c r="E441" s="9">
        <v>6</v>
      </c>
      <c r="F441" s="9">
        <v>29</v>
      </c>
      <c r="G441" s="9">
        <v>25</v>
      </c>
      <c r="H441" s="9">
        <v>9</v>
      </c>
      <c r="I441" s="24">
        <v>1</v>
      </c>
      <c r="J441" s="24">
        <v>7</v>
      </c>
      <c r="K441" s="9">
        <f t="shared" si="70"/>
        <v>26</v>
      </c>
      <c r="L441" s="9">
        <f>'District Attorney'!J441</f>
        <v>899</v>
      </c>
      <c r="M441" s="24">
        <v>11</v>
      </c>
      <c r="N441" s="24">
        <f t="shared" si="56"/>
        <v>910</v>
      </c>
    </row>
    <row r="442" spans="1:14" x14ac:dyDescent="0.2">
      <c r="A442" s="8" t="s">
        <v>59</v>
      </c>
      <c r="B442" s="9">
        <v>439</v>
      </c>
      <c r="C442" s="9">
        <v>165</v>
      </c>
      <c r="D442" s="9">
        <v>58</v>
      </c>
      <c r="E442" s="9">
        <v>5</v>
      </c>
      <c r="F442" s="9">
        <v>24</v>
      </c>
      <c r="G442" s="9">
        <v>25</v>
      </c>
      <c r="H442" s="9">
        <v>4</v>
      </c>
      <c r="I442" s="24">
        <v>0</v>
      </c>
      <c r="J442" s="24">
        <v>5</v>
      </c>
      <c r="K442" s="9">
        <f t="shared" si="70"/>
        <v>36</v>
      </c>
      <c r="L442" s="9">
        <f>'District Attorney'!J442</f>
        <v>760</v>
      </c>
      <c r="M442" s="24">
        <v>1</v>
      </c>
      <c r="N442" s="24">
        <f t="shared" si="56"/>
        <v>761</v>
      </c>
    </row>
    <row r="443" spans="1:14" x14ac:dyDescent="0.2">
      <c r="A443" s="8" t="s">
        <v>60</v>
      </c>
      <c r="B443" s="9">
        <v>186</v>
      </c>
      <c r="C443" s="9">
        <v>81</v>
      </c>
      <c r="D443" s="9">
        <v>19</v>
      </c>
      <c r="E443" s="9">
        <v>1</v>
      </c>
      <c r="F443" s="9">
        <v>5</v>
      </c>
      <c r="G443" s="9">
        <v>7</v>
      </c>
      <c r="H443" s="9">
        <v>0</v>
      </c>
      <c r="I443" s="24">
        <v>0</v>
      </c>
      <c r="J443" s="24">
        <v>1</v>
      </c>
      <c r="K443" s="9">
        <f t="shared" si="70"/>
        <v>10</v>
      </c>
      <c r="L443" s="9">
        <f>'District Attorney'!J443</f>
        <v>307</v>
      </c>
      <c r="M443" s="24">
        <v>3</v>
      </c>
      <c r="N443" s="24">
        <f t="shared" si="56"/>
        <v>310</v>
      </c>
    </row>
    <row r="444" spans="1:14" x14ac:dyDescent="0.2">
      <c r="A444" s="8" t="s">
        <v>61</v>
      </c>
      <c r="B444" s="9">
        <v>458</v>
      </c>
      <c r="C444" s="9">
        <v>253</v>
      </c>
      <c r="D444" s="9">
        <v>48</v>
      </c>
      <c r="E444" s="9">
        <v>6</v>
      </c>
      <c r="F444" s="9">
        <v>17</v>
      </c>
      <c r="G444" s="9">
        <v>36</v>
      </c>
      <c r="H444" s="9">
        <v>5</v>
      </c>
      <c r="I444" s="24">
        <v>2</v>
      </c>
      <c r="J444" s="24">
        <v>6</v>
      </c>
      <c r="K444" s="9">
        <f t="shared" si="70"/>
        <v>22</v>
      </c>
      <c r="L444" s="9">
        <f>'District Attorney'!J444</f>
        <v>850</v>
      </c>
      <c r="M444" s="24">
        <v>3</v>
      </c>
      <c r="N444" s="24">
        <f t="shared" si="56"/>
        <v>853</v>
      </c>
    </row>
    <row r="445" spans="1:14" x14ac:dyDescent="0.2">
      <c r="A445" s="8" t="s">
        <v>62</v>
      </c>
      <c r="B445" s="9">
        <v>416</v>
      </c>
      <c r="C445" s="9">
        <v>177</v>
      </c>
      <c r="D445" s="9">
        <v>40</v>
      </c>
      <c r="E445" s="9">
        <v>6</v>
      </c>
      <c r="F445" s="9">
        <v>17</v>
      </c>
      <c r="G445" s="9">
        <v>8</v>
      </c>
      <c r="H445" s="9">
        <v>2</v>
      </c>
      <c r="I445" s="24">
        <v>2</v>
      </c>
      <c r="J445" s="24">
        <v>4</v>
      </c>
      <c r="K445" s="9">
        <f t="shared" si="70"/>
        <v>14</v>
      </c>
      <c r="L445" s="9">
        <f>'District Attorney'!J445</f>
        <v>681</v>
      </c>
      <c r="M445" s="24">
        <v>5</v>
      </c>
      <c r="N445" s="24">
        <f t="shared" si="56"/>
        <v>686</v>
      </c>
    </row>
    <row r="446" spans="1:14" x14ac:dyDescent="0.2">
      <c r="A446" s="8" t="s">
        <v>63</v>
      </c>
      <c r="B446" s="9">
        <v>471</v>
      </c>
      <c r="C446" s="9">
        <v>169</v>
      </c>
      <c r="D446" s="9">
        <v>43</v>
      </c>
      <c r="E446" s="9">
        <v>3</v>
      </c>
      <c r="F446" s="9">
        <v>33</v>
      </c>
      <c r="G446" s="9">
        <v>24</v>
      </c>
      <c r="H446" s="9">
        <v>7</v>
      </c>
      <c r="I446" s="24">
        <v>1</v>
      </c>
      <c r="J446" s="24">
        <v>4</v>
      </c>
      <c r="K446" s="9">
        <f t="shared" si="70"/>
        <v>32</v>
      </c>
      <c r="L446" s="9">
        <f>'District Attorney'!J446</f>
        <v>784</v>
      </c>
      <c r="M446" s="24">
        <v>3</v>
      </c>
      <c r="N446" s="24">
        <f t="shared" si="56"/>
        <v>787</v>
      </c>
    </row>
    <row r="447" spans="1:14" x14ac:dyDescent="0.2">
      <c r="A447" s="8" t="s">
        <v>64</v>
      </c>
      <c r="B447" s="9">
        <v>456</v>
      </c>
      <c r="C447" s="9">
        <v>219</v>
      </c>
      <c r="D447" s="9">
        <v>43</v>
      </c>
      <c r="E447" s="9">
        <v>6</v>
      </c>
      <c r="F447" s="9">
        <v>17</v>
      </c>
      <c r="G447" s="9">
        <v>31</v>
      </c>
      <c r="H447" s="9">
        <v>5</v>
      </c>
      <c r="I447" s="24">
        <v>3</v>
      </c>
      <c r="J447" s="24">
        <v>5</v>
      </c>
      <c r="K447" s="9">
        <f t="shared" si="70"/>
        <v>41</v>
      </c>
      <c r="L447" s="9">
        <f>'District Attorney'!J447</f>
        <v>824</v>
      </c>
      <c r="M447" s="24">
        <v>2</v>
      </c>
      <c r="N447" s="24">
        <f t="shared" si="56"/>
        <v>826</v>
      </c>
    </row>
    <row r="448" spans="1:14" x14ac:dyDescent="0.2">
      <c r="A448" s="8" t="s">
        <v>65</v>
      </c>
      <c r="B448" s="9">
        <v>495</v>
      </c>
      <c r="C448" s="9">
        <v>216</v>
      </c>
      <c r="D448" s="9">
        <v>36</v>
      </c>
      <c r="E448" s="9">
        <v>7</v>
      </c>
      <c r="F448" s="9">
        <v>21</v>
      </c>
      <c r="G448" s="9">
        <v>24</v>
      </c>
      <c r="H448" s="9">
        <v>2</v>
      </c>
      <c r="I448" s="24">
        <v>1</v>
      </c>
      <c r="J448" s="24">
        <v>8</v>
      </c>
      <c r="K448" s="9">
        <f t="shared" si="70"/>
        <v>22</v>
      </c>
      <c r="L448" s="9">
        <f>'District Attorney'!J448</f>
        <v>828</v>
      </c>
      <c r="M448" s="24">
        <v>4</v>
      </c>
      <c r="N448" s="24">
        <f t="shared" si="56"/>
        <v>832</v>
      </c>
    </row>
    <row r="449" spans="1:14" x14ac:dyDescent="0.2">
      <c r="A449" s="8" t="s">
        <v>66</v>
      </c>
      <c r="B449" s="9">
        <v>423</v>
      </c>
      <c r="C449" s="9">
        <v>154</v>
      </c>
      <c r="D449" s="9">
        <v>52</v>
      </c>
      <c r="E449" s="9">
        <v>2</v>
      </c>
      <c r="F449" s="9">
        <v>34</v>
      </c>
      <c r="G449" s="9">
        <v>32</v>
      </c>
      <c r="H449" s="9">
        <v>6</v>
      </c>
      <c r="I449" s="24">
        <v>0</v>
      </c>
      <c r="J449" s="24">
        <v>2</v>
      </c>
      <c r="K449" s="9">
        <f t="shared" si="70"/>
        <v>25</v>
      </c>
      <c r="L449" s="9">
        <f>'District Attorney'!J449</f>
        <v>726</v>
      </c>
      <c r="M449" s="24">
        <v>4</v>
      </c>
      <c r="N449" s="24">
        <f t="shared" si="56"/>
        <v>730</v>
      </c>
    </row>
    <row r="450" spans="1:14" x14ac:dyDescent="0.2">
      <c r="A450" s="8" t="s">
        <v>67</v>
      </c>
      <c r="B450" s="9">
        <v>608</v>
      </c>
      <c r="C450" s="9">
        <v>225</v>
      </c>
      <c r="D450" s="9">
        <v>65</v>
      </c>
      <c r="E450" s="9">
        <v>6</v>
      </c>
      <c r="F450" s="9">
        <v>46</v>
      </c>
      <c r="G450" s="9">
        <v>29</v>
      </c>
      <c r="H450" s="9">
        <v>13</v>
      </c>
      <c r="I450" s="24">
        <v>3</v>
      </c>
      <c r="J450" s="24">
        <v>3</v>
      </c>
      <c r="K450" s="9">
        <f t="shared" si="70"/>
        <v>20</v>
      </c>
      <c r="L450" s="9">
        <f>'District Attorney'!J450</f>
        <v>1005</v>
      </c>
      <c r="M450" s="24">
        <v>13</v>
      </c>
      <c r="N450" s="24">
        <f t="shared" si="56"/>
        <v>1018</v>
      </c>
    </row>
    <row r="451" spans="1:14" x14ac:dyDescent="0.2">
      <c r="A451" s="8" t="s">
        <v>68</v>
      </c>
      <c r="B451" s="9">
        <v>650</v>
      </c>
      <c r="C451" s="9">
        <v>247</v>
      </c>
      <c r="D451" s="9">
        <v>54</v>
      </c>
      <c r="E451" s="9">
        <v>1</v>
      </c>
      <c r="F451" s="9">
        <v>29</v>
      </c>
      <c r="G451" s="9">
        <v>29</v>
      </c>
      <c r="H451" s="9">
        <v>5</v>
      </c>
      <c r="I451" s="24">
        <v>2</v>
      </c>
      <c r="J451" s="24">
        <v>5</v>
      </c>
      <c r="K451" s="9">
        <f t="shared" si="70"/>
        <v>34</v>
      </c>
      <c r="L451" s="9">
        <f>'District Attorney'!J451</f>
        <v>1052</v>
      </c>
      <c r="M451" s="24">
        <v>4</v>
      </c>
      <c r="N451" s="24">
        <f t="shared" si="56"/>
        <v>1056</v>
      </c>
    </row>
    <row r="452" spans="1:14" x14ac:dyDescent="0.2">
      <c r="A452" s="8" t="s">
        <v>69</v>
      </c>
      <c r="B452" s="9">
        <v>544</v>
      </c>
      <c r="C452" s="9">
        <v>244</v>
      </c>
      <c r="D452" s="9">
        <v>70</v>
      </c>
      <c r="E452" s="9">
        <v>9</v>
      </c>
      <c r="F452" s="9">
        <v>33</v>
      </c>
      <c r="G452" s="9">
        <v>21</v>
      </c>
      <c r="H452" s="9">
        <v>3</v>
      </c>
      <c r="I452" s="24">
        <v>0</v>
      </c>
      <c r="J452" s="24">
        <v>8</v>
      </c>
      <c r="K452" s="9">
        <f t="shared" si="70"/>
        <v>36</v>
      </c>
      <c r="L452" s="9">
        <f>'District Attorney'!J452</f>
        <v>957</v>
      </c>
      <c r="M452" s="24">
        <v>11</v>
      </c>
      <c r="N452" s="24">
        <f t="shared" si="56"/>
        <v>968</v>
      </c>
    </row>
    <row r="453" spans="1:14" x14ac:dyDescent="0.2">
      <c r="A453" s="8" t="s">
        <v>70</v>
      </c>
      <c r="B453" s="9">
        <v>312</v>
      </c>
      <c r="C453" s="9">
        <v>113</v>
      </c>
      <c r="D453" s="9">
        <v>30</v>
      </c>
      <c r="E453" s="9">
        <v>3</v>
      </c>
      <c r="F453" s="9">
        <v>18</v>
      </c>
      <c r="G453" s="9">
        <v>20</v>
      </c>
      <c r="H453" s="9">
        <v>8</v>
      </c>
      <c r="I453" s="24">
        <v>2</v>
      </c>
      <c r="J453" s="24">
        <v>5</v>
      </c>
      <c r="K453" s="9">
        <f t="shared" si="70"/>
        <v>23</v>
      </c>
      <c r="L453" s="9">
        <f>'District Attorney'!J453</f>
        <v>530</v>
      </c>
      <c r="M453" s="24">
        <v>4</v>
      </c>
      <c r="N453" s="24">
        <f t="shared" si="56"/>
        <v>534</v>
      </c>
    </row>
    <row r="454" spans="1:14" x14ac:dyDescent="0.2">
      <c r="A454" s="8" t="s">
        <v>71</v>
      </c>
      <c r="B454" s="9">
        <v>526</v>
      </c>
      <c r="C454" s="9">
        <v>174</v>
      </c>
      <c r="D454" s="9">
        <v>38</v>
      </c>
      <c r="E454" s="9">
        <v>10</v>
      </c>
      <c r="F454" s="9">
        <v>37</v>
      </c>
      <c r="G454" s="9">
        <v>32</v>
      </c>
      <c r="H454" s="9">
        <v>5</v>
      </c>
      <c r="I454" s="24">
        <v>2</v>
      </c>
      <c r="J454" s="24">
        <v>5</v>
      </c>
      <c r="K454" s="9">
        <f t="shared" ref="K454:K485" si="71">N454-SUM(B454:J454)</f>
        <v>36</v>
      </c>
      <c r="L454" s="9">
        <f>'District Attorney'!J454</f>
        <v>861</v>
      </c>
      <c r="M454" s="24">
        <v>4</v>
      </c>
      <c r="N454" s="24">
        <f t="shared" si="56"/>
        <v>865</v>
      </c>
    </row>
    <row r="455" spans="1:14" x14ac:dyDescent="0.2">
      <c r="A455" s="8" t="s">
        <v>72</v>
      </c>
      <c r="B455" s="9">
        <v>415</v>
      </c>
      <c r="C455" s="9">
        <v>128</v>
      </c>
      <c r="D455" s="9">
        <v>41</v>
      </c>
      <c r="E455" s="9">
        <v>18</v>
      </c>
      <c r="F455" s="9">
        <v>31</v>
      </c>
      <c r="G455" s="9">
        <v>19</v>
      </c>
      <c r="H455" s="9">
        <v>3</v>
      </c>
      <c r="I455" s="24">
        <v>2</v>
      </c>
      <c r="J455" s="24">
        <v>9</v>
      </c>
      <c r="K455" s="9">
        <f t="shared" si="71"/>
        <v>30</v>
      </c>
      <c r="L455" s="9">
        <f>'District Attorney'!J455</f>
        <v>696</v>
      </c>
      <c r="M455" s="24">
        <v>0</v>
      </c>
      <c r="N455" s="24">
        <f t="shared" si="56"/>
        <v>696</v>
      </c>
    </row>
    <row r="456" spans="1:14" x14ac:dyDescent="0.2">
      <c r="A456" s="8" t="s">
        <v>73</v>
      </c>
      <c r="B456" s="9">
        <v>576</v>
      </c>
      <c r="C456" s="9">
        <v>145</v>
      </c>
      <c r="D456" s="9">
        <v>40</v>
      </c>
      <c r="E456" s="9">
        <v>6</v>
      </c>
      <c r="F456" s="9">
        <v>31</v>
      </c>
      <c r="G456" s="9">
        <v>26</v>
      </c>
      <c r="H456" s="9">
        <v>12</v>
      </c>
      <c r="I456" s="24">
        <v>1</v>
      </c>
      <c r="J456" s="24">
        <v>11</v>
      </c>
      <c r="K456" s="9">
        <f t="shared" si="71"/>
        <v>22</v>
      </c>
      <c r="L456" s="9">
        <f>'District Attorney'!J456</f>
        <v>863</v>
      </c>
      <c r="M456" s="24">
        <v>7</v>
      </c>
      <c r="N456" s="24">
        <f t="shared" ref="N456:N519" si="72">L456+M456</f>
        <v>870</v>
      </c>
    </row>
    <row r="457" spans="1:14" x14ac:dyDescent="0.2">
      <c r="A457" s="8" t="s">
        <v>74</v>
      </c>
      <c r="B457" s="9">
        <v>518</v>
      </c>
      <c r="C457" s="9">
        <v>116</v>
      </c>
      <c r="D457" s="9">
        <v>31</v>
      </c>
      <c r="E457" s="9">
        <v>16</v>
      </c>
      <c r="F457" s="9">
        <v>16</v>
      </c>
      <c r="G457" s="9">
        <v>16</v>
      </c>
      <c r="H457" s="9">
        <v>10</v>
      </c>
      <c r="I457" s="24">
        <v>2</v>
      </c>
      <c r="J457" s="24">
        <v>6</v>
      </c>
      <c r="K457" s="9">
        <f t="shared" si="71"/>
        <v>42</v>
      </c>
      <c r="L457" s="9">
        <f>'District Attorney'!J457</f>
        <v>772</v>
      </c>
      <c r="M457" s="24">
        <v>1</v>
      </c>
      <c r="N457" s="24">
        <f t="shared" si="72"/>
        <v>773</v>
      </c>
    </row>
    <row r="458" spans="1:14" x14ac:dyDescent="0.2">
      <c r="A458" s="8" t="s">
        <v>75</v>
      </c>
      <c r="B458" s="9">
        <v>373</v>
      </c>
      <c r="C458" s="9">
        <v>96</v>
      </c>
      <c r="D458" s="9">
        <v>38</v>
      </c>
      <c r="E458" s="9">
        <v>13</v>
      </c>
      <c r="F458" s="9">
        <v>25</v>
      </c>
      <c r="G458" s="9">
        <v>13</v>
      </c>
      <c r="H458" s="9">
        <v>6</v>
      </c>
      <c r="I458" s="24">
        <v>2</v>
      </c>
      <c r="J458" s="24">
        <v>3</v>
      </c>
      <c r="K458" s="9">
        <f t="shared" si="71"/>
        <v>29</v>
      </c>
      <c r="L458" s="9">
        <f>'District Attorney'!J458</f>
        <v>595</v>
      </c>
      <c r="M458" s="24">
        <v>3</v>
      </c>
      <c r="N458" s="24">
        <f t="shared" si="72"/>
        <v>598</v>
      </c>
    </row>
    <row r="459" spans="1:14" x14ac:dyDescent="0.2">
      <c r="A459" s="8" t="s">
        <v>76</v>
      </c>
      <c r="B459" s="9">
        <v>390</v>
      </c>
      <c r="C459" s="9">
        <v>119</v>
      </c>
      <c r="D459" s="9">
        <v>30</v>
      </c>
      <c r="E459" s="9">
        <v>9</v>
      </c>
      <c r="F459" s="9">
        <v>33</v>
      </c>
      <c r="G459" s="9">
        <v>24</v>
      </c>
      <c r="H459" s="9">
        <v>6</v>
      </c>
      <c r="I459" s="24">
        <v>0</v>
      </c>
      <c r="J459" s="24">
        <v>7</v>
      </c>
      <c r="K459" s="9">
        <f t="shared" si="71"/>
        <v>29</v>
      </c>
      <c r="L459" s="9">
        <f>'District Attorney'!J459</f>
        <v>646</v>
      </c>
      <c r="M459" s="24">
        <v>1</v>
      </c>
      <c r="N459" s="24">
        <f t="shared" si="72"/>
        <v>647</v>
      </c>
    </row>
    <row r="460" spans="1:14" x14ac:dyDescent="0.2">
      <c r="A460" s="8" t="s">
        <v>77</v>
      </c>
      <c r="B460" s="9">
        <v>241</v>
      </c>
      <c r="C460" s="9">
        <v>48</v>
      </c>
      <c r="D460" s="9">
        <v>18</v>
      </c>
      <c r="E460" s="9">
        <v>9</v>
      </c>
      <c r="F460" s="9">
        <v>11</v>
      </c>
      <c r="G460" s="9">
        <v>16</v>
      </c>
      <c r="H460" s="9">
        <v>5</v>
      </c>
      <c r="I460" s="24">
        <v>1</v>
      </c>
      <c r="J460" s="24">
        <v>2</v>
      </c>
      <c r="K460" s="9">
        <f t="shared" si="71"/>
        <v>17</v>
      </c>
      <c r="L460" s="9">
        <f>'District Attorney'!J460</f>
        <v>364</v>
      </c>
      <c r="M460" s="24">
        <v>4</v>
      </c>
      <c r="N460" s="24">
        <f t="shared" si="72"/>
        <v>368</v>
      </c>
    </row>
    <row r="461" spans="1:14" x14ac:dyDescent="0.2">
      <c r="A461" s="8" t="s">
        <v>78</v>
      </c>
      <c r="B461" s="9">
        <v>411</v>
      </c>
      <c r="C461" s="9">
        <v>104</v>
      </c>
      <c r="D461" s="9">
        <v>12</v>
      </c>
      <c r="E461" s="9">
        <v>31</v>
      </c>
      <c r="F461" s="9">
        <v>9</v>
      </c>
      <c r="G461" s="9">
        <v>7</v>
      </c>
      <c r="H461" s="9">
        <v>10</v>
      </c>
      <c r="I461" s="24">
        <v>2</v>
      </c>
      <c r="J461" s="24">
        <v>12</v>
      </c>
      <c r="K461" s="9">
        <f t="shared" si="71"/>
        <v>41</v>
      </c>
      <c r="L461" s="9">
        <f>'District Attorney'!J461</f>
        <v>638</v>
      </c>
      <c r="M461" s="24">
        <v>1</v>
      </c>
      <c r="N461" s="24">
        <f t="shared" si="72"/>
        <v>639</v>
      </c>
    </row>
    <row r="462" spans="1:14" x14ac:dyDescent="0.2">
      <c r="A462" s="8" t="s">
        <v>79</v>
      </c>
      <c r="B462" s="9">
        <v>152</v>
      </c>
      <c r="C462" s="9">
        <v>23</v>
      </c>
      <c r="D462" s="9">
        <v>5</v>
      </c>
      <c r="E462" s="9">
        <v>10</v>
      </c>
      <c r="F462" s="9">
        <v>6</v>
      </c>
      <c r="G462" s="9">
        <v>1</v>
      </c>
      <c r="H462" s="9">
        <v>4</v>
      </c>
      <c r="I462" s="24">
        <v>1</v>
      </c>
      <c r="J462" s="24">
        <v>8</v>
      </c>
      <c r="K462" s="9">
        <f t="shared" si="71"/>
        <v>21</v>
      </c>
      <c r="L462" s="9">
        <f>'District Attorney'!J462</f>
        <v>230</v>
      </c>
      <c r="M462" s="24">
        <v>1</v>
      </c>
      <c r="N462" s="24">
        <f t="shared" si="72"/>
        <v>231</v>
      </c>
    </row>
    <row r="463" spans="1:14" x14ac:dyDescent="0.2">
      <c r="A463" s="8" t="s">
        <v>80</v>
      </c>
      <c r="B463" s="9">
        <v>437</v>
      </c>
      <c r="C463" s="9">
        <v>198</v>
      </c>
      <c r="D463" s="9">
        <v>50</v>
      </c>
      <c r="E463" s="9">
        <v>8</v>
      </c>
      <c r="F463" s="9">
        <v>29</v>
      </c>
      <c r="G463" s="9">
        <v>38</v>
      </c>
      <c r="H463" s="9">
        <v>6</v>
      </c>
      <c r="I463" s="24">
        <v>1</v>
      </c>
      <c r="J463" s="24">
        <v>5</v>
      </c>
      <c r="K463" s="9">
        <f t="shared" si="71"/>
        <v>26</v>
      </c>
      <c r="L463" s="9">
        <f>'District Attorney'!J463</f>
        <v>790</v>
      </c>
      <c r="M463" s="24">
        <v>8</v>
      </c>
      <c r="N463" s="24">
        <f t="shared" si="72"/>
        <v>798</v>
      </c>
    </row>
    <row r="464" spans="1:14" x14ac:dyDescent="0.2">
      <c r="A464" s="8" t="s">
        <v>81</v>
      </c>
      <c r="B464" s="9">
        <v>419</v>
      </c>
      <c r="C464" s="9">
        <v>147</v>
      </c>
      <c r="D464" s="9">
        <v>35</v>
      </c>
      <c r="E464" s="9">
        <v>6</v>
      </c>
      <c r="F464" s="9">
        <v>14</v>
      </c>
      <c r="G464" s="9">
        <v>16</v>
      </c>
      <c r="H464" s="9">
        <v>3</v>
      </c>
      <c r="I464" s="24">
        <v>3</v>
      </c>
      <c r="J464" s="24">
        <v>6</v>
      </c>
      <c r="K464" s="9">
        <f t="shared" si="71"/>
        <v>31</v>
      </c>
      <c r="L464" s="9">
        <f>'District Attorney'!J464</f>
        <v>676</v>
      </c>
      <c r="M464" s="24">
        <v>4</v>
      </c>
      <c r="N464" s="24">
        <f t="shared" si="72"/>
        <v>680</v>
      </c>
    </row>
    <row r="465" spans="1:14" x14ac:dyDescent="0.2">
      <c r="A465" s="8" t="s">
        <v>82</v>
      </c>
      <c r="B465" s="9">
        <v>483</v>
      </c>
      <c r="C465" s="9">
        <v>162</v>
      </c>
      <c r="D465" s="9">
        <v>45</v>
      </c>
      <c r="E465" s="9">
        <v>7</v>
      </c>
      <c r="F465" s="9">
        <v>23</v>
      </c>
      <c r="G465" s="9">
        <v>27</v>
      </c>
      <c r="H465" s="9">
        <v>8</v>
      </c>
      <c r="I465" s="24">
        <v>1</v>
      </c>
      <c r="J465" s="24">
        <v>5</v>
      </c>
      <c r="K465" s="9">
        <f t="shared" si="71"/>
        <v>24</v>
      </c>
      <c r="L465" s="9">
        <f>'District Attorney'!J465</f>
        <v>778</v>
      </c>
      <c r="M465" s="24">
        <v>7</v>
      </c>
      <c r="N465" s="24">
        <f t="shared" si="72"/>
        <v>785</v>
      </c>
    </row>
    <row r="466" spans="1:14" x14ac:dyDescent="0.2">
      <c r="A466" s="8" t="s">
        <v>83</v>
      </c>
      <c r="B466" s="9">
        <v>358</v>
      </c>
      <c r="C466" s="9">
        <v>135</v>
      </c>
      <c r="D466" s="9">
        <v>28</v>
      </c>
      <c r="E466" s="9">
        <v>2</v>
      </c>
      <c r="F466" s="9">
        <v>16</v>
      </c>
      <c r="G466" s="9">
        <v>28</v>
      </c>
      <c r="H466" s="9">
        <v>2</v>
      </c>
      <c r="I466" s="24">
        <v>1</v>
      </c>
      <c r="J466" s="24">
        <v>0</v>
      </c>
      <c r="K466" s="9">
        <f t="shared" si="71"/>
        <v>19</v>
      </c>
      <c r="L466" s="9">
        <f>'District Attorney'!J466</f>
        <v>581</v>
      </c>
      <c r="M466" s="24">
        <v>8</v>
      </c>
      <c r="N466" s="24">
        <f t="shared" si="72"/>
        <v>589</v>
      </c>
    </row>
    <row r="467" spans="1:14" x14ac:dyDescent="0.2">
      <c r="A467" s="8" t="s">
        <v>84</v>
      </c>
      <c r="B467" s="9">
        <v>549</v>
      </c>
      <c r="C467" s="9">
        <v>204</v>
      </c>
      <c r="D467" s="9">
        <v>36</v>
      </c>
      <c r="E467" s="9">
        <v>7</v>
      </c>
      <c r="F467" s="9">
        <v>22</v>
      </c>
      <c r="G467" s="9">
        <v>14</v>
      </c>
      <c r="H467" s="9">
        <v>2</v>
      </c>
      <c r="I467" s="24">
        <v>2</v>
      </c>
      <c r="J467" s="24">
        <v>2</v>
      </c>
      <c r="K467" s="9">
        <f t="shared" si="71"/>
        <v>39</v>
      </c>
      <c r="L467" s="9">
        <f>'District Attorney'!J467</f>
        <v>874</v>
      </c>
      <c r="M467" s="24">
        <v>3</v>
      </c>
      <c r="N467" s="24">
        <f t="shared" si="72"/>
        <v>877</v>
      </c>
    </row>
    <row r="468" spans="1:14" x14ac:dyDescent="0.2">
      <c r="A468" s="8" t="s">
        <v>85</v>
      </c>
      <c r="B468" s="9">
        <v>395</v>
      </c>
      <c r="C468" s="9">
        <v>178</v>
      </c>
      <c r="D468" s="9">
        <v>29</v>
      </c>
      <c r="E468" s="9">
        <v>2</v>
      </c>
      <c r="F468" s="9">
        <v>15</v>
      </c>
      <c r="G468" s="9">
        <v>20</v>
      </c>
      <c r="H468" s="9">
        <v>4</v>
      </c>
      <c r="I468" s="24">
        <v>2</v>
      </c>
      <c r="J468" s="24">
        <v>0</v>
      </c>
      <c r="K468" s="9">
        <f t="shared" si="71"/>
        <v>41</v>
      </c>
      <c r="L468" s="9">
        <f>'District Attorney'!J468</f>
        <v>677</v>
      </c>
      <c r="M468" s="24">
        <v>9</v>
      </c>
      <c r="N468" s="24">
        <f t="shared" si="72"/>
        <v>686</v>
      </c>
    </row>
    <row r="469" spans="1:14" x14ac:dyDescent="0.2">
      <c r="A469" s="8" t="s">
        <v>86</v>
      </c>
      <c r="B469" s="9">
        <v>283</v>
      </c>
      <c r="C469" s="9">
        <v>119</v>
      </c>
      <c r="D469" s="9">
        <v>26</v>
      </c>
      <c r="E469" s="9">
        <v>3</v>
      </c>
      <c r="F469" s="9">
        <v>11</v>
      </c>
      <c r="G469" s="9">
        <v>20</v>
      </c>
      <c r="H469" s="9">
        <v>3</v>
      </c>
      <c r="I469" s="24">
        <v>3</v>
      </c>
      <c r="J469" s="24">
        <v>1</v>
      </c>
      <c r="K469" s="9">
        <f t="shared" si="71"/>
        <v>33</v>
      </c>
      <c r="L469" s="9">
        <f>'District Attorney'!J469</f>
        <v>500</v>
      </c>
      <c r="M469" s="24">
        <v>2</v>
      </c>
      <c r="N469" s="24">
        <f t="shared" si="72"/>
        <v>502</v>
      </c>
    </row>
    <row r="470" spans="1:14" x14ac:dyDescent="0.2">
      <c r="A470" s="8" t="s">
        <v>87</v>
      </c>
      <c r="B470" s="9">
        <v>420</v>
      </c>
      <c r="C470" s="9">
        <v>188</v>
      </c>
      <c r="D470" s="9">
        <v>56</v>
      </c>
      <c r="E470" s="9">
        <v>6</v>
      </c>
      <c r="F470" s="9">
        <v>20</v>
      </c>
      <c r="G470" s="9">
        <v>34</v>
      </c>
      <c r="H470" s="9">
        <v>7</v>
      </c>
      <c r="I470" s="24">
        <v>3</v>
      </c>
      <c r="J470" s="24">
        <v>4</v>
      </c>
      <c r="K470" s="9">
        <f t="shared" si="71"/>
        <v>31</v>
      </c>
      <c r="L470" s="9">
        <f>'District Attorney'!J470</f>
        <v>768</v>
      </c>
      <c r="M470" s="24">
        <v>1</v>
      </c>
      <c r="N470" s="24">
        <f t="shared" si="72"/>
        <v>769</v>
      </c>
    </row>
    <row r="471" spans="1:14" x14ac:dyDescent="0.2">
      <c r="A471" s="8" t="s">
        <v>88</v>
      </c>
      <c r="B471" s="9">
        <v>262</v>
      </c>
      <c r="C471" s="9">
        <v>67</v>
      </c>
      <c r="D471" s="9">
        <v>17</v>
      </c>
      <c r="E471" s="9">
        <v>3</v>
      </c>
      <c r="F471" s="9">
        <v>6</v>
      </c>
      <c r="G471" s="9">
        <v>13</v>
      </c>
      <c r="H471" s="9">
        <v>1</v>
      </c>
      <c r="I471" s="24">
        <v>0</v>
      </c>
      <c r="J471" s="24">
        <v>6</v>
      </c>
      <c r="K471" s="9">
        <f t="shared" si="71"/>
        <v>11</v>
      </c>
      <c r="L471" s="9">
        <f>'District Attorney'!J471</f>
        <v>384</v>
      </c>
      <c r="M471" s="24">
        <v>2</v>
      </c>
      <c r="N471" s="24">
        <f t="shared" si="72"/>
        <v>386</v>
      </c>
    </row>
    <row r="472" spans="1:14" x14ac:dyDescent="0.2">
      <c r="A472" s="8" t="s">
        <v>89</v>
      </c>
      <c r="B472" s="9">
        <v>428</v>
      </c>
      <c r="C472" s="9">
        <v>143</v>
      </c>
      <c r="D472" s="9">
        <v>45</v>
      </c>
      <c r="E472" s="9">
        <v>13</v>
      </c>
      <c r="F472" s="9">
        <v>17</v>
      </c>
      <c r="G472" s="9">
        <v>19</v>
      </c>
      <c r="H472" s="9">
        <v>4</v>
      </c>
      <c r="I472" s="24">
        <v>5</v>
      </c>
      <c r="J472" s="24">
        <v>5</v>
      </c>
      <c r="K472" s="9">
        <f t="shared" si="71"/>
        <v>35</v>
      </c>
      <c r="L472" s="9">
        <f>'District Attorney'!J472</f>
        <v>711</v>
      </c>
      <c r="M472" s="24">
        <v>3</v>
      </c>
      <c r="N472" s="24">
        <f t="shared" si="72"/>
        <v>714</v>
      </c>
    </row>
    <row r="473" spans="1:14" x14ac:dyDescent="0.2">
      <c r="A473" s="8" t="s">
        <v>90</v>
      </c>
      <c r="B473" s="9">
        <v>470</v>
      </c>
      <c r="C473" s="9">
        <v>173</v>
      </c>
      <c r="D473" s="9">
        <v>52</v>
      </c>
      <c r="E473" s="9">
        <v>11</v>
      </c>
      <c r="F473" s="9">
        <v>25</v>
      </c>
      <c r="G473" s="9">
        <v>17</v>
      </c>
      <c r="H473" s="9">
        <v>4</v>
      </c>
      <c r="I473" s="24">
        <v>3</v>
      </c>
      <c r="J473" s="24">
        <v>6</v>
      </c>
      <c r="K473" s="9">
        <f t="shared" si="71"/>
        <v>25</v>
      </c>
      <c r="L473" s="9">
        <f>'District Attorney'!J473</f>
        <v>785</v>
      </c>
      <c r="M473" s="24">
        <v>1</v>
      </c>
      <c r="N473" s="24">
        <f t="shared" si="72"/>
        <v>786</v>
      </c>
    </row>
    <row r="474" spans="1:14" x14ac:dyDescent="0.2">
      <c r="A474" s="8" t="s">
        <v>91</v>
      </c>
      <c r="B474" s="9">
        <v>631</v>
      </c>
      <c r="C474" s="9">
        <v>253</v>
      </c>
      <c r="D474" s="9">
        <v>52</v>
      </c>
      <c r="E474" s="9">
        <v>6</v>
      </c>
      <c r="F474" s="9">
        <v>26</v>
      </c>
      <c r="G474" s="9">
        <v>41</v>
      </c>
      <c r="H474" s="9">
        <v>2</v>
      </c>
      <c r="I474" s="24">
        <v>2</v>
      </c>
      <c r="J474" s="24">
        <v>1</v>
      </c>
      <c r="K474" s="9">
        <f t="shared" si="71"/>
        <v>39</v>
      </c>
      <c r="L474" s="9">
        <f>'District Attorney'!J474</f>
        <v>1047</v>
      </c>
      <c r="M474" s="24">
        <v>6</v>
      </c>
      <c r="N474" s="24">
        <f t="shared" si="72"/>
        <v>1053</v>
      </c>
    </row>
    <row r="475" spans="1:14" x14ac:dyDescent="0.2">
      <c r="A475" s="8" t="s">
        <v>92</v>
      </c>
      <c r="B475" s="9">
        <v>592</v>
      </c>
      <c r="C475" s="9">
        <v>220</v>
      </c>
      <c r="D475" s="9">
        <v>77</v>
      </c>
      <c r="E475" s="9">
        <v>6</v>
      </c>
      <c r="F475" s="9">
        <v>21</v>
      </c>
      <c r="G475" s="9">
        <v>27</v>
      </c>
      <c r="H475" s="9">
        <v>5</v>
      </c>
      <c r="I475" s="24">
        <v>0</v>
      </c>
      <c r="J475" s="24">
        <v>6</v>
      </c>
      <c r="K475" s="9">
        <f t="shared" si="71"/>
        <v>26</v>
      </c>
      <c r="L475" s="9">
        <f>'District Attorney'!J475</f>
        <v>970</v>
      </c>
      <c r="M475" s="24">
        <v>10</v>
      </c>
      <c r="N475" s="24">
        <f t="shared" si="72"/>
        <v>980</v>
      </c>
    </row>
    <row r="476" spans="1:14" x14ac:dyDescent="0.2">
      <c r="A476" s="8" t="s">
        <v>93</v>
      </c>
      <c r="B476" s="9">
        <v>497</v>
      </c>
      <c r="C476" s="9">
        <v>277</v>
      </c>
      <c r="D476" s="9">
        <v>60</v>
      </c>
      <c r="E476" s="9">
        <v>4</v>
      </c>
      <c r="F476" s="9">
        <v>18</v>
      </c>
      <c r="G476" s="9">
        <v>24</v>
      </c>
      <c r="H476" s="9">
        <v>5</v>
      </c>
      <c r="I476" s="24">
        <v>2</v>
      </c>
      <c r="J476" s="24">
        <v>6</v>
      </c>
      <c r="K476" s="9">
        <f t="shared" si="71"/>
        <v>24</v>
      </c>
      <c r="L476" s="9">
        <f>'District Attorney'!J476</f>
        <v>915</v>
      </c>
      <c r="M476" s="24">
        <v>2</v>
      </c>
      <c r="N476" s="24">
        <f t="shared" si="72"/>
        <v>917</v>
      </c>
    </row>
    <row r="477" spans="1:14" x14ac:dyDescent="0.2">
      <c r="A477" s="8" t="s">
        <v>94</v>
      </c>
      <c r="B477" s="9">
        <v>502</v>
      </c>
      <c r="C477" s="9">
        <v>277</v>
      </c>
      <c r="D477" s="9">
        <v>41</v>
      </c>
      <c r="E477" s="9">
        <v>13</v>
      </c>
      <c r="F477" s="9">
        <v>16</v>
      </c>
      <c r="G477" s="9">
        <v>42</v>
      </c>
      <c r="H477" s="9">
        <v>7</v>
      </c>
      <c r="I477" s="24">
        <v>0</v>
      </c>
      <c r="J477" s="24">
        <v>4</v>
      </c>
      <c r="K477" s="9">
        <f t="shared" si="71"/>
        <v>29</v>
      </c>
      <c r="L477" s="9">
        <f>'District Attorney'!J477</f>
        <v>926</v>
      </c>
      <c r="M477" s="24">
        <v>5</v>
      </c>
      <c r="N477" s="24">
        <f t="shared" si="72"/>
        <v>931</v>
      </c>
    </row>
    <row r="478" spans="1:14" x14ac:dyDescent="0.2">
      <c r="A478" s="8" t="s">
        <v>95</v>
      </c>
      <c r="B478" s="9">
        <v>562</v>
      </c>
      <c r="C478" s="9">
        <v>283</v>
      </c>
      <c r="D478" s="9">
        <v>71</v>
      </c>
      <c r="E478" s="9">
        <v>4</v>
      </c>
      <c r="F478" s="9">
        <v>20</v>
      </c>
      <c r="G478" s="9">
        <v>25</v>
      </c>
      <c r="H478" s="9">
        <v>5</v>
      </c>
      <c r="I478" s="24">
        <v>3</v>
      </c>
      <c r="J478" s="24">
        <v>6</v>
      </c>
      <c r="K478" s="9">
        <f t="shared" si="71"/>
        <v>38</v>
      </c>
      <c r="L478" s="9">
        <f>'District Attorney'!J478</f>
        <v>1010</v>
      </c>
      <c r="M478" s="24">
        <v>7</v>
      </c>
      <c r="N478" s="24">
        <f t="shared" si="72"/>
        <v>1017</v>
      </c>
    </row>
    <row r="479" spans="1:14" x14ac:dyDescent="0.2">
      <c r="A479" s="8" t="s">
        <v>96</v>
      </c>
      <c r="B479" s="9">
        <v>646</v>
      </c>
      <c r="C479" s="9">
        <v>287</v>
      </c>
      <c r="D479" s="9">
        <v>73</v>
      </c>
      <c r="E479" s="9">
        <v>10</v>
      </c>
      <c r="F479" s="9">
        <v>34</v>
      </c>
      <c r="G479" s="9">
        <v>34</v>
      </c>
      <c r="H479" s="9">
        <v>13</v>
      </c>
      <c r="I479" s="24">
        <v>0</v>
      </c>
      <c r="J479" s="24">
        <v>5</v>
      </c>
      <c r="K479" s="9">
        <f t="shared" si="71"/>
        <v>32</v>
      </c>
      <c r="L479" s="9">
        <f>'District Attorney'!J479</f>
        <v>1133</v>
      </c>
      <c r="M479" s="24">
        <v>1</v>
      </c>
      <c r="N479" s="24">
        <f t="shared" si="72"/>
        <v>1134</v>
      </c>
    </row>
    <row r="480" spans="1:14" x14ac:dyDescent="0.2">
      <c r="A480" s="8" t="s">
        <v>97</v>
      </c>
      <c r="B480" s="9">
        <v>94</v>
      </c>
      <c r="C480" s="9">
        <v>38</v>
      </c>
      <c r="D480" s="9">
        <v>7</v>
      </c>
      <c r="E480" s="9">
        <v>0</v>
      </c>
      <c r="F480" s="9">
        <v>5</v>
      </c>
      <c r="G480" s="9">
        <v>6</v>
      </c>
      <c r="H480" s="9">
        <v>2</v>
      </c>
      <c r="I480" s="24">
        <v>0</v>
      </c>
      <c r="J480" s="24">
        <v>0</v>
      </c>
      <c r="K480" s="9">
        <f t="shared" si="71"/>
        <v>5</v>
      </c>
      <c r="L480" s="9">
        <f>'District Attorney'!J480</f>
        <v>156</v>
      </c>
      <c r="M480" s="24">
        <v>1</v>
      </c>
      <c r="N480" s="24">
        <f t="shared" si="72"/>
        <v>157</v>
      </c>
    </row>
    <row r="481" spans="1:14" x14ac:dyDescent="0.2">
      <c r="A481" s="8" t="s">
        <v>98</v>
      </c>
      <c r="B481" s="9">
        <v>429</v>
      </c>
      <c r="C481" s="9">
        <v>208</v>
      </c>
      <c r="D481" s="9">
        <v>53</v>
      </c>
      <c r="E481" s="9">
        <v>4</v>
      </c>
      <c r="F481" s="9">
        <v>23</v>
      </c>
      <c r="G481" s="9">
        <v>19</v>
      </c>
      <c r="H481" s="9">
        <v>5</v>
      </c>
      <c r="I481" s="24">
        <v>1</v>
      </c>
      <c r="J481" s="24">
        <v>4</v>
      </c>
      <c r="K481" s="9">
        <f t="shared" si="71"/>
        <v>17</v>
      </c>
      <c r="L481" s="9">
        <f>'District Attorney'!J481</f>
        <v>762</v>
      </c>
      <c r="M481" s="24">
        <v>1</v>
      </c>
      <c r="N481" s="24">
        <f t="shared" si="72"/>
        <v>763</v>
      </c>
    </row>
    <row r="482" spans="1:14" x14ac:dyDescent="0.2">
      <c r="A482" s="8" t="s">
        <v>99</v>
      </c>
      <c r="B482" s="9">
        <v>544</v>
      </c>
      <c r="C482" s="9">
        <v>221</v>
      </c>
      <c r="D482" s="9">
        <v>34</v>
      </c>
      <c r="E482" s="9">
        <v>12</v>
      </c>
      <c r="F482" s="9">
        <v>17</v>
      </c>
      <c r="G482" s="9">
        <v>23</v>
      </c>
      <c r="H482" s="9">
        <v>6</v>
      </c>
      <c r="I482" s="24">
        <v>0</v>
      </c>
      <c r="J482" s="24">
        <v>4</v>
      </c>
      <c r="K482" s="9">
        <f t="shared" si="71"/>
        <v>49</v>
      </c>
      <c r="L482" s="9">
        <f>'District Attorney'!J482</f>
        <v>903</v>
      </c>
      <c r="M482" s="24">
        <v>7</v>
      </c>
      <c r="N482" s="24">
        <f t="shared" si="72"/>
        <v>910</v>
      </c>
    </row>
    <row r="483" spans="1:14" x14ac:dyDescent="0.2">
      <c r="A483" s="8" t="s">
        <v>100</v>
      </c>
      <c r="B483" s="9">
        <v>343</v>
      </c>
      <c r="C483" s="9">
        <v>95</v>
      </c>
      <c r="D483" s="9">
        <v>19</v>
      </c>
      <c r="E483" s="9">
        <v>8</v>
      </c>
      <c r="F483" s="9">
        <v>10</v>
      </c>
      <c r="G483" s="9">
        <v>18</v>
      </c>
      <c r="H483" s="9">
        <v>4</v>
      </c>
      <c r="I483" s="24">
        <v>0</v>
      </c>
      <c r="J483" s="24">
        <v>6</v>
      </c>
      <c r="K483" s="9">
        <f t="shared" si="71"/>
        <v>34</v>
      </c>
      <c r="L483" s="9">
        <f>'District Attorney'!J483</f>
        <v>530</v>
      </c>
      <c r="M483" s="24">
        <v>7</v>
      </c>
      <c r="N483" s="24">
        <f t="shared" si="72"/>
        <v>537</v>
      </c>
    </row>
    <row r="484" spans="1:14" x14ac:dyDescent="0.2">
      <c r="A484" s="8" t="s">
        <v>101</v>
      </c>
      <c r="B484" s="9">
        <v>561</v>
      </c>
      <c r="C484" s="9">
        <v>240</v>
      </c>
      <c r="D484" s="9">
        <v>68</v>
      </c>
      <c r="E484" s="9">
        <v>13</v>
      </c>
      <c r="F484" s="9">
        <v>25</v>
      </c>
      <c r="G484" s="9">
        <v>26</v>
      </c>
      <c r="H484" s="9">
        <v>3</v>
      </c>
      <c r="I484" s="24">
        <v>1</v>
      </c>
      <c r="J484" s="24">
        <v>4</v>
      </c>
      <c r="K484" s="9">
        <f t="shared" si="71"/>
        <v>30</v>
      </c>
      <c r="L484" s="9">
        <f>'District Attorney'!J484</f>
        <v>965</v>
      </c>
      <c r="M484" s="24">
        <v>6</v>
      </c>
      <c r="N484" s="24">
        <f t="shared" si="72"/>
        <v>971</v>
      </c>
    </row>
    <row r="485" spans="1:14" x14ac:dyDescent="0.2">
      <c r="A485" s="8" t="s">
        <v>102</v>
      </c>
      <c r="B485" s="9">
        <v>457</v>
      </c>
      <c r="C485" s="9">
        <v>134</v>
      </c>
      <c r="D485" s="9">
        <v>32</v>
      </c>
      <c r="E485" s="9">
        <v>4</v>
      </c>
      <c r="F485" s="9">
        <v>21</v>
      </c>
      <c r="G485" s="9">
        <v>17</v>
      </c>
      <c r="H485" s="9">
        <v>5</v>
      </c>
      <c r="I485" s="24">
        <v>1</v>
      </c>
      <c r="J485" s="24">
        <v>5</v>
      </c>
      <c r="K485" s="9">
        <f t="shared" si="71"/>
        <v>27</v>
      </c>
      <c r="L485" s="9">
        <f>'District Attorney'!J485</f>
        <v>702</v>
      </c>
      <c r="M485" s="24">
        <v>1</v>
      </c>
      <c r="N485" s="24">
        <f t="shared" si="72"/>
        <v>703</v>
      </c>
    </row>
    <row r="486" spans="1:14" x14ac:dyDescent="0.2">
      <c r="A486" s="8" t="s">
        <v>103</v>
      </c>
      <c r="B486" s="9">
        <v>133</v>
      </c>
      <c r="C486" s="9">
        <v>51</v>
      </c>
      <c r="D486" s="9">
        <v>3</v>
      </c>
      <c r="E486" s="9">
        <v>4</v>
      </c>
      <c r="F486" s="9">
        <v>7</v>
      </c>
      <c r="G486" s="9">
        <v>6</v>
      </c>
      <c r="H486" s="9">
        <v>1</v>
      </c>
      <c r="I486" s="24">
        <v>0</v>
      </c>
      <c r="J486" s="24">
        <v>1</v>
      </c>
      <c r="K486" s="9">
        <f t="shared" ref="K486:K500" si="73">N486-SUM(B486:J486)</f>
        <v>10</v>
      </c>
      <c r="L486" s="9">
        <f>'District Attorney'!J486</f>
        <v>216</v>
      </c>
      <c r="M486" s="24">
        <v>0</v>
      </c>
      <c r="N486" s="24">
        <f t="shared" si="72"/>
        <v>216</v>
      </c>
    </row>
    <row r="487" spans="1:14" x14ac:dyDescent="0.2">
      <c r="A487" s="8" t="s">
        <v>104</v>
      </c>
      <c r="B487" s="9">
        <v>375</v>
      </c>
      <c r="C487" s="9">
        <v>156</v>
      </c>
      <c r="D487" s="9">
        <v>38</v>
      </c>
      <c r="E487" s="9">
        <v>9</v>
      </c>
      <c r="F487" s="9">
        <v>21</v>
      </c>
      <c r="G487" s="9">
        <v>16</v>
      </c>
      <c r="H487" s="9">
        <v>8</v>
      </c>
      <c r="I487" s="24">
        <v>0</v>
      </c>
      <c r="J487" s="24">
        <v>6</v>
      </c>
      <c r="K487" s="9">
        <f t="shared" si="73"/>
        <v>25</v>
      </c>
      <c r="L487" s="9">
        <f>'District Attorney'!J487</f>
        <v>652</v>
      </c>
      <c r="M487" s="24">
        <v>2</v>
      </c>
      <c r="N487" s="24">
        <f t="shared" si="72"/>
        <v>654</v>
      </c>
    </row>
    <row r="488" spans="1:14" x14ac:dyDescent="0.2">
      <c r="A488" s="8" t="s">
        <v>105</v>
      </c>
      <c r="B488" s="9">
        <v>456</v>
      </c>
      <c r="C488" s="9">
        <v>186</v>
      </c>
      <c r="D488" s="9">
        <v>53</v>
      </c>
      <c r="E488" s="9">
        <v>7</v>
      </c>
      <c r="F488" s="9">
        <v>29</v>
      </c>
      <c r="G488" s="9">
        <v>26</v>
      </c>
      <c r="H488" s="9">
        <v>7</v>
      </c>
      <c r="I488" s="24">
        <v>1</v>
      </c>
      <c r="J488" s="24">
        <v>8</v>
      </c>
      <c r="K488" s="9">
        <f t="shared" si="73"/>
        <v>33</v>
      </c>
      <c r="L488" s="9">
        <f>'District Attorney'!J488</f>
        <v>804</v>
      </c>
      <c r="M488" s="24">
        <v>2</v>
      </c>
      <c r="N488" s="24">
        <f t="shared" si="72"/>
        <v>806</v>
      </c>
    </row>
    <row r="489" spans="1:14" x14ac:dyDescent="0.2">
      <c r="A489" s="8" t="s">
        <v>106</v>
      </c>
      <c r="B489" s="9">
        <v>640</v>
      </c>
      <c r="C489" s="9">
        <v>255</v>
      </c>
      <c r="D489" s="9">
        <v>47</v>
      </c>
      <c r="E489" s="9">
        <v>8</v>
      </c>
      <c r="F489" s="9">
        <v>29</v>
      </c>
      <c r="G489" s="9">
        <v>22</v>
      </c>
      <c r="H489" s="9">
        <v>11</v>
      </c>
      <c r="I489" s="24">
        <v>1</v>
      </c>
      <c r="J489" s="24">
        <v>9</v>
      </c>
      <c r="K489" s="9">
        <f t="shared" si="73"/>
        <v>53</v>
      </c>
      <c r="L489" s="9">
        <f>'District Attorney'!J489</f>
        <v>1066</v>
      </c>
      <c r="M489" s="24">
        <v>9</v>
      </c>
      <c r="N489" s="24">
        <f t="shared" si="72"/>
        <v>1075</v>
      </c>
    </row>
    <row r="490" spans="1:14" x14ac:dyDescent="0.2">
      <c r="A490" s="8" t="s">
        <v>107</v>
      </c>
      <c r="B490" s="9">
        <v>564</v>
      </c>
      <c r="C490" s="9">
        <v>228</v>
      </c>
      <c r="D490" s="9">
        <v>55</v>
      </c>
      <c r="E490" s="9">
        <v>9</v>
      </c>
      <c r="F490" s="9">
        <v>17</v>
      </c>
      <c r="G490" s="9">
        <v>22</v>
      </c>
      <c r="H490" s="9">
        <v>5</v>
      </c>
      <c r="I490" s="24">
        <v>2</v>
      </c>
      <c r="J490" s="24">
        <v>6</v>
      </c>
      <c r="K490" s="9">
        <f t="shared" si="73"/>
        <v>34</v>
      </c>
      <c r="L490" s="9">
        <f>'District Attorney'!J490</f>
        <v>936</v>
      </c>
      <c r="M490" s="24">
        <v>6</v>
      </c>
      <c r="N490" s="24">
        <f t="shared" si="72"/>
        <v>942</v>
      </c>
    </row>
    <row r="491" spans="1:14" x14ac:dyDescent="0.2">
      <c r="A491" s="8" t="s">
        <v>108</v>
      </c>
      <c r="B491" s="9">
        <v>713</v>
      </c>
      <c r="C491" s="9">
        <v>313</v>
      </c>
      <c r="D491" s="9">
        <v>64</v>
      </c>
      <c r="E491" s="9">
        <v>11</v>
      </c>
      <c r="F491" s="9">
        <v>20</v>
      </c>
      <c r="G491" s="9">
        <v>32</v>
      </c>
      <c r="H491" s="9">
        <v>5</v>
      </c>
      <c r="I491" s="24">
        <v>1</v>
      </c>
      <c r="J491" s="24">
        <v>10</v>
      </c>
      <c r="K491" s="9">
        <f t="shared" si="73"/>
        <v>38</v>
      </c>
      <c r="L491" s="9">
        <f>'District Attorney'!J491</f>
        <v>1203</v>
      </c>
      <c r="M491" s="24">
        <v>4</v>
      </c>
      <c r="N491" s="24">
        <f t="shared" si="72"/>
        <v>1207</v>
      </c>
    </row>
    <row r="492" spans="1:14" x14ac:dyDescent="0.2">
      <c r="A492" s="8" t="s">
        <v>109</v>
      </c>
      <c r="B492" s="9">
        <v>575</v>
      </c>
      <c r="C492" s="9">
        <v>292</v>
      </c>
      <c r="D492" s="9">
        <v>57</v>
      </c>
      <c r="E492" s="9">
        <v>5</v>
      </c>
      <c r="F492" s="9">
        <v>15</v>
      </c>
      <c r="G492" s="9">
        <v>23</v>
      </c>
      <c r="H492" s="9">
        <v>7</v>
      </c>
      <c r="I492" s="24">
        <v>0</v>
      </c>
      <c r="J492" s="24">
        <v>7</v>
      </c>
      <c r="K492" s="9">
        <f t="shared" si="73"/>
        <v>54</v>
      </c>
      <c r="L492" s="9">
        <f>'District Attorney'!J492</f>
        <v>1027</v>
      </c>
      <c r="M492" s="24">
        <v>8</v>
      </c>
      <c r="N492" s="24">
        <f t="shared" si="72"/>
        <v>1035</v>
      </c>
    </row>
    <row r="493" spans="1:14" x14ac:dyDescent="0.2">
      <c r="A493" s="8" t="s">
        <v>110</v>
      </c>
      <c r="B493" s="9">
        <v>454</v>
      </c>
      <c r="C493" s="9">
        <v>176</v>
      </c>
      <c r="D493" s="9">
        <v>49</v>
      </c>
      <c r="E493" s="9">
        <v>8</v>
      </c>
      <c r="F493" s="9">
        <v>20</v>
      </c>
      <c r="G493" s="9">
        <v>22</v>
      </c>
      <c r="H493" s="9">
        <v>4</v>
      </c>
      <c r="I493" s="24">
        <v>0</v>
      </c>
      <c r="J493" s="24">
        <v>2</v>
      </c>
      <c r="K493" s="9">
        <f t="shared" si="73"/>
        <v>36</v>
      </c>
      <c r="L493" s="9">
        <f>'District Attorney'!J493</f>
        <v>767</v>
      </c>
      <c r="M493" s="24">
        <v>4</v>
      </c>
      <c r="N493" s="24">
        <f t="shared" si="72"/>
        <v>771</v>
      </c>
    </row>
    <row r="494" spans="1:14" x14ac:dyDescent="0.2">
      <c r="A494" s="8" t="s">
        <v>111</v>
      </c>
      <c r="B494" s="9">
        <v>486</v>
      </c>
      <c r="C494" s="9">
        <v>211</v>
      </c>
      <c r="D494" s="9">
        <v>48</v>
      </c>
      <c r="E494" s="9">
        <v>16</v>
      </c>
      <c r="F494" s="9">
        <v>18</v>
      </c>
      <c r="G494" s="9">
        <v>24</v>
      </c>
      <c r="H494" s="9">
        <v>5</v>
      </c>
      <c r="I494" s="24">
        <v>1</v>
      </c>
      <c r="J494" s="24">
        <v>4</v>
      </c>
      <c r="K494" s="9">
        <f t="shared" si="73"/>
        <v>29</v>
      </c>
      <c r="L494" s="9">
        <f>'District Attorney'!J494</f>
        <v>840</v>
      </c>
      <c r="M494" s="24">
        <v>2</v>
      </c>
      <c r="N494" s="24">
        <f t="shared" si="72"/>
        <v>842</v>
      </c>
    </row>
    <row r="495" spans="1:14" x14ac:dyDescent="0.2">
      <c r="A495" s="8" t="s">
        <v>112</v>
      </c>
      <c r="B495" s="9">
        <v>371</v>
      </c>
      <c r="C495" s="9">
        <v>217</v>
      </c>
      <c r="D495" s="9">
        <v>53</v>
      </c>
      <c r="E495" s="9">
        <v>3</v>
      </c>
      <c r="F495" s="9">
        <v>16</v>
      </c>
      <c r="G495" s="9">
        <v>25</v>
      </c>
      <c r="H495" s="9">
        <v>7</v>
      </c>
      <c r="I495" s="24">
        <v>1</v>
      </c>
      <c r="J495" s="24">
        <v>7</v>
      </c>
      <c r="K495" s="9">
        <f t="shared" si="73"/>
        <v>31</v>
      </c>
      <c r="L495" s="9">
        <f>'District Attorney'!J495</f>
        <v>728</v>
      </c>
      <c r="M495" s="24">
        <v>3</v>
      </c>
      <c r="N495" s="24">
        <f t="shared" si="72"/>
        <v>731</v>
      </c>
    </row>
    <row r="496" spans="1:14" x14ac:dyDescent="0.2">
      <c r="A496" s="8" t="s">
        <v>113</v>
      </c>
      <c r="B496" s="9">
        <v>473</v>
      </c>
      <c r="C496" s="9">
        <v>285</v>
      </c>
      <c r="D496" s="9">
        <v>76</v>
      </c>
      <c r="E496" s="9">
        <v>11</v>
      </c>
      <c r="F496" s="9">
        <v>37</v>
      </c>
      <c r="G496" s="9">
        <v>34</v>
      </c>
      <c r="H496" s="9">
        <v>9</v>
      </c>
      <c r="I496" s="24">
        <v>2</v>
      </c>
      <c r="J496" s="24">
        <v>6</v>
      </c>
      <c r="K496" s="9">
        <f t="shared" si="73"/>
        <v>44</v>
      </c>
      <c r="L496" s="9">
        <f>'District Attorney'!J496</f>
        <v>976</v>
      </c>
      <c r="M496" s="24">
        <v>1</v>
      </c>
      <c r="N496" s="24">
        <f t="shared" si="72"/>
        <v>977</v>
      </c>
    </row>
    <row r="497" spans="1:14" x14ac:dyDescent="0.2">
      <c r="A497" s="8" t="s">
        <v>114</v>
      </c>
      <c r="B497" s="9">
        <v>357</v>
      </c>
      <c r="C497" s="9">
        <v>234</v>
      </c>
      <c r="D497" s="9">
        <v>51</v>
      </c>
      <c r="E497" s="9">
        <v>10</v>
      </c>
      <c r="F497" s="9">
        <v>15</v>
      </c>
      <c r="G497" s="9">
        <v>38</v>
      </c>
      <c r="H497" s="9">
        <v>1</v>
      </c>
      <c r="I497" s="24">
        <v>4</v>
      </c>
      <c r="J497" s="24">
        <v>3</v>
      </c>
      <c r="K497" s="9">
        <f t="shared" si="73"/>
        <v>31</v>
      </c>
      <c r="L497" s="9">
        <f>'District Attorney'!J497</f>
        <v>738</v>
      </c>
      <c r="M497" s="24">
        <v>6</v>
      </c>
      <c r="N497" s="24">
        <f t="shared" si="72"/>
        <v>744</v>
      </c>
    </row>
    <row r="498" spans="1:14" x14ac:dyDescent="0.2">
      <c r="A498" s="8" t="s">
        <v>115</v>
      </c>
      <c r="B498" s="9">
        <v>678</v>
      </c>
      <c r="C498" s="9">
        <v>234</v>
      </c>
      <c r="D498" s="9">
        <v>57</v>
      </c>
      <c r="E498" s="9">
        <v>13</v>
      </c>
      <c r="F498" s="9">
        <v>29</v>
      </c>
      <c r="G498" s="9">
        <v>29</v>
      </c>
      <c r="H498" s="9">
        <v>11</v>
      </c>
      <c r="I498" s="24">
        <v>1</v>
      </c>
      <c r="J498" s="24">
        <v>10</v>
      </c>
      <c r="K498" s="9">
        <f t="shared" si="73"/>
        <v>57</v>
      </c>
      <c r="L498" s="9">
        <f>'District Attorney'!J498</f>
        <v>1117</v>
      </c>
      <c r="M498" s="24">
        <v>2</v>
      </c>
      <c r="N498" s="24">
        <f t="shared" si="72"/>
        <v>1119</v>
      </c>
    </row>
    <row r="499" spans="1:14" x14ac:dyDescent="0.2">
      <c r="A499" s="8" t="s">
        <v>116</v>
      </c>
      <c r="B499" s="9">
        <v>518</v>
      </c>
      <c r="C499" s="9">
        <v>201</v>
      </c>
      <c r="D499" s="9">
        <v>48</v>
      </c>
      <c r="E499" s="9">
        <v>19</v>
      </c>
      <c r="F499" s="9">
        <v>28</v>
      </c>
      <c r="G499" s="9">
        <v>14</v>
      </c>
      <c r="H499" s="9">
        <v>5</v>
      </c>
      <c r="I499" s="24">
        <v>1</v>
      </c>
      <c r="J499" s="24">
        <v>10</v>
      </c>
      <c r="K499" s="9">
        <f t="shared" si="73"/>
        <v>93</v>
      </c>
      <c r="L499" s="9">
        <f>'District Attorney'!J499</f>
        <v>929</v>
      </c>
      <c r="M499" s="24">
        <v>8</v>
      </c>
      <c r="N499" s="24">
        <f t="shared" si="72"/>
        <v>937</v>
      </c>
    </row>
    <row r="500" spans="1:14" x14ac:dyDescent="0.2">
      <c r="A500" s="8" t="s">
        <v>117</v>
      </c>
      <c r="B500" s="9">
        <v>185</v>
      </c>
      <c r="C500" s="9">
        <v>71</v>
      </c>
      <c r="D500" s="9">
        <v>29</v>
      </c>
      <c r="E500" s="9">
        <v>2</v>
      </c>
      <c r="F500" s="9">
        <v>8</v>
      </c>
      <c r="G500" s="9">
        <v>8</v>
      </c>
      <c r="H500" s="9">
        <v>1</v>
      </c>
      <c r="I500" s="24">
        <v>0</v>
      </c>
      <c r="J500" s="24">
        <v>2</v>
      </c>
      <c r="K500" s="9">
        <f t="shared" si="73"/>
        <v>9</v>
      </c>
      <c r="L500" s="9">
        <f>'District Attorney'!J500</f>
        <v>313</v>
      </c>
      <c r="M500" s="24">
        <v>2</v>
      </c>
      <c r="N500" s="24">
        <f t="shared" si="72"/>
        <v>315</v>
      </c>
    </row>
    <row r="501" spans="1:14" s="4" customFormat="1" x14ac:dyDescent="0.2">
      <c r="A501" s="7" t="s">
        <v>595</v>
      </c>
      <c r="B501" s="11">
        <f>SUM(B422:B500)</f>
        <v>36344</v>
      </c>
      <c r="C501" s="11">
        <f t="shared" ref="C501:L501" si="74">SUM(C422:C500)</f>
        <v>13871</v>
      </c>
      <c r="D501" s="11">
        <f t="shared" si="74"/>
        <v>3469</v>
      </c>
      <c r="E501" s="11">
        <f t="shared" si="74"/>
        <v>641</v>
      </c>
      <c r="F501" s="11">
        <f t="shared" si="74"/>
        <v>1770</v>
      </c>
      <c r="G501" s="11">
        <f t="shared" si="74"/>
        <v>1863</v>
      </c>
      <c r="H501" s="11">
        <f t="shared" si="74"/>
        <v>468</v>
      </c>
      <c r="I501" s="11">
        <f t="shared" si="74"/>
        <v>109</v>
      </c>
      <c r="J501" s="11">
        <f t="shared" si="74"/>
        <v>425</v>
      </c>
      <c r="K501" s="11">
        <f t="shared" si="74"/>
        <v>2381</v>
      </c>
      <c r="L501" s="11">
        <f t="shared" si="74"/>
        <v>60977</v>
      </c>
      <c r="M501" s="11">
        <f t="shared" ref="M501" si="75">SUM(M422:M500)</f>
        <v>364</v>
      </c>
      <c r="N501" s="25">
        <f t="shared" si="72"/>
        <v>61341</v>
      </c>
    </row>
    <row r="502" spans="1:14" s="4" customFormat="1" x14ac:dyDescent="0.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s="4" customFormat="1" x14ac:dyDescent="0.2">
      <c r="A503" s="6" t="s">
        <v>596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">
      <c r="A504" s="8" t="s">
        <v>118</v>
      </c>
      <c r="B504" s="9">
        <v>372</v>
      </c>
      <c r="C504" s="9">
        <v>166</v>
      </c>
      <c r="D504" s="9">
        <v>42</v>
      </c>
      <c r="E504" s="9">
        <v>2</v>
      </c>
      <c r="F504" s="9">
        <v>22</v>
      </c>
      <c r="G504" s="9">
        <v>25</v>
      </c>
      <c r="H504" s="9">
        <v>8</v>
      </c>
      <c r="I504" s="24">
        <v>1</v>
      </c>
      <c r="J504" s="24">
        <v>7</v>
      </c>
      <c r="K504" s="9">
        <f t="shared" ref="K504:K513" si="76">N504-SUM(B504:J504)</f>
        <v>22</v>
      </c>
      <c r="L504" s="9">
        <f>'District Attorney'!J504</f>
        <v>664</v>
      </c>
      <c r="M504" s="24">
        <v>3</v>
      </c>
      <c r="N504" s="24">
        <f t="shared" si="72"/>
        <v>667</v>
      </c>
    </row>
    <row r="505" spans="1:14" x14ac:dyDescent="0.2">
      <c r="A505" s="8" t="s">
        <v>119</v>
      </c>
      <c r="B505" s="9">
        <v>450</v>
      </c>
      <c r="C505" s="9">
        <v>172</v>
      </c>
      <c r="D505" s="9">
        <v>36</v>
      </c>
      <c r="E505" s="9">
        <v>10</v>
      </c>
      <c r="F505" s="9">
        <v>24</v>
      </c>
      <c r="G505" s="9">
        <v>31</v>
      </c>
      <c r="H505" s="9">
        <v>6</v>
      </c>
      <c r="I505" s="24">
        <v>1</v>
      </c>
      <c r="J505" s="24">
        <v>1</v>
      </c>
      <c r="K505" s="9">
        <f t="shared" si="76"/>
        <v>32</v>
      </c>
      <c r="L505" s="9">
        <f>'District Attorney'!J505</f>
        <v>761</v>
      </c>
      <c r="M505" s="24">
        <v>2</v>
      </c>
      <c r="N505" s="24">
        <f t="shared" si="72"/>
        <v>763</v>
      </c>
    </row>
    <row r="506" spans="1:14" x14ac:dyDescent="0.2">
      <c r="A506" s="8" t="s">
        <v>120</v>
      </c>
      <c r="B506" s="9">
        <v>379</v>
      </c>
      <c r="C506" s="9">
        <v>163</v>
      </c>
      <c r="D506" s="9">
        <v>37</v>
      </c>
      <c r="E506" s="9">
        <v>6</v>
      </c>
      <c r="F506" s="9">
        <v>15</v>
      </c>
      <c r="G506" s="9">
        <v>19</v>
      </c>
      <c r="H506" s="9">
        <v>3</v>
      </c>
      <c r="I506" s="24">
        <v>2</v>
      </c>
      <c r="J506" s="24">
        <v>5</v>
      </c>
      <c r="K506" s="9">
        <f t="shared" si="76"/>
        <v>36</v>
      </c>
      <c r="L506" s="9">
        <f>'District Attorney'!J506</f>
        <v>658</v>
      </c>
      <c r="M506" s="24">
        <v>7</v>
      </c>
      <c r="N506" s="24">
        <f t="shared" si="72"/>
        <v>665</v>
      </c>
    </row>
    <row r="507" spans="1:14" x14ac:dyDescent="0.2">
      <c r="A507" s="8" t="s">
        <v>121</v>
      </c>
      <c r="B507" s="9">
        <v>298</v>
      </c>
      <c r="C507" s="9">
        <v>116</v>
      </c>
      <c r="D507" s="9">
        <v>28</v>
      </c>
      <c r="E507" s="9">
        <v>9</v>
      </c>
      <c r="F507" s="9">
        <v>31</v>
      </c>
      <c r="G507" s="9">
        <v>23</v>
      </c>
      <c r="H507" s="9">
        <v>4</v>
      </c>
      <c r="I507" s="24">
        <v>1</v>
      </c>
      <c r="J507" s="24">
        <v>7</v>
      </c>
      <c r="K507" s="9">
        <f t="shared" si="76"/>
        <v>11</v>
      </c>
      <c r="L507" s="9">
        <f>'District Attorney'!J507</f>
        <v>525</v>
      </c>
      <c r="M507" s="24">
        <v>3</v>
      </c>
      <c r="N507" s="24">
        <f t="shared" si="72"/>
        <v>528</v>
      </c>
    </row>
    <row r="508" spans="1:14" x14ac:dyDescent="0.2">
      <c r="A508" s="8" t="s">
        <v>122</v>
      </c>
      <c r="B508" s="9">
        <v>425</v>
      </c>
      <c r="C508" s="9">
        <v>183</v>
      </c>
      <c r="D508" s="9">
        <v>53</v>
      </c>
      <c r="E508" s="9">
        <v>11</v>
      </c>
      <c r="F508" s="9">
        <v>23</v>
      </c>
      <c r="G508" s="9">
        <v>29</v>
      </c>
      <c r="H508" s="9">
        <v>9</v>
      </c>
      <c r="I508" s="24">
        <v>4</v>
      </c>
      <c r="J508" s="24">
        <v>5</v>
      </c>
      <c r="K508" s="9">
        <f t="shared" si="76"/>
        <v>24</v>
      </c>
      <c r="L508" s="9">
        <f>'District Attorney'!J508</f>
        <v>760</v>
      </c>
      <c r="M508" s="24">
        <v>6</v>
      </c>
      <c r="N508" s="24">
        <f t="shared" si="72"/>
        <v>766</v>
      </c>
    </row>
    <row r="509" spans="1:14" x14ac:dyDescent="0.2">
      <c r="A509" s="8" t="s">
        <v>123</v>
      </c>
      <c r="B509" s="9">
        <v>382</v>
      </c>
      <c r="C509" s="9">
        <v>301</v>
      </c>
      <c r="D509" s="9">
        <v>95</v>
      </c>
      <c r="E509" s="9">
        <v>11</v>
      </c>
      <c r="F509" s="9">
        <v>42</v>
      </c>
      <c r="G509" s="9">
        <v>35</v>
      </c>
      <c r="H509" s="9">
        <v>7</v>
      </c>
      <c r="I509" s="24">
        <v>2</v>
      </c>
      <c r="J509" s="24">
        <v>9</v>
      </c>
      <c r="K509" s="9">
        <f t="shared" si="76"/>
        <v>41</v>
      </c>
      <c r="L509" s="9">
        <f>'District Attorney'!J509</f>
        <v>922</v>
      </c>
      <c r="M509" s="24">
        <v>3</v>
      </c>
      <c r="N509" s="24">
        <f t="shared" si="72"/>
        <v>925</v>
      </c>
    </row>
    <row r="510" spans="1:14" x14ac:dyDescent="0.2">
      <c r="A510" s="8" t="s">
        <v>124</v>
      </c>
      <c r="B510" s="9">
        <v>439</v>
      </c>
      <c r="C510" s="9">
        <v>322</v>
      </c>
      <c r="D510" s="9">
        <v>103</v>
      </c>
      <c r="E510" s="9">
        <v>19</v>
      </c>
      <c r="F510" s="9">
        <v>35</v>
      </c>
      <c r="G510" s="9">
        <v>36</v>
      </c>
      <c r="H510" s="9">
        <v>6</v>
      </c>
      <c r="I510" s="24">
        <v>5</v>
      </c>
      <c r="J510" s="24">
        <v>9</v>
      </c>
      <c r="K510" s="9">
        <f t="shared" si="76"/>
        <v>38</v>
      </c>
      <c r="L510" s="9">
        <f>'District Attorney'!J510</f>
        <v>999</v>
      </c>
      <c r="M510" s="24">
        <v>13</v>
      </c>
      <c r="N510" s="24">
        <f t="shared" si="72"/>
        <v>1012</v>
      </c>
    </row>
    <row r="511" spans="1:14" x14ac:dyDescent="0.2">
      <c r="A511" s="8" t="s">
        <v>125</v>
      </c>
      <c r="B511" s="9">
        <v>425</v>
      </c>
      <c r="C511" s="9">
        <v>317</v>
      </c>
      <c r="D511" s="9">
        <v>88</v>
      </c>
      <c r="E511" s="9">
        <v>7</v>
      </c>
      <c r="F511" s="9">
        <v>36</v>
      </c>
      <c r="G511" s="9">
        <v>41</v>
      </c>
      <c r="H511" s="9">
        <v>6</v>
      </c>
      <c r="I511" s="24">
        <v>2</v>
      </c>
      <c r="J511" s="24">
        <v>6</v>
      </c>
      <c r="K511" s="9">
        <f t="shared" si="76"/>
        <v>37</v>
      </c>
      <c r="L511" s="9">
        <f>'District Attorney'!J511</f>
        <v>962</v>
      </c>
      <c r="M511" s="24">
        <v>3</v>
      </c>
      <c r="N511" s="24">
        <f t="shared" si="72"/>
        <v>965</v>
      </c>
    </row>
    <row r="512" spans="1:14" x14ac:dyDescent="0.2">
      <c r="A512" s="8" t="s">
        <v>126</v>
      </c>
      <c r="B512" s="9">
        <v>498</v>
      </c>
      <c r="C512" s="9">
        <v>262</v>
      </c>
      <c r="D512" s="9">
        <v>85</v>
      </c>
      <c r="E512" s="9">
        <v>19</v>
      </c>
      <c r="F512" s="9">
        <v>25</v>
      </c>
      <c r="G512" s="9">
        <v>30</v>
      </c>
      <c r="H512" s="9">
        <v>12</v>
      </c>
      <c r="I512" s="24">
        <v>0</v>
      </c>
      <c r="J512" s="24">
        <v>13</v>
      </c>
      <c r="K512" s="9">
        <f t="shared" si="76"/>
        <v>45</v>
      </c>
      <c r="L512" s="9">
        <f>'District Attorney'!J512</f>
        <v>985</v>
      </c>
      <c r="M512" s="24">
        <v>4</v>
      </c>
      <c r="N512" s="24">
        <f t="shared" si="72"/>
        <v>989</v>
      </c>
    </row>
    <row r="513" spans="1:14" x14ac:dyDescent="0.2">
      <c r="A513" s="8" t="s">
        <v>127</v>
      </c>
      <c r="B513" s="9">
        <v>445</v>
      </c>
      <c r="C513" s="9">
        <v>288</v>
      </c>
      <c r="D513" s="9">
        <v>63</v>
      </c>
      <c r="E513" s="9">
        <v>12</v>
      </c>
      <c r="F513" s="9">
        <v>38</v>
      </c>
      <c r="G513" s="9">
        <v>31</v>
      </c>
      <c r="H513" s="9">
        <v>8</v>
      </c>
      <c r="I513" s="24">
        <v>2</v>
      </c>
      <c r="J513" s="24">
        <v>5</v>
      </c>
      <c r="K513" s="9">
        <f t="shared" si="76"/>
        <v>40</v>
      </c>
      <c r="L513" s="9">
        <f>'District Attorney'!J513</f>
        <v>929</v>
      </c>
      <c r="M513" s="24">
        <v>3</v>
      </c>
      <c r="N513" s="24">
        <f t="shared" si="72"/>
        <v>932</v>
      </c>
    </row>
    <row r="514" spans="1:14" s="4" customFormat="1" x14ac:dyDescent="0.2">
      <c r="A514" s="7" t="s">
        <v>888</v>
      </c>
      <c r="B514" s="11">
        <f>SUM(B504:B513)</f>
        <v>4113</v>
      </c>
      <c r="C514" s="11">
        <f t="shared" ref="C514:L514" si="77">SUM(C504:C513)</f>
        <v>2290</v>
      </c>
      <c r="D514" s="11">
        <f t="shared" si="77"/>
        <v>630</v>
      </c>
      <c r="E514" s="11">
        <f t="shared" si="77"/>
        <v>106</v>
      </c>
      <c r="F514" s="11">
        <f t="shared" si="77"/>
        <v>291</v>
      </c>
      <c r="G514" s="11">
        <f t="shared" si="77"/>
        <v>300</v>
      </c>
      <c r="H514" s="11">
        <f t="shared" si="77"/>
        <v>69</v>
      </c>
      <c r="I514" s="11">
        <f t="shared" si="77"/>
        <v>20</v>
      </c>
      <c r="J514" s="11">
        <f t="shared" si="77"/>
        <v>67</v>
      </c>
      <c r="K514" s="11">
        <f t="shared" si="77"/>
        <v>326</v>
      </c>
      <c r="L514" s="11">
        <f t="shared" si="77"/>
        <v>8165</v>
      </c>
      <c r="M514" s="11">
        <f t="shared" ref="M514" si="78">SUM(M504:M513)</f>
        <v>47</v>
      </c>
      <c r="N514" s="25">
        <f t="shared" si="72"/>
        <v>8212</v>
      </c>
    </row>
    <row r="515" spans="1:14" s="4" customFormat="1" x14ac:dyDescent="0.2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s="4" customFormat="1" x14ac:dyDescent="0.2">
      <c r="A516" s="6" t="s">
        <v>889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8" t="s">
        <v>128</v>
      </c>
      <c r="B517" s="24">
        <v>343</v>
      </c>
      <c r="C517" s="24">
        <v>252</v>
      </c>
      <c r="D517" s="24">
        <v>85</v>
      </c>
      <c r="E517" s="24">
        <v>6</v>
      </c>
      <c r="F517" s="24">
        <v>34</v>
      </c>
      <c r="G517" s="24">
        <v>34</v>
      </c>
      <c r="H517" s="24">
        <v>2</v>
      </c>
      <c r="I517" s="24">
        <v>2</v>
      </c>
      <c r="J517" s="24">
        <v>6</v>
      </c>
      <c r="K517" s="9">
        <f t="shared" ref="K517:K522" si="79">N517-SUM(B517:J517)</f>
        <v>28</v>
      </c>
      <c r="L517" s="9">
        <f>'District Attorney'!J517</f>
        <v>791</v>
      </c>
      <c r="M517" s="24">
        <v>1</v>
      </c>
      <c r="N517" s="24">
        <f t="shared" si="72"/>
        <v>792</v>
      </c>
    </row>
    <row r="518" spans="1:14" x14ac:dyDescent="0.2">
      <c r="A518" s="8" t="s">
        <v>129</v>
      </c>
      <c r="B518" s="24">
        <v>365</v>
      </c>
      <c r="C518" s="24">
        <v>221</v>
      </c>
      <c r="D518" s="24">
        <v>74</v>
      </c>
      <c r="E518" s="24">
        <v>11</v>
      </c>
      <c r="F518" s="24">
        <v>39</v>
      </c>
      <c r="G518" s="24">
        <v>34</v>
      </c>
      <c r="H518" s="24">
        <v>9</v>
      </c>
      <c r="I518" s="24">
        <v>4</v>
      </c>
      <c r="J518" s="24">
        <v>5</v>
      </c>
      <c r="K518" s="9">
        <f t="shared" si="79"/>
        <v>37</v>
      </c>
      <c r="L518" s="9">
        <f>'District Attorney'!J518</f>
        <v>797</v>
      </c>
      <c r="M518" s="24">
        <v>2</v>
      </c>
      <c r="N518" s="24">
        <f t="shared" si="72"/>
        <v>799</v>
      </c>
    </row>
    <row r="519" spans="1:14" x14ac:dyDescent="0.2">
      <c r="A519" s="8" t="s">
        <v>130</v>
      </c>
      <c r="B519" s="24">
        <v>222</v>
      </c>
      <c r="C519" s="24">
        <v>197</v>
      </c>
      <c r="D519" s="24">
        <v>50</v>
      </c>
      <c r="E519" s="24">
        <v>2</v>
      </c>
      <c r="F519" s="24">
        <v>14</v>
      </c>
      <c r="G519" s="24">
        <v>27</v>
      </c>
      <c r="H519" s="24">
        <v>5</v>
      </c>
      <c r="I519" s="24">
        <v>0</v>
      </c>
      <c r="J519" s="24">
        <v>6</v>
      </c>
      <c r="K519" s="9">
        <f t="shared" si="79"/>
        <v>21</v>
      </c>
      <c r="L519" s="9">
        <f>'District Attorney'!J519</f>
        <v>543</v>
      </c>
      <c r="M519" s="24">
        <v>1</v>
      </c>
      <c r="N519" s="24">
        <f t="shared" si="72"/>
        <v>544</v>
      </c>
    </row>
    <row r="520" spans="1:14" x14ac:dyDescent="0.2">
      <c r="A520" s="8" t="s">
        <v>131</v>
      </c>
      <c r="B520" s="24">
        <v>487</v>
      </c>
      <c r="C520" s="24">
        <v>393</v>
      </c>
      <c r="D520" s="24">
        <v>120</v>
      </c>
      <c r="E520" s="24">
        <v>13</v>
      </c>
      <c r="F520" s="24">
        <v>53</v>
      </c>
      <c r="G520" s="24">
        <v>39</v>
      </c>
      <c r="H520" s="24">
        <v>7</v>
      </c>
      <c r="I520" s="24">
        <v>1</v>
      </c>
      <c r="J520" s="24">
        <v>7</v>
      </c>
      <c r="K520" s="9">
        <f t="shared" si="79"/>
        <v>38</v>
      </c>
      <c r="L520" s="9">
        <f>'District Attorney'!J520</f>
        <v>1158</v>
      </c>
      <c r="M520" s="24">
        <v>0</v>
      </c>
      <c r="N520" s="24">
        <f t="shared" ref="N520:N583" si="80">L520+M520</f>
        <v>1158</v>
      </c>
    </row>
    <row r="521" spans="1:14" x14ac:dyDescent="0.2">
      <c r="A521" s="8" t="s">
        <v>132</v>
      </c>
      <c r="B521" s="24">
        <v>367</v>
      </c>
      <c r="C521" s="24">
        <v>212</v>
      </c>
      <c r="D521" s="24">
        <v>78</v>
      </c>
      <c r="E521" s="24">
        <v>4</v>
      </c>
      <c r="F521" s="24">
        <v>37</v>
      </c>
      <c r="G521" s="24">
        <v>38</v>
      </c>
      <c r="H521" s="24">
        <v>7</v>
      </c>
      <c r="I521" s="24">
        <v>2</v>
      </c>
      <c r="J521" s="24">
        <v>7</v>
      </c>
      <c r="K521" s="9">
        <f t="shared" si="79"/>
        <v>34</v>
      </c>
      <c r="L521" s="9">
        <f>'District Attorney'!J521</f>
        <v>783</v>
      </c>
      <c r="M521" s="24">
        <v>3</v>
      </c>
      <c r="N521" s="24">
        <f t="shared" si="80"/>
        <v>786</v>
      </c>
    </row>
    <row r="522" spans="1:14" x14ac:dyDescent="0.2">
      <c r="A522" s="8" t="s">
        <v>133</v>
      </c>
      <c r="B522" s="24">
        <v>187</v>
      </c>
      <c r="C522" s="24">
        <v>160</v>
      </c>
      <c r="D522" s="24">
        <v>71</v>
      </c>
      <c r="E522" s="24">
        <v>5</v>
      </c>
      <c r="F522" s="24">
        <v>19</v>
      </c>
      <c r="G522" s="24">
        <v>15</v>
      </c>
      <c r="H522" s="24">
        <v>4</v>
      </c>
      <c r="I522" s="24">
        <v>3</v>
      </c>
      <c r="J522" s="24">
        <v>5</v>
      </c>
      <c r="K522" s="9">
        <f t="shared" si="79"/>
        <v>32</v>
      </c>
      <c r="L522" s="9">
        <f>'District Attorney'!J522</f>
        <v>501</v>
      </c>
      <c r="M522" s="24">
        <v>0</v>
      </c>
      <c r="N522" s="24">
        <f t="shared" si="80"/>
        <v>501</v>
      </c>
    </row>
    <row r="523" spans="1:14" s="4" customFormat="1" x14ac:dyDescent="0.2">
      <c r="A523" s="7" t="s">
        <v>890</v>
      </c>
      <c r="B523" s="25">
        <f>SUM(B517:B522)</f>
        <v>1971</v>
      </c>
      <c r="C523" s="25">
        <f t="shared" ref="C523:L523" si="81">SUM(C517:C522)</f>
        <v>1435</v>
      </c>
      <c r="D523" s="25">
        <f t="shared" si="81"/>
        <v>478</v>
      </c>
      <c r="E523" s="25">
        <f t="shared" si="81"/>
        <v>41</v>
      </c>
      <c r="F523" s="25">
        <f t="shared" si="81"/>
        <v>196</v>
      </c>
      <c r="G523" s="25">
        <f t="shared" si="81"/>
        <v>187</v>
      </c>
      <c r="H523" s="25">
        <f t="shared" si="81"/>
        <v>34</v>
      </c>
      <c r="I523" s="25">
        <f t="shared" si="81"/>
        <v>12</v>
      </c>
      <c r="J523" s="25">
        <f t="shared" si="81"/>
        <v>36</v>
      </c>
      <c r="K523" s="25">
        <f t="shared" si="81"/>
        <v>190</v>
      </c>
      <c r="L523" s="25">
        <f t="shared" si="81"/>
        <v>4573</v>
      </c>
      <c r="M523" s="25">
        <f t="shared" ref="M523" si="82">SUM(M517:M522)</f>
        <v>7</v>
      </c>
      <c r="N523" s="25">
        <f t="shared" si="80"/>
        <v>4580</v>
      </c>
    </row>
    <row r="524" spans="1:14" s="4" customFormat="1" x14ac:dyDescent="0.2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s="4" customFormat="1" x14ac:dyDescent="0.2">
      <c r="A525" s="6" t="s">
        <v>891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8" t="s">
        <v>134</v>
      </c>
      <c r="B526" s="24">
        <v>131</v>
      </c>
      <c r="C526" s="24">
        <v>87</v>
      </c>
      <c r="D526" s="24">
        <v>22</v>
      </c>
      <c r="E526" s="24">
        <v>4</v>
      </c>
      <c r="F526" s="24">
        <v>20</v>
      </c>
      <c r="G526" s="24">
        <v>12</v>
      </c>
      <c r="H526" s="24">
        <v>1</v>
      </c>
      <c r="I526" s="24">
        <v>0</v>
      </c>
      <c r="J526" s="24">
        <v>3</v>
      </c>
      <c r="K526" s="9">
        <f>N526-SUM(B526:J526)</f>
        <v>24</v>
      </c>
      <c r="L526" s="9">
        <f>'District Attorney'!J526</f>
        <v>304</v>
      </c>
      <c r="M526" s="24">
        <v>0</v>
      </c>
      <c r="N526" s="24">
        <f t="shared" si="80"/>
        <v>304</v>
      </c>
    </row>
    <row r="527" spans="1:14" x14ac:dyDescent="0.2">
      <c r="A527" s="8" t="s">
        <v>135</v>
      </c>
      <c r="B527" s="24">
        <v>145</v>
      </c>
      <c r="C527" s="24">
        <v>65</v>
      </c>
      <c r="D527" s="24">
        <v>26</v>
      </c>
      <c r="E527" s="24">
        <v>2</v>
      </c>
      <c r="F527" s="24">
        <v>6</v>
      </c>
      <c r="G527" s="24">
        <v>10</v>
      </c>
      <c r="H527" s="24">
        <v>3</v>
      </c>
      <c r="I527" s="24">
        <v>0</v>
      </c>
      <c r="J527" s="24">
        <v>0</v>
      </c>
      <c r="K527" s="9">
        <f>N527-SUM(B527:J527)</f>
        <v>8</v>
      </c>
      <c r="L527" s="9">
        <f>'District Attorney'!J527</f>
        <v>264</v>
      </c>
      <c r="M527" s="24">
        <v>1</v>
      </c>
      <c r="N527" s="24">
        <f t="shared" si="80"/>
        <v>265</v>
      </c>
    </row>
    <row r="528" spans="1:14" x14ac:dyDescent="0.2">
      <c r="A528" s="8" t="s">
        <v>136</v>
      </c>
      <c r="B528" s="24">
        <v>73</v>
      </c>
      <c r="C528" s="24">
        <v>38</v>
      </c>
      <c r="D528" s="24">
        <v>13</v>
      </c>
      <c r="E528" s="24">
        <v>3</v>
      </c>
      <c r="F528" s="24">
        <v>6</v>
      </c>
      <c r="G528" s="24">
        <v>5</v>
      </c>
      <c r="H528" s="24">
        <v>1</v>
      </c>
      <c r="I528" s="24">
        <v>0</v>
      </c>
      <c r="J528" s="24">
        <v>3</v>
      </c>
      <c r="K528" s="9">
        <f>N528-SUM(B528:J528)</f>
        <v>8</v>
      </c>
      <c r="L528" s="9">
        <f>'District Attorney'!J528</f>
        <v>150</v>
      </c>
      <c r="M528" s="24">
        <v>0</v>
      </c>
      <c r="N528" s="24">
        <f t="shared" si="80"/>
        <v>150</v>
      </c>
    </row>
    <row r="529" spans="1:14" x14ac:dyDescent="0.2">
      <c r="A529" s="8" t="s">
        <v>137</v>
      </c>
      <c r="B529" s="24">
        <v>132</v>
      </c>
      <c r="C529" s="24">
        <v>123</v>
      </c>
      <c r="D529" s="24">
        <v>35</v>
      </c>
      <c r="E529" s="24">
        <v>3</v>
      </c>
      <c r="F529" s="24">
        <v>13</v>
      </c>
      <c r="G529" s="24">
        <v>12</v>
      </c>
      <c r="H529" s="24">
        <v>1</v>
      </c>
      <c r="I529" s="24">
        <v>1</v>
      </c>
      <c r="J529" s="24">
        <v>4</v>
      </c>
      <c r="K529" s="9">
        <f>N529-SUM(B529:J529)</f>
        <v>19</v>
      </c>
      <c r="L529" s="9">
        <f>'District Attorney'!J529</f>
        <v>340</v>
      </c>
      <c r="M529" s="24">
        <v>3</v>
      </c>
      <c r="N529" s="24">
        <f t="shared" si="80"/>
        <v>343</v>
      </c>
    </row>
    <row r="530" spans="1:14" s="4" customFormat="1" x14ac:dyDescent="0.2">
      <c r="A530" s="7" t="s">
        <v>892</v>
      </c>
      <c r="B530" s="25">
        <f>SUM(B526:B529)</f>
        <v>481</v>
      </c>
      <c r="C530" s="25">
        <f t="shared" ref="C530:L530" si="83">SUM(C526:C529)</f>
        <v>313</v>
      </c>
      <c r="D530" s="25">
        <f t="shared" si="83"/>
        <v>96</v>
      </c>
      <c r="E530" s="25">
        <f t="shared" si="83"/>
        <v>12</v>
      </c>
      <c r="F530" s="25">
        <f t="shared" si="83"/>
        <v>45</v>
      </c>
      <c r="G530" s="25">
        <f t="shared" si="83"/>
        <v>39</v>
      </c>
      <c r="H530" s="25">
        <f t="shared" si="83"/>
        <v>6</v>
      </c>
      <c r="I530" s="25">
        <f t="shared" si="83"/>
        <v>1</v>
      </c>
      <c r="J530" s="25">
        <f t="shared" si="83"/>
        <v>10</v>
      </c>
      <c r="K530" s="25">
        <f t="shared" si="83"/>
        <v>59</v>
      </c>
      <c r="L530" s="25">
        <f t="shared" si="83"/>
        <v>1058</v>
      </c>
      <c r="M530" s="25">
        <f t="shared" ref="M530" si="84">SUM(M526:M529)</f>
        <v>4</v>
      </c>
      <c r="N530" s="25">
        <f t="shared" si="80"/>
        <v>1062</v>
      </c>
    </row>
    <row r="531" spans="1:14" s="4" customFormat="1" x14ac:dyDescent="0.2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s="4" customFormat="1" x14ac:dyDescent="0.2">
      <c r="A532" s="6" t="s">
        <v>893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8" t="s">
        <v>138</v>
      </c>
      <c r="B533" s="24">
        <v>414</v>
      </c>
      <c r="C533" s="24">
        <v>158</v>
      </c>
      <c r="D533" s="24">
        <v>41</v>
      </c>
      <c r="E533" s="24">
        <v>5</v>
      </c>
      <c r="F533" s="24">
        <v>27</v>
      </c>
      <c r="G533" s="24">
        <v>14</v>
      </c>
      <c r="H533" s="24">
        <v>2</v>
      </c>
      <c r="I533" s="24">
        <v>0</v>
      </c>
      <c r="J533" s="24">
        <v>3</v>
      </c>
      <c r="K533" s="9">
        <f t="shared" ref="K533:K564" si="85">N533-SUM(B533:J533)</f>
        <v>37</v>
      </c>
      <c r="L533" s="9">
        <f>'District Attorney'!J533</f>
        <v>701</v>
      </c>
      <c r="M533" s="24">
        <v>0</v>
      </c>
      <c r="N533" s="24">
        <f t="shared" si="80"/>
        <v>701</v>
      </c>
    </row>
    <row r="534" spans="1:14" x14ac:dyDescent="0.2">
      <c r="A534" s="8" t="s">
        <v>139</v>
      </c>
      <c r="B534" s="24">
        <v>227</v>
      </c>
      <c r="C534" s="24">
        <v>101</v>
      </c>
      <c r="D534" s="24">
        <v>29</v>
      </c>
      <c r="E534" s="24">
        <v>2</v>
      </c>
      <c r="F534" s="24">
        <v>14</v>
      </c>
      <c r="G534" s="24">
        <v>12</v>
      </c>
      <c r="H534" s="24">
        <v>1</v>
      </c>
      <c r="I534" s="24">
        <v>1</v>
      </c>
      <c r="J534" s="24">
        <v>1</v>
      </c>
      <c r="K534" s="9">
        <f t="shared" si="85"/>
        <v>22</v>
      </c>
      <c r="L534" s="9">
        <f>'District Attorney'!J534</f>
        <v>408</v>
      </c>
      <c r="M534" s="24">
        <v>2</v>
      </c>
      <c r="N534" s="24">
        <f t="shared" si="80"/>
        <v>410</v>
      </c>
    </row>
    <row r="535" spans="1:14" x14ac:dyDescent="0.2">
      <c r="A535" s="8" t="s">
        <v>140</v>
      </c>
      <c r="B535" s="24">
        <v>117</v>
      </c>
      <c r="C535" s="24">
        <v>68</v>
      </c>
      <c r="D535" s="24">
        <v>22</v>
      </c>
      <c r="E535" s="24">
        <v>3</v>
      </c>
      <c r="F535" s="24">
        <v>13</v>
      </c>
      <c r="G535" s="24">
        <v>5</v>
      </c>
      <c r="H535" s="24">
        <v>3</v>
      </c>
      <c r="I535" s="24">
        <v>0</v>
      </c>
      <c r="J535" s="24">
        <v>1</v>
      </c>
      <c r="K535" s="9">
        <f t="shared" si="85"/>
        <v>20</v>
      </c>
      <c r="L535" s="9">
        <f>'District Attorney'!J535</f>
        <v>252</v>
      </c>
      <c r="M535" s="24">
        <v>0</v>
      </c>
      <c r="N535" s="24">
        <f t="shared" si="80"/>
        <v>252</v>
      </c>
    </row>
    <row r="536" spans="1:14" x14ac:dyDescent="0.2">
      <c r="A536" s="8" t="s">
        <v>141</v>
      </c>
      <c r="B536" s="24">
        <v>174</v>
      </c>
      <c r="C536" s="24">
        <v>61</v>
      </c>
      <c r="D536" s="24">
        <v>12</v>
      </c>
      <c r="E536" s="24">
        <v>3</v>
      </c>
      <c r="F536" s="24">
        <v>7</v>
      </c>
      <c r="G536" s="24">
        <v>13</v>
      </c>
      <c r="H536" s="24">
        <v>1</v>
      </c>
      <c r="I536" s="24">
        <v>0</v>
      </c>
      <c r="J536" s="24">
        <v>1</v>
      </c>
      <c r="K536" s="9">
        <f t="shared" si="85"/>
        <v>14</v>
      </c>
      <c r="L536" s="9">
        <f>'District Attorney'!J536</f>
        <v>285</v>
      </c>
      <c r="M536" s="24">
        <v>1</v>
      </c>
      <c r="N536" s="24">
        <f t="shared" si="80"/>
        <v>286</v>
      </c>
    </row>
    <row r="537" spans="1:14" x14ac:dyDescent="0.2">
      <c r="A537" s="8" t="s">
        <v>142</v>
      </c>
      <c r="B537" s="24">
        <v>238</v>
      </c>
      <c r="C537" s="24">
        <v>117</v>
      </c>
      <c r="D537" s="24">
        <v>24</v>
      </c>
      <c r="E537" s="24">
        <v>8</v>
      </c>
      <c r="F537" s="24">
        <v>20</v>
      </c>
      <c r="G537" s="24">
        <v>13</v>
      </c>
      <c r="H537" s="24">
        <v>2</v>
      </c>
      <c r="I537" s="24">
        <v>1</v>
      </c>
      <c r="J537" s="24">
        <v>3</v>
      </c>
      <c r="K537" s="9">
        <f t="shared" si="85"/>
        <v>18</v>
      </c>
      <c r="L537" s="9">
        <f>'District Attorney'!J537</f>
        <v>443</v>
      </c>
      <c r="M537" s="24">
        <v>1</v>
      </c>
      <c r="N537" s="24">
        <f t="shared" si="80"/>
        <v>444</v>
      </c>
    </row>
    <row r="538" spans="1:14" x14ac:dyDescent="0.2">
      <c r="A538" s="8" t="s">
        <v>143</v>
      </c>
      <c r="B538" s="24">
        <v>185</v>
      </c>
      <c r="C538" s="24">
        <v>71</v>
      </c>
      <c r="D538" s="24">
        <v>21</v>
      </c>
      <c r="E538" s="24">
        <v>3</v>
      </c>
      <c r="F538" s="24">
        <v>25</v>
      </c>
      <c r="G538" s="24">
        <v>8</v>
      </c>
      <c r="H538" s="24">
        <v>2</v>
      </c>
      <c r="I538" s="24">
        <v>0</v>
      </c>
      <c r="J538" s="24">
        <v>5</v>
      </c>
      <c r="K538" s="9">
        <f t="shared" si="85"/>
        <v>11</v>
      </c>
      <c r="L538" s="9">
        <f>'District Attorney'!J538</f>
        <v>331</v>
      </c>
      <c r="M538" s="24">
        <v>0</v>
      </c>
      <c r="N538" s="24">
        <f t="shared" si="80"/>
        <v>331</v>
      </c>
    </row>
    <row r="539" spans="1:14" x14ac:dyDescent="0.2">
      <c r="A539" s="8" t="s">
        <v>144</v>
      </c>
      <c r="B539" s="24">
        <v>289</v>
      </c>
      <c r="C539" s="24">
        <v>140</v>
      </c>
      <c r="D539" s="24">
        <v>53</v>
      </c>
      <c r="E539" s="24">
        <v>9</v>
      </c>
      <c r="F539" s="24">
        <v>27</v>
      </c>
      <c r="G539" s="24">
        <v>17</v>
      </c>
      <c r="H539" s="24">
        <v>2</v>
      </c>
      <c r="I539" s="24">
        <v>0</v>
      </c>
      <c r="J539" s="24">
        <v>5</v>
      </c>
      <c r="K539" s="9">
        <f t="shared" si="85"/>
        <v>29</v>
      </c>
      <c r="L539" s="9">
        <f>'District Attorney'!J539</f>
        <v>570</v>
      </c>
      <c r="M539" s="24">
        <v>1</v>
      </c>
      <c r="N539" s="24">
        <f t="shared" si="80"/>
        <v>571</v>
      </c>
    </row>
    <row r="540" spans="1:14" x14ac:dyDescent="0.2">
      <c r="A540" s="8" t="s">
        <v>145</v>
      </c>
      <c r="B540" s="24">
        <v>24</v>
      </c>
      <c r="C540" s="24">
        <v>8</v>
      </c>
      <c r="D540" s="24">
        <v>0</v>
      </c>
      <c r="E540" s="24">
        <v>0</v>
      </c>
      <c r="F540" s="24">
        <v>1</v>
      </c>
      <c r="G540" s="24">
        <v>4</v>
      </c>
      <c r="H540" s="24">
        <v>0</v>
      </c>
      <c r="I540" s="24">
        <v>0</v>
      </c>
      <c r="J540" s="24">
        <v>0</v>
      </c>
      <c r="K540" s="9">
        <f t="shared" si="85"/>
        <v>1</v>
      </c>
      <c r="L540" s="9">
        <f>'District Attorney'!J540</f>
        <v>38</v>
      </c>
      <c r="M540" s="24">
        <v>0</v>
      </c>
      <c r="N540" s="24">
        <f t="shared" si="80"/>
        <v>38</v>
      </c>
    </row>
    <row r="541" spans="1:14" x14ac:dyDescent="0.2">
      <c r="A541" s="8" t="s">
        <v>146</v>
      </c>
      <c r="B541" s="24">
        <v>285</v>
      </c>
      <c r="C541" s="24">
        <v>101</v>
      </c>
      <c r="D541" s="24">
        <v>37</v>
      </c>
      <c r="E541" s="24">
        <v>10</v>
      </c>
      <c r="F541" s="24">
        <v>17</v>
      </c>
      <c r="G541" s="24">
        <v>23</v>
      </c>
      <c r="H541" s="24">
        <v>3</v>
      </c>
      <c r="I541" s="24">
        <v>3</v>
      </c>
      <c r="J541" s="24">
        <v>9</v>
      </c>
      <c r="K541" s="9">
        <f t="shared" si="85"/>
        <v>26</v>
      </c>
      <c r="L541" s="9">
        <f>'District Attorney'!J541</f>
        <v>514</v>
      </c>
      <c r="M541" s="24">
        <v>0</v>
      </c>
      <c r="N541" s="24">
        <f t="shared" si="80"/>
        <v>514</v>
      </c>
    </row>
    <row r="542" spans="1:14" x14ac:dyDescent="0.2">
      <c r="A542" s="8" t="s">
        <v>147</v>
      </c>
      <c r="B542" s="24">
        <v>262</v>
      </c>
      <c r="C542" s="24">
        <v>83</v>
      </c>
      <c r="D542" s="24">
        <v>37</v>
      </c>
      <c r="E542" s="24">
        <v>2</v>
      </c>
      <c r="F542" s="24">
        <v>10</v>
      </c>
      <c r="G542" s="24">
        <v>13</v>
      </c>
      <c r="H542" s="24">
        <v>3</v>
      </c>
      <c r="I542" s="24">
        <v>1</v>
      </c>
      <c r="J542" s="24">
        <v>2</v>
      </c>
      <c r="K542" s="9">
        <f t="shared" si="85"/>
        <v>21</v>
      </c>
      <c r="L542" s="9">
        <f>'District Attorney'!J542</f>
        <v>431</v>
      </c>
      <c r="M542" s="24">
        <v>3</v>
      </c>
      <c r="N542" s="24">
        <f t="shared" si="80"/>
        <v>434</v>
      </c>
    </row>
    <row r="543" spans="1:14" x14ac:dyDescent="0.2">
      <c r="A543" s="8" t="s">
        <v>148</v>
      </c>
      <c r="B543" s="24">
        <v>138</v>
      </c>
      <c r="C543" s="24">
        <v>62</v>
      </c>
      <c r="D543" s="24">
        <v>9</v>
      </c>
      <c r="E543" s="24">
        <v>1</v>
      </c>
      <c r="F543" s="24">
        <v>12</v>
      </c>
      <c r="G543" s="24">
        <v>4</v>
      </c>
      <c r="H543" s="24">
        <v>1</v>
      </c>
      <c r="I543" s="24">
        <v>0</v>
      </c>
      <c r="J543" s="24">
        <v>1</v>
      </c>
      <c r="K543" s="9">
        <f t="shared" si="85"/>
        <v>9</v>
      </c>
      <c r="L543" s="9">
        <f>'District Attorney'!J543</f>
        <v>237</v>
      </c>
      <c r="M543" s="24">
        <v>0</v>
      </c>
      <c r="N543" s="24">
        <f t="shared" si="80"/>
        <v>237</v>
      </c>
    </row>
    <row r="544" spans="1:14" x14ac:dyDescent="0.2">
      <c r="A544" s="8" t="s">
        <v>149</v>
      </c>
      <c r="B544" s="24">
        <v>435</v>
      </c>
      <c r="C544" s="24">
        <v>130</v>
      </c>
      <c r="D544" s="24">
        <v>34</v>
      </c>
      <c r="E544" s="24">
        <v>9</v>
      </c>
      <c r="F544" s="24">
        <v>27</v>
      </c>
      <c r="G544" s="24">
        <v>21</v>
      </c>
      <c r="H544" s="24">
        <v>4</v>
      </c>
      <c r="I544" s="24">
        <v>3</v>
      </c>
      <c r="J544" s="24">
        <v>9</v>
      </c>
      <c r="K544" s="9">
        <f t="shared" si="85"/>
        <v>22</v>
      </c>
      <c r="L544" s="9">
        <f>'District Attorney'!J544</f>
        <v>691</v>
      </c>
      <c r="M544" s="24">
        <v>3</v>
      </c>
      <c r="N544" s="24">
        <f t="shared" si="80"/>
        <v>694</v>
      </c>
    </row>
    <row r="545" spans="1:14" x14ac:dyDescent="0.2">
      <c r="A545" s="8" t="s">
        <v>150</v>
      </c>
      <c r="B545" s="24">
        <v>407</v>
      </c>
      <c r="C545" s="24">
        <v>114</v>
      </c>
      <c r="D545" s="24">
        <v>26</v>
      </c>
      <c r="E545" s="24">
        <v>6</v>
      </c>
      <c r="F545" s="24">
        <v>29</v>
      </c>
      <c r="G545" s="24">
        <v>22</v>
      </c>
      <c r="H545" s="24">
        <v>6</v>
      </c>
      <c r="I545" s="24">
        <v>3</v>
      </c>
      <c r="J545" s="24">
        <v>4</v>
      </c>
      <c r="K545" s="9">
        <f t="shared" si="85"/>
        <v>24</v>
      </c>
      <c r="L545" s="9">
        <f>'District Attorney'!J545</f>
        <v>641</v>
      </c>
      <c r="M545" s="24">
        <v>0</v>
      </c>
      <c r="N545" s="24">
        <f t="shared" si="80"/>
        <v>641</v>
      </c>
    </row>
    <row r="546" spans="1:14" x14ac:dyDescent="0.2">
      <c r="A546" s="8" t="s">
        <v>151</v>
      </c>
      <c r="B546" s="24">
        <v>293</v>
      </c>
      <c r="C546" s="24">
        <v>72</v>
      </c>
      <c r="D546" s="24">
        <v>39</v>
      </c>
      <c r="E546" s="24">
        <v>6</v>
      </c>
      <c r="F546" s="24">
        <v>23</v>
      </c>
      <c r="G546" s="24">
        <v>9</v>
      </c>
      <c r="H546" s="24">
        <v>1</v>
      </c>
      <c r="I546" s="24">
        <v>3</v>
      </c>
      <c r="J546" s="24">
        <v>2</v>
      </c>
      <c r="K546" s="9">
        <f t="shared" si="85"/>
        <v>17</v>
      </c>
      <c r="L546" s="9">
        <f>'District Attorney'!J546</f>
        <v>462</v>
      </c>
      <c r="M546" s="24">
        <v>3</v>
      </c>
      <c r="N546" s="24">
        <f t="shared" si="80"/>
        <v>465</v>
      </c>
    </row>
    <row r="547" spans="1:14" x14ac:dyDescent="0.2">
      <c r="A547" s="8" t="s">
        <v>152</v>
      </c>
      <c r="B547" s="24">
        <v>564</v>
      </c>
      <c r="C547" s="24">
        <v>82</v>
      </c>
      <c r="D547" s="24">
        <v>26</v>
      </c>
      <c r="E547" s="24">
        <v>7</v>
      </c>
      <c r="F547" s="24">
        <v>23</v>
      </c>
      <c r="G547" s="24">
        <v>11</v>
      </c>
      <c r="H547" s="24">
        <v>3</v>
      </c>
      <c r="I547" s="24">
        <v>0</v>
      </c>
      <c r="J547" s="24">
        <v>3</v>
      </c>
      <c r="K547" s="9">
        <f t="shared" si="85"/>
        <v>26</v>
      </c>
      <c r="L547" s="9">
        <f>'District Attorney'!J547</f>
        <v>742</v>
      </c>
      <c r="M547" s="24">
        <v>3</v>
      </c>
      <c r="N547" s="24">
        <f t="shared" si="80"/>
        <v>745</v>
      </c>
    </row>
    <row r="548" spans="1:14" x14ac:dyDescent="0.2">
      <c r="A548" s="8" t="s">
        <v>153</v>
      </c>
      <c r="B548" s="24">
        <v>465</v>
      </c>
      <c r="C548" s="24">
        <v>61</v>
      </c>
      <c r="D548" s="24">
        <v>18</v>
      </c>
      <c r="E548" s="24">
        <v>15</v>
      </c>
      <c r="F548" s="24">
        <v>23</v>
      </c>
      <c r="G548" s="24">
        <v>8</v>
      </c>
      <c r="H548" s="24">
        <v>5</v>
      </c>
      <c r="I548" s="24">
        <v>1</v>
      </c>
      <c r="J548" s="24">
        <v>7</v>
      </c>
      <c r="K548" s="9">
        <f t="shared" si="85"/>
        <v>36</v>
      </c>
      <c r="L548" s="9">
        <f>'District Attorney'!J548</f>
        <v>636</v>
      </c>
      <c r="M548" s="24">
        <v>3</v>
      </c>
      <c r="N548" s="24">
        <f t="shared" si="80"/>
        <v>639</v>
      </c>
    </row>
    <row r="549" spans="1:14" x14ac:dyDescent="0.2">
      <c r="A549" s="8" t="s">
        <v>154</v>
      </c>
      <c r="B549" s="24">
        <v>3</v>
      </c>
      <c r="C549" s="24">
        <v>12</v>
      </c>
      <c r="D549" s="24">
        <v>1</v>
      </c>
      <c r="E549" s="24">
        <v>0</v>
      </c>
      <c r="F549" s="24">
        <v>0</v>
      </c>
      <c r="G549" s="24">
        <v>0</v>
      </c>
      <c r="H549" s="24">
        <v>0</v>
      </c>
      <c r="I549" s="24">
        <v>0</v>
      </c>
      <c r="J549" s="24">
        <v>0</v>
      </c>
      <c r="K549" s="9">
        <f t="shared" si="85"/>
        <v>1</v>
      </c>
      <c r="L549" s="9">
        <f>'District Attorney'!J549</f>
        <v>17</v>
      </c>
      <c r="M549" s="24">
        <v>0</v>
      </c>
      <c r="N549" s="24">
        <f t="shared" si="80"/>
        <v>17</v>
      </c>
    </row>
    <row r="550" spans="1:14" x14ac:dyDescent="0.2">
      <c r="A550" s="8" t="s">
        <v>155</v>
      </c>
      <c r="B550" s="24">
        <v>325</v>
      </c>
      <c r="C550" s="24">
        <v>139</v>
      </c>
      <c r="D550" s="24">
        <v>28</v>
      </c>
      <c r="E550" s="24">
        <v>8</v>
      </c>
      <c r="F550" s="24">
        <v>36</v>
      </c>
      <c r="G550" s="24">
        <v>12</v>
      </c>
      <c r="H550" s="24">
        <v>4</v>
      </c>
      <c r="I550" s="24">
        <v>2</v>
      </c>
      <c r="J550" s="24">
        <v>5</v>
      </c>
      <c r="K550" s="9">
        <f t="shared" si="85"/>
        <v>29</v>
      </c>
      <c r="L550" s="9">
        <f>'District Attorney'!J550</f>
        <v>585</v>
      </c>
      <c r="M550" s="24">
        <v>3</v>
      </c>
      <c r="N550" s="24">
        <f t="shared" si="80"/>
        <v>588</v>
      </c>
    </row>
    <row r="551" spans="1:14" x14ac:dyDescent="0.2">
      <c r="A551" s="8" t="s">
        <v>156</v>
      </c>
      <c r="B551" s="24">
        <v>273</v>
      </c>
      <c r="C551" s="24">
        <v>109</v>
      </c>
      <c r="D551" s="24">
        <v>35</v>
      </c>
      <c r="E551" s="24">
        <v>2</v>
      </c>
      <c r="F551" s="24">
        <v>21</v>
      </c>
      <c r="G551" s="24">
        <v>23</v>
      </c>
      <c r="H551" s="24">
        <v>3</v>
      </c>
      <c r="I551" s="24">
        <v>0</v>
      </c>
      <c r="J551" s="24">
        <v>2</v>
      </c>
      <c r="K551" s="9">
        <f t="shared" si="85"/>
        <v>17</v>
      </c>
      <c r="L551" s="9">
        <f>'District Attorney'!J551</f>
        <v>484</v>
      </c>
      <c r="M551" s="24">
        <v>1</v>
      </c>
      <c r="N551" s="24">
        <f t="shared" si="80"/>
        <v>485</v>
      </c>
    </row>
    <row r="552" spans="1:14" x14ac:dyDescent="0.2">
      <c r="A552" s="8" t="s">
        <v>157</v>
      </c>
      <c r="B552" s="24">
        <v>260</v>
      </c>
      <c r="C552" s="24">
        <v>78</v>
      </c>
      <c r="D552" s="24">
        <v>32</v>
      </c>
      <c r="E552" s="24">
        <v>8</v>
      </c>
      <c r="F552" s="24">
        <v>16</v>
      </c>
      <c r="G552" s="24">
        <v>11</v>
      </c>
      <c r="H552" s="24">
        <v>3</v>
      </c>
      <c r="I552" s="24">
        <v>2</v>
      </c>
      <c r="J552" s="24">
        <v>9</v>
      </c>
      <c r="K552" s="9">
        <f t="shared" si="85"/>
        <v>12</v>
      </c>
      <c r="L552" s="9">
        <f>'District Attorney'!J552</f>
        <v>431</v>
      </c>
      <c r="M552" s="24">
        <v>0</v>
      </c>
      <c r="N552" s="24">
        <f t="shared" si="80"/>
        <v>431</v>
      </c>
    </row>
    <row r="553" spans="1:14" x14ac:dyDescent="0.2">
      <c r="A553" s="8" t="s">
        <v>158</v>
      </c>
      <c r="B553" s="24">
        <v>302</v>
      </c>
      <c r="C553" s="24">
        <v>102</v>
      </c>
      <c r="D553" s="24">
        <v>19</v>
      </c>
      <c r="E553" s="24">
        <v>8</v>
      </c>
      <c r="F553" s="24">
        <v>27</v>
      </c>
      <c r="G553" s="24">
        <v>14</v>
      </c>
      <c r="H553" s="24">
        <v>3</v>
      </c>
      <c r="I553" s="24">
        <v>0</v>
      </c>
      <c r="J553" s="24">
        <v>9</v>
      </c>
      <c r="K553" s="9">
        <f t="shared" si="85"/>
        <v>22</v>
      </c>
      <c r="L553" s="9">
        <f>'District Attorney'!J553</f>
        <v>505</v>
      </c>
      <c r="M553" s="24">
        <v>1</v>
      </c>
      <c r="N553" s="24">
        <f t="shared" si="80"/>
        <v>506</v>
      </c>
    </row>
    <row r="554" spans="1:14" x14ac:dyDescent="0.2">
      <c r="A554" s="8" t="s">
        <v>159</v>
      </c>
      <c r="B554" s="24">
        <v>412</v>
      </c>
      <c r="C554" s="24">
        <v>113</v>
      </c>
      <c r="D554" s="24">
        <v>28</v>
      </c>
      <c r="E554" s="24">
        <v>7</v>
      </c>
      <c r="F554" s="24">
        <v>25</v>
      </c>
      <c r="G554" s="24">
        <v>9</v>
      </c>
      <c r="H554" s="24">
        <v>6</v>
      </c>
      <c r="I554" s="24">
        <v>0</v>
      </c>
      <c r="J554" s="24">
        <v>4</v>
      </c>
      <c r="K554" s="9">
        <f t="shared" si="85"/>
        <v>27</v>
      </c>
      <c r="L554" s="9">
        <f>'District Attorney'!J554</f>
        <v>628</v>
      </c>
      <c r="M554" s="24">
        <v>3</v>
      </c>
      <c r="N554" s="24">
        <f t="shared" si="80"/>
        <v>631</v>
      </c>
    </row>
    <row r="555" spans="1:14" x14ac:dyDescent="0.2">
      <c r="A555" s="8" t="s">
        <v>160</v>
      </c>
      <c r="B555" s="24">
        <v>187</v>
      </c>
      <c r="C555" s="24">
        <v>48</v>
      </c>
      <c r="D555" s="24">
        <v>20</v>
      </c>
      <c r="E555" s="24">
        <v>4</v>
      </c>
      <c r="F555" s="24">
        <v>14</v>
      </c>
      <c r="G555" s="24">
        <v>13</v>
      </c>
      <c r="H555" s="24">
        <v>2</v>
      </c>
      <c r="I555" s="24">
        <v>0</v>
      </c>
      <c r="J555" s="24">
        <v>2</v>
      </c>
      <c r="K555" s="9">
        <f t="shared" si="85"/>
        <v>12</v>
      </c>
      <c r="L555" s="9">
        <f>'District Attorney'!J555</f>
        <v>301</v>
      </c>
      <c r="M555" s="24">
        <v>1</v>
      </c>
      <c r="N555" s="24">
        <f t="shared" si="80"/>
        <v>302</v>
      </c>
    </row>
    <row r="556" spans="1:14" x14ac:dyDescent="0.2">
      <c r="A556" s="8" t="s">
        <v>161</v>
      </c>
      <c r="B556" s="24">
        <v>218</v>
      </c>
      <c r="C556" s="24">
        <v>84</v>
      </c>
      <c r="D556" s="24">
        <v>36</v>
      </c>
      <c r="E556" s="24">
        <v>5</v>
      </c>
      <c r="F556" s="24">
        <v>19</v>
      </c>
      <c r="G556" s="24">
        <v>15</v>
      </c>
      <c r="H556" s="24">
        <v>1</v>
      </c>
      <c r="I556" s="24">
        <v>0</v>
      </c>
      <c r="J556" s="24">
        <v>3</v>
      </c>
      <c r="K556" s="9">
        <f t="shared" si="85"/>
        <v>14</v>
      </c>
      <c r="L556" s="9">
        <f>'District Attorney'!J556</f>
        <v>395</v>
      </c>
      <c r="M556" s="24">
        <v>0</v>
      </c>
      <c r="N556" s="24">
        <f t="shared" si="80"/>
        <v>395</v>
      </c>
    </row>
    <row r="557" spans="1:14" x14ac:dyDescent="0.2">
      <c r="A557" s="8" t="s">
        <v>162</v>
      </c>
      <c r="B557" s="24">
        <v>155</v>
      </c>
      <c r="C557" s="24">
        <v>87</v>
      </c>
      <c r="D557" s="24">
        <v>18</v>
      </c>
      <c r="E557" s="24">
        <v>3</v>
      </c>
      <c r="F557" s="24">
        <v>21</v>
      </c>
      <c r="G557" s="24">
        <v>9</v>
      </c>
      <c r="H557" s="24">
        <v>4</v>
      </c>
      <c r="I557" s="24">
        <v>0</v>
      </c>
      <c r="J557" s="24">
        <v>3</v>
      </c>
      <c r="K557" s="9">
        <f t="shared" si="85"/>
        <v>16</v>
      </c>
      <c r="L557" s="9">
        <f>'District Attorney'!J557</f>
        <v>316</v>
      </c>
      <c r="M557" s="24">
        <v>0</v>
      </c>
      <c r="N557" s="24">
        <f t="shared" si="80"/>
        <v>316</v>
      </c>
    </row>
    <row r="558" spans="1:14" x14ac:dyDescent="0.2">
      <c r="A558" s="8" t="s">
        <v>163</v>
      </c>
      <c r="B558" s="24">
        <v>186</v>
      </c>
      <c r="C558" s="24">
        <v>48</v>
      </c>
      <c r="D558" s="24">
        <v>13</v>
      </c>
      <c r="E558" s="24">
        <v>5</v>
      </c>
      <c r="F558" s="24">
        <v>12</v>
      </c>
      <c r="G558" s="24">
        <v>8</v>
      </c>
      <c r="H558" s="24">
        <v>2</v>
      </c>
      <c r="I558" s="24">
        <v>1</v>
      </c>
      <c r="J558" s="24">
        <v>1</v>
      </c>
      <c r="K558" s="9">
        <f t="shared" si="85"/>
        <v>8</v>
      </c>
      <c r="L558" s="9">
        <f>'District Attorney'!J558</f>
        <v>284</v>
      </c>
      <c r="M558" s="24">
        <v>0</v>
      </c>
      <c r="N558" s="24">
        <f t="shared" si="80"/>
        <v>284</v>
      </c>
    </row>
    <row r="559" spans="1:14" x14ac:dyDescent="0.2">
      <c r="A559" s="8" t="s">
        <v>164</v>
      </c>
      <c r="B559" s="24">
        <v>149</v>
      </c>
      <c r="C559" s="24">
        <v>26</v>
      </c>
      <c r="D559" s="24">
        <v>13</v>
      </c>
      <c r="E559" s="24">
        <v>3</v>
      </c>
      <c r="F559" s="24">
        <v>7</v>
      </c>
      <c r="G559" s="24">
        <v>3</v>
      </c>
      <c r="H559" s="24">
        <v>1</v>
      </c>
      <c r="I559" s="24">
        <v>0</v>
      </c>
      <c r="J559" s="24">
        <v>1</v>
      </c>
      <c r="K559" s="9">
        <f t="shared" si="85"/>
        <v>9</v>
      </c>
      <c r="L559" s="9">
        <f>'District Attorney'!J559</f>
        <v>212</v>
      </c>
      <c r="M559" s="24">
        <v>0</v>
      </c>
      <c r="N559" s="24">
        <f t="shared" si="80"/>
        <v>212</v>
      </c>
    </row>
    <row r="560" spans="1:14" x14ac:dyDescent="0.2">
      <c r="A560" s="8" t="s">
        <v>165</v>
      </c>
      <c r="B560" s="24">
        <v>311</v>
      </c>
      <c r="C560" s="24">
        <v>145</v>
      </c>
      <c r="D560" s="24">
        <v>29</v>
      </c>
      <c r="E560" s="24">
        <v>2</v>
      </c>
      <c r="F560" s="24">
        <v>34</v>
      </c>
      <c r="G560" s="24">
        <v>21</v>
      </c>
      <c r="H560" s="24">
        <v>2</v>
      </c>
      <c r="I560" s="24">
        <v>0</v>
      </c>
      <c r="J560" s="24">
        <v>2</v>
      </c>
      <c r="K560" s="9">
        <f t="shared" si="85"/>
        <v>30</v>
      </c>
      <c r="L560" s="9">
        <f>'District Attorney'!J560</f>
        <v>576</v>
      </c>
      <c r="M560" s="24">
        <v>0</v>
      </c>
      <c r="N560" s="24">
        <f t="shared" si="80"/>
        <v>576</v>
      </c>
    </row>
    <row r="561" spans="1:14" x14ac:dyDescent="0.2">
      <c r="A561" s="8" t="s">
        <v>166</v>
      </c>
      <c r="B561" s="24">
        <v>137</v>
      </c>
      <c r="C561" s="24">
        <v>43</v>
      </c>
      <c r="D561" s="24">
        <v>15</v>
      </c>
      <c r="E561" s="24">
        <v>4</v>
      </c>
      <c r="F561" s="24">
        <v>13</v>
      </c>
      <c r="G561" s="24">
        <v>9</v>
      </c>
      <c r="H561" s="24">
        <v>1</v>
      </c>
      <c r="I561" s="24">
        <v>1</v>
      </c>
      <c r="J561" s="24">
        <v>5</v>
      </c>
      <c r="K561" s="9">
        <f t="shared" si="85"/>
        <v>9</v>
      </c>
      <c r="L561" s="9">
        <f>'District Attorney'!J561</f>
        <v>237</v>
      </c>
      <c r="M561" s="24">
        <v>0</v>
      </c>
      <c r="N561" s="24">
        <f t="shared" si="80"/>
        <v>237</v>
      </c>
    </row>
    <row r="562" spans="1:14" x14ac:dyDescent="0.2">
      <c r="A562" s="8" t="s">
        <v>167</v>
      </c>
      <c r="B562" s="24">
        <v>156</v>
      </c>
      <c r="C562" s="24">
        <v>39</v>
      </c>
      <c r="D562" s="24">
        <v>12</v>
      </c>
      <c r="E562" s="24">
        <v>1</v>
      </c>
      <c r="F562" s="24">
        <v>12</v>
      </c>
      <c r="G562" s="24">
        <v>4</v>
      </c>
      <c r="H562" s="24">
        <v>1</v>
      </c>
      <c r="I562" s="24">
        <v>0</v>
      </c>
      <c r="J562" s="24">
        <v>0</v>
      </c>
      <c r="K562" s="9">
        <f t="shared" si="85"/>
        <v>20</v>
      </c>
      <c r="L562" s="9">
        <f>'District Attorney'!J562</f>
        <v>245</v>
      </c>
      <c r="M562" s="24">
        <v>0</v>
      </c>
      <c r="N562" s="24">
        <f t="shared" si="80"/>
        <v>245</v>
      </c>
    </row>
    <row r="563" spans="1:14" x14ac:dyDescent="0.2">
      <c r="A563" s="8" t="s">
        <v>168</v>
      </c>
      <c r="B563" s="24">
        <v>478</v>
      </c>
      <c r="C563" s="24">
        <v>55</v>
      </c>
      <c r="D563" s="24">
        <v>11</v>
      </c>
      <c r="E563" s="24">
        <v>6</v>
      </c>
      <c r="F563" s="24">
        <v>18</v>
      </c>
      <c r="G563" s="24">
        <v>13</v>
      </c>
      <c r="H563" s="24">
        <v>3</v>
      </c>
      <c r="I563" s="24">
        <v>1</v>
      </c>
      <c r="J563" s="24">
        <v>1</v>
      </c>
      <c r="K563" s="9">
        <f t="shared" si="85"/>
        <v>44</v>
      </c>
      <c r="L563" s="9">
        <f>'District Attorney'!J563</f>
        <v>628</v>
      </c>
      <c r="M563" s="24">
        <v>2</v>
      </c>
      <c r="N563" s="24">
        <f t="shared" si="80"/>
        <v>630</v>
      </c>
    </row>
    <row r="564" spans="1:14" x14ac:dyDescent="0.2">
      <c r="A564" s="8" t="s">
        <v>169</v>
      </c>
      <c r="B564" s="24">
        <v>73</v>
      </c>
      <c r="C564" s="24">
        <v>14</v>
      </c>
      <c r="D564" s="24">
        <v>0</v>
      </c>
      <c r="E564" s="24">
        <v>2</v>
      </c>
      <c r="F564" s="24">
        <v>5</v>
      </c>
      <c r="G564" s="24">
        <v>1</v>
      </c>
      <c r="H564" s="24">
        <v>2</v>
      </c>
      <c r="I564" s="24">
        <v>1</v>
      </c>
      <c r="J564" s="24">
        <v>2</v>
      </c>
      <c r="K564" s="9">
        <f t="shared" si="85"/>
        <v>5</v>
      </c>
      <c r="L564" s="9">
        <f>'District Attorney'!J564</f>
        <v>104</v>
      </c>
      <c r="M564" s="24">
        <v>1</v>
      </c>
      <c r="N564" s="24">
        <f t="shared" si="80"/>
        <v>105</v>
      </c>
    </row>
    <row r="565" spans="1:14" x14ac:dyDescent="0.2">
      <c r="A565" s="8" t="s">
        <v>170</v>
      </c>
      <c r="B565" s="24">
        <v>428</v>
      </c>
      <c r="C565" s="24">
        <v>61</v>
      </c>
      <c r="D565" s="24">
        <v>18</v>
      </c>
      <c r="E565" s="24">
        <v>9</v>
      </c>
      <c r="F565" s="24">
        <v>10</v>
      </c>
      <c r="G565" s="24">
        <v>10</v>
      </c>
      <c r="H565" s="24">
        <v>3</v>
      </c>
      <c r="I565" s="24">
        <v>1</v>
      </c>
      <c r="J565" s="24">
        <v>1</v>
      </c>
      <c r="K565" s="9">
        <f t="shared" ref="K565:K596" si="86">N565-SUM(B565:J565)</f>
        <v>28</v>
      </c>
      <c r="L565" s="9">
        <f>'District Attorney'!J565</f>
        <v>569</v>
      </c>
      <c r="M565" s="24">
        <v>0</v>
      </c>
      <c r="N565" s="24">
        <f t="shared" si="80"/>
        <v>569</v>
      </c>
    </row>
    <row r="566" spans="1:14" x14ac:dyDescent="0.2">
      <c r="A566" s="8" t="s">
        <v>171</v>
      </c>
      <c r="B566" s="24">
        <v>278</v>
      </c>
      <c r="C566" s="24">
        <v>39</v>
      </c>
      <c r="D566" s="24">
        <v>17</v>
      </c>
      <c r="E566" s="24">
        <v>9</v>
      </c>
      <c r="F566" s="24">
        <v>26</v>
      </c>
      <c r="G566" s="24">
        <v>15</v>
      </c>
      <c r="H566" s="24">
        <v>8</v>
      </c>
      <c r="I566" s="24">
        <v>1</v>
      </c>
      <c r="J566" s="24">
        <v>5</v>
      </c>
      <c r="K566" s="9">
        <f t="shared" si="86"/>
        <v>27</v>
      </c>
      <c r="L566" s="9">
        <f>'District Attorney'!J566</f>
        <v>422</v>
      </c>
      <c r="M566" s="24">
        <v>3</v>
      </c>
      <c r="N566" s="24">
        <f t="shared" si="80"/>
        <v>425</v>
      </c>
    </row>
    <row r="567" spans="1:14" x14ac:dyDescent="0.2">
      <c r="A567" s="8" t="s">
        <v>172</v>
      </c>
      <c r="B567" s="24">
        <v>356</v>
      </c>
      <c r="C567" s="24">
        <v>134</v>
      </c>
      <c r="D567" s="24">
        <v>30</v>
      </c>
      <c r="E567" s="24">
        <v>6</v>
      </c>
      <c r="F567" s="24">
        <v>25</v>
      </c>
      <c r="G567" s="24">
        <v>22</v>
      </c>
      <c r="H567" s="24">
        <v>0</v>
      </c>
      <c r="I567" s="24">
        <v>2</v>
      </c>
      <c r="J567" s="24">
        <v>0</v>
      </c>
      <c r="K567" s="9">
        <f t="shared" si="86"/>
        <v>37</v>
      </c>
      <c r="L567" s="9">
        <f>'District Attorney'!J567</f>
        <v>612</v>
      </c>
      <c r="M567" s="24">
        <v>0</v>
      </c>
      <c r="N567" s="24">
        <f t="shared" si="80"/>
        <v>612</v>
      </c>
    </row>
    <row r="568" spans="1:14" x14ac:dyDescent="0.2">
      <c r="A568" s="8" t="s">
        <v>173</v>
      </c>
      <c r="B568" s="24">
        <v>148</v>
      </c>
      <c r="C568" s="24">
        <v>39</v>
      </c>
      <c r="D568" s="24">
        <v>16</v>
      </c>
      <c r="E568" s="24">
        <v>4</v>
      </c>
      <c r="F568" s="24">
        <v>13</v>
      </c>
      <c r="G568" s="24">
        <v>7</v>
      </c>
      <c r="H568" s="24">
        <v>3</v>
      </c>
      <c r="I568" s="24">
        <v>1</v>
      </c>
      <c r="J568" s="24">
        <v>3</v>
      </c>
      <c r="K568" s="9">
        <f t="shared" si="86"/>
        <v>9</v>
      </c>
      <c r="L568" s="9">
        <f>'District Attorney'!J568</f>
        <v>243</v>
      </c>
      <c r="M568" s="24">
        <v>0</v>
      </c>
      <c r="N568" s="24">
        <f t="shared" si="80"/>
        <v>243</v>
      </c>
    </row>
    <row r="569" spans="1:14" x14ac:dyDescent="0.2">
      <c r="A569" s="8" t="s">
        <v>174</v>
      </c>
      <c r="B569" s="24">
        <v>168</v>
      </c>
      <c r="C569" s="24">
        <v>59</v>
      </c>
      <c r="D569" s="24">
        <v>10</v>
      </c>
      <c r="E569" s="24">
        <v>5</v>
      </c>
      <c r="F569" s="24">
        <v>17</v>
      </c>
      <c r="G569" s="24">
        <v>6</v>
      </c>
      <c r="H569" s="24">
        <v>2</v>
      </c>
      <c r="I569" s="24">
        <v>1</v>
      </c>
      <c r="J569" s="24">
        <v>7</v>
      </c>
      <c r="K569" s="9">
        <f t="shared" si="86"/>
        <v>14</v>
      </c>
      <c r="L569" s="9">
        <f>'District Attorney'!J569</f>
        <v>288</v>
      </c>
      <c r="M569" s="24">
        <v>1</v>
      </c>
      <c r="N569" s="24">
        <f t="shared" si="80"/>
        <v>289</v>
      </c>
    </row>
    <row r="570" spans="1:14" x14ac:dyDescent="0.2">
      <c r="A570" s="8" t="s">
        <v>175</v>
      </c>
      <c r="B570" s="24">
        <v>120</v>
      </c>
      <c r="C570" s="24">
        <v>42</v>
      </c>
      <c r="D570" s="24">
        <v>18</v>
      </c>
      <c r="E570" s="24">
        <v>0</v>
      </c>
      <c r="F570" s="24">
        <v>12</v>
      </c>
      <c r="G570" s="24">
        <v>6</v>
      </c>
      <c r="H570" s="24">
        <v>1</v>
      </c>
      <c r="I570" s="24">
        <v>0</v>
      </c>
      <c r="J570" s="24">
        <v>1</v>
      </c>
      <c r="K570" s="9">
        <f t="shared" si="86"/>
        <v>29</v>
      </c>
      <c r="L570" s="9">
        <f>'District Attorney'!J570</f>
        <v>229</v>
      </c>
      <c r="M570" s="24">
        <v>0</v>
      </c>
      <c r="N570" s="24">
        <f t="shared" si="80"/>
        <v>229</v>
      </c>
    </row>
    <row r="571" spans="1:14" x14ac:dyDescent="0.2">
      <c r="A571" s="8" t="s">
        <v>176</v>
      </c>
      <c r="B571" s="24">
        <v>185</v>
      </c>
      <c r="C571" s="24">
        <v>62</v>
      </c>
      <c r="D571" s="24">
        <v>19</v>
      </c>
      <c r="E571" s="24">
        <v>8</v>
      </c>
      <c r="F571" s="24">
        <v>18</v>
      </c>
      <c r="G571" s="24">
        <v>11</v>
      </c>
      <c r="H571" s="24">
        <v>3</v>
      </c>
      <c r="I571" s="24">
        <v>2</v>
      </c>
      <c r="J571" s="24">
        <v>3</v>
      </c>
      <c r="K571" s="9">
        <f t="shared" si="86"/>
        <v>15</v>
      </c>
      <c r="L571" s="9">
        <f>'District Attorney'!J571</f>
        <v>326</v>
      </c>
      <c r="M571" s="24">
        <v>0</v>
      </c>
      <c r="N571" s="24">
        <f t="shared" si="80"/>
        <v>326</v>
      </c>
    </row>
    <row r="572" spans="1:14" x14ac:dyDescent="0.2">
      <c r="A572" s="8" t="s">
        <v>177</v>
      </c>
      <c r="B572" s="24">
        <v>282</v>
      </c>
      <c r="C572" s="24">
        <v>107</v>
      </c>
      <c r="D572" s="24">
        <v>21</v>
      </c>
      <c r="E572" s="24">
        <v>3</v>
      </c>
      <c r="F572" s="24">
        <v>28</v>
      </c>
      <c r="G572" s="24">
        <v>9</v>
      </c>
      <c r="H572" s="24">
        <v>3</v>
      </c>
      <c r="I572" s="24">
        <v>2</v>
      </c>
      <c r="J572" s="24">
        <v>4</v>
      </c>
      <c r="K572" s="9">
        <f t="shared" si="86"/>
        <v>19</v>
      </c>
      <c r="L572" s="9">
        <f>'District Attorney'!J572</f>
        <v>477</v>
      </c>
      <c r="M572" s="24">
        <v>1</v>
      </c>
      <c r="N572" s="24">
        <f t="shared" si="80"/>
        <v>478</v>
      </c>
    </row>
    <row r="573" spans="1:14" x14ac:dyDescent="0.2">
      <c r="A573" s="8" t="s">
        <v>178</v>
      </c>
      <c r="B573" s="24">
        <v>394</v>
      </c>
      <c r="C573" s="24">
        <v>116</v>
      </c>
      <c r="D573" s="24">
        <v>23</v>
      </c>
      <c r="E573" s="24">
        <v>8</v>
      </c>
      <c r="F573" s="24">
        <v>21</v>
      </c>
      <c r="G573" s="24">
        <v>18</v>
      </c>
      <c r="H573" s="24">
        <v>4</v>
      </c>
      <c r="I573" s="24">
        <v>2</v>
      </c>
      <c r="J573" s="24">
        <v>2</v>
      </c>
      <c r="K573" s="9">
        <f t="shared" si="86"/>
        <v>36</v>
      </c>
      <c r="L573" s="9">
        <f>'District Attorney'!J573</f>
        <v>623</v>
      </c>
      <c r="M573" s="24">
        <v>1</v>
      </c>
      <c r="N573" s="24">
        <f t="shared" si="80"/>
        <v>624</v>
      </c>
    </row>
    <row r="574" spans="1:14" x14ac:dyDescent="0.2">
      <c r="A574" s="8" t="s">
        <v>179</v>
      </c>
      <c r="B574" s="24">
        <v>240</v>
      </c>
      <c r="C574" s="24">
        <v>29</v>
      </c>
      <c r="D574" s="24">
        <v>8</v>
      </c>
      <c r="E574" s="24">
        <v>2</v>
      </c>
      <c r="F574" s="24">
        <v>16</v>
      </c>
      <c r="G574" s="24">
        <v>11</v>
      </c>
      <c r="H574" s="24">
        <v>6</v>
      </c>
      <c r="I574" s="24">
        <v>0</v>
      </c>
      <c r="J574" s="24">
        <v>0</v>
      </c>
      <c r="K574" s="9">
        <f t="shared" si="86"/>
        <v>20</v>
      </c>
      <c r="L574" s="9">
        <f>'District Attorney'!J574</f>
        <v>330</v>
      </c>
      <c r="M574" s="24">
        <v>2</v>
      </c>
      <c r="N574" s="24">
        <f t="shared" si="80"/>
        <v>332</v>
      </c>
    </row>
    <row r="575" spans="1:14" x14ac:dyDescent="0.2">
      <c r="A575" s="8" t="s">
        <v>180</v>
      </c>
      <c r="B575" s="24">
        <v>566</v>
      </c>
      <c r="C575" s="24">
        <v>145</v>
      </c>
      <c r="D575" s="24">
        <v>33</v>
      </c>
      <c r="E575" s="24">
        <v>5</v>
      </c>
      <c r="F575" s="24">
        <v>19</v>
      </c>
      <c r="G575" s="24">
        <v>18</v>
      </c>
      <c r="H575" s="24">
        <v>8</v>
      </c>
      <c r="I575" s="24">
        <v>3</v>
      </c>
      <c r="J575" s="24">
        <v>2</v>
      </c>
      <c r="K575" s="9">
        <f t="shared" si="86"/>
        <v>41</v>
      </c>
      <c r="L575" s="9">
        <f>'District Attorney'!J575</f>
        <v>837</v>
      </c>
      <c r="M575" s="24">
        <v>3</v>
      </c>
      <c r="N575" s="24">
        <f t="shared" si="80"/>
        <v>840</v>
      </c>
    </row>
    <row r="576" spans="1:14" x14ac:dyDescent="0.2">
      <c r="A576" s="8" t="s">
        <v>181</v>
      </c>
      <c r="B576" s="24">
        <v>269</v>
      </c>
      <c r="C576" s="24">
        <v>109</v>
      </c>
      <c r="D576" s="24">
        <v>17</v>
      </c>
      <c r="E576" s="24">
        <v>9</v>
      </c>
      <c r="F576" s="24">
        <v>28</v>
      </c>
      <c r="G576" s="24">
        <v>13</v>
      </c>
      <c r="H576" s="24">
        <v>3</v>
      </c>
      <c r="I576" s="24">
        <v>2</v>
      </c>
      <c r="J576" s="24">
        <v>3</v>
      </c>
      <c r="K576" s="9">
        <f t="shared" si="86"/>
        <v>24</v>
      </c>
      <c r="L576" s="9">
        <f>'District Attorney'!J576</f>
        <v>476</v>
      </c>
      <c r="M576" s="24">
        <v>1</v>
      </c>
      <c r="N576" s="24">
        <f t="shared" si="80"/>
        <v>477</v>
      </c>
    </row>
    <row r="577" spans="1:14" x14ac:dyDescent="0.2">
      <c r="A577" s="8" t="s">
        <v>182</v>
      </c>
      <c r="B577" s="24">
        <v>302</v>
      </c>
      <c r="C577" s="24">
        <v>47</v>
      </c>
      <c r="D577" s="24">
        <v>10</v>
      </c>
      <c r="E577" s="24">
        <v>8</v>
      </c>
      <c r="F577" s="24">
        <v>18</v>
      </c>
      <c r="G577" s="24">
        <v>7</v>
      </c>
      <c r="H577" s="24">
        <v>4</v>
      </c>
      <c r="I577" s="24">
        <v>2</v>
      </c>
      <c r="J577" s="24">
        <v>2</v>
      </c>
      <c r="K577" s="9">
        <f t="shared" si="86"/>
        <v>30</v>
      </c>
      <c r="L577" s="9">
        <f>'District Attorney'!J577</f>
        <v>429</v>
      </c>
      <c r="M577" s="24">
        <v>1</v>
      </c>
      <c r="N577" s="24">
        <f t="shared" si="80"/>
        <v>430</v>
      </c>
    </row>
    <row r="578" spans="1:14" x14ac:dyDescent="0.2">
      <c r="A578" s="8" t="s">
        <v>183</v>
      </c>
      <c r="B578" s="24">
        <v>291</v>
      </c>
      <c r="C578" s="24">
        <v>118</v>
      </c>
      <c r="D578" s="24">
        <v>23</v>
      </c>
      <c r="E578" s="24">
        <v>11</v>
      </c>
      <c r="F578" s="24">
        <v>30</v>
      </c>
      <c r="G578" s="24">
        <v>15</v>
      </c>
      <c r="H578" s="24">
        <v>8</v>
      </c>
      <c r="I578" s="24">
        <v>1</v>
      </c>
      <c r="J578" s="24">
        <v>1</v>
      </c>
      <c r="K578" s="9">
        <f t="shared" si="86"/>
        <v>36</v>
      </c>
      <c r="L578" s="9">
        <f>'District Attorney'!J578</f>
        <v>534</v>
      </c>
      <c r="M578" s="24">
        <v>0</v>
      </c>
      <c r="N578" s="24">
        <f t="shared" si="80"/>
        <v>534</v>
      </c>
    </row>
    <row r="579" spans="1:14" x14ac:dyDescent="0.2">
      <c r="A579" s="8" t="s">
        <v>184</v>
      </c>
      <c r="B579" s="24">
        <v>253</v>
      </c>
      <c r="C579" s="24">
        <v>104</v>
      </c>
      <c r="D579" s="24">
        <v>27</v>
      </c>
      <c r="E579" s="24">
        <v>4</v>
      </c>
      <c r="F579" s="24">
        <v>22</v>
      </c>
      <c r="G579" s="24">
        <v>16</v>
      </c>
      <c r="H579" s="24">
        <v>3</v>
      </c>
      <c r="I579" s="24">
        <v>1</v>
      </c>
      <c r="J579" s="24">
        <v>3</v>
      </c>
      <c r="K579" s="9">
        <f t="shared" si="86"/>
        <v>35</v>
      </c>
      <c r="L579" s="9">
        <f>'District Attorney'!J579</f>
        <v>468</v>
      </c>
      <c r="M579" s="24">
        <v>0</v>
      </c>
      <c r="N579" s="24">
        <f t="shared" si="80"/>
        <v>468</v>
      </c>
    </row>
    <row r="580" spans="1:14" x14ac:dyDescent="0.2">
      <c r="A580" s="8" t="s">
        <v>185</v>
      </c>
      <c r="B580" s="24">
        <v>285</v>
      </c>
      <c r="C580" s="24">
        <v>94</v>
      </c>
      <c r="D580" s="24">
        <v>26</v>
      </c>
      <c r="E580" s="24">
        <v>7</v>
      </c>
      <c r="F580" s="24">
        <v>17</v>
      </c>
      <c r="G580" s="24">
        <v>16</v>
      </c>
      <c r="H580" s="24">
        <v>4</v>
      </c>
      <c r="I580" s="24">
        <v>3</v>
      </c>
      <c r="J580" s="24">
        <v>0</v>
      </c>
      <c r="K580" s="9">
        <f t="shared" si="86"/>
        <v>34</v>
      </c>
      <c r="L580" s="9">
        <f>'District Attorney'!J580</f>
        <v>484</v>
      </c>
      <c r="M580" s="24">
        <v>2</v>
      </c>
      <c r="N580" s="24">
        <f t="shared" si="80"/>
        <v>486</v>
      </c>
    </row>
    <row r="581" spans="1:14" x14ac:dyDescent="0.2">
      <c r="A581" s="8" t="s">
        <v>186</v>
      </c>
      <c r="B581" s="24">
        <v>221</v>
      </c>
      <c r="C581" s="24">
        <v>73</v>
      </c>
      <c r="D581" s="24">
        <v>23</v>
      </c>
      <c r="E581" s="24">
        <v>5</v>
      </c>
      <c r="F581" s="24">
        <v>22</v>
      </c>
      <c r="G581" s="24">
        <v>11</v>
      </c>
      <c r="H581" s="24">
        <v>2</v>
      </c>
      <c r="I581" s="24">
        <v>0</v>
      </c>
      <c r="J581" s="24">
        <v>4</v>
      </c>
      <c r="K581" s="9">
        <f t="shared" si="86"/>
        <v>28</v>
      </c>
      <c r="L581" s="9">
        <f>'District Attorney'!J581</f>
        <v>388</v>
      </c>
      <c r="M581" s="24">
        <v>1</v>
      </c>
      <c r="N581" s="24">
        <f t="shared" si="80"/>
        <v>389</v>
      </c>
    </row>
    <row r="582" spans="1:14" x14ac:dyDescent="0.2">
      <c r="A582" s="8" t="s">
        <v>187</v>
      </c>
      <c r="B582" s="24">
        <v>363</v>
      </c>
      <c r="C582" s="24">
        <v>129</v>
      </c>
      <c r="D582" s="24">
        <v>29</v>
      </c>
      <c r="E582" s="24">
        <v>5</v>
      </c>
      <c r="F582" s="24">
        <v>18</v>
      </c>
      <c r="G582" s="24">
        <v>23</v>
      </c>
      <c r="H582" s="24">
        <v>8</v>
      </c>
      <c r="I582" s="24">
        <v>1</v>
      </c>
      <c r="J582" s="24">
        <v>4</v>
      </c>
      <c r="K582" s="9">
        <f t="shared" si="86"/>
        <v>32</v>
      </c>
      <c r="L582" s="9">
        <f>'District Attorney'!J582</f>
        <v>610</v>
      </c>
      <c r="M582" s="24">
        <v>2</v>
      </c>
      <c r="N582" s="24">
        <f t="shared" si="80"/>
        <v>612</v>
      </c>
    </row>
    <row r="583" spans="1:14" x14ac:dyDescent="0.2">
      <c r="A583" s="8" t="s">
        <v>188</v>
      </c>
      <c r="B583" s="24">
        <v>144</v>
      </c>
      <c r="C583" s="24">
        <v>48</v>
      </c>
      <c r="D583" s="24">
        <v>12</v>
      </c>
      <c r="E583" s="24">
        <v>5</v>
      </c>
      <c r="F583" s="24">
        <v>8</v>
      </c>
      <c r="G583" s="24">
        <v>5</v>
      </c>
      <c r="H583" s="24">
        <v>2</v>
      </c>
      <c r="I583" s="24">
        <v>2</v>
      </c>
      <c r="J583" s="24">
        <v>1</v>
      </c>
      <c r="K583" s="9">
        <f t="shared" si="86"/>
        <v>12</v>
      </c>
      <c r="L583" s="9">
        <f>'District Attorney'!J583</f>
        <v>239</v>
      </c>
      <c r="M583" s="24">
        <v>0</v>
      </c>
      <c r="N583" s="24">
        <f t="shared" si="80"/>
        <v>239</v>
      </c>
    </row>
    <row r="584" spans="1:14" x14ac:dyDescent="0.2">
      <c r="A584" s="8" t="s">
        <v>189</v>
      </c>
      <c r="B584" s="24">
        <v>155</v>
      </c>
      <c r="C584" s="24">
        <v>60</v>
      </c>
      <c r="D584" s="24">
        <v>15</v>
      </c>
      <c r="E584" s="24">
        <v>4</v>
      </c>
      <c r="F584" s="24">
        <v>15</v>
      </c>
      <c r="G584" s="24">
        <v>5</v>
      </c>
      <c r="H584" s="24">
        <v>6</v>
      </c>
      <c r="I584" s="24">
        <v>0</v>
      </c>
      <c r="J584" s="24">
        <v>2</v>
      </c>
      <c r="K584" s="9">
        <f t="shared" si="86"/>
        <v>19</v>
      </c>
      <c r="L584" s="9">
        <f>'District Attorney'!J584</f>
        <v>281</v>
      </c>
      <c r="M584" s="24">
        <v>0</v>
      </c>
      <c r="N584" s="24">
        <f t="shared" ref="N584:N647" si="87">L584+M584</f>
        <v>281</v>
      </c>
    </row>
    <row r="585" spans="1:14" x14ac:dyDescent="0.2">
      <c r="A585" s="8" t="s">
        <v>190</v>
      </c>
      <c r="B585" s="24">
        <v>374</v>
      </c>
      <c r="C585" s="24">
        <v>121</v>
      </c>
      <c r="D585" s="24">
        <v>47</v>
      </c>
      <c r="E585" s="24">
        <v>3</v>
      </c>
      <c r="F585" s="24">
        <v>27</v>
      </c>
      <c r="G585" s="24">
        <v>17</v>
      </c>
      <c r="H585" s="24">
        <v>6</v>
      </c>
      <c r="I585" s="24">
        <v>0</v>
      </c>
      <c r="J585" s="24">
        <v>4</v>
      </c>
      <c r="K585" s="9">
        <f t="shared" si="86"/>
        <v>35</v>
      </c>
      <c r="L585" s="9">
        <f>'District Attorney'!J585</f>
        <v>634</v>
      </c>
      <c r="M585" s="24">
        <v>0</v>
      </c>
      <c r="N585" s="24">
        <f t="shared" si="87"/>
        <v>634</v>
      </c>
    </row>
    <row r="586" spans="1:14" x14ac:dyDescent="0.2">
      <c r="A586" s="8" t="s">
        <v>191</v>
      </c>
      <c r="B586" s="24">
        <v>193</v>
      </c>
      <c r="C586" s="24">
        <v>94</v>
      </c>
      <c r="D586" s="24">
        <v>21</v>
      </c>
      <c r="E586" s="24">
        <v>4</v>
      </c>
      <c r="F586" s="24">
        <v>15</v>
      </c>
      <c r="G586" s="24">
        <v>19</v>
      </c>
      <c r="H586" s="24">
        <v>3</v>
      </c>
      <c r="I586" s="24">
        <v>1</v>
      </c>
      <c r="J586" s="24">
        <v>0</v>
      </c>
      <c r="K586" s="9">
        <f t="shared" si="86"/>
        <v>11</v>
      </c>
      <c r="L586" s="9">
        <f>'District Attorney'!J586</f>
        <v>360</v>
      </c>
      <c r="M586" s="24">
        <v>1</v>
      </c>
      <c r="N586" s="24">
        <f t="shared" si="87"/>
        <v>361</v>
      </c>
    </row>
    <row r="587" spans="1:14" x14ac:dyDescent="0.2">
      <c r="A587" s="8" t="s">
        <v>192</v>
      </c>
      <c r="B587" s="24">
        <v>228</v>
      </c>
      <c r="C587" s="24">
        <v>74</v>
      </c>
      <c r="D587" s="24">
        <v>19</v>
      </c>
      <c r="E587" s="24">
        <v>1</v>
      </c>
      <c r="F587" s="24">
        <v>12</v>
      </c>
      <c r="G587" s="24">
        <v>5</v>
      </c>
      <c r="H587" s="24">
        <v>3</v>
      </c>
      <c r="I587" s="24">
        <v>0</v>
      </c>
      <c r="J587" s="24">
        <v>4</v>
      </c>
      <c r="K587" s="9">
        <f t="shared" si="86"/>
        <v>15</v>
      </c>
      <c r="L587" s="9">
        <f>'District Attorney'!J587</f>
        <v>361</v>
      </c>
      <c r="M587" s="24">
        <v>0</v>
      </c>
      <c r="N587" s="24">
        <f t="shared" si="87"/>
        <v>361</v>
      </c>
    </row>
    <row r="588" spans="1:14" x14ac:dyDescent="0.2">
      <c r="A588" s="8" t="s">
        <v>193</v>
      </c>
      <c r="B588" s="24">
        <v>200</v>
      </c>
      <c r="C588" s="24">
        <v>71</v>
      </c>
      <c r="D588" s="24">
        <v>17</v>
      </c>
      <c r="E588" s="24">
        <v>3</v>
      </c>
      <c r="F588" s="24">
        <v>18</v>
      </c>
      <c r="G588" s="24">
        <v>9</v>
      </c>
      <c r="H588" s="24">
        <v>3</v>
      </c>
      <c r="I588" s="24">
        <v>0</v>
      </c>
      <c r="J588" s="24">
        <v>5</v>
      </c>
      <c r="K588" s="9">
        <f t="shared" si="86"/>
        <v>13</v>
      </c>
      <c r="L588" s="9">
        <f>'District Attorney'!J588</f>
        <v>339</v>
      </c>
      <c r="M588" s="24">
        <v>0</v>
      </c>
      <c r="N588" s="24">
        <f t="shared" si="87"/>
        <v>339</v>
      </c>
    </row>
    <row r="589" spans="1:14" x14ac:dyDescent="0.2">
      <c r="A589" s="8" t="s">
        <v>194</v>
      </c>
      <c r="B589" s="24">
        <v>185</v>
      </c>
      <c r="C589" s="24">
        <v>63</v>
      </c>
      <c r="D589" s="24">
        <v>13</v>
      </c>
      <c r="E589" s="24">
        <v>3</v>
      </c>
      <c r="F589" s="24">
        <v>16</v>
      </c>
      <c r="G589" s="24">
        <v>6</v>
      </c>
      <c r="H589" s="24">
        <v>2</v>
      </c>
      <c r="I589" s="24">
        <v>0</v>
      </c>
      <c r="J589" s="24">
        <v>2</v>
      </c>
      <c r="K589" s="9">
        <f t="shared" si="86"/>
        <v>17</v>
      </c>
      <c r="L589" s="9">
        <f>'District Attorney'!J589</f>
        <v>307</v>
      </c>
      <c r="M589" s="24">
        <v>0</v>
      </c>
      <c r="N589" s="24">
        <f t="shared" si="87"/>
        <v>307</v>
      </c>
    </row>
    <row r="590" spans="1:14" x14ac:dyDescent="0.2">
      <c r="A590" s="8" t="s">
        <v>195</v>
      </c>
      <c r="B590" s="24">
        <v>122</v>
      </c>
      <c r="C590" s="24">
        <v>40</v>
      </c>
      <c r="D590" s="24">
        <v>15</v>
      </c>
      <c r="E590" s="24">
        <v>1</v>
      </c>
      <c r="F590" s="24">
        <v>8</v>
      </c>
      <c r="G590" s="24">
        <v>8</v>
      </c>
      <c r="H590" s="24">
        <v>2</v>
      </c>
      <c r="I590" s="24">
        <v>0</v>
      </c>
      <c r="J590" s="24">
        <v>2</v>
      </c>
      <c r="K590" s="9">
        <f t="shared" si="86"/>
        <v>9</v>
      </c>
      <c r="L590" s="9">
        <f>'District Attorney'!J590</f>
        <v>207</v>
      </c>
      <c r="M590" s="24">
        <v>0</v>
      </c>
      <c r="N590" s="24">
        <f t="shared" si="87"/>
        <v>207</v>
      </c>
    </row>
    <row r="591" spans="1:14" x14ac:dyDescent="0.2">
      <c r="A591" s="8" t="s">
        <v>196</v>
      </c>
      <c r="B591" s="24">
        <v>336</v>
      </c>
      <c r="C591" s="24">
        <v>147</v>
      </c>
      <c r="D591" s="24">
        <v>23</v>
      </c>
      <c r="E591" s="24">
        <v>5</v>
      </c>
      <c r="F591" s="24">
        <v>31</v>
      </c>
      <c r="G591" s="24">
        <v>21</v>
      </c>
      <c r="H591" s="24">
        <v>5</v>
      </c>
      <c r="I591" s="24">
        <v>1</v>
      </c>
      <c r="J591" s="24">
        <v>4</v>
      </c>
      <c r="K591" s="9">
        <f t="shared" si="86"/>
        <v>20</v>
      </c>
      <c r="L591" s="9">
        <f>'District Attorney'!J591</f>
        <v>593</v>
      </c>
      <c r="M591" s="24">
        <v>0</v>
      </c>
      <c r="N591" s="24">
        <f t="shared" si="87"/>
        <v>593</v>
      </c>
    </row>
    <row r="592" spans="1:14" x14ac:dyDescent="0.2">
      <c r="A592" s="8" t="s">
        <v>197</v>
      </c>
      <c r="B592" s="24">
        <v>169</v>
      </c>
      <c r="C592" s="24">
        <v>59</v>
      </c>
      <c r="D592" s="24">
        <v>29</v>
      </c>
      <c r="E592" s="24">
        <v>6</v>
      </c>
      <c r="F592" s="24">
        <v>12</v>
      </c>
      <c r="G592" s="24">
        <v>7</v>
      </c>
      <c r="H592" s="24">
        <v>2</v>
      </c>
      <c r="I592" s="24">
        <v>0</v>
      </c>
      <c r="J592" s="24">
        <v>2</v>
      </c>
      <c r="K592" s="9">
        <f t="shared" si="86"/>
        <v>16</v>
      </c>
      <c r="L592" s="9">
        <f>'District Attorney'!J592</f>
        <v>302</v>
      </c>
      <c r="M592" s="24">
        <v>0</v>
      </c>
      <c r="N592" s="24">
        <f t="shared" si="87"/>
        <v>302</v>
      </c>
    </row>
    <row r="593" spans="1:14" x14ac:dyDescent="0.2">
      <c r="A593" s="8" t="s">
        <v>198</v>
      </c>
      <c r="B593" s="24">
        <v>195</v>
      </c>
      <c r="C593" s="24">
        <v>85</v>
      </c>
      <c r="D593" s="24">
        <v>18</v>
      </c>
      <c r="E593" s="24">
        <v>4</v>
      </c>
      <c r="F593" s="24">
        <v>16</v>
      </c>
      <c r="G593" s="24">
        <v>11</v>
      </c>
      <c r="H593" s="24">
        <v>1</v>
      </c>
      <c r="I593" s="24">
        <v>0</v>
      </c>
      <c r="J593" s="24">
        <v>3</v>
      </c>
      <c r="K593" s="9">
        <f t="shared" si="86"/>
        <v>15</v>
      </c>
      <c r="L593" s="9">
        <f>'District Attorney'!J593</f>
        <v>345</v>
      </c>
      <c r="M593" s="24">
        <v>3</v>
      </c>
      <c r="N593" s="24">
        <f t="shared" si="87"/>
        <v>348</v>
      </c>
    </row>
    <row r="594" spans="1:14" x14ac:dyDescent="0.2">
      <c r="A594" s="8" t="s">
        <v>199</v>
      </c>
      <c r="B594" s="24">
        <v>176</v>
      </c>
      <c r="C594" s="24">
        <v>59</v>
      </c>
      <c r="D594" s="24">
        <v>15</v>
      </c>
      <c r="E594" s="24">
        <v>1</v>
      </c>
      <c r="F594" s="24">
        <v>18</v>
      </c>
      <c r="G594" s="24">
        <v>8</v>
      </c>
      <c r="H594" s="24">
        <v>1</v>
      </c>
      <c r="I594" s="24">
        <v>1</v>
      </c>
      <c r="J594" s="24">
        <v>2</v>
      </c>
      <c r="K594" s="9">
        <f t="shared" si="86"/>
        <v>10</v>
      </c>
      <c r="L594" s="9">
        <f>'District Attorney'!J594</f>
        <v>291</v>
      </c>
      <c r="M594" s="24">
        <v>0</v>
      </c>
      <c r="N594" s="24">
        <f t="shared" si="87"/>
        <v>291</v>
      </c>
    </row>
    <row r="595" spans="1:14" x14ac:dyDescent="0.2">
      <c r="A595" s="8" t="s">
        <v>200</v>
      </c>
      <c r="B595" s="24">
        <v>225</v>
      </c>
      <c r="C595" s="24">
        <v>88</v>
      </c>
      <c r="D595" s="24">
        <v>24</v>
      </c>
      <c r="E595" s="24">
        <v>6</v>
      </c>
      <c r="F595" s="24">
        <v>27</v>
      </c>
      <c r="G595" s="24">
        <v>8</v>
      </c>
      <c r="H595" s="24">
        <v>2</v>
      </c>
      <c r="I595" s="24">
        <v>1</v>
      </c>
      <c r="J595" s="24">
        <v>4</v>
      </c>
      <c r="K595" s="9">
        <f t="shared" si="86"/>
        <v>17</v>
      </c>
      <c r="L595" s="9">
        <f>'District Attorney'!J595</f>
        <v>401</v>
      </c>
      <c r="M595" s="24">
        <v>1</v>
      </c>
      <c r="N595" s="24">
        <f t="shared" si="87"/>
        <v>402</v>
      </c>
    </row>
    <row r="596" spans="1:14" x14ac:dyDescent="0.2">
      <c r="A596" s="8" t="s">
        <v>201</v>
      </c>
      <c r="B596" s="24">
        <v>132</v>
      </c>
      <c r="C596" s="24">
        <v>43</v>
      </c>
      <c r="D596" s="24">
        <v>20</v>
      </c>
      <c r="E596" s="24">
        <v>0</v>
      </c>
      <c r="F596" s="24">
        <v>9</v>
      </c>
      <c r="G596" s="24">
        <v>8</v>
      </c>
      <c r="H596" s="24">
        <v>3</v>
      </c>
      <c r="I596" s="24">
        <v>0</v>
      </c>
      <c r="J596" s="24">
        <v>0</v>
      </c>
      <c r="K596" s="9">
        <f t="shared" si="86"/>
        <v>11</v>
      </c>
      <c r="L596" s="9">
        <f>'District Attorney'!J596</f>
        <v>226</v>
      </c>
      <c r="M596" s="24">
        <v>0</v>
      </c>
      <c r="N596" s="24">
        <f t="shared" si="87"/>
        <v>226</v>
      </c>
    </row>
    <row r="597" spans="1:14" x14ac:dyDescent="0.2">
      <c r="A597" s="8" t="s">
        <v>202</v>
      </c>
      <c r="B597" s="24">
        <v>212</v>
      </c>
      <c r="C597" s="24">
        <v>68</v>
      </c>
      <c r="D597" s="24">
        <v>17</v>
      </c>
      <c r="E597" s="24">
        <v>1</v>
      </c>
      <c r="F597" s="24">
        <v>16</v>
      </c>
      <c r="G597" s="24">
        <v>5</v>
      </c>
      <c r="H597" s="24">
        <v>4</v>
      </c>
      <c r="I597" s="24">
        <v>1</v>
      </c>
      <c r="J597" s="24">
        <v>4</v>
      </c>
      <c r="K597" s="9">
        <f t="shared" ref="K597:K627" si="88">N597-SUM(B597:J597)</f>
        <v>18</v>
      </c>
      <c r="L597" s="9">
        <f>'District Attorney'!J597</f>
        <v>345</v>
      </c>
      <c r="M597" s="24">
        <v>1</v>
      </c>
      <c r="N597" s="24">
        <f t="shared" si="87"/>
        <v>346</v>
      </c>
    </row>
    <row r="598" spans="1:14" x14ac:dyDescent="0.2">
      <c r="A598" s="8" t="s">
        <v>203</v>
      </c>
      <c r="B598" s="24">
        <v>137</v>
      </c>
      <c r="C598" s="24">
        <v>41</v>
      </c>
      <c r="D598" s="24">
        <v>10</v>
      </c>
      <c r="E598" s="24">
        <v>4</v>
      </c>
      <c r="F598" s="24">
        <v>21</v>
      </c>
      <c r="G598" s="24">
        <v>4</v>
      </c>
      <c r="H598" s="24">
        <v>1</v>
      </c>
      <c r="I598" s="24">
        <v>1</v>
      </c>
      <c r="J598" s="24">
        <v>4</v>
      </c>
      <c r="K598" s="9">
        <f t="shared" si="88"/>
        <v>6</v>
      </c>
      <c r="L598" s="9">
        <f>'District Attorney'!J598</f>
        <v>229</v>
      </c>
      <c r="M598" s="24">
        <v>0</v>
      </c>
      <c r="N598" s="24">
        <f t="shared" si="87"/>
        <v>229</v>
      </c>
    </row>
    <row r="599" spans="1:14" x14ac:dyDescent="0.2">
      <c r="A599" s="8" t="s">
        <v>204</v>
      </c>
      <c r="B599" s="24">
        <v>246</v>
      </c>
      <c r="C599" s="24">
        <v>51</v>
      </c>
      <c r="D599" s="24">
        <v>13</v>
      </c>
      <c r="E599" s="24">
        <v>3</v>
      </c>
      <c r="F599" s="24">
        <v>11</v>
      </c>
      <c r="G599" s="24">
        <v>11</v>
      </c>
      <c r="H599" s="24">
        <v>5</v>
      </c>
      <c r="I599" s="24">
        <v>1</v>
      </c>
      <c r="J599" s="24">
        <v>1</v>
      </c>
      <c r="K599" s="9">
        <f t="shared" si="88"/>
        <v>14</v>
      </c>
      <c r="L599" s="9">
        <f>'District Attorney'!J599</f>
        <v>355</v>
      </c>
      <c r="M599" s="24">
        <v>1</v>
      </c>
      <c r="N599" s="24">
        <f t="shared" si="87"/>
        <v>356</v>
      </c>
    </row>
    <row r="600" spans="1:14" x14ac:dyDescent="0.2">
      <c r="A600" s="8" t="s">
        <v>205</v>
      </c>
      <c r="B600" s="24">
        <v>201</v>
      </c>
      <c r="C600" s="24">
        <v>85</v>
      </c>
      <c r="D600" s="24">
        <v>14</v>
      </c>
      <c r="E600" s="24">
        <v>5</v>
      </c>
      <c r="F600" s="24">
        <v>24</v>
      </c>
      <c r="G600" s="24">
        <v>14</v>
      </c>
      <c r="H600" s="24">
        <v>1</v>
      </c>
      <c r="I600" s="24">
        <v>0</v>
      </c>
      <c r="J600" s="24">
        <v>1</v>
      </c>
      <c r="K600" s="9">
        <f t="shared" si="88"/>
        <v>26</v>
      </c>
      <c r="L600" s="9">
        <f>'District Attorney'!J600</f>
        <v>371</v>
      </c>
      <c r="M600" s="24">
        <v>0</v>
      </c>
      <c r="N600" s="24">
        <f t="shared" si="87"/>
        <v>371</v>
      </c>
    </row>
    <row r="601" spans="1:14" x14ac:dyDescent="0.2">
      <c r="A601" s="8" t="s">
        <v>206</v>
      </c>
      <c r="B601" s="24">
        <v>169</v>
      </c>
      <c r="C601" s="24">
        <v>49</v>
      </c>
      <c r="D601" s="24">
        <v>20</v>
      </c>
      <c r="E601" s="24">
        <v>7</v>
      </c>
      <c r="F601" s="24">
        <v>9</v>
      </c>
      <c r="G601" s="24">
        <v>11</v>
      </c>
      <c r="H601" s="24">
        <v>1</v>
      </c>
      <c r="I601" s="24">
        <v>0</v>
      </c>
      <c r="J601" s="24">
        <v>0</v>
      </c>
      <c r="K601" s="9">
        <f t="shared" si="88"/>
        <v>5</v>
      </c>
      <c r="L601" s="9">
        <f>'District Attorney'!J601</f>
        <v>271</v>
      </c>
      <c r="M601" s="24">
        <v>0</v>
      </c>
      <c r="N601" s="24">
        <f t="shared" si="87"/>
        <v>271</v>
      </c>
    </row>
    <row r="602" spans="1:14" x14ac:dyDescent="0.2">
      <c r="A602" s="8" t="s">
        <v>207</v>
      </c>
      <c r="B602" s="24">
        <v>696</v>
      </c>
      <c r="C602" s="24">
        <v>260</v>
      </c>
      <c r="D602" s="24">
        <v>84</v>
      </c>
      <c r="E602" s="24">
        <v>6</v>
      </c>
      <c r="F602" s="24">
        <v>59</v>
      </c>
      <c r="G602" s="24">
        <v>47</v>
      </c>
      <c r="H602" s="24">
        <v>8</v>
      </c>
      <c r="I602" s="24">
        <v>1</v>
      </c>
      <c r="J602" s="24">
        <v>9</v>
      </c>
      <c r="K602" s="9">
        <f t="shared" si="88"/>
        <v>65</v>
      </c>
      <c r="L602" s="9">
        <f>'District Attorney'!J602</f>
        <v>1235</v>
      </c>
      <c r="M602" s="24">
        <v>0</v>
      </c>
      <c r="N602" s="24">
        <f t="shared" si="87"/>
        <v>1235</v>
      </c>
    </row>
    <row r="603" spans="1:14" x14ac:dyDescent="0.2">
      <c r="A603" s="8" t="s">
        <v>208</v>
      </c>
      <c r="B603" s="24">
        <v>299</v>
      </c>
      <c r="C603" s="24">
        <v>62</v>
      </c>
      <c r="D603" s="24">
        <v>11</v>
      </c>
      <c r="E603" s="24">
        <v>10</v>
      </c>
      <c r="F603" s="24">
        <v>16</v>
      </c>
      <c r="G603" s="24">
        <v>13</v>
      </c>
      <c r="H603" s="24">
        <v>2</v>
      </c>
      <c r="I603" s="24">
        <v>0</v>
      </c>
      <c r="J603" s="24">
        <v>5</v>
      </c>
      <c r="K603" s="9">
        <f t="shared" si="88"/>
        <v>18</v>
      </c>
      <c r="L603" s="9">
        <f>'District Attorney'!J603</f>
        <v>435</v>
      </c>
      <c r="M603" s="24">
        <v>1</v>
      </c>
      <c r="N603" s="24">
        <f t="shared" si="87"/>
        <v>436</v>
      </c>
    </row>
    <row r="604" spans="1:14" x14ac:dyDescent="0.2">
      <c r="A604" s="8" t="s">
        <v>209</v>
      </c>
      <c r="B604" s="24">
        <v>201</v>
      </c>
      <c r="C604" s="24">
        <v>68</v>
      </c>
      <c r="D604" s="24">
        <v>10</v>
      </c>
      <c r="E604" s="24">
        <v>4</v>
      </c>
      <c r="F604" s="24">
        <v>9</v>
      </c>
      <c r="G604" s="24">
        <v>8</v>
      </c>
      <c r="H604" s="24">
        <v>3</v>
      </c>
      <c r="I604" s="24">
        <v>1</v>
      </c>
      <c r="J604" s="24">
        <v>2</v>
      </c>
      <c r="K604" s="9">
        <f t="shared" si="88"/>
        <v>16</v>
      </c>
      <c r="L604" s="9">
        <f>'District Attorney'!J604</f>
        <v>321</v>
      </c>
      <c r="M604" s="24">
        <v>1</v>
      </c>
      <c r="N604" s="24">
        <f t="shared" si="87"/>
        <v>322</v>
      </c>
    </row>
    <row r="605" spans="1:14" x14ac:dyDescent="0.2">
      <c r="A605" s="8" t="s">
        <v>210</v>
      </c>
      <c r="B605" s="24">
        <v>188</v>
      </c>
      <c r="C605" s="24">
        <v>76</v>
      </c>
      <c r="D605" s="24">
        <v>24</v>
      </c>
      <c r="E605" s="24">
        <v>6</v>
      </c>
      <c r="F605" s="24">
        <v>14</v>
      </c>
      <c r="G605" s="24">
        <v>13</v>
      </c>
      <c r="H605" s="24">
        <v>5</v>
      </c>
      <c r="I605" s="24">
        <v>1</v>
      </c>
      <c r="J605" s="24">
        <v>10</v>
      </c>
      <c r="K605" s="9">
        <f t="shared" si="88"/>
        <v>8</v>
      </c>
      <c r="L605" s="9">
        <f>'District Attorney'!J605</f>
        <v>342</v>
      </c>
      <c r="M605" s="24">
        <v>3</v>
      </c>
      <c r="N605" s="24">
        <f t="shared" si="87"/>
        <v>345</v>
      </c>
    </row>
    <row r="606" spans="1:14" x14ac:dyDescent="0.2">
      <c r="A606" s="8" t="s">
        <v>211</v>
      </c>
      <c r="B606" s="24">
        <v>513</v>
      </c>
      <c r="C606" s="24">
        <v>166</v>
      </c>
      <c r="D606" s="24">
        <v>36</v>
      </c>
      <c r="E606" s="24">
        <v>5</v>
      </c>
      <c r="F606" s="24">
        <v>34</v>
      </c>
      <c r="G606" s="24">
        <v>26</v>
      </c>
      <c r="H606" s="24">
        <v>7</v>
      </c>
      <c r="I606" s="24">
        <v>0</v>
      </c>
      <c r="J606" s="24">
        <v>2</v>
      </c>
      <c r="K606" s="9">
        <f t="shared" si="88"/>
        <v>35</v>
      </c>
      <c r="L606" s="9">
        <f>'District Attorney'!J606</f>
        <v>820</v>
      </c>
      <c r="M606" s="24">
        <v>4</v>
      </c>
      <c r="N606" s="24">
        <f t="shared" si="87"/>
        <v>824</v>
      </c>
    </row>
    <row r="607" spans="1:14" x14ac:dyDescent="0.2">
      <c r="A607" s="8" t="s">
        <v>212</v>
      </c>
      <c r="B607" s="24">
        <v>154</v>
      </c>
      <c r="C607" s="24">
        <v>54</v>
      </c>
      <c r="D607" s="24">
        <v>13</v>
      </c>
      <c r="E607" s="24">
        <v>5</v>
      </c>
      <c r="F607" s="24">
        <v>10</v>
      </c>
      <c r="G607" s="24">
        <v>8</v>
      </c>
      <c r="H607" s="24">
        <v>3</v>
      </c>
      <c r="I607" s="24">
        <v>0</v>
      </c>
      <c r="J607" s="24">
        <v>2</v>
      </c>
      <c r="K607" s="9">
        <f t="shared" si="88"/>
        <v>10</v>
      </c>
      <c r="L607" s="9">
        <f>'District Attorney'!J607</f>
        <v>259</v>
      </c>
      <c r="M607" s="24">
        <v>0</v>
      </c>
      <c r="N607" s="24">
        <f t="shared" si="87"/>
        <v>259</v>
      </c>
    </row>
    <row r="608" spans="1:14" x14ac:dyDescent="0.2">
      <c r="A608" s="8" t="s">
        <v>213</v>
      </c>
      <c r="B608" s="24">
        <v>255</v>
      </c>
      <c r="C608" s="24">
        <v>105</v>
      </c>
      <c r="D608" s="24">
        <v>22</v>
      </c>
      <c r="E608" s="24">
        <v>2</v>
      </c>
      <c r="F608" s="24">
        <v>26</v>
      </c>
      <c r="G608" s="24">
        <v>11</v>
      </c>
      <c r="H608" s="24">
        <v>5</v>
      </c>
      <c r="I608" s="24">
        <v>2</v>
      </c>
      <c r="J608" s="24">
        <v>6</v>
      </c>
      <c r="K608" s="9">
        <f t="shared" si="88"/>
        <v>19</v>
      </c>
      <c r="L608" s="9">
        <f>'District Attorney'!J608</f>
        <v>453</v>
      </c>
      <c r="M608" s="24">
        <v>0</v>
      </c>
      <c r="N608" s="24">
        <f t="shared" si="87"/>
        <v>453</v>
      </c>
    </row>
    <row r="609" spans="1:14" x14ac:dyDescent="0.2">
      <c r="A609" s="8" t="s">
        <v>214</v>
      </c>
      <c r="B609" s="24">
        <v>119</v>
      </c>
      <c r="C609" s="24">
        <v>49</v>
      </c>
      <c r="D609" s="24">
        <v>11</v>
      </c>
      <c r="E609" s="24">
        <v>2</v>
      </c>
      <c r="F609" s="24">
        <v>14</v>
      </c>
      <c r="G609" s="24">
        <v>3</v>
      </c>
      <c r="H609" s="24">
        <v>2</v>
      </c>
      <c r="I609" s="24">
        <v>0</v>
      </c>
      <c r="J609" s="24">
        <v>1</v>
      </c>
      <c r="K609" s="9">
        <f t="shared" si="88"/>
        <v>9</v>
      </c>
      <c r="L609" s="9">
        <f>'District Attorney'!J609</f>
        <v>209</v>
      </c>
      <c r="M609" s="24">
        <v>1</v>
      </c>
      <c r="N609" s="24">
        <f t="shared" si="87"/>
        <v>210</v>
      </c>
    </row>
    <row r="610" spans="1:14" x14ac:dyDescent="0.2">
      <c r="A610" s="8" t="s">
        <v>215</v>
      </c>
      <c r="B610" s="24">
        <v>137</v>
      </c>
      <c r="C610" s="24">
        <v>41</v>
      </c>
      <c r="D610" s="24">
        <v>16</v>
      </c>
      <c r="E610" s="24">
        <v>3</v>
      </c>
      <c r="F610" s="24">
        <v>8</v>
      </c>
      <c r="G610" s="24">
        <v>4</v>
      </c>
      <c r="H610" s="24">
        <v>2</v>
      </c>
      <c r="I610" s="24">
        <v>1</v>
      </c>
      <c r="J610" s="24">
        <v>1</v>
      </c>
      <c r="K610" s="9">
        <f t="shared" si="88"/>
        <v>13</v>
      </c>
      <c r="L610" s="9">
        <f>'District Attorney'!J610</f>
        <v>226</v>
      </c>
      <c r="M610" s="24">
        <v>0</v>
      </c>
      <c r="N610" s="24">
        <f t="shared" si="87"/>
        <v>226</v>
      </c>
    </row>
    <row r="611" spans="1:14" x14ac:dyDescent="0.2">
      <c r="A611" s="8" t="s">
        <v>216</v>
      </c>
      <c r="B611" s="24">
        <v>371</v>
      </c>
      <c r="C611" s="24">
        <v>120</v>
      </c>
      <c r="D611" s="24">
        <v>43</v>
      </c>
      <c r="E611" s="24">
        <v>5</v>
      </c>
      <c r="F611" s="24">
        <v>32</v>
      </c>
      <c r="G611" s="24">
        <v>16</v>
      </c>
      <c r="H611" s="24">
        <v>2</v>
      </c>
      <c r="I611" s="24">
        <v>3</v>
      </c>
      <c r="J611" s="24">
        <v>1</v>
      </c>
      <c r="K611" s="9">
        <f t="shared" si="88"/>
        <v>37</v>
      </c>
      <c r="L611" s="9">
        <f>'District Attorney'!J611</f>
        <v>630</v>
      </c>
      <c r="M611" s="24">
        <v>0</v>
      </c>
      <c r="N611" s="24">
        <f t="shared" si="87"/>
        <v>630</v>
      </c>
    </row>
    <row r="612" spans="1:14" x14ac:dyDescent="0.2">
      <c r="A612" s="8" t="s">
        <v>217</v>
      </c>
      <c r="B612" s="24">
        <v>179</v>
      </c>
      <c r="C612" s="24">
        <v>88</v>
      </c>
      <c r="D612" s="24">
        <v>29</v>
      </c>
      <c r="E612" s="24">
        <v>4</v>
      </c>
      <c r="F612" s="24">
        <v>18</v>
      </c>
      <c r="G612" s="24">
        <v>9</v>
      </c>
      <c r="H612" s="24">
        <v>4</v>
      </c>
      <c r="I612" s="24">
        <v>0</v>
      </c>
      <c r="J612" s="24">
        <v>1</v>
      </c>
      <c r="K612" s="9">
        <f t="shared" si="88"/>
        <v>17</v>
      </c>
      <c r="L612" s="9">
        <f>'District Attorney'!J612</f>
        <v>346</v>
      </c>
      <c r="M612" s="24">
        <v>3</v>
      </c>
      <c r="N612" s="24">
        <f t="shared" si="87"/>
        <v>349</v>
      </c>
    </row>
    <row r="613" spans="1:14" x14ac:dyDescent="0.2">
      <c r="A613" s="8" t="s">
        <v>218</v>
      </c>
      <c r="B613" s="24">
        <v>301</v>
      </c>
      <c r="C613" s="24">
        <v>109</v>
      </c>
      <c r="D613" s="24">
        <v>33</v>
      </c>
      <c r="E613" s="24">
        <v>5</v>
      </c>
      <c r="F613" s="24">
        <v>23</v>
      </c>
      <c r="G613" s="24">
        <v>14</v>
      </c>
      <c r="H613" s="24">
        <v>3</v>
      </c>
      <c r="I613" s="24">
        <v>1</v>
      </c>
      <c r="J613" s="24">
        <v>1</v>
      </c>
      <c r="K613" s="9">
        <f t="shared" si="88"/>
        <v>22</v>
      </c>
      <c r="L613" s="9">
        <f>'District Attorney'!J613</f>
        <v>512</v>
      </c>
      <c r="M613" s="24">
        <v>0</v>
      </c>
      <c r="N613" s="24">
        <f t="shared" si="87"/>
        <v>512</v>
      </c>
    </row>
    <row r="614" spans="1:14" x14ac:dyDescent="0.2">
      <c r="A614" s="8" t="s">
        <v>219</v>
      </c>
      <c r="B614" s="24">
        <v>245</v>
      </c>
      <c r="C614" s="24">
        <v>110</v>
      </c>
      <c r="D614" s="24">
        <v>37</v>
      </c>
      <c r="E614" s="24">
        <v>1</v>
      </c>
      <c r="F614" s="24">
        <v>26</v>
      </c>
      <c r="G614" s="24">
        <v>11</v>
      </c>
      <c r="H614" s="24">
        <v>3</v>
      </c>
      <c r="I614" s="24">
        <v>1</v>
      </c>
      <c r="J614" s="24">
        <v>5</v>
      </c>
      <c r="K614" s="9">
        <f t="shared" si="88"/>
        <v>21</v>
      </c>
      <c r="L614" s="9">
        <f>'District Attorney'!J614</f>
        <v>460</v>
      </c>
      <c r="M614" s="24">
        <v>0</v>
      </c>
      <c r="N614" s="24">
        <f t="shared" si="87"/>
        <v>460</v>
      </c>
    </row>
    <row r="615" spans="1:14" x14ac:dyDescent="0.2">
      <c r="A615" s="8" t="s">
        <v>220</v>
      </c>
      <c r="B615" s="24">
        <v>295</v>
      </c>
      <c r="C615" s="24">
        <v>134</v>
      </c>
      <c r="D615" s="24">
        <v>40</v>
      </c>
      <c r="E615" s="24">
        <v>3</v>
      </c>
      <c r="F615" s="24">
        <v>28</v>
      </c>
      <c r="G615" s="24">
        <v>16</v>
      </c>
      <c r="H615" s="24">
        <v>6</v>
      </c>
      <c r="I615" s="24">
        <v>1</v>
      </c>
      <c r="J615" s="24">
        <v>5</v>
      </c>
      <c r="K615" s="9">
        <f t="shared" si="88"/>
        <v>36</v>
      </c>
      <c r="L615" s="9">
        <f>'District Attorney'!J615</f>
        <v>561</v>
      </c>
      <c r="M615" s="24">
        <v>3</v>
      </c>
      <c r="N615" s="24">
        <f t="shared" si="87"/>
        <v>564</v>
      </c>
    </row>
    <row r="616" spans="1:14" x14ac:dyDescent="0.2">
      <c r="A616" s="8" t="s">
        <v>221</v>
      </c>
      <c r="B616" s="24">
        <v>324</v>
      </c>
      <c r="C616" s="24">
        <v>110</v>
      </c>
      <c r="D616" s="24">
        <v>34</v>
      </c>
      <c r="E616" s="24">
        <v>4</v>
      </c>
      <c r="F616" s="24">
        <v>23</v>
      </c>
      <c r="G616" s="24">
        <v>12</v>
      </c>
      <c r="H616" s="24">
        <v>2</v>
      </c>
      <c r="I616" s="24">
        <v>0</v>
      </c>
      <c r="J616" s="24">
        <v>4</v>
      </c>
      <c r="K616" s="9">
        <f t="shared" si="88"/>
        <v>36</v>
      </c>
      <c r="L616" s="9">
        <f>'District Attorney'!J616</f>
        <v>547</v>
      </c>
      <c r="M616" s="24">
        <v>2</v>
      </c>
      <c r="N616" s="24">
        <f t="shared" si="87"/>
        <v>549</v>
      </c>
    </row>
    <row r="617" spans="1:14" x14ac:dyDescent="0.2">
      <c r="A617" s="8" t="s">
        <v>222</v>
      </c>
      <c r="B617" s="24">
        <v>277</v>
      </c>
      <c r="C617" s="24">
        <v>124</v>
      </c>
      <c r="D617" s="24">
        <v>37</v>
      </c>
      <c r="E617" s="24">
        <v>6</v>
      </c>
      <c r="F617" s="24">
        <v>29</v>
      </c>
      <c r="G617" s="24">
        <v>21</v>
      </c>
      <c r="H617" s="24">
        <v>2</v>
      </c>
      <c r="I617" s="24">
        <v>0</v>
      </c>
      <c r="J617" s="24">
        <v>2</v>
      </c>
      <c r="K617" s="9">
        <f t="shared" si="88"/>
        <v>31</v>
      </c>
      <c r="L617" s="9">
        <f>'District Attorney'!J617</f>
        <v>529</v>
      </c>
      <c r="M617" s="24">
        <v>0</v>
      </c>
      <c r="N617" s="24">
        <f t="shared" si="87"/>
        <v>529</v>
      </c>
    </row>
    <row r="618" spans="1:14" x14ac:dyDescent="0.2">
      <c r="A618" s="8" t="s">
        <v>223</v>
      </c>
      <c r="B618" s="24">
        <v>233</v>
      </c>
      <c r="C618" s="24">
        <v>109</v>
      </c>
      <c r="D618" s="24">
        <v>25</v>
      </c>
      <c r="E618" s="24">
        <v>9</v>
      </c>
      <c r="F618" s="24">
        <v>27</v>
      </c>
      <c r="G618" s="24">
        <v>13</v>
      </c>
      <c r="H618" s="24">
        <v>5</v>
      </c>
      <c r="I618" s="24">
        <v>1</v>
      </c>
      <c r="J618" s="24">
        <v>4</v>
      </c>
      <c r="K618" s="9">
        <f t="shared" si="88"/>
        <v>25</v>
      </c>
      <c r="L618" s="9">
        <f>'District Attorney'!J618</f>
        <v>450</v>
      </c>
      <c r="M618" s="24">
        <v>1</v>
      </c>
      <c r="N618" s="24">
        <f t="shared" si="87"/>
        <v>451</v>
      </c>
    </row>
    <row r="619" spans="1:14" x14ac:dyDescent="0.2">
      <c r="A619" s="8" t="s">
        <v>224</v>
      </c>
      <c r="B619" s="24">
        <v>190</v>
      </c>
      <c r="C619" s="24">
        <v>77</v>
      </c>
      <c r="D619" s="24">
        <v>23</v>
      </c>
      <c r="E619" s="24">
        <v>3</v>
      </c>
      <c r="F619" s="24">
        <v>11</v>
      </c>
      <c r="G619" s="24">
        <v>11</v>
      </c>
      <c r="H619" s="24">
        <v>1</v>
      </c>
      <c r="I619" s="24">
        <v>2</v>
      </c>
      <c r="J619" s="24">
        <v>0</v>
      </c>
      <c r="K619" s="9">
        <f t="shared" si="88"/>
        <v>17</v>
      </c>
      <c r="L619" s="9">
        <f>'District Attorney'!J619</f>
        <v>334</v>
      </c>
      <c r="M619" s="24">
        <v>1</v>
      </c>
      <c r="N619" s="24">
        <f t="shared" si="87"/>
        <v>335</v>
      </c>
    </row>
    <row r="620" spans="1:14" x14ac:dyDescent="0.2">
      <c r="A620" s="8" t="s">
        <v>225</v>
      </c>
      <c r="B620" s="24">
        <v>156</v>
      </c>
      <c r="C620" s="24">
        <v>75</v>
      </c>
      <c r="D620" s="24">
        <v>18</v>
      </c>
      <c r="E620" s="24">
        <v>3</v>
      </c>
      <c r="F620" s="24">
        <v>12</v>
      </c>
      <c r="G620" s="24">
        <v>10</v>
      </c>
      <c r="H620" s="24">
        <v>5</v>
      </c>
      <c r="I620" s="24">
        <v>0</v>
      </c>
      <c r="J620" s="24">
        <v>0</v>
      </c>
      <c r="K620" s="9">
        <f t="shared" si="88"/>
        <v>17</v>
      </c>
      <c r="L620" s="9">
        <f>'District Attorney'!J620</f>
        <v>295</v>
      </c>
      <c r="M620" s="24">
        <v>1</v>
      </c>
      <c r="N620" s="24">
        <f t="shared" si="87"/>
        <v>296</v>
      </c>
    </row>
    <row r="621" spans="1:14" x14ac:dyDescent="0.2">
      <c r="A621" s="8" t="s">
        <v>226</v>
      </c>
      <c r="B621" s="24">
        <v>217</v>
      </c>
      <c r="C621" s="24">
        <v>77</v>
      </c>
      <c r="D621" s="24">
        <v>22</v>
      </c>
      <c r="E621" s="24">
        <v>3</v>
      </c>
      <c r="F621" s="24">
        <v>16</v>
      </c>
      <c r="G621" s="24">
        <v>13</v>
      </c>
      <c r="H621" s="24">
        <v>5</v>
      </c>
      <c r="I621" s="24">
        <v>0</v>
      </c>
      <c r="J621" s="24">
        <v>1</v>
      </c>
      <c r="K621" s="9">
        <f t="shared" si="88"/>
        <v>13</v>
      </c>
      <c r="L621" s="9">
        <f>'District Attorney'!J621</f>
        <v>367</v>
      </c>
      <c r="M621" s="24">
        <v>0</v>
      </c>
      <c r="N621" s="24">
        <f t="shared" si="87"/>
        <v>367</v>
      </c>
    </row>
    <row r="622" spans="1:14" x14ac:dyDescent="0.2">
      <c r="A622" s="8" t="s">
        <v>227</v>
      </c>
      <c r="B622" s="24">
        <v>211</v>
      </c>
      <c r="C622" s="24">
        <v>75</v>
      </c>
      <c r="D622" s="24">
        <v>23</v>
      </c>
      <c r="E622" s="24">
        <v>3</v>
      </c>
      <c r="F622" s="24">
        <v>9</v>
      </c>
      <c r="G622" s="24">
        <v>7</v>
      </c>
      <c r="H622" s="24">
        <v>0</v>
      </c>
      <c r="I622" s="24">
        <v>1</v>
      </c>
      <c r="J622" s="24">
        <v>3</v>
      </c>
      <c r="K622" s="9">
        <f t="shared" si="88"/>
        <v>18</v>
      </c>
      <c r="L622" s="9">
        <f>'District Attorney'!J622</f>
        <v>349</v>
      </c>
      <c r="M622" s="24">
        <v>1</v>
      </c>
      <c r="N622" s="24">
        <f t="shared" si="87"/>
        <v>350</v>
      </c>
    </row>
    <row r="623" spans="1:14" x14ac:dyDescent="0.2">
      <c r="A623" s="8" t="s">
        <v>228</v>
      </c>
      <c r="B623" s="24">
        <v>293</v>
      </c>
      <c r="C623" s="24">
        <v>105</v>
      </c>
      <c r="D623" s="24">
        <v>21</v>
      </c>
      <c r="E623" s="24">
        <v>7</v>
      </c>
      <c r="F623" s="24">
        <v>14</v>
      </c>
      <c r="G623" s="24">
        <v>15</v>
      </c>
      <c r="H623" s="24">
        <v>5</v>
      </c>
      <c r="I623" s="24">
        <v>1</v>
      </c>
      <c r="J623" s="24">
        <v>2</v>
      </c>
      <c r="K623" s="9">
        <f t="shared" si="88"/>
        <v>30</v>
      </c>
      <c r="L623" s="9">
        <f>'District Attorney'!J623</f>
        <v>492</v>
      </c>
      <c r="M623" s="24">
        <v>1</v>
      </c>
      <c r="N623" s="24">
        <f t="shared" si="87"/>
        <v>493</v>
      </c>
    </row>
    <row r="624" spans="1:14" x14ac:dyDescent="0.2">
      <c r="A624" s="8" t="s">
        <v>229</v>
      </c>
      <c r="B624" s="24">
        <v>260</v>
      </c>
      <c r="C624" s="24">
        <v>71</v>
      </c>
      <c r="D624" s="24">
        <v>18</v>
      </c>
      <c r="E624" s="24">
        <v>3</v>
      </c>
      <c r="F624" s="24">
        <v>14</v>
      </c>
      <c r="G624" s="24">
        <v>17</v>
      </c>
      <c r="H624" s="24">
        <v>0</v>
      </c>
      <c r="I624" s="24">
        <v>0</v>
      </c>
      <c r="J624" s="24">
        <v>5</v>
      </c>
      <c r="K624" s="9">
        <f t="shared" si="88"/>
        <v>23</v>
      </c>
      <c r="L624" s="9">
        <f>'District Attorney'!J624</f>
        <v>411</v>
      </c>
      <c r="M624" s="24">
        <v>0</v>
      </c>
      <c r="N624" s="24">
        <f t="shared" si="87"/>
        <v>411</v>
      </c>
    </row>
    <row r="625" spans="1:14" x14ac:dyDescent="0.2">
      <c r="A625" s="8" t="s">
        <v>230</v>
      </c>
      <c r="B625" s="24">
        <v>127</v>
      </c>
      <c r="C625" s="24">
        <v>49</v>
      </c>
      <c r="D625" s="24">
        <v>14</v>
      </c>
      <c r="E625" s="24">
        <v>7</v>
      </c>
      <c r="F625" s="24">
        <v>12</v>
      </c>
      <c r="G625" s="24">
        <v>9</v>
      </c>
      <c r="H625" s="24">
        <v>0</v>
      </c>
      <c r="I625" s="24">
        <v>2</v>
      </c>
      <c r="J625" s="24">
        <v>2</v>
      </c>
      <c r="K625" s="9">
        <f t="shared" si="88"/>
        <v>9</v>
      </c>
      <c r="L625" s="9">
        <f>'District Attorney'!J625</f>
        <v>230</v>
      </c>
      <c r="M625" s="24">
        <v>1</v>
      </c>
      <c r="N625" s="24">
        <f t="shared" si="87"/>
        <v>231</v>
      </c>
    </row>
    <row r="626" spans="1:14" x14ac:dyDescent="0.2">
      <c r="A626" s="8" t="s">
        <v>231</v>
      </c>
      <c r="B626" s="24">
        <v>179</v>
      </c>
      <c r="C626" s="24">
        <v>69</v>
      </c>
      <c r="D626" s="24">
        <v>19</v>
      </c>
      <c r="E626" s="24">
        <v>0</v>
      </c>
      <c r="F626" s="24">
        <v>10</v>
      </c>
      <c r="G626" s="24">
        <v>14</v>
      </c>
      <c r="H626" s="24">
        <v>0</v>
      </c>
      <c r="I626" s="24">
        <v>0</v>
      </c>
      <c r="J626" s="24">
        <v>3</v>
      </c>
      <c r="K626" s="9">
        <f t="shared" si="88"/>
        <v>20</v>
      </c>
      <c r="L626" s="9">
        <f>'District Attorney'!J626</f>
        <v>314</v>
      </c>
      <c r="M626" s="24">
        <v>0</v>
      </c>
      <c r="N626" s="24">
        <f t="shared" si="87"/>
        <v>314</v>
      </c>
    </row>
    <row r="627" spans="1:14" x14ac:dyDescent="0.2">
      <c r="A627" s="8" t="s">
        <v>232</v>
      </c>
      <c r="B627" s="24">
        <v>275</v>
      </c>
      <c r="C627" s="24">
        <v>188</v>
      </c>
      <c r="D627" s="24">
        <v>30</v>
      </c>
      <c r="E627" s="24">
        <v>3</v>
      </c>
      <c r="F627" s="24">
        <v>25</v>
      </c>
      <c r="G627" s="24">
        <v>14</v>
      </c>
      <c r="H627" s="24">
        <v>5</v>
      </c>
      <c r="I627" s="24">
        <v>1</v>
      </c>
      <c r="J627" s="24">
        <v>3</v>
      </c>
      <c r="K627" s="9">
        <f t="shared" si="88"/>
        <v>35</v>
      </c>
      <c r="L627" s="9">
        <f>'District Attorney'!J627</f>
        <v>579</v>
      </c>
      <c r="M627" s="24">
        <v>0</v>
      </c>
      <c r="N627" s="24">
        <f t="shared" si="87"/>
        <v>579</v>
      </c>
    </row>
    <row r="628" spans="1:14" s="4" customFormat="1" x14ac:dyDescent="0.2">
      <c r="A628" s="7" t="s">
        <v>894</v>
      </c>
      <c r="B628" s="25">
        <f>SUM(B533:B627)</f>
        <v>23785</v>
      </c>
      <c r="C628" s="25">
        <f t="shared" ref="C628:L628" si="89">SUM(C533:C627)</f>
        <v>7995</v>
      </c>
      <c r="D628" s="25">
        <f t="shared" si="89"/>
        <v>2161</v>
      </c>
      <c r="E628" s="25">
        <f t="shared" si="89"/>
        <v>443</v>
      </c>
      <c r="F628" s="25">
        <f t="shared" si="89"/>
        <v>1770</v>
      </c>
      <c r="G628" s="25">
        <f t="shared" si="89"/>
        <v>1133</v>
      </c>
      <c r="H628" s="25">
        <f t="shared" si="89"/>
        <v>288</v>
      </c>
      <c r="I628" s="25">
        <f t="shared" si="89"/>
        <v>78</v>
      </c>
      <c r="J628" s="25">
        <f t="shared" si="89"/>
        <v>275</v>
      </c>
      <c r="K628" s="25">
        <f t="shared" si="89"/>
        <v>1991</v>
      </c>
      <c r="L628" s="25">
        <f t="shared" si="89"/>
        <v>39838</v>
      </c>
      <c r="M628" s="25">
        <f t="shared" ref="M628" si="90">SUM(M533:M627)</f>
        <v>81</v>
      </c>
      <c r="N628" s="25">
        <f t="shared" si="87"/>
        <v>39919</v>
      </c>
    </row>
    <row r="629" spans="1:14" x14ac:dyDescent="0.2">
      <c r="A629" s="6"/>
      <c r="K629" s="5"/>
      <c r="L629" s="5"/>
      <c r="M629" s="5"/>
      <c r="N629" s="5"/>
    </row>
    <row r="630" spans="1:14" s="27" customFormat="1" x14ac:dyDescent="0.2">
      <c r="A630" s="6" t="s">
        <v>895</v>
      </c>
      <c r="B630" s="26"/>
      <c r="C630" s="26"/>
      <c r="D630" s="26"/>
      <c r="E630" s="26"/>
      <c r="F630" s="26"/>
      <c r="G630" s="26"/>
      <c r="H630" s="26"/>
      <c r="I630" s="26"/>
      <c r="J630" s="26"/>
      <c r="K630" s="5"/>
      <c r="L630" s="5"/>
      <c r="M630" s="5"/>
      <c r="N630" s="5"/>
    </row>
    <row r="631" spans="1:14" x14ac:dyDescent="0.2">
      <c r="A631" s="8" t="s">
        <v>233</v>
      </c>
      <c r="B631" s="24">
        <v>296</v>
      </c>
      <c r="C631" s="24">
        <v>185</v>
      </c>
      <c r="D631" s="24">
        <v>66</v>
      </c>
      <c r="E631" s="24">
        <v>7</v>
      </c>
      <c r="F631" s="24">
        <v>24</v>
      </c>
      <c r="G631" s="24">
        <v>17</v>
      </c>
      <c r="H631" s="24">
        <v>5</v>
      </c>
      <c r="I631" s="24">
        <v>1</v>
      </c>
      <c r="J631" s="24">
        <v>8</v>
      </c>
      <c r="K631" s="9">
        <f t="shared" ref="K631:K652" si="91">N631-SUM(B631:J631)</f>
        <v>38</v>
      </c>
      <c r="L631" s="9">
        <f>'District Attorney'!J631</f>
        <v>647</v>
      </c>
      <c r="M631" s="24">
        <v>0</v>
      </c>
      <c r="N631" s="24">
        <f t="shared" si="87"/>
        <v>647</v>
      </c>
    </row>
    <row r="632" spans="1:14" x14ac:dyDescent="0.2">
      <c r="A632" s="8" t="s">
        <v>234</v>
      </c>
      <c r="B632" s="24">
        <v>378</v>
      </c>
      <c r="C632" s="24">
        <v>317</v>
      </c>
      <c r="D632" s="24">
        <v>81</v>
      </c>
      <c r="E632" s="24">
        <v>6</v>
      </c>
      <c r="F632" s="24">
        <v>22</v>
      </c>
      <c r="G632" s="24">
        <v>23</v>
      </c>
      <c r="H632" s="24">
        <v>4</v>
      </c>
      <c r="I632" s="24">
        <v>1</v>
      </c>
      <c r="J632" s="24">
        <v>3</v>
      </c>
      <c r="K632" s="9">
        <f t="shared" si="91"/>
        <v>32</v>
      </c>
      <c r="L632" s="9">
        <f>'District Attorney'!J632</f>
        <v>865</v>
      </c>
      <c r="M632" s="24">
        <v>2</v>
      </c>
      <c r="N632" s="24">
        <f t="shared" si="87"/>
        <v>867</v>
      </c>
    </row>
    <row r="633" spans="1:14" x14ac:dyDescent="0.2">
      <c r="A633" s="8" t="s">
        <v>235</v>
      </c>
      <c r="B633" s="24">
        <v>362</v>
      </c>
      <c r="C633" s="24">
        <v>335</v>
      </c>
      <c r="D633" s="24">
        <v>100</v>
      </c>
      <c r="E633" s="24">
        <v>4</v>
      </c>
      <c r="F633" s="24">
        <v>30</v>
      </c>
      <c r="G633" s="24">
        <v>28</v>
      </c>
      <c r="H633" s="24">
        <v>14</v>
      </c>
      <c r="I633" s="24">
        <v>2</v>
      </c>
      <c r="J633" s="24">
        <v>11</v>
      </c>
      <c r="K633" s="9">
        <f t="shared" si="91"/>
        <v>50</v>
      </c>
      <c r="L633" s="9">
        <f>'District Attorney'!J633</f>
        <v>934</v>
      </c>
      <c r="M633" s="24">
        <v>2</v>
      </c>
      <c r="N633" s="24">
        <f t="shared" si="87"/>
        <v>936</v>
      </c>
    </row>
    <row r="634" spans="1:14" x14ac:dyDescent="0.2">
      <c r="A634" s="8" t="s">
        <v>236</v>
      </c>
      <c r="B634" s="24">
        <v>236</v>
      </c>
      <c r="C634" s="24">
        <v>162</v>
      </c>
      <c r="D634" s="24">
        <v>53</v>
      </c>
      <c r="E634" s="24">
        <v>7</v>
      </c>
      <c r="F634" s="24">
        <v>13</v>
      </c>
      <c r="G634" s="24">
        <v>16</v>
      </c>
      <c r="H634" s="24">
        <v>1</v>
      </c>
      <c r="I634" s="24">
        <v>0</v>
      </c>
      <c r="J634" s="24">
        <v>6</v>
      </c>
      <c r="K634" s="9">
        <f t="shared" si="91"/>
        <v>21</v>
      </c>
      <c r="L634" s="9">
        <f>'District Attorney'!J634</f>
        <v>515</v>
      </c>
      <c r="M634" s="24">
        <v>0</v>
      </c>
      <c r="N634" s="24">
        <f t="shared" si="87"/>
        <v>515</v>
      </c>
    </row>
    <row r="635" spans="1:14" x14ac:dyDescent="0.2">
      <c r="A635" s="8" t="s">
        <v>237</v>
      </c>
      <c r="B635" s="24">
        <v>385</v>
      </c>
      <c r="C635" s="24">
        <v>353</v>
      </c>
      <c r="D635" s="24">
        <v>55</v>
      </c>
      <c r="E635" s="24">
        <v>5</v>
      </c>
      <c r="F635" s="24">
        <v>19</v>
      </c>
      <c r="G635" s="24">
        <v>21</v>
      </c>
      <c r="H635" s="24">
        <v>2</v>
      </c>
      <c r="I635" s="24">
        <v>0</v>
      </c>
      <c r="J635" s="24">
        <v>6</v>
      </c>
      <c r="K635" s="9">
        <f t="shared" si="91"/>
        <v>29</v>
      </c>
      <c r="L635" s="9">
        <f>'District Attorney'!J635</f>
        <v>874</v>
      </c>
      <c r="M635" s="24">
        <v>1</v>
      </c>
      <c r="N635" s="24">
        <f t="shared" si="87"/>
        <v>875</v>
      </c>
    </row>
    <row r="636" spans="1:14" x14ac:dyDescent="0.2">
      <c r="A636" s="8" t="s">
        <v>238</v>
      </c>
      <c r="B636" s="24">
        <v>569</v>
      </c>
      <c r="C636" s="24">
        <v>325</v>
      </c>
      <c r="D636" s="24">
        <v>70</v>
      </c>
      <c r="E636" s="24">
        <v>9</v>
      </c>
      <c r="F636" s="24">
        <v>38</v>
      </c>
      <c r="G636" s="24">
        <v>43</v>
      </c>
      <c r="H636" s="24">
        <v>8</v>
      </c>
      <c r="I636" s="24">
        <v>1</v>
      </c>
      <c r="J636" s="24">
        <v>8</v>
      </c>
      <c r="K636" s="9">
        <f t="shared" si="91"/>
        <v>37</v>
      </c>
      <c r="L636" s="9">
        <f>'District Attorney'!J636</f>
        <v>1103</v>
      </c>
      <c r="M636" s="24">
        <v>5</v>
      </c>
      <c r="N636" s="24">
        <f t="shared" si="87"/>
        <v>1108</v>
      </c>
    </row>
    <row r="637" spans="1:14" x14ac:dyDescent="0.2">
      <c r="A637" s="8" t="s">
        <v>239</v>
      </c>
      <c r="B637" s="24">
        <v>542</v>
      </c>
      <c r="C637" s="24">
        <v>347</v>
      </c>
      <c r="D637" s="24">
        <v>100</v>
      </c>
      <c r="E637" s="24">
        <v>12</v>
      </c>
      <c r="F637" s="24">
        <v>39</v>
      </c>
      <c r="G637" s="24">
        <v>35</v>
      </c>
      <c r="H637" s="24">
        <v>7</v>
      </c>
      <c r="I637" s="24">
        <v>3</v>
      </c>
      <c r="J637" s="24">
        <v>12</v>
      </c>
      <c r="K637" s="9">
        <f t="shared" si="91"/>
        <v>69</v>
      </c>
      <c r="L637" s="9">
        <f>'District Attorney'!J637</f>
        <v>1163</v>
      </c>
      <c r="M637" s="24">
        <v>3</v>
      </c>
      <c r="N637" s="24">
        <f t="shared" si="87"/>
        <v>1166</v>
      </c>
    </row>
    <row r="638" spans="1:14" x14ac:dyDescent="0.2">
      <c r="A638" s="8" t="s">
        <v>240</v>
      </c>
      <c r="B638" s="24">
        <v>424</v>
      </c>
      <c r="C638" s="24">
        <v>338</v>
      </c>
      <c r="D638" s="24">
        <v>96</v>
      </c>
      <c r="E638" s="24">
        <v>10</v>
      </c>
      <c r="F638" s="24">
        <v>22</v>
      </c>
      <c r="G638" s="24">
        <v>44</v>
      </c>
      <c r="H638" s="24">
        <v>5</v>
      </c>
      <c r="I638" s="24">
        <v>3</v>
      </c>
      <c r="J638" s="24">
        <v>4</v>
      </c>
      <c r="K638" s="9">
        <f t="shared" si="91"/>
        <v>39</v>
      </c>
      <c r="L638" s="9">
        <f>'District Attorney'!J638</f>
        <v>982</v>
      </c>
      <c r="M638" s="24">
        <v>3</v>
      </c>
      <c r="N638" s="24">
        <f t="shared" si="87"/>
        <v>985</v>
      </c>
    </row>
    <row r="639" spans="1:14" x14ac:dyDescent="0.2">
      <c r="A639" s="8" t="s">
        <v>241</v>
      </c>
      <c r="B639" s="24">
        <v>289</v>
      </c>
      <c r="C639" s="24">
        <v>166</v>
      </c>
      <c r="D639" s="24">
        <v>41</v>
      </c>
      <c r="E639" s="24">
        <v>6</v>
      </c>
      <c r="F639" s="24">
        <v>28</v>
      </c>
      <c r="G639" s="24">
        <v>26</v>
      </c>
      <c r="H639" s="24">
        <v>2</v>
      </c>
      <c r="I639" s="24">
        <v>2</v>
      </c>
      <c r="J639" s="24">
        <v>4</v>
      </c>
      <c r="K639" s="9">
        <f t="shared" si="91"/>
        <v>31</v>
      </c>
      <c r="L639" s="9">
        <f>'District Attorney'!J639</f>
        <v>592</v>
      </c>
      <c r="M639" s="24">
        <v>3</v>
      </c>
      <c r="N639" s="24">
        <f t="shared" si="87"/>
        <v>595</v>
      </c>
    </row>
    <row r="640" spans="1:14" x14ac:dyDescent="0.2">
      <c r="A640" s="8" t="s">
        <v>242</v>
      </c>
      <c r="B640" s="24">
        <v>274</v>
      </c>
      <c r="C640" s="24">
        <v>183</v>
      </c>
      <c r="D640" s="24">
        <v>51</v>
      </c>
      <c r="E640" s="24">
        <v>5</v>
      </c>
      <c r="F640" s="24">
        <v>17</v>
      </c>
      <c r="G640" s="24">
        <v>16</v>
      </c>
      <c r="H640" s="24">
        <v>3</v>
      </c>
      <c r="I640" s="24">
        <v>1</v>
      </c>
      <c r="J640" s="24">
        <v>1</v>
      </c>
      <c r="K640" s="9">
        <f t="shared" si="91"/>
        <v>23</v>
      </c>
      <c r="L640" s="9">
        <f>'District Attorney'!J640</f>
        <v>574</v>
      </c>
      <c r="M640" s="24">
        <v>0</v>
      </c>
      <c r="N640" s="24">
        <f t="shared" si="87"/>
        <v>574</v>
      </c>
    </row>
    <row r="641" spans="1:14" x14ac:dyDescent="0.2">
      <c r="A641" s="8" t="s">
        <v>243</v>
      </c>
      <c r="B641" s="24">
        <v>379</v>
      </c>
      <c r="C641" s="24">
        <v>256</v>
      </c>
      <c r="D641" s="24">
        <v>78</v>
      </c>
      <c r="E641" s="24">
        <v>12</v>
      </c>
      <c r="F641" s="24">
        <v>25</v>
      </c>
      <c r="G641" s="24">
        <v>27</v>
      </c>
      <c r="H641" s="24">
        <v>9</v>
      </c>
      <c r="I641" s="24">
        <v>2</v>
      </c>
      <c r="J641" s="24">
        <v>7</v>
      </c>
      <c r="K641" s="9">
        <f t="shared" si="91"/>
        <v>21</v>
      </c>
      <c r="L641" s="9">
        <f>'District Attorney'!J641</f>
        <v>816</v>
      </c>
      <c r="M641" s="24">
        <v>0</v>
      </c>
      <c r="N641" s="24">
        <f t="shared" si="87"/>
        <v>816</v>
      </c>
    </row>
    <row r="642" spans="1:14" x14ac:dyDescent="0.2">
      <c r="A642" s="8" t="s">
        <v>244</v>
      </c>
      <c r="B642" s="24">
        <v>290</v>
      </c>
      <c r="C642" s="24">
        <v>273</v>
      </c>
      <c r="D642" s="24">
        <v>84</v>
      </c>
      <c r="E642" s="24">
        <v>6</v>
      </c>
      <c r="F642" s="24">
        <v>19</v>
      </c>
      <c r="G642" s="24">
        <v>30</v>
      </c>
      <c r="H642" s="24">
        <v>6</v>
      </c>
      <c r="I642" s="24">
        <v>1</v>
      </c>
      <c r="J642" s="24">
        <v>6</v>
      </c>
      <c r="K642" s="9">
        <f t="shared" si="91"/>
        <v>39</v>
      </c>
      <c r="L642" s="9">
        <f>'District Attorney'!J642</f>
        <v>754</v>
      </c>
      <c r="M642" s="24">
        <v>0</v>
      </c>
      <c r="N642" s="24">
        <f t="shared" si="87"/>
        <v>754</v>
      </c>
    </row>
    <row r="643" spans="1:14" x14ac:dyDescent="0.2">
      <c r="A643" s="8" t="s">
        <v>245</v>
      </c>
      <c r="B643" s="24">
        <v>304</v>
      </c>
      <c r="C643" s="24">
        <v>151</v>
      </c>
      <c r="D643" s="24">
        <v>38</v>
      </c>
      <c r="E643" s="24">
        <v>5</v>
      </c>
      <c r="F643" s="24">
        <v>18</v>
      </c>
      <c r="G643" s="24">
        <v>17</v>
      </c>
      <c r="H643" s="24">
        <v>4</v>
      </c>
      <c r="I643" s="24">
        <v>0</v>
      </c>
      <c r="J643" s="24">
        <v>3</v>
      </c>
      <c r="K643" s="9">
        <f t="shared" si="91"/>
        <v>27</v>
      </c>
      <c r="L643" s="9">
        <f>'District Attorney'!J643</f>
        <v>567</v>
      </c>
      <c r="M643" s="24">
        <v>0</v>
      </c>
      <c r="N643" s="24">
        <f t="shared" si="87"/>
        <v>567</v>
      </c>
    </row>
    <row r="644" spans="1:14" x14ac:dyDescent="0.2">
      <c r="A644" s="8" t="s">
        <v>246</v>
      </c>
      <c r="B644" s="24">
        <v>358</v>
      </c>
      <c r="C644" s="24">
        <v>365</v>
      </c>
      <c r="D644" s="24">
        <v>61</v>
      </c>
      <c r="E644" s="24">
        <v>3</v>
      </c>
      <c r="F644" s="24">
        <v>18</v>
      </c>
      <c r="G644" s="24">
        <v>32</v>
      </c>
      <c r="H644" s="24">
        <v>5</v>
      </c>
      <c r="I644" s="24">
        <v>1</v>
      </c>
      <c r="J644" s="24">
        <v>8</v>
      </c>
      <c r="K644" s="9">
        <f t="shared" si="91"/>
        <v>28</v>
      </c>
      <c r="L644" s="9">
        <f>'District Attorney'!J644</f>
        <v>877</v>
      </c>
      <c r="M644" s="24">
        <v>2</v>
      </c>
      <c r="N644" s="24">
        <f t="shared" si="87"/>
        <v>879</v>
      </c>
    </row>
    <row r="645" spans="1:14" x14ac:dyDescent="0.2">
      <c r="A645" s="8" t="s">
        <v>247</v>
      </c>
      <c r="B645" s="24">
        <v>474</v>
      </c>
      <c r="C645" s="24">
        <v>279</v>
      </c>
      <c r="D645" s="24">
        <v>51</v>
      </c>
      <c r="E645" s="24">
        <v>3</v>
      </c>
      <c r="F645" s="24">
        <v>22</v>
      </c>
      <c r="G645" s="24">
        <v>33</v>
      </c>
      <c r="H645" s="24">
        <v>7</v>
      </c>
      <c r="I645" s="24">
        <v>0</v>
      </c>
      <c r="J645" s="24">
        <v>5</v>
      </c>
      <c r="K645" s="9">
        <f t="shared" si="91"/>
        <v>49</v>
      </c>
      <c r="L645" s="9">
        <f>'District Attorney'!J645</f>
        <v>919</v>
      </c>
      <c r="M645" s="24">
        <v>4</v>
      </c>
      <c r="N645" s="24">
        <f t="shared" si="87"/>
        <v>923</v>
      </c>
    </row>
    <row r="646" spans="1:14" x14ac:dyDescent="0.2">
      <c r="A646" s="8" t="s">
        <v>248</v>
      </c>
      <c r="B646" s="24">
        <v>520</v>
      </c>
      <c r="C646" s="24">
        <v>400</v>
      </c>
      <c r="D646" s="24">
        <v>89</v>
      </c>
      <c r="E646" s="24">
        <v>13</v>
      </c>
      <c r="F646" s="24">
        <v>37</v>
      </c>
      <c r="G646" s="24">
        <v>30</v>
      </c>
      <c r="H646" s="24">
        <v>7</v>
      </c>
      <c r="I646" s="24">
        <v>2</v>
      </c>
      <c r="J646" s="24">
        <v>8</v>
      </c>
      <c r="K646" s="9">
        <f t="shared" si="91"/>
        <v>44</v>
      </c>
      <c r="L646" s="9">
        <f>'District Attorney'!J646</f>
        <v>1149</v>
      </c>
      <c r="M646" s="24">
        <v>1</v>
      </c>
      <c r="N646" s="24">
        <f t="shared" si="87"/>
        <v>1150</v>
      </c>
    </row>
    <row r="647" spans="1:14" x14ac:dyDescent="0.2">
      <c r="A647" s="8" t="s">
        <v>249</v>
      </c>
      <c r="B647" s="24">
        <v>351</v>
      </c>
      <c r="C647" s="24">
        <v>215</v>
      </c>
      <c r="D647" s="24">
        <v>49</v>
      </c>
      <c r="E647" s="24">
        <v>2</v>
      </c>
      <c r="F647" s="24">
        <v>14</v>
      </c>
      <c r="G647" s="24">
        <v>20</v>
      </c>
      <c r="H647" s="24">
        <v>4</v>
      </c>
      <c r="I647" s="24">
        <v>4</v>
      </c>
      <c r="J647" s="24">
        <v>6</v>
      </c>
      <c r="K647" s="9">
        <f t="shared" si="91"/>
        <v>23</v>
      </c>
      <c r="L647" s="9">
        <f>'District Attorney'!J647</f>
        <v>686</v>
      </c>
      <c r="M647" s="24">
        <v>2</v>
      </c>
      <c r="N647" s="24">
        <f t="shared" si="87"/>
        <v>688</v>
      </c>
    </row>
    <row r="648" spans="1:14" x14ac:dyDescent="0.2">
      <c r="A648" s="8" t="s">
        <v>250</v>
      </c>
      <c r="B648" s="24">
        <v>252</v>
      </c>
      <c r="C648" s="24">
        <v>195</v>
      </c>
      <c r="D648" s="24">
        <v>34</v>
      </c>
      <c r="E648" s="24">
        <v>3</v>
      </c>
      <c r="F648" s="24">
        <v>17</v>
      </c>
      <c r="G648" s="24">
        <v>16</v>
      </c>
      <c r="H648" s="24">
        <v>1</v>
      </c>
      <c r="I648" s="24">
        <v>4</v>
      </c>
      <c r="J648" s="24">
        <v>1</v>
      </c>
      <c r="K648" s="9">
        <f t="shared" si="91"/>
        <v>15</v>
      </c>
      <c r="L648" s="9">
        <f>'District Attorney'!J648</f>
        <v>536</v>
      </c>
      <c r="M648" s="24">
        <v>2</v>
      </c>
      <c r="N648" s="24">
        <f t="shared" ref="N648:N711" si="92">L648+M648</f>
        <v>538</v>
      </c>
    </row>
    <row r="649" spans="1:14" x14ac:dyDescent="0.2">
      <c r="A649" s="8" t="s">
        <v>251</v>
      </c>
      <c r="B649" s="24">
        <v>262</v>
      </c>
      <c r="C649" s="24">
        <v>216</v>
      </c>
      <c r="D649" s="24">
        <v>69</v>
      </c>
      <c r="E649" s="24">
        <v>5</v>
      </c>
      <c r="F649" s="24">
        <v>20</v>
      </c>
      <c r="G649" s="24">
        <v>26</v>
      </c>
      <c r="H649" s="24">
        <v>2</v>
      </c>
      <c r="I649" s="24">
        <v>2</v>
      </c>
      <c r="J649" s="24">
        <v>4</v>
      </c>
      <c r="K649" s="9">
        <f t="shared" si="91"/>
        <v>28</v>
      </c>
      <c r="L649" s="9">
        <f>'District Attorney'!J649</f>
        <v>630</v>
      </c>
      <c r="M649" s="24">
        <v>4</v>
      </c>
      <c r="N649" s="24">
        <f t="shared" si="92"/>
        <v>634</v>
      </c>
    </row>
    <row r="650" spans="1:14" x14ac:dyDescent="0.2">
      <c r="A650" s="8" t="s">
        <v>252</v>
      </c>
      <c r="B650" s="24">
        <v>576</v>
      </c>
      <c r="C650" s="24">
        <v>416</v>
      </c>
      <c r="D650" s="24">
        <v>70</v>
      </c>
      <c r="E650" s="24">
        <v>2</v>
      </c>
      <c r="F650" s="24">
        <v>19</v>
      </c>
      <c r="G650" s="24">
        <v>28</v>
      </c>
      <c r="H650" s="24">
        <v>8</v>
      </c>
      <c r="I650" s="24">
        <v>2</v>
      </c>
      <c r="J650" s="24">
        <v>8</v>
      </c>
      <c r="K650" s="9">
        <f t="shared" si="91"/>
        <v>46</v>
      </c>
      <c r="L650" s="9">
        <f>'District Attorney'!J650</f>
        <v>1171</v>
      </c>
      <c r="M650" s="24">
        <v>4</v>
      </c>
      <c r="N650" s="24">
        <f t="shared" si="92"/>
        <v>1175</v>
      </c>
    </row>
    <row r="651" spans="1:14" x14ac:dyDescent="0.2">
      <c r="A651" s="8" t="s">
        <v>253</v>
      </c>
      <c r="B651" s="24">
        <v>475</v>
      </c>
      <c r="C651" s="24">
        <v>435</v>
      </c>
      <c r="D651" s="24">
        <v>130</v>
      </c>
      <c r="E651" s="24">
        <v>9</v>
      </c>
      <c r="F651" s="24">
        <v>38</v>
      </c>
      <c r="G651" s="24">
        <v>38</v>
      </c>
      <c r="H651" s="24">
        <v>10</v>
      </c>
      <c r="I651" s="24">
        <v>3</v>
      </c>
      <c r="J651" s="24">
        <v>7</v>
      </c>
      <c r="K651" s="9">
        <f t="shared" si="91"/>
        <v>46</v>
      </c>
      <c r="L651" s="9">
        <f>'District Attorney'!J651</f>
        <v>1191</v>
      </c>
      <c r="M651" s="24">
        <v>0</v>
      </c>
      <c r="N651" s="24">
        <f t="shared" si="92"/>
        <v>1191</v>
      </c>
    </row>
    <row r="652" spans="1:14" x14ac:dyDescent="0.2">
      <c r="A652" s="8" t="s">
        <v>254</v>
      </c>
      <c r="B652" s="24">
        <v>381</v>
      </c>
      <c r="C652" s="24">
        <v>264</v>
      </c>
      <c r="D652" s="24">
        <v>48</v>
      </c>
      <c r="E652" s="24">
        <v>4</v>
      </c>
      <c r="F652" s="24">
        <v>6</v>
      </c>
      <c r="G652" s="24">
        <v>23</v>
      </c>
      <c r="H652" s="24">
        <v>6</v>
      </c>
      <c r="I652" s="24">
        <v>0</v>
      </c>
      <c r="J652" s="24">
        <v>4</v>
      </c>
      <c r="K652" s="9">
        <f t="shared" si="91"/>
        <v>28</v>
      </c>
      <c r="L652" s="9">
        <f>'District Attorney'!J652</f>
        <v>764</v>
      </c>
      <c r="M652" s="24">
        <v>0</v>
      </c>
      <c r="N652" s="24">
        <f t="shared" si="92"/>
        <v>764</v>
      </c>
    </row>
    <row r="653" spans="1:14" s="4" customFormat="1" x14ac:dyDescent="0.2">
      <c r="A653" s="7" t="s">
        <v>896</v>
      </c>
      <c r="B653" s="25">
        <f>SUM(B631:B652)</f>
        <v>8377</v>
      </c>
      <c r="C653" s="25">
        <f t="shared" ref="C653:L653" si="93">SUM(C631:C652)</f>
        <v>6176</v>
      </c>
      <c r="D653" s="25">
        <f t="shared" si="93"/>
        <v>1514</v>
      </c>
      <c r="E653" s="25">
        <f t="shared" si="93"/>
        <v>138</v>
      </c>
      <c r="F653" s="25">
        <f t="shared" si="93"/>
        <v>505</v>
      </c>
      <c r="G653" s="25">
        <f t="shared" si="93"/>
        <v>589</v>
      </c>
      <c r="H653" s="25">
        <f t="shared" si="93"/>
        <v>120</v>
      </c>
      <c r="I653" s="25">
        <f t="shared" si="93"/>
        <v>35</v>
      </c>
      <c r="J653" s="25">
        <f t="shared" si="93"/>
        <v>130</v>
      </c>
      <c r="K653" s="25">
        <f t="shared" si="93"/>
        <v>763</v>
      </c>
      <c r="L653" s="25">
        <f t="shared" si="93"/>
        <v>18309</v>
      </c>
      <c r="M653" s="25">
        <f t="shared" ref="M653" si="94">SUM(M631:M652)</f>
        <v>38</v>
      </c>
      <c r="N653" s="25">
        <f t="shared" si="92"/>
        <v>18347</v>
      </c>
    </row>
    <row r="654" spans="1:14" s="4" customFormat="1" x14ac:dyDescent="0.2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s="4" customFormat="1" x14ac:dyDescent="0.2">
      <c r="A655" s="6" t="s">
        <v>897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">
      <c r="A656" s="8" t="s">
        <v>255</v>
      </c>
      <c r="B656" s="24">
        <v>300</v>
      </c>
      <c r="C656" s="24">
        <v>204</v>
      </c>
      <c r="D656" s="24">
        <v>76</v>
      </c>
      <c r="E656" s="24">
        <v>5</v>
      </c>
      <c r="F656" s="24">
        <v>30</v>
      </c>
      <c r="G656" s="24">
        <v>19</v>
      </c>
      <c r="H656" s="24">
        <v>6</v>
      </c>
      <c r="I656" s="24">
        <v>4</v>
      </c>
      <c r="J656" s="24">
        <v>8</v>
      </c>
      <c r="K656" s="9">
        <f>N656-SUM(B656:J656)</f>
        <v>34</v>
      </c>
      <c r="L656" s="9">
        <f>'District Attorney'!J656</f>
        <v>685</v>
      </c>
      <c r="M656" s="24">
        <v>1</v>
      </c>
      <c r="N656" s="24">
        <f t="shared" si="92"/>
        <v>686</v>
      </c>
    </row>
    <row r="657" spans="1:14" x14ac:dyDescent="0.2">
      <c r="A657" s="8" t="s">
        <v>256</v>
      </c>
      <c r="B657" s="24">
        <v>212</v>
      </c>
      <c r="C657" s="24">
        <v>196</v>
      </c>
      <c r="D657" s="24">
        <v>64</v>
      </c>
      <c r="E657" s="24">
        <v>8</v>
      </c>
      <c r="F657" s="24">
        <v>15</v>
      </c>
      <c r="G657" s="24">
        <v>18</v>
      </c>
      <c r="H657" s="24">
        <v>8</v>
      </c>
      <c r="I657" s="24">
        <v>6</v>
      </c>
      <c r="J657" s="24">
        <v>3</v>
      </c>
      <c r="K657" s="9">
        <f>N657-SUM(B657:J657)</f>
        <v>32</v>
      </c>
      <c r="L657" s="9">
        <f>'District Attorney'!J657</f>
        <v>562</v>
      </c>
      <c r="M657" s="24">
        <v>0</v>
      </c>
      <c r="N657" s="24">
        <f t="shared" si="92"/>
        <v>562</v>
      </c>
    </row>
    <row r="658" spans="1:14" x14ac:dyDescent="0.2">
      <c r="A658" s="8" t="s">
        <v>257</v>
      </c>
      <c r="B658" s="24">
        <v>224</v>
      </c>
      <c r="C658" s="24">
        <v>248</v>
      </c>
      <c r="D658" s="24">
        <v>74</v>
      </c>
      <c r="E658" s="24">
        <v>2</v>
      </c>
      <c r="F658" s="24">
        <v>27</v>
      </c>
      <c r="G658" s="24">
        <v>17</v>
      </c>
      <c r="H658" s="24">
        <v>2</v>
      </c>
      <c r="I658" s="24">
        <v>5</v>
      </c>
      <c r="J658" s="24">
        <v>4</v>
      </c>
      <c r="K658" s="9">
        <f>N658-SUM(B658:J658)</f>
        <v>30</v>
      </c>
      <c r="L658" s="9">
        <f>'District Attorney'!J658</f>
        <v>632</v>
      </c>
      <c r="M658" s="24">
        <v>1</v>
      </c>
      <c r="N658" s="24">
        <f t="shared" si="92"/>
        <v>633</v>
      </c>
    </row>
    <row r="659" spans="1:14" s="4" customFormat="1" x14ac:dyDescent="0.2">
      <c r="A659" s="7" t="s">
        <v>898</v>
      </c>
      <c r="B659" s="25">
        <f>SUM(B656:B658)</f>
        <v>736</v>
      </c>
      <c r="C659" s="25">
        <f t="shared" ref="C659:L659" si="95">SUM(C656:C658)</f>
        <v>648</v>
      </c>
      <c r="D659" s="25">
        <f t="shared" si="95"/>
        <v>214</v>
      </c>
      <c r="E659" s="25">
        <f t="shared" si="95"/>
        <v>15</v>
      </c>
      <c r="F659" s="25">
        <f t="shared" si="95"/>
        <v>72</v>
      </c>
      <c r="G659" s="25">
        <f t="shared" si="95"/>
        <v>54</v>
      </c>
      <c r="H659" s="25">
        <f t="shared" si="95"/>
        <v>16</v>
      </c>
      <c r="I659" s="25">
        <f t="shared" si="95"/>
        <v>15</v>
      </c>
      <c r="J659" s="25">
        <f t="shared" si="95"/>
        <v>15</v>
      </c>
      <c r="K659" s="25">
        <f t="shared" si="95"/>
        <v>96</v>
      </c>
      <c r="L659" s="25">
        <f t="shared" si="95"/>
        <v>1879</v>
      </c>
      <c r="M659" s="25">
        <f t="shared" ref="M659" si="96">SUM(M656:M658)</f>
        <v>2</v>
      </c>
      <c r="N659" s="25">
        <f t="shared" si="92"/>
        <v>1881</v>
      </c>
    </row>
    <row r="660" spans="1:14" s="4" customFormat="1" x14ac:dyDescent="0.2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s="4" customFormat="1" x14ac:dyDescent="0.2">
      <c r="A661" s="6" t="s">
        <v>899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">
      <c r="A662" s="8" t="s">
        <v>258</v>
      </c>
      <c r="B662" s="24">
        <v>243</v>
      </c>
      <c r="C662" s="24">
        <v>199</v>
      </c>
      <c r="D662" s="24">
        <v>65</v>
      </c>
      <c r="E662" s="24">
        <v>6</v>
      </c>
      <c r="F662" s="24">
        <v>29</v>
      </c>
      <c r="G662" s="24">
        <v>16</v>
      </c>
      <c r="H662" s="24">
        <v>2</v>
      </c>
      <c r="I662" s="24">
        <v>1</v>
      </c>
      <c r="J662" s="24">
        <v>1</v>
      </c>
      <c r="K662" s="9">
        <f>N662-SUM(B662:J662)</f>
        <v>27</v>
      </c>
      <c r="L662" s="9">
        <f>'District Attorney'!J662</f>
        <v>588</v>
      </c>
      <c r="M662" s="24">
        <v>1</v>
      </c>
      <c r="N662" s="24">
        <f t="shared" si="92"/>
        <v>589</v>
      </c>
    </row>
    <row r="663" spans="1:14" x14ac:dyDescent="0.2">
      <c r="A663" s="8" t="s">
        <v>259</v>
      </c>
      <c r="B663" s="24">
        <v>162</v>
      </c>
      <c r="C663" s="24">
        <v>75</v>
      </c>
      <c r="D663" s="24">
        <v>22</v>
      </c>
      <c r="E663" s="24">
        <v>3</v>
      </c>
      <c r="F663" s="24">
        <v>11</v>
      </c>
      <c r="G663" s="24">
        <v>9</v>
      </c>
      <c r="H663" s="24">
        <v>1</v>
      </c>
      <c r="I663" s="24">
        <v>0</v>
      </c>
      <c r="J663" s="24">
        <v>0</v>
      </c>
      <c r="K663" s="9">
        <f>N663-SUM(B663:J663)</f>
        <v>13</v>
      </c>
      <c r="L663" s="9">
        <f>'District Attorney'!J663</f>
        <v>296</v>
      </c>
      <c r="M663" s="24">
        <v>0</v>
      </c>
      <c r="N663" s="24">
        <f t="shared" si="92"/>
        <v>296</v>
      </c>
    </row>
    <row r="664" spans="1:14" x14ac:dyDescent="0.2">
      <c r="A664" s="8" t="s">
        <v>260</v>
      </c>
      <c r="B664" s="24">
        <v>204</v>
      </c>
      <c r="C664" s="24">
        <v>199</v>
      </c>
      <c r="D664" s="24">
        <v>36</v>
      </c>
      <c r="E664" s="24">
        <v>4</v>
      </c>
      <c r="F664" s="24">
        <v>21</v>
      </c>
      <c r="G664" s="24">
        <v>19</v>
      </c>
      <c r="H664" s="24">
        <v>1</v>
      </c>
      <c r="I664" s="24">
        <v>4</v>
      </c>
      <c r="J664" s="24">
        <v>3</v>
      </c>
      <c r="K664" s="9">
        <f>N664-SUM(B664:J664)</f>
        <v>25</v>
      </c>
      <c r="L664" s="9">
        <f>'District Attorney'!J664</f>
        <v>516</v>
      </c>
      <c r="M664" s="24">
        <v>0</v>
      </c>
      <c r="N664" s="24">
        <f t="shared" si="92"/>
        <v>516</v>
      </c>
    </row>
    <row r="665" spans="1:14" x14ac:dyDescent="0.2">
      <c r="A665" s="8" t="s">
        <v>261</v>
      </c>
      <c r="B665" s="24">
        <v>265</v>
      </c>
      <c r="C665" s="24">
        <v>126</v>
      </c>
      <c r="D665" s="24">
        <v>22</v>
      </c>
      <c r="E665" s="24">
        <v>5</v>
      </c>
      <c r="F665" s="24">
        <v>13</v>
      </c>
      <c r="G665" s="24">
        <v>19</v>
      </c>
      <c r="H665" s="24">
        <v>6</v>
      </c>
      <c r="I665" s="24">
        <v>2</v>
      </c>
      <c r="J665" s="24">
        <v>2</v>
      </c>
      <c r="K665" s="9">
        <f>N665-SUM(B665:J665)</f>
        <v>30</v>
      </c>
      <c r="L665" s="9">
        <f>'District Attorney'!J665</f>
        <v>490</v>
      </c>
      <c r="M665" s="24">
        <v>0</v>
      </c>
      <c r="N665" s="24">
        <f t="shared" si="92"/>
        <v>490</v>
      </c>
    </row>
    <row r="666" spans="1:14" s="4" customFormat="1" x14ac:dyDescent="0.2">
      <c r="A666" s="7" t="s">
        <v>900</v>
      </c>
      <c r="B666" s="25">
        <f>SUM(B662:B665)</f>
        <v>874</v>
      </c>
      <c r="C666" s="25">
        <f t="shared" ref="C666:L666" si="97">SUM(C662:C665)</f>
        <v>599</v>
      </c>
      <c r="D666" s="25">
        <f t="shared" si="97"/>
        <v>145</v>
      </c>
      <c r="E666" s="25">
        <f t="shared" si="97"/>
        <v>18</v>
      </c>
      <c r="F666" s="25">
        <f t="shared" si="97"/>
        <v>74</v>
      </c>
      <c r="G666" s="25">
        <f t="shared" si="97"/>
        <v>63</v>
      </c>
      <c r="H666" s="25">
        <f t="shared" si="97"/>
        <v>10</v>
      </c>
      <c r="I666" s="25">
        <f t="shared" si="97"/>
        <v>7</v>
      </c>
      <c r="J666" s="25">
        <f t="shared" si="97"/>
        <v>6</v>
      </c>
      <c r="K666" s="25">
        <f t="shared" si="97"/>
        <v>95</v>
      </c>
      <c r="L666" s="25">
        <f t="shared" si="97"/>
        <v>1890</v>
      </c>
      <c r="M666" s="25">
        <f t="shared" ref="M666" si="98">SUM(M662:M665)</f>
        <v>1</v>
      </c>
      <c r="N666" s="25">
        <f t="shared" si="92"/>
        <v>1891</v>
      </c>
    </row>
    <row r="667" spans="1:14" s="4" customFormat="1" x14ac:dyDescent="0.2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s="4" customFormat="1" x14ac:dyDescent="0.2">
      <c r="A668" s="6" t="s">
        <v>901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8" t="s">
        <v>262</v>
      </c>
      <c r="B669" s="24">
        <v>265</v>
      </c>
      <c r="C669" s="24">
        <v>195</v>
      </c>
      <c r="D669" s="24">
        <v>36</v>
      </c>
      <c r="E669" s="24">
        <v>7</v>
      </c>
      <c r="F669" s="24">
        <v>28</v>
      </c>
      <c r="G669" s="24">
        <v>23</v>
      </c>
      <c r="H669" s="24">
        <v>5</v>
      </c>
      <c r="I669" s="24">
        <v>1</v>
      </c>
      <c r="J669" s="24">
        <v>7</v>
      </c>
      <c r="K669" s="9">
        <f t="shared" ref="K669:K676" si="99">N669-SUM(B669:J669)</f>
        <v>28</v>
      </c>
      <c r="L669" s="9">
        <f>'District Attorney'!J669</f>
        <v>594</v>
      </c>
      <c r="M669" s="24">
        <v>1</v>
      </c>
      <c r="N669" s="24">
        <f t="shared" si="92"/>
        <v>595</v>
      </c>
    </row>
    <row r="670" spans="1:14" x14ac:dyDescent="0.2">
      <c r="A670" s="8" t="s">
        <v>263</v>
      </c>
      <c r="B670" s="24">
        <v>182</v>
      </c>
      <c r="C670" s="24">
        <v>186</v>
      </c>
      <c r="D670" s="24">
        <v>63</v>
      </c>
      <c r="E670" s="24">
        <v>3</v>
      </c>
      <c r="F670" s="24">
        <v>20</v>
      </c>
      <c r="G670" s="24">
        <v>18</v>
      </c>
      <c r="H670" s="24">
        <v>5</v>
      </c>
      <c r="I670" s="24">
        <v>2</v>
      </c>
      <c r="J670" s="24">
        <v>4</v>
      </c>
      <c r="K670" s="9">
        <f t="shared" si="99"/>
        <v>17</v>
      </c>
      <c r="L670" s="9">
        <f>'District Attorney'!J670</f>
        <v>499</v>
      </c>
      <c r="M670" s="24">
        <v>1</v>
      </c>
      <c r="N670" s="24">
        <f t="shared" si="92"/>
        <v>500</v>
      </c>
    </row>
    <row r="671" spans="1:14" x14ac:dyDescent="0.2">
      <c r="A671" s="8" t="s">
        <v>264</v>
      </c>
      <c r="B671" s="24">
        <v>238</v>
      </c>
      <c r="C671" s="24">
        <v>224</v>
      </c>
      <c r="D671" s="24">
        <v>55</v>
      </c>
      <c r="E671" s="24">
        <v>1</v>
      </c>
      <c r="F671" s="24">
        <v>32</v>
      </c>
      <c r="G671" s="24">
        <v>15</v>
      </c>
      <c r="H671" s="24">
        <v>4</v>
      </c>
      <c r="I671" s="24">
        <v>0</v>
      </c>
      <c r="J671" s="24">
        <v>4</v>
      </c>
      <c r="K671" s="9">
        <f t="shared" si="99"/>
        <v>19</v>
      </c>
      <c r="L671" s="9">
        <f>'District Attorney'!J671</f>
        <v>590</v>
      </c>
      <c r="M671" s="24">
        <v>2</v>
      </c>
      <c r="N671" s="24">
        <f t="shared" si="92"/>
        <v>592</v>
      </c>
    </row>
    <row r="672" spans="1:14" x14ac:dyDescent="0.2">
      <c r="A672" s="8" t="s">
        <v>265</v>
      </c>
      <c r="B672" s="24">
        <v>148</v>
      </c>
      <c r="C672" s="24">
        <v>94</v>
      </c>
      <c r="D672" s="24">
        <v>27</v>
      </c>
      <c r="E672" s="24">
        <v>4</v>
      </c>
      <c r="F672" s="24">
        <v>5</v>
      </c>
      <c r="G672" s="24">
        <v>15</v>
      </c>
      <c r="H672" s="24">
        <v>3</v>
      </c>
      <c r="I672" s="24">
        <v>1</v>
      </c>
      <c r="J672" s="24">
        <v>1</v>
      </c>
      <c r="K672" s="9">
        <f t="shared" si="99"/>
        <v>15</v>
      </c>
      <c r="L672" s="9">
        <f>'District Attorney'!J672</f>
        <v>310</v>
      </c>
      <c r="M672" s="24">
        <v>3</v>
      </c>
      <c r="N672" s="24">
        <f t="shared" si="92"/>
        <v>313</v>
      </c>
    </row>
    <row r="673" spans="1:14" x14ac:dyDescent="0.2">
      <c r="A673" s="8" t="s">
        <v>266</v>
      </c>
      <c r="B673" s="24">
        <v>268</v>
      </c>
      <c r="C673" s="24">
        <v>162</v>
      </c>
      <c r="D673" s="24">
        <v>39</v>
      </c>
      <c r="E673" s="24">
        <v>3</v>
      </c>
      <c r="F673" s="24">
        <v>24</v>
      </c>
      <c r="G673" s="24">
        <v>15</v>
      </c>
      <c r="H673" s="24">
        <v>3</v>
      </c>
      <c r="I673" s="24">
        <v>2</v>
      </c>
      <c r="J673" s="24">
        <v>2</v>
      </c>
      <c r="K673" s="9">
        <f t="shared" si="99"/>
        <v>18</v>
      </c>
      <c r="L673" s="9">
        <f>'District Attorney'!J673</f>
        <v>535</v>
      </c>
      <c r="M673" s="24">
        <v>1</v>
      </c>
      <c r="N673" s="24">
        <f t="shared" si="92"/>
        <v>536</v>
      </c>
    </row>
    <row r="674" spans="1:14" x14ac:dyDescent="0.2">
      <c r="A674" s="8" t="s">
        <v>267</v>
      </c>
      <c r="B674" s="24">
        <v>137</v>
      </c>
      <c r="C674" s="24">
        <v>140</v>
      </c>
      <c r="D674" s="24">
        <v>40</v>
      </c>
      <c r="E674" s="24">
        <v>3</v>
      </c>
      <c r="F674" s="24">
        <v>19</v>
      </c>
      <c r="G674" s="24">
        <v>12</v>
      </c>
      <c r="H674" s="24">
        <v>0</v>
      </c>
      <c r="I674" s="24">
        <v>0</v>
      </c>
      <c r="J674" s="24">
        <v>5</v>
      </c>
      <c r="K674" s="9">
        <f t="shared" si="99"/>
        <v>24</v>
      </c>
      <c r="L674" s="9">
        <f>'District Attorney'!J674</f>
        <v>379</v>
      </c>
      <c r="M674" s="24">
        <v>1</v>
      </c>
      <c r="N674" s="24">
        <f t="shared" si="92"/>
        <v>380</v>
      </c>
    </row>
    <row r="675" spans="1:14" x14ac:dyDescent="0.2">
      <c r="A675" s="8" t="s">
        <v>268</v>
      </c>
      <c r="B675" s="24">
        <v>319</v>
      </c>
      <c r="C675" s="24">
        <v>190</v>
      </c>
      <c r="D675" s="24">
        <v>44</v>
      </c>
      <c r="E675" s="24">
        <v>4</v>
      </c>
      <c r="F675" s="24">
        <v>29</v>
      </c>
      <c r="G675" s="24">
        <v>41</v>
      </c>
      <c r="H675" s="24">
        <v>8</v>
      </c>
      <c r="I675" s="24">
        <v>3</v>
      </c>
      <c r="J675" s="24">
        <v>6</v>
      </c>
      <c r="K675" s="9">
        <f t="shared" si="99"/>
        <v>31</v>
      </c>
      <c r="L675" s="9">
        <f>'District Attorney'!J675</f>
        <v>675</v>
      </c>
      <c r="M675" s="24">
        <v>0</v>
      </c>
      <c r="N675" s="24">
        <f t="shared" si="92"/>
        <v>675</v>
      </c>
    </row>
    <row r="676" spans="1:14" x14ac:dyDescent="0.2">
      <c r="A676" s="8" t="s">
        <v>269</v>
      </c>
      <c r="B676" s="24">
        <v>183</v>
      </c>
      <c r="C676" s="24">
        <v>125</v>
      </c>
      <c r="D676" s="24">
        <v>39</v>
      </c>
      <c r="E676" s="24">
        <v>1</v>
      </c>
      <c r="F676" s="24">
        <v>25</v>
      </c>
      <c r="G676" s="24">
        <v>15</v>
      </c>
      <c r="H676" s="24">
        <v>4</v>
      </c>
      <c r="I676" s="24">
        <v>3</v>
      </c>
      <c r="J676" s="24">
        <v>2</v>
      </c>
      <c r="K676" s="9">
        <f t="shared" si="99"/>
        <v>9</v>
      </c>
      <c r="L676" s="9">
        <f>'District Attorney'!J676</f>
        <v>406</v>
      </c>
      <c r="M676" s="24">
        <v>0</v>
      </c>
      <c r="N676" s="24">
        <f t="shared" si="92"/>
        <v>406</v>
      </c>
    </row>
    <row r="677" spans="1:14" s="4" customFormat="1" x14ac:dyDescent="0.2">
      <c r="A677" s="7" t="s">
        <v>902</v>
      </c>
      <c r="B677" s="25">
        <f>SUM(B669:B676)</f>
        <v>1740</v>
      </c>
      <c r="C677" s="25">
        <f t="shared" ref="C677:L677" si="100">SUM(C669:C676)</f>
        <v>1316</v>
      </c>
      <c r="D677" s="25">
        <f t="shared" si="100"/>
        <v>343</v>
      </c>
      <c r="E677" s="25">
        <f t="shared" si="100"/>
        <v>26</v>
      </c>
      <c r="F677" s="25">
        <f t="shared" si="100"/>
        <v>182</v>
      </c>
      <c r="G677" s="25">
        <f t="shared" si="100"/>
        <v>154</v>
      </c>
      <c r="H677" s="25">
        <f t="shared" si="100"/>
        <v>32</v>
      </c>
      <c r="I677" s="25">
        <f t="shared" si="100"/>
        <v>12</v>
      </c>
      <c r="J677" s="25">
        <f t="shared" si="100"/>
        <v>31</v>
      </c>
      <c r="K677" s="25">
        <f t="shared" si="100"/>
        <v>161</v>
      </c>
      <c r="L677" s="25">
        <f t="shared" si="100"/>
        <v>3988</v>
      </c>
      <c r="M677" s="25">
        <f t="shared" ref="M677" si="101">SUM(M669:M676)</f>
        <v>9</v>
      </c>
      <c r="N677" s="25">
        <f t="shared" si="92"/>
        <v>3997</v>
      </c>
    </row>
    <row r="678" spans="1:14" s="4" customFormat="1" x14ac:dyDescent="0.2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s="4" customFormat="1" x14ac:dyDescent="0.2">
      <c r="A679" s="6" t="s">
        <v>903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">
      <c r="A680" s="8" t="s">
        <v>270</v>
      </c>
      <c r="B680" s="24">
        <v>249</v>
      </c>
      <c r="C680" s="24">
        <v>201</v>
      </c>
      <c r="D680" s="24">
        <v>77</v>
      </c>
      <c r="E680" s="24">
        <v>8</v>
      </c>
      <c r="F680" s="24">
        <v>30</v>
      </c>
      <c r="G680" s="24">
        <v>28</v>
      </c>
      <c r="H680" s="24">
        <v>7</v>
      </c>
      <c r="I680" s="24">
        <v>2</v>
      </c>
      <c r="J680" s="24">
        <v>5</v>
      </c>
      <c r="K680" s="9">
        <f t="shared" ref="K680:K685" si="102">N680-SUM(B680:J680)</f>
        <v>31</v>
      </c>
      <c r="L680" s="9">
        <f>'District Attorney'!J680</f>
        <v>634</v>
      </c>
      <c r="M680" s="24">
        <v>4</v>
      </c>
      <c r="N680" s="24">
        <f t="shared" si="92"/>
        <v>638</v>
      </c>
    </row>
    <row r="681" spans="1:14" x14ac:dyDescent="0.2">
      <c r="A681" s="8" t="s">
        <v>271</v>
      </c>
      <c r="B681" s="24">
        <v>308</v>
      </c>
      <c r="C681" s="24">
        <v>235</v>
      </c>
      <c r="D681" s="24">
        <v>99</v>
      </c>
      <c r="E681" s="24">
        <v>6</v>
      </c>
      <c r="F681" s="24">
        <v>44</v>
      </c>
      <c r="G681" s="24">
        <v>34</v>
      </c>
      <c r="H681" s="24">
        <v>4</v>
      </c>
      <c r="I681" s="24">
        <v>3</v>
      </c>
      <c r="J681" s="24">
        <v>6</v>
      </c>
      <c r="K681" s="9">
        <f t="shared" si="102"/>
        <v>33</v>
      </c>
      <c r="L681" s="9">
        <f>'District Attorney'!J681</f>
        <v>772</v>
      </c>
      <c r="M681" s="24">
        <v>0</v>
      </c>
      <c r="N681" s="24">
        <f t="shared" si="92"/>
        <v>772</v>
      </c>
    </row>
    <row r="682" spans="1:14" x14ac:dyDescent="0.2">
      <c r="A682" s="8" t="s">
        <v>272</v>
      </c>
      <c r="B682" s="24">
        <v>357</v>
      </c>
      <c r="C682" s="24">
        <v>214</v>
      </c>
      <c r="D682" s="24">
        <v>74</v>
      </c>
      <c r="E682" s="24">
        <v>4</v>
      </c>
      <c r="F682" s="24">
        <v>35</v>
      </c>
      <c r="G682" s="24">
        <v>37</v>
      </c>
      <c r="H682" s="24">
        <v>7</v>
      </c>
      <c r="I682" s="24">
        <v>1</v>
      </c>
      <c r="J682" s="24">
        <v>6</v>
      </c>
      <c r="K682" s="9">
        <f t="shared" si="102"/>
        <v>28</v>
      </c>
      <c r="L682" s="9">
        <f>'District Attorney'!J682</f>
        <v>761</v>
      </c>
      <c r="M682" s="24">
        <v>2</v>
      </c>
      <c r="N682" s="24">
        <f t="shared" si="92"/>
        <v>763</v>
      </c>
    </row>
    <row r="683" spans="1:14" x14ac:dyDescent="0.2">
      <c r="A683" s="8" t="s">
        <v>273</v>
      </c>
      <c r="B683" s="24">
        <v>261</v>
      </c>
      <c r="C683" s="24">
        <v>200</v>
      </c>
      <c r="D683" s="24">
        <v>60</v>
      </c>
      <c r="E683" s="24">
        <v>4</v>
      </c>
      <c r="F683" s="24">
        <v>27</v>
      </c>
      <c r="G683" s="24">
        <v>28</v>
      </c>
      <c r="H683" s="24">
        <v>2</v>
      </c>
      <c r="I683" s="24">
        <v>1</v>
      </c>
      <c r="J683" s="24">
        <v>6</v>
      </c>
      <c r="K683" s="9">
        <f t="shared" si="102"/>
        <v>21</v>
      </c>
      <c r="L683" s="9">
        <f>'District Attorney'!J683</f>
        <v>610</v>
      </c>
      <c r="M683" s="24">
        <v>0</v>
      </c>
      <c r="N683" s="24">
        <f t="shared" si="92"/>
        <v>610</v>
      </c>
    </row>
    <row r="684" spans="1:14" x14ac:dyDescent="0.2">
      <c r="A684" s="8" t="s">
        <v>274</v>
      </c>
      <c r="B684" s="24">
        <v>299</v>
      </c>
      <c r="C684" s="24">
        <v>238</v>
      </c>
      <c r="D684" s="24">
        <v>70</v>
      </c>
      <c r="E684" s="24">
        <v>4</v>
      </c>
      <c r="F684" s="24">
        <v>47</v>
      </c>
      <c r="G684" s="24">
        <v>21</v>
      </c>
      <c r="H684" s="24">
        <v>4</v>
      </c>
      <c r="I684" s="24">
        <v>5</v>
      </c>
      <c r="J684" s="24">
        <v>5</v>
      </c>
      <c r="K684" s="9">
        <f t="shared" si="102"/>
        <v>36</v>
      </c>
      <c r="L684" s="9">
        <f>'District Attorney'!J684</f>
        <v>729</v>
      </c>
      <c r="M684" s="24">
        <v>0</v>
      </c>
      <c r="N684" s="24">
        <f t="shared" si="92"/>
        <v>729</v>
      </c>
    </row>
    <row r="685" spans="1:14" x14ac:dyDescent="0.2">
      <c r="A685" s="8" t="s">
        <v>275</v>
      </c>
      <c r="B685" s="24">
        <v>263</v>
      </c>
      <c r="C685" s="24">
        <v>160</v>
      </c>
      <c r="D685" s="24">
        <v>46</v>
      </c>
      <c r="E685" s="24">
        <v>2</v>
      </c>
      <c r="F685" s="24">
        <v>27</v>
      </c>
      <c r="G685" s="24">
        <v>18</v>
      </c>
      <c r="H685" s="24">
        <v>2</v>
      </c>
      <c r="I685" s="24">
        <v>1</v>
      </c>
      <c r="J685" s="24">
        <v>2</v>
      </c>
      <c r="K685" s="9">
        <f t="shared" si="102"/>
        <v>23</v>
      </c>
      <c r="L685" s="9">
        <f>'District Attorney'!J685</f>
        <v>544</v>
      </c>
      <c r="M685" s="24">
        <v>0</v>
      </c>
      <c r="N685" s="24">
        <f t="shared" si="92"/>
        <v>544</v>
      </c>
    </row>
    <row r="686" spans="1:14" s="4" customFormat="1" x14ac:dyDescent="0.2">
      <c r="A686" s="7" t="s">
        <v>904</v>
      </c>
      <c r="B686" s="25">
        <f>SUM(B680:B685)</f>
        <v>1737</v>
      </c>
      <c r="C686" s="25">
        <f t="shared" ref="C686:L686" si="103">SUM(C680:C685)</f>
        <v>1248</v>
      </c>
      <c r="D686" s="25">
        <f t="shared" si="103"/>
        <v>426</v>
      </c>
      <c r="E686" s="25">
        <f t="shared" si="103"/>
        <v>28</v>
      </c>
      <c r="F686" s="25">
        <f t="shared" si="103"/>
        <v>210</v>
      </c>
      <c r="G686" s="25">
        <f t="shared" si="103"/>
        <v>166</v>
      </c>
      <c r="H686" s="25">
        <f t="shared" si="103"/>
        <v>26</v>
      </c>
      <c r="I686" s="25">
        <f t="shared" si="103"/>
        <v>13</v>
      </c>
      <c r="J686" s="25">
        <f t="shared" si="103"/>
        <v>30</v>
      </c>
      <c r="K686" s="25">
        <f t="shared" si="103"/>
        <v>172</v>
      </c>
      <c r="L686" s="25">
        <f t="shared" si="103"/>
        <v>4050</v>
      </c>
      <c r="M686" s="25">
        <f t="shared" ref="M686" si="104">SUM(M680:M685)</f>
        <v>6</v>
      </c>
      <c r="N686" s="25">
        <f t="shared" si="92"/>
        <v>4056</v>
      </c>
    </row>
    <row r="687" spans="1:14" s="4" customFormat="1" x14ac:dyDescent="0.2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s="4" customFormat="1" x14ac:dyDescent="0.2">
      <c r="A688" s="6" t="s">
        <v>905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">
      <c r="A689" s="8" t="s">
        <v>276</v>
      </c>
      <c r="B689" s="24">
        <v>508</v>
      </c>
      <c r="C689" s="24">
        <v>383</v>
      </c>
      <c r="D689" s="24">
        <v>108</v>
      </c>
      <c r="E689" s="24">
        <v>7</v>
      </c>
      <c r="F689" s="24">
        <v>46</v>
      </c>
      <c r="G689" s="24">
        <v>49</v>
      </c>
      <c r="H689" s="24">
        <v>8</v>
      </c>
      <c r="I689" s="24">
        <v>5</v>
      </c>
      <c r="J689" s="24">
        <v>7</v>
      </c>
      <c r="K689" s="9">
        <f t="shared" ref="K689:K696" si="105">N689-SUM(B689:J689)</f>
        <v>57</v>
      </c>
      <c r="L689" s="9">
        <f>'District Attorney'!J689</f>
        <v>1173</v>
      </c>
      <c r="M689" s="24">
        <v>5</v>
      </c>
      <c r="N689" s="24">
        <f t="shared" si="92"/>
        <v>1178</v>
      </c>
    </row>
    <row r="690" spans="1:14" x14ac:dyDescent="0.2">
      <c r="A690" s="8" t="s">
        <v>277</v>
      </c>
      <c r="B690" s="24">
        <v>293</v>
      </c>
      <c r="C690" s="24">
        <v>263</v>
      </c>
      <c r="D690" s="24">
        <v>69</v>
      </c>
      <c r="E690" s="24">
        <v>6</v>
      </c>
      <c r="F690" s="24">
        <v>28</v>
      </c>
      <c r="G690" s="24">
        <v>35</v>
      </c>
      <c r="H690" s="24">
        <v>8</v>
      </c>
      <c r="I690" s="24">
        <v>1</v>
      </c>
      <c r="J690" s="24">
        <v>7</v>
      </c>
      <c r="K690" s="9">
        <f t="shared" si="105"/>
        <v>24</v>
      </c>
      <c r="L690" s="9">
        <f>'District Attorney'!J690</f>
        <v>733</v>
      </c>
      <c r="M690" s="24">
        <v>1</v>
      </c>
      <c r="N690" s="24">
        <f t="shared" si="92"/>
        <v>734</v>
      </c>
    </row>
    <row r="691" spans="1:14" x14ac:dyDescent="0.2">
      <c r="A691" s="8" t="s">
        <v>278</v>
      </c>
      <c r="B691" s="24">
        <v>394</v>
      </c>
      <c r="C691" s="24">
        <v>335</v>
      </c>
      <c r="D691" s="24">
        <v>114</v>
      </c>
      <c r="E691" s="24">
        <v>8</v>
      </c>
      <c r="F691" s="24">
        <v>36</v>
      </c>
      <c r="G691" s="24">
        <v>32</v>
      </c>
      <c r="H691" s="24">
        <v>4</v>
      </c>
      <c r="I691" s="24">
        <v>1</v>
      </c>
      <c r="J691" s="24">
        <v>10</v>
      </c>
      <c r="K691" s="9">
        <f t="shared" si="105"/>
        <v>40</v>
      </c>
      <c r="L691" s="9">
        <f>'District Attorney'!J691</f>
        <v>973</v>
      </c>
      <c r="M691" s="24">
        <v>1</v>
      </c>
      <c r="N691" s="24">
        <f t="shared" si="92"/>
        <v>974</v>
      </c>
    </row>
    <row r="692" spans="1:14" x14ac:dyDescent="0.2">
      <c r="A692" s="8" t="s">
        <v>279</v>
      </c>
      <c r="B692" s="24">
        <v>400</v>
      </c>
      <c r="C692" s="24">
        <v>353</v>
      </c>
      <c r="D692" s="24">
        <v>97</v>
      </c>
      <c r="E692" s="24">
        <v>8</v>
      </c>
      <c r="F692" s="24">
        <v>35</v>
      </c>
      <c r="G692" s="24">
        <v>30</v>
      </c>
      <c r="H692" s="24">
        <v>5</v>
      </c>
      <c r="I692" s="24">
        <v>7</v>
      </c>
      <c r="J692" s="24">
        <v>7</v>
      </c>
      <c r="K692" s="9">
        <f t="shared" si="105"/>
        <v>31</v>
      </c>
      <c r="L692" s="9">
        <f>'District Attorney'!J692</f>
        <v>969</v>
      </c>
      <c r="M692" s="24">
        <v>4</v>
      </c>
      <c r="N692" s="24">
        <f t="shared" si="92"/>
        <v>973</v>
      </c>
    </row>
    <row r="693" spans="1:14" x14ac:dyDescent="0.2">
      <c r="A693" s="8" t="s">
        <v>280</v>
      </c>
      <c r="B693" s="24">
        <v>390</v>
      </c>
      <c r="C693" s="24">
        <v>322</v>
      </c>
      <c r="D693" s="24">
        <v>123</v>
      </c>
      <c r="E693" s="24">
        <v>4</v>
      </c>
      <c r="F693" s="24">
        <v>28</v>
      </c>
      <c r="G693" s="24">
        <v>42</v>
      </c>
      <c r="H693" s="24">
        <v>3</v>
      </c>
      <c r="I693" s="24">
        <v>3</v>
      </c>
      <c r="J693" s="24">
        <v>4</v>
      </c>
      <c r="K693" s="9">
        <f t="shared" si="105"/>
        <v>39</v>
      </c>
      <c r="L693" s="9">
        <f>'District Attorney'!J693</f>
        <v>955</v>
      </c>
      <c r="M693" s="24">
        <v>3</v>
      </c>
      <c r="N693" s="24">
        <f t="shared" si="92"/>
        <v>958</v>
      </c>
    </row>
    <row r="694" spans="1:14" x14ac:dyDescent="0.2">
      <c r="A694" s="8" t="s">
        <v>281</v>
      </c>
      <c r="B694" s="24">
        <v>333</v>
      </c>
      <c r="C694" s="24">
        <v>273</v>
      </c>
      <c r="D694" s="24">
        <v>71</v>
      </c>
      <c r="E694" s="24">
        <v>3</v>
      </c>
      <c r="F694" s="24">
        <v>31</v>
      </c>
      <c r="G694" s="24">
        <v>32</v>
      </c>
      <c r="H694" s="24">
        <v>6</v>
      </c>
      <c r="I694" s="24">
        <v>3</v>
      </c>
      <c r="J694" s="24">
        <v>4</v>
      </c>
      <c r="K694" s="9">
        <f t="shared" si="105"/>
        <v>45</v>
      </c>
      <c r="L694" s="9">
        <f>'District Attorney'!J694</f>
        <v>800</v>
      </c>
      <c r="M694" s="24">
        <v>1</v>
      </c>
      <c r="N694" s="24">
        <f t="shared" si="92"/>
        <v>801</v>
      </c>
    </row>
    <row r="695" spans="1:14" x14ac:dyDescent="0.2">
      <c r="A695" s="8" t="s">
        <v>282</v>
      </c>
      <c r="B695" s="24">
        <v>365</v>
      </c>
      <c r="C695" s="24">
        <v>279</v>
      </c>
      <c r="D695" s="24">
        <v>108</v>
      </c>
      <c r="E695" s="24">
        <v>7</v>
      </c>
      <c r="F695" s="24">
        <v>29</v>
      </c>
      <c r="G695" s="24">
        <v>36</v>
      </c>
      <c r="H695" s="24">
        <v>11</v>
      </c>
      <c r="I695" s="24">
        <v>3</v>
      </c>
      <c r="J695" s="24">
        <v>6</v>
      </c>
      <c r="K695" s="9">
        <f t="shared" si="105"/>
        <v>35</v>
      </c>
      <c r="L695" s="9">
        <f>'District Attorney'!J695</f>
        <v>877</v>
      </c>
      <c r="M695" s="24">
        <v>2</v>
      </c>
      <c r="N695" s="24">
        <f t="shared" si="92"/>
        <v>879</v>
      </c>
    </row>
    <row r="696" spans="1:14" x14ac:dyDescent="0.2">
      <c r="A696" s="8" t="s">
        <v>283</v>
      </c>
      <c r="B696" s="24">
        <v>233</v>
      </c>
      <c r="C696" s="24">
        <v>177</v>
      </c>
      <c r="D696" s="24">
        <v>86</v>
      </c>
      <c r="E696" s="24">
        <v>3</v>
      </c>
      <c r="F696" s="24">
        <v>14</v>
      </c>
      <c r="G696" s="24">
        <v>17</v>
      </c>
      <c r="H696" s="24">
        <v>6</v>
      </c>
      <c r="I696" s="24">
        <v>2</v>
      </c>
      <c r="J696" s="24">
        <v>2</v>
      </c>
      <c r="K696" s="9">
        <f t="shared" si="105"/>
        <v>31</v>
      </c>
      <c r="L696" s="9">
        <f>'District Attorney'!J696</f>
        <v>570</v>
      </c>
      <c r="M696" s="24">
        <v>1</v>
      </c>
      <c r="N696" s="24">
        <f t="shared" si="92"/>
        <v>571</v>
      </c>
    </row>
    <row r="697" spans="1:14" s="4" customFormat="1" x14ac:dyDescent="0.2">
      <c r="A697" s="7" t="s">
        <v>906</v>
      </c>
      <c r="B697" s="25">
        <f>SUM(B689:B696)</f>
        <v>2916</v>
      </c>
      <c r="C697" s="25">
        <f t="shared" ref="C697:L697" si="106">SUM(C689:C696)</f>
        <v>2385</v>
      </c>
      <c r="D697" s="25">
        <f t="shared" si="106"/>
        <v>776</v>
      </c>
      <c r="E697" s="25">
        <f t="shared" si="106"/>
        <v>46</v>
      </c>
      <c r="F697" s="25">
        <f t="shared" si="106"/>
        <v>247</v>
      </c>
      <c r="G697" s="25">
        <f t="shared" si="106"/>
        <v>273</v>
      </c>
      <c r="H697" s="25">
        <f t="shared" si="106"/>
        <v>51</v>
      </c>
      <c r="I697" s="25">
        <f t="shared" si="106"/>
        <v>25</v>
      </c>
      <c r="J697" s="25">
        <f t="shared" si="106"/>
        <v>47</v>
      </c>
      <c r="K697" s="25">
        <f t="shared" si="106"/>
        <v>302</v>
      </c>
      <c r="L697" s="25">
        <f t="shared" si="106"/>
        <v>7050</v>
      </c>
      <c r="M697" s="25">
        <f t="shared" ref="M697" si="107">SUM(M689:M696)</f>
        <v>18</v>
      </c>
      <c r="N697" s="25">
        <f t="shared" si="92"/>
        <v>7068</v>
      </c>
    </row>
    <row r="698" spans="1:14" s="4" customFormat="1" x14ac:dyDescent="0.2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s="4" customFormat="1" x14ac:dyDescent="0.2">
      <c r="A699" s="6" t="s">
        <v>907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">
      <c r="A700" s="8" t="s">
        <v>284</v>
      </c>
      <c r="B700" s="24">
        <v>349</v>
      </c>
      <c r="C700" s="24">
        <v>196</v>
      </c>
      <c r="D700" s="24">
        <v>68</v>
      </c>
      <c r="E700" s="24">
        <v>7</v>
      </c>
      <c r="F700" s="24">
        <v>34</v>
      </c>
      <c r="G700" s="24">
        <v>26</v>
      </c>
      <c r="H700" s="24">
        <v>5</v>
      </c>
      <c r="I700" s="24">
        <v>2</v>
      </c>
      <c r="J700" s="24">
        <v>5</v>
      </c>
      <c r="K700" s="9">
        <f t="shared" ref="K700:K716" si="108">N700-SUM(B700:J700)</f>
        <v>37</v>
      </c>
      <c r="L700" s="9">
        <f>'District Attorney'!J700</f>
        <v>727</v>
      </c>
      <c r="M700" s="24">
        <v>2</v>
      </c>
      <c r="N700" s="24">
        <f t="shared" si="92"/>
        <v>729</v>
      </c>
    </row>
    <row r="701" spans="1:14" x14ac:dyDescent="0.2">
      <c r="A701" s="8" t="s">
        <v>285</v>
      </c>
      <c r="B701" s="24">
        <v>115</v>
      </c>
      <c r="C701" s="24">
        <v>112</v>
      </c>
      <c r="D701" s="24">
        <v>43</v>
      </c>
      <c r="E701" s="24">
        <v>3</v>
      </c>
      <c r="F701" s="24">
        <v>12</v>
      </c>
      <c r="G701" s="24">
        <v>13</v>
      </c>
      <c r="H701" s="24">
        <v>4</v>
      </c>
      <c r="I701" s="24">
        <v>2</v>
      </c>
      <c r="J701" s="24">
        <v>2</v>
      </c>
      <c r="K701" s="9">
        <f t="shared" si="108"/>
        <v>15</v>
      </c>
      <c r="L701" s="9">
        <f>'District Attorney'!J701</f>
        <v>321</v>
      </c>
      <c r="M701" s="24">
        <v>0</v>
      </c>
      <c r="N701" s="24">
        <f t="shared" si="92"/>
        <v>321</v>
      </c>
    </row>
    <row r="702" spans="1:14" x14ac:dyDescent="0.2">
      <c r="A702" s="8" t="s">
        <v>286</v>
      </c>
      <c r="B702" s="24">
        <v>234</v>
      </c>
      <c r="C702" s="24">
        <v>99</v>
      </c>
      <c r="D702" s="24">
        <v>50</v>
      </c>
      <c r="E702" s="24">
        <v>3</v>
      </c>
      <c r="F702" s="24">
        <v>24</v>
      </c>
      <c r="G702" s="24">
        <v>26</v>
      </c>
      <c r="H702" s="24">
        <v>5</v>
      </c>
      <c r="I702" s="24">
        <v>4</v>
      </c>
      <c r="J702" s="24">
        <v>5</v>
      </c>
      <c r="K702" s="9">
        <f t="shared" si="108"/>
        <v>15</v>
      </c>
      <c r="L702" s="9">
        <f>'District Attorney'!J702</f>
        <v>463</v>
      </c>
      <c r="M702" s="24">
        <v>2</v>
      </c>
      <c r="N702" s="24">
        <f t="shared" si="92"/>
        <v>465</v>
      </c>
    </row>
    <row r="703" spans="1:14" x14ac:dyDescent="0.2">
      <c r="A703" s="8" t="s">
        <v>287</v>
      </c>
      <c r="B703" s="24">
        <v>176</v>
      </c>
      <c r="C703" s="24">
        <v>62</v>
      </c>
      <c r="D703" s="24">
        <v>19</v>
      </c>
      <c r="E703" s="24">
        <v>7</v>
      </c>
      <c r="F703" s="24">
        <v>16</v>
      </c>
      <c r="G703" s="24">
        <v>16</v>
      </c>
      <c r="H703" s="24">
        <v>1</v>
      </c>
      <c r="I703" s="24">
        <v>0</v>
      </c>
      <c r="J703" s="24">
        <v>2</v>
      </c>
      <c r="K703" s="9">
        <f t="shared" si="108"/>
        <v>15</v>
      </c>
      <c r="L703" s="9">
        <f>'District Attorney'!J703</f>
        <v>311</v>
      </c>
      <c r="M703" s="24">
        <v>3</v>
      </c>
      <c r="N703" s="24">
        <f t="shared" si="92"/>
        <v>314</v>
      </c>
    </row>
    <row r="704" spans="1:14" x14ac:dyDescent="0.2">
      <c r="A704" s="8" t="s">
        <v>288</v>
      </c>
      <c r="B704" s="24">
        <v>322</v>
      </c>
      <c r="C704" s="24">
        <v>133</v>
      </c>
      <c r="D704" s="24">
        <v>61</v>
      </c>
      <c r="E704" s="24">
        <v>10</v>
      </c>
      <c r="F704" s="24">
        <v>28</v>
      </c>
      <c r="G704" s="24">
        <v>25</v>
      </c>
      <c r="H704" s="24">
        <v>7</v>
      </c>
      <c r="I704" s="24">
        <v>2</v>
      </c>
      <c r="J704" s="24">
        <v>7</v>
      </c>
      <c r="K704" s="9">
        <f t="shared" si="108"/>
        <v>31</v>
      </c>
      <c r="L704" s="9">
        <f>'District Attorney'!J704</f>
        <v>626</v>
      </c>
      <c r="M704" s="24">
        <v>0</v>
      </c>
      <c r="N704" s="24">
        <f t="shared" si="92"/>
        <v>626</v>
      </c>
    </row>
    <row r="705" spans="1:14" x14ac:dyDescent="0.2">
      <c r="A705" s="8" t="s">
        <v>289</v>
      </c>
      <c r="B705" s="24">
        <v>234</v>
      </c>
      <c r="C705" s="24">
        <v>95</v>
      </c>
      <c r="D705" s="24">
        <v>29</v>
      </c>
      <c r="E705" s="24">
        <v>9</v>
      </c>
      <c r="F705" s="24">
        <v>25</v>
      </c>
      <c r="G705" s="24">
        <v>22</v>
      </c>
      <c r="H705" s="24">
        <v>4</v>
      </c>
      <c r="I705" s="24">
        <v>3</v>
      </c>
      <c r="J705" s="24">
        <v>7</v>
      </c>
      <c r="K705" s="9">
        <f t="shared" si="108"/>
        <v>26</v>
      </c>
      <c r="L705" s="9">
        <f>'District Attorney'!J705</f>
        <v>453</v>
      </c>
      <c r="M705" s="24">
        <v>1</v>
      </c>
      <c r="N705" s="24">
        <f t="shared" si="92"/>
        <v>454</v>
      </c>
    </row>
    <row r="706" spans="1:14" x14ac:dyDescent="0.2">
      <c r="A706" s="8" t="s">
        <v>290</v>
      </c>
      <c r="B706" s="24">
        <v>208</v>
      </c>
      <c r="C706" s="24">
        <v>90</v>
      </c>
      <c r="D706" s="24">
        <v>28</v>
      </c>
      <c r="E706" s="24">
        <v>0</v>
      </c>
      <c r="F706" s="24">
        <v>20</v>
      </c>
      <c r="G706" s="24">
        <v>15</v>
      </c>
      <c r="H706" s="24">
        <v>2</v>
      </c>
      <c r="I706" s="24">
        <v>1</v>
      </c>
      <c r="J706" s="24">
        <v>3</v>
      </c>
      <c r="K706" s="9">
        <f t="shared" si="108"/>
        <v>20</v>
      </c>
      <c r="L706" s="9">
        <f>'District Attorney'!J706</f>
        <v>386</v>
      </c>
      <c r="M706" s="24">
        <v>1</v>
      </c>
      <c r="N706" s="24">
        <f t="shared" si="92"/>
        <v>387</v>
      </c>
    </row>
    <row r="707" spans="1:14" x14ac:dyDescent="0.2">
      <c r="A707" s="8" t="s">
        <v>291</v>
      </c>
      <c r="B707" s="24">
        <v>171</v>
      </c>
      <c r="C707" s="24">
        <v>72</v>
      </c>
      <c r="D707" s="24">
        <v>30</v>
      </c>
      <c r="E707" s="24">
        <v>4</v>
      </c>
      <c r="F707" s="24">
        <v>17</v>
      </c>
      <c r="G707" s="24">
        <v>9</v>
      </c>
      <c r="H707" s="24">
        <v>2</v>
      </c>
      <c r="I707" s="24">
        <v>1</v>
      </c>
      <c r="J707" s="24">
        <v>6</v>
      </c>
      <c r="K707" s="9">
        <f t="shared" si="108"/>
        <v>15</v>
      </c>
      <c r="L707" s="9">
        <f>'District Attorney'!J707</f>
        <v>327</v>
      </c>
      <c r="M707" s="24">
        <v>0</v>
      </c>
      <c r="N707" s="24">
        <f t="shared" si="92"/>
        <v>327</v>
      </c>
    </row>
    <row r="708" spans="1:14" x14ac:dyDescent="0.2">
      <c r="A708" s="8" t="s">
        <v>292</v>
      </c>
      <c r="B708" s="24">
        <v>257</v>
      </c>
      <c r="C708" s="24">
        <v>102</v>
      </c>
      <c r="D708" s="24">
        <v>28</v>
      </c>
      <c r="E708" s="24">
        <v>10</v>
      </c>
      <c r="F708" s="24">
        <v>22</v>
      </c>
      <c r="G708" s="24">
        <v>20</v>
      </c>
      <c r="H708" s="24">
        <v>2</v>
      </c>
      <c r="I708" s="24">
        <v>0</v>
      </c>
      <c r="J708" s="24">
        <v>4</v>
      </c>
      <c r="K708" s="9">
        <f t="shared" si="108"/>
        <v>30</v>
      </c>
      <c r="L708" s="9">
        <f>'District Attorney'!J708</f>
        <v>475</v>
      </c>
      <c r="M708" s="24">
        <v>0</v>
      </c>
      <c r="N708" s="24">
        <f t="shared" si="92"/>
        <v>475</v>
      </c>
    </row>
    <row r="709" spans="1:14" x14ac:dyDescent="0.2">
      <c r="A709" s="8" t="s">
        <v>293</v>
      </c>
      <c r="B709" s="24">
        <v>322</v>
      </c>
      <c r="C709" s="24">
        <v>215</v>
      </c>
      <c r="D709" s="24">
        <v>48</v>
      </c>
      <c r="E709" s="24">
        <v>5</v>
      </c>
      <c r="F709" s="24">
        <v>33</v>
      </c>
      <c r="G709" s="24">
        <v>19</v>
      </c>
      <c r="H709" s="24">
        <v>2</v>
      </c>
      <c r="I709" s="24">
        <v>4</v>
      </c>
      <c r="J709" s="24">
        <v>7</v>
      </c>
      <c r="K709" s="9">
        <f t="shared" si="108"/>
        <v>32</v>
      </c>
      <c r="L709" s="9">
        <f>'District Attorney'!J709</f>
        <v>687</v>
      </c>
      <c r="M709" s="24">
        <v>0</v>
      </c>
      <c r="N709" s="24">
        <f t="shared" si="92"/>
        <v>687</v>
      </c>
    </row>
    <row r="710" spans="1:14" x14ac:dyDescent="0.2">
      <c r="A710" s="8" t="s">
        <v>294</v>
      </c>
      <c r="B710" s="24">
        <v>165</v>
      </c>
      <c r="C710" s="24">
        <v>79</v>
      </c>
      <c r="D710" s="24">
        <v>18</v>
      </c>
      <c r="E710" s="24">
        <v>5</v>
      </c>
      <c r="F710" s="24">
        <v>10</v>
      </c>
      <c r="G710" s="24">
        <v>10</v>
      </c>
      <c r="H710" s="24">
        <v>2</v>
      </c>
      <c r="I710" s="24">
        <v>0</v>
      </c>
      <c r="J710" s="24">
        <v>3</v>
      </c>
      <c r="K710" s="9">
        <f t="shared" si="108"/>
        <v>11</v>
      </c>
      <c r="L710" s="9">
        <f>'District Attorney'!J710</f>
        <v>303</v>
      </c>
      <c r="M710" s="24">
        <v>0</v>
      </c>
      <c r="N710" s="24">
        <f t="shared" si="92"/>
        <v>303</v>
      </c>
    </row>
    <row r="711" spans="1:14" x14ac:dyDescent="0.2">
      <c r="A711" s="8" t="s">
        <v>295</v>
      </c>
      <c r="B711" s="24">
        <v>316</v>
      </c>
      <c r="C711" s="24">
        <v>117</v>
      </c>
      <c r="D711" s="24">
        <v>43</v>
      </c>
      <c r="E711" s="24">
        <v>10</v>
      </c>
      <c r="F711" s="24">
        <v>36</v>
      </c>
      <c r="G711" s="24">
        <v>34</v>
      </c>
      <c r="H711" s="24">
        <v>7</v>
      </c>
      <c r="I711" s="24">
        <v>3</v>
      </c>
      <c r="J711" s="24">
        <v>6</v>
      </c>
      <c r="K711" s="9">
        <f t="shared" si="108"/>
        <v>7</v>
      </c>
      <c r="L711" s="9">
        <f>'District Attorney'!J711</f>
        <v>579</v>
      </c>
      <c r="M711" s="24">
        <v>0</v>
      </c>
      <c r="N711" s="24">
        <f t="shared" si="92"/>
        <v>579</v>
      </c>
    </row>
    <row r="712" spans="1:14" x14ac:dyDescent="0.2">
      <c r="A712" s="8" t="s">
        <v>296</v>
      </c>
      <c r="B712" s="24">
        <v>253</v>
      </c>
      <c r="C712" s="24">
        <v>127</v>
      </c>
      <c r="D712" s="24">
        <v>33</v>
      </c>
      <c r="E712" s="24">
        <v>3</v>
      </c>
      <c r="F712" s="24">
        <v>23</v>
      </c>
      <c r="G712" s="24">
        <v>22</v>
      </c>
      <c r="H712" s="24">
        <v>2</v>
      </c>
      <c r="I712" s="24">
        <v>0</v>
      </c>
      <c r="J712" s="24">
        <v>4</v>
      </c>
      <c r="K712" s="9">
        <f t="shared" si="108"/>
        <v>24</v>
      </c>
      <c r="L712" s="9">
        <f>'District Attorney'!J712</f>
        <v>489</v>
      </c>
      <c r="M712" s="24">
        <v>2</v>
      </c>
      <c r="N712" s="24">
        <f t="shared" ref="N712:N775" si="109">L712+M712</f>
        <v>491</v>
      </c>
    </row>
    <row r="713" spans="1:14" x14ac:dyDescent="0.2">
      <c r="A713" s="8" t="s">
        <v>297</v>
      </c>
      <c r="B713" s="24">
        <v>228</v>
      </c>
      <c r="C713" s="24">
        <v>149</v>
      </c>
      <c r="D713" s="24">
        <v>42</v>
      </c>
      <c r="E713" s="24">
        <v>6</v>
      </c>
      <c r="F713" s="24">
        <v>35</v>
      </c>
      <c r="G713" s="24">
        <v>16</v>
      </c>
      <c r="H713" s="24">
        <v>4</v>
      </c>
      <c r="I713" s="24">
        <v>2</v>
      </c>
      <c r="J713" s="24">
        <v>3</v>
      </c>
      <c r="K713" s="9">
        <f t="shared" si="108"/>
        <v>20</v>
      </c>
      <c r="L713" s="9">
        <f>'District Attorney'!J713</f>
        <v>505</v>
      </c>
      <c r="M713" s="24">
        <v>0</v>
      </c>
      <c r="N713" s="24">
        <f t="shared" si="109"/>
        <v>505</v>
      </c>
    </row>
    <row r="714" spans="1:14" x14ac:dyDescent="0.2">
      <c r="A714" s="8" t="s">
        <v>298</v>
      </c>
      <c r="B714" s="24">
        <v>87</v>
      </c>
      <c r="C714" s="24">
        <v>54</v>
      </c>
      <c r="D714" s="24">
        <v>17</v>
      </c>
      <c r="E714" s="24">
        <v>2</v>
      </c>
      <c r="F714" s="24">
        <v>18</v>
      </c>
      <c r="G714" s="24">
        <v>6</v>
      </c>
      <c r="H714" s="24">
        <v>0</v>
      </c>
      <c r="I714" s="24">
        <v>0</v>
      </c>
      <c r="J714" s="24">
        <v>4</v>
      </c>
      <c r="K714" s="9">
        <f t="shared" si="108"/>
        <v>9</v>
      </c>
      <c r="L714" s="9">
        <f>'District Attorney'!J714</f>
        <v>197</v>
      </c>
      <c r="M714" s="24">
        <v>0</v>
      </c>
      <c r="N714" s="24">
        <f t="shared" si="109"/>
        <v>197</v>
      </c>
    </row>
    <row r="715" spans="1:14" x14ac:dyDescent="0.2">
      <c r="A715" s="8" t="s">
        <v>299</v>
      </c>
      <c r="B715" s="24">
        <v>323</v>
      </c>
      <c r="C715" s="24">
        <v>135</v>
      </c>
      <c r="D715" s="24">
        <v>38</v>
      </c>
      <c r="E715" s="24">
        <v>2</v>
      </c>
      <c r="F715" s="24">
        <v>31</v>
      </c>
      <c r="G715" s="24">
        <v>25</v>
      </c>
      <c r="H715" s="24">
        <v>2</v>
      </c>
      <c r="I715" s="24">
        <v>2</v>
      </c>
      <c r="J715" s="24">
        <v>6</v>
      </c>
      <c r="K715" s="9">
        <f t="shared" si="108"/>
        <v>32</v>
      </c>
      <c r="L715" s="9">
        <f>'District Attorney'!J715</f>
        <v>593</v>
      </c>
      <c r="M715" s="24">
        <v>3</v>
      </c>
      <c r="N715" s="24">
        <f t="shared" si="109"/>
        <v>596</v>
      </c>
    </row>
    <row r="716" spans="1:14" x14ac:dyDescent="0.2">
      <c r="A716" s="8" t="s">
        <v>300</v>
      </c>
      <c r="B716" s="24">
        <v>199</v>
      </c>
      <c r="C716" s="24">
        <v>86</v>
      </c>
      <c r="D716" s="24">
        <v>31</v>
      </c>
      <c r="E716" s="24">
        <v>6</v>
      </c>
      <c r="F716" s="24">
        <v>25</v>
      </c>
      <c r="G716" s="24">
        <v>14</v>
      </c>
      <c r="H716" s="24">
        <v>6</v>
      </c>
      <c r="I716" s="24">
        <v>0</v>
      </c>
      <c r="J716" s="24">
        <v>5</v>
      </c>
      <c r="K716" s="9">
        <f t="shared" si="108"/>
        <v>26</v>
      </c>
      <c r="L716" s="9">
        <f>'District Attorney'!J716</f>
        <v>398</v>
      </c>
      <c r="M716" s="24">
        <v>0</v>
      </c>
      <c r="N716" s="24">
        <f t="shared" si="109"/>
        <v>398</v>
      </c>
    </row>
    <row r="717" spans="1:14" s="4" customFormat="1" x14ac:dyDescent="0.2">
      <c r="A717" s="7" t="s">
        <v>908</v>
      </c>
      <c r="B717" s="25">
        <f>SUM(B700:B716)</f>
        <v>3959</v>
      </c>
      <c r="C717" s="25">
        <f t="shared" ref="C717:L717" si="110">SUM(C700:C716)</f>
        <v>1923</v>
      </c>
      <c r="D717" s="25">
        <f t="shared" si="110"/>
        <v>626</v>
      </c>
      <c r="E717" s="25">
        <f t="shared" si="110"/>
        <v>92</v>
      </c>
      <c r="F717" s="25">
        <f t="shared" si="110"/>
        <v>409</v>
      </c>
      <c r="G717" s="25">
        <f t="shared" si="110"/>
        <v>318</v>
      </c>
      <c r="H717" s="25">
        <f t="shared" si="110"/>
        <v>57</v>
      </c>
      <c r="I717" s="25">
        <f t="shared" si="110"/>
        <v>26</v>
      </c>
      <c r="J717" s="25">
        <f t="shared" si="110"/>
        <v>79</v>
      </c>
      <c r="K717" s="25">
        <f t="shared" si="110"/>
        <v>365</v>
      </c>
      <c r="L717" s="25">
        <f t="shared" si="110"/>
        <v>7840</v>
      </c>
      <c r="M717" s="25">
        <f t="shared" ref="M717" si="111">SUM(M700:M716)</f>
        <v>14</v>
      </c>
      <c r="N717" s="25">
        <f t="shared" si="109"/>
        <v>7854</v>
      </c>
    </row>
    <row r="718" spans="1:14" s="4" customFormat="1" x14ac:dyDescent="0.2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s="4" customFormat="1" x14ac:dyDescent="0.2">
      <c r="A719" s="6" t="s">
        <v>909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">
      <c r="A720" s="8" t="s">
        <v>301</v>
      </c>
      <c r="B720" s="24">
        <v>276</v>
      </c>
      <c r="C720" s="24">
        <v>206</v>
      </c>
      <c r="D720" s="24">
        <v>72</v>
      </c>
      <c r="E720" s="24">
        <v>12</v>
      </c>
      <c r="F720" s="24">
        <v>29</v>
      </c>
      <c r="G720" s="24">
        <v>42</v>
      </c>
      <c r="H720" s="24">
        <v>3</v>
      </c>
      <c r="I720" s="24">
        <v>0</v>
      </c>
      <c r="J720" s="24">
        <v>8</v>
      </c>
      <c r="K720" s="9">
        <f t="shared" ref="K720:K732" si="112">N720-SUM(B720:J720)</f>
        <v>23</v>
      </c>
      <c r="L720" s="9">
        <f>'District Attorney'!J720</f>
        <v>667</v>
      </c>
      <c r="M720" s="24">
        <v>4</v>
      </c>
      <c r="N720" s="24">
        <f t="shared" si="109"/>
        <v>671</v>
      </c>
    </row>
    <row r="721" spans="1:14" x14ac:dyDescent="0.2">
      <c r="A721" s="8" t="s">
        <v>302</v>
      </c>
      <c r="B721" s="24">
        <v>402</v>
      </c>
      <c r="C721" s="24">
        <v>238</v>
      </c>
      <c r="D721" s="24">
        <v>72</v>
      </c>
      <c r="E721" s="24">
        <v>8</v>
      </c>
      <c r="F721" s="24">
        <v>33</v>
      </c>
      <c r="G721" s="24">
        <v>22</v>
      </c>
      <c r="H721" s="24">
        <v>9</v>
      </c>
      <c r="I721" s="24">
        <v>0</v>
      </c>
      <c r="J721" s="24">
        <v>4</v>
      </c>
      <c r="K721" s="9">
        <f t="shared" si="112"/>
        <v>23</v>
      </c>
      <c r="L721" s="9">
        <f>'District Attorney'!J721</f>
        <v>809</v>
      </c>
      <c r="M721" s="24">
        <v>2</v>
      </c>
      <c r="N721" s="24">
        <f t="shared" si="109"/>
        <v>811</v>
      </c>
    </row>
    <row r="722" spans="1:14" x14ac:dyDescent="0.2">
      <c r="A722" s="8" t="s">
        <v>303</v>
      </c>
      <c r="B722" s="24">
        <v>664</v>
      </c>
      <c r="C722" s="24">
        <v>348</v>
      </c>
      <c r="D722" s="24">
        <v>94</v>
      </c>
      <c r="E722" s="24">
        <v>10</v>
      </c>
      <c r="F722" s="24">
        <v>32</v>
      </c>
      <c r="G722" s="24">
        <v>48</v>
      </c>
      <c r="H722" s="24">
        <v>2</v>
      </c>
      <c r="I722" s="24">
        <v>5</v>
      </c>
      <c r="J722" s="24">
        <v>11</v>
      </c>
      <c r="K722" s="9">
        <f t="shared" si="112"/>
        <v>57</v>
      </c>
      <c r="L722" s="9">
        <f>'District Attorney'!J722</f>
        <v>1262</v>
      </c>
      <c r="M722" s="24">
        <v>9</v>
      </c>
      <c r="N722" s="24">
        <f t="shared" si="109"/>
        <v>1271</v>
      </c>
    </row>
    <row r="723" spans="1:14" x14ac:dyDescent="0.2">
      <c r="A723" s="8" t="s">
        <v>304</v>
      </c>
      <c r="B723" s="24">
        <v>367</v>
      </c>
      <c r="C723" s="24">
        <v>250</v>
      </c>
      <c r="D723" s="24">
        <v>92</v>
      </c>
      <c r="E723" s="24">
        <v>13</v>
      </c>
      <c r="F723" s="24">
        <v>42</v>
      </c>
      <c r="G723" s="24">
        <v>31</v>
      </c>
      <c r="H723" s="24">
        <v>6</v>
      </c>
      <c r="I723" s="24">
        <v>5</v>
      </c>
      <c r="J723" s="24">
        <v>3</v>
      </c>
      <c r="K723" s="9">
        <f t="shared" si="112"/>
        <v>41</v>
      </c>
      <c r="L723" s="9">
        <f>'District Attorney'!J723</f>
        <v>844</v>
      </c>
      <c r="M723" s="24">
        <v>6</v>
      </c>
      <c r="N723" s="24">
        <f t="shared" si="109"/>
        <v>850</v>
      </c>
    </row>
    <row r="724" spans="1:14" x14ac:dyDescent="0.2">
      <c r="A724" s="8" t="s">
        <v>305</v>
      </c>
      <c r="B724" s="24">
        <v>501</v>
      </c>
      <c r="C724" s="24">
        <v>340</v>
      </c>
      <c r="D724" s="24">
        <v>112</v>
      </c>
      <c r="E724" s="24">
        <v>3</v>
      </c>
      <c r="F724" s="24">
        <v>23</v>
      </c>
      <c r="G724" s="24">
        <v>35</v>
      </c>
      <c r="H724" s="24">
        <v>9</v>
      </c>
      <c r="I724" s="24">
        <v>0</v>
      </c>
      <c r="J724" s="24">
        <v>8</v>
      </c>
      <c r="K724" s="9">
        <f t="shared" si="112"/>
        <v>43</v>
      </c>
      <c r="L724" s="9">
        <f>'District Attorney'!J724</f>
        <v>1072</v>
      </c>
      <c r="M724" s="24">
        <v>2</v>
      </c>
      <c r="N724" s="24">
        <f t="shared" si="109"/>
        <v>1074</v>
      </c>
    </row>
    <row r="725" spans="1:14" x14ac:dyDescent="0.2">
      <c r="A725" s="8" t="s">
        <v>306</v>
      </c>
      <c r="B725" s="24">
        <v>344</v>
      </c>
      <c r="C725" s="24">
        <v>194</v>
      </c>
      <c r="D725" s="24">
        <v>68</v>
      </c>
      <c r="E725" s="24">
        <v>8</v>
      </c>
      <c r="F725" s="24">
        <v>36</v>
      </c>
      <c r="G725" s="24">
        <v>47</v>
      </c>
      <c r="H725" s="24">
        <v>4</v>
      </c>
      <c r="I725" s="24">
        <v>1</v>
      </c>
      <c r="J725" s="24">
        <v>2</v>
      </c>
      <c r="K725" s="9">
        <f t="shared" si="112"/>
        <v>32</v>
      </c>
      <c r="L725" s="9">
        <f>'District Attorney'!J725</f>
        <v>734</v>
      </c>
      <c r="M725" s="24">
        <v>2</v>
      </c>
      <c r="N725" s="24">
        <f t="shared" si="109"/>
        <v>736</v>
      </c>
    </row>
    <row r="726" spans="1:14" x14ac:dyDescent="0.2">
      <c r="A726" s="8" t="s">
        <v>307</v>
      </c>
      <c r="B726" s="24">
        <v>330</v>
      </c>
      <c r="C726" s="24">
        <v>222</v>
      </c>
      <c r="D726" s="24">
        <v>55</v>
      </c>
      <c r="E726" s="24">
        <v>8</v>
      </c>
      <c r="F726" s="24">
        <v>22</v>
      </c>
      <c r="G726" s="24">
        <v>27</v>
      </c>
      <c r="H726" s="24">
        <v>3</v>
      </c>
      <c r="I726" s="24">
        <v>1</v>
      </c>
      <c r="J726" s="24">
        <v>6</v>
      </c>
      <c r="K726" s="9">
        <f t="shared" si="112"/>
        <v>31</v>
      </c>
      <c r="L726" s="9">
        <f>'District Attorney'!J726</f>
        <v>704</v>
      </c>
      <c r="M726" s="24">
        <v>1</v>
      </c>
      <c r="N726" s="24">
        <f t="shared" si="109"/>
        <v>705</v>
      </c>
    </row>
    <row r="727" spans="1:14" x14ac:dyDescent="0.2">
      <c r="A727" s="8" t="s">
        <v>308</v>
      </c>
      <c r="B727" s="24">
        <v>459</v>
      </c>
      <c r="C727" s="24">
        <v>294</v>
      </c>
      <c r="D727" s="24">
        <v>107</v>
      </c>
      <c r="E727" s="24">
        <v>7</v>
      </c>
      <c r="F727" s="24">
        <v>38</v>
      </c>
      <c r="G727" s="24">
        <v>24</v>
      </c>
      <c r="H727" s="24">
        <v>8</v>
      </c>
      <c r="I727" s="24">
        <v>1</v>
      </c>
      <c r="J727" s="24">
        <v>9</v>
      </c>
      <c r="K727" s="9">
        <f t="shared" si="112"/>
        <v>59</v>
      </c>
      <c r="L727" s="9">
        <f>'District Attorney'!J727</f>
        <v>1004</v>
      </c>
      <c r="M727" s="24">
        <v>2</v>
      </c>
      <c r="N727" s="24">
        <f t="shared" si="109"/>
        <v>1006</v>
      </c>
    </row>
    <row r="728" spans="1:14" x14ac:dyDescent="0.2">
      <c r="A728" s="8" t="s">
        <v>309</v>
      </c>
      <c r="B728" s="24">
        <v>353</v>
      </c>
      <c r="C728" s="24">
        <v>171</v>
      </c>
      <c r="D728" s="24">
        <v>52</v>
      </c>
      <c r="E728" s="24">
        <v>16</v>
      </c>
      <c r="F728" s="24">
        <v>33</v>
      </c>
      <c r="G728" s="24">
        <v>27</v>
      </c>
      <c r="H728" s="24">
        <v>4</v>
      </c>
      <c r="I728" s="24">
        <v>0</v>
      </c>
      <c r="J728" s="24">
        <v>12</v>
      </c>
      <c r="K728" s="9">
        <f t="shared" si="112"/>
        <v>37</v>
      </c>
      <c r="L728" s="9">
        <f>'District Attorney'!J728</f>
        <v>699</v>
      </c>
      <c r="M728" s="24">
        <v>6</v>
      </c>
      <c r="N728" s="24">
        <f t="shared" si="109"/>
        <v>705</v>
      </c>
    </row>
    <row r="729" spans="1:14" x14ac:dyDescent="0.2">
      <c r="A729" s="8" t="s">
        <v>310</v>
      </c>
      <c r="B729" s="24">
        <v>296</v>
      </c>
      <c r="C729" s="24">
        <v>163</v>
      </c>
      <c r="D729" s="24">
        <v>53</v>
      </c>
      <c r="E729" s="24">
        <v>6</v>
      </c>
      <c r="F729" s="24">
        <v>30</v>
      </c>
      <c r="G729" s="24">
        <v>24</v>
      </c>
      <c r="H729" s="24">
        <v>7</v>
      </c>
      <c r="I729" s="24">
        <v>3</v>
      </c>
      <c r="J729" s="24">
        <v>2</v>
      </c>
      <c r="K729" s="9">
        <f t="shared" si="112"/>
        <v>25</v>
      </c>
      <c r="L729" s="9">
        <f>'District Attorney'!J729</f>
        <v>604</v>
      </c>
      <c r="M729" s="24">
        <v>5</v>
      </c>
      <c r="N729" s="24">
        <f t="shared" si="109"/>
        <v>609</v>
      </c>
    </row>
    <row r="730" spans="1:14" x14ac:dyDescent="0.2">
      <c r="A730" s="8" t="s">
        <v>311</v>
      </c>
      <c r="B730" s="24">
        <v>518</v>
      </c>
      <c r="C730" s="24">
        <v>225</v>
      </c>
      <c r="D730" s="24">
        <v>77</v>
      </c>
      <c r="E730" s="24">
        <v>8</v>
      </c>
      <c r="F730" s="24">
        <v>29</v>
      </c>
      <c r="G730" s="24">
        <v>39</v>
      </c>
      <c r="H730" s="24">
        <v>6</v>
      </c>
      <c r="I730" s="24">
        <v>1</v>
      </c>
      <c r="J730" s="24">
        <v>3</v>
      </c>
      <c r="K730" s="9">
        <f t="shared" si="112"/>
        <v>37</v>
      </c>
      <c r="L730" s="9">
        <f>'District Attorney'!J730</f>
        <v>941</v>
      </c>
      <c r="M730" s="24">
        <v>2</v>
      </c>
      <c r="N730" s="24">
        <f t="shared" si="109"/>
        <v>943</v>
      </c>
    </row>
    <row r="731" spans="1:14" x14ac:dyDescent="0.2">
      <c r="A731" s="8" t="s">
        <v>312</v>
      </c>
      <c r="B731" s="24">
        <v>547</v>
      </c>
      <c r="C731" s="24">
        <v>266</v>
      </c>
      <c r="D731" s="24">
        <v>87</v>
      </c>
      <c r="E731" s="24">
        <v>11</v>
      </c>
      <c r="F731" s="24">
        <v>44</v>
      </c>
      <c r="G731" s="24">
        <v>36</v>
      </c>
      <c r="H731" s="24">
        <v>5</v>
      </c>
      <c r="I731" s="24">
        <v>1</v>
      </c>
      <c r="J731" s="24">
        <v>13</v>
      </c>
      <c r="K731" s="9">
        <f t="shared" si="112"/>
        <v>41</v>
      </c>
      <c r="L731" s="9">
        <f>'District Attorney'!J731</f>
        <v>1048</v>
      </c>
      <c r="M731" s="24">
        <v>3</v>
      </c>
      <c r="N731" s="24">
        <f t="shared" si="109"/>
        <v>1051</v>
      </c>
    </row>
    <row r="732" spans="1:14" x14ac:dyDescent="0.2">
      <c r="A732" s="8" t="s">
        <v>313</v>
      </c>
      <c r="B732" s="24">
        <v>534</v>
      </c>
      <c r="C732" s="24">
        <v>302</v>
      </c>
      <c r="D732" s="24">
        <v>75</v>
      </c>
      <c r="E732" s="24">
        <v>10</v>
      </c>
      <c r="F732" s="24">
        <v>27</v>
      </c>
      <c r="G732" s="24">
        <v>41</v>
      </c>
      <c r="H732" s="24">
        <v>8</v>
      </c>
      <c r="I732" s="24">
        <v>3</v>
      </c>
      <c r="J732" s="24">
        <v>8</v>
      </c>
      <c r="K732" s="9">
        <f t="shared" si="112"/>
        <v>45</v>
      </c>
      <c r="L732" s="9">
        <f>'District Attorney'!J732</f>
        <v>1045</v>
      </c>
      <c r="M732" s="24">
        <v>8</v>
      </c>
      <c r="N732" s="24">
        <f t="shared" si="109"/>
        <v>1053</v>
      </c>
    </row>
    <row r="733" spans="1:14" s="4" customFormat="1" x14ac:dyDescent="0.2">
      <c r="A733" s="7" t="s">
        <v>910</v>
      </c>
      <c r="B733" s="25">
        <f>SUM(B720:B732)</f>
        <v>5591</v>
      </c>
      <c r="C733" s="25">
        <f t="shared" ref="C733:L733" si="113">SUM(C720:C732)</f>
        <v>3219</v>
      </c>
      <c r="D733" s="25">
        <f t="shared" si="113"/>
        <v>1016</v>
      </c>
      <c r="E733" s="25">
        <f t="shared" si="113"/>
        <v>120</v>
      </c>
      <c r="F733" s="25">
        <f t="shared" si="113"/>
        <v>418</v>
      </c>
      <c r="G733" s="25">
        <f t="shared" si="113"/>
        <v>443</v>
      </c>
      <c r="H733" s="25">
        <f t="shared" si="113"/>
        <v>74</v>
      </c>
      <c r="I733" s="25">
        <f t="shared" si="113"/>
        <v>21</v>
      </c>
      <c r="J733" s="25">
        <f t="shared" si="113"/>
        <v>89</v>
      </c>
      <c r="K733" s="25">
        <f t="shared" si="113"/>
        <v>494</v>
      </c>
      <c r="L733" s="25">
        <f t="shared" si="113"/>
        <v>11433</v>
      </c>
      <c r="M733" s="25">
        <f t="shared" ref="M733" si="114">SUM(M720:M732)</f>
        <v>52</v>
      </c>
      <c r="N733" s="25">
        <f t="shared" si="109"/>
        <v>11485</v>
      </c>
    </row>
    <row r="734" spans="1:14" s="4" customFormat="1" x14ac:dyDescent="0.2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s="4" customFormat="1" x14ac:dyDescent="0.2">
      <c r="A735" s="6" t="s">
        <v>911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">
      <c r="A736" s="8" t="s">
        <v>314</v>
      </c>
      <c r="B736" s="24">
        <v>370</v>
      </c>
      <c r="C736" s="24">
        <v>184</v>
      </c>
      <c r="D736" s="24">
        <v>57</v>
      </c>
      <c r="E736" s="24">
        <v>17</v>
      </c>
      <c r="F736" s="24">
        <v>33</v>
      </c>
      <c r="G736" s="24">
        <v>26</v>
      </c>
      <c r="H736" s="24">
        <v>6</v>
      </c>
      <c r="I736" s="24">
        <v>2</v>
      </c>
      <c r="J736" s="24">
        <v>2</v>
      </c>
      <c r="K736" s="9">
        <f t="shared" ref="K736:K776" si="115">N736-SUM(B736:J736)</f>
        <v>35</v>
      </c>
      <c r="L736" s="9">
        <f>'District Attorney'!J736</f>
        <v>731</v>
      </c>
      <c r="M736" s="24">
        <v>1</v>
      </c>
      <c r="N736" s="24">
        <f t="shared" si="109"/>
        <v>732</v>
      </c>
    </row>
    <row r="737" spans="1:14" x14ac:dyDescent="0.2">
      <c r="A737" s="8" t="s">
        <v>315</v>
      </c>
      <c r="B737" s="24">
        <v>229</v>
      </c>
      <c r="C737" s="24">
        <v>99</v>
      </c>
      <c r="D737" s="24">
        <v>27</v>
      </c>
      <c r="E737" s="24">
        <v>7</v>
      </c>
      <c r="F737" s="24">
        <v>27</v>
      </c>
      <c r="G737" s="24">
        <v>13</v>
      </c>
      <c r="H737" s="24">
        <v>7</v>
      </c>
      <c r="I737" s="24">
        <v>1</v>
      </c>
      <c r="J737" s="24">
        <v>5</v>
      </c>
      <c r="K737" s="9">
        <f t="shared" si="115"/>
        <v>19</v>
      </c>
      <c r="L737" s="9">
        <f>'District Attorney'!J737</f>
        <v>434</v>
      </c>
      <c r="M737" s="24">
        <v>0</v>
      </c>
      <c r="N737" s="24">
        <f t="shared" si="109"/>
        <v>434</v>
      </c>
    </row>
    <row r="738" spans="1:14" x14ac:dyDescent="0.2">
      <c r="A738" s="8" t="s">
        <v>316</v>
      </c>
      <c r="B738" s="24">
        <v>322</v>
      </c>
      <c r="C738" s="24">
        <v>145</v>
      </c>
      <c r="D738" s="24">
        <v>48</v>
      </c>
      <c r="E738" s="24">
        <v>8</v>
      </c>
      <c r="F738" s="24">
        <v>17</v>
      </c>
      <c r="G738" s="24">
        <v>27</v>
      </c>
      <c r="H738" s="24">
        <v>5</v>
      </c>
      <c r="I738" s="24">
        <v>2</v>
      </c>
      <c r="J738" s="24">
        <v>6</v>
      </c>
      <c r="K738" s="9">
        <f t="shared" si="115"/>
        <v>28</v>
      </c>
      <c r="L738" s="9">
        <f>'District Attorney'!J738</f>
        <v>606</v>
      </c>
      <c r="M738" s="24">
        <v>2</v>
      </c>
      <c r="N738" s="24">
        <f t="shared" si="109"/>
        <v>608</v>
      </c>
    </row>
    <row r="739" spans="1:14" x14ac:dyDescent="0.2">
      <c r="A739" s="8" t="s">
        <v>317</v>
      </c>
      <c r="B739" s="24">
        <v>449</v>
      </c>
      <c r="C739" s="24">
        <v>173</v>
      </c>
      <c r="D739" s="24">
        <v>62</v>
      </c>
      <c r="E739" s="24">
        <v>13</v>
      </c>
      <c r="F739" s="24">
        <v>34</v>
      </c>
      <c r="G739" s="24">
        <v>19</v>
      </c>
      <c r="H739" s="24">
        <v>3</v>
      </c>
      <c r="I739" s="24">
        <v>3</v>
      </c>
      <c r="J739" s="24">
        <v>4</v>
      </c>
      <c r="K739" s="9">
        <f t="shared" si="115"/>
        <v>42</v>
      </c>
      <c r="L739" s="9">
        <f>'District Attorney'!J739</f>
        <v>801</v>
      </c>
      <c r="M739" s="24">
        <v>1</v>
      </c>
      <c r="N739" s="24">
        <f t="shared" si="109"/>
        <v>802</v>
      </c>
    </row>
    <row r="740" spans="1:14" x14ac:dyDescent="0.2">
      <c r="A740" s="8" t="s">
        <v>318</v>
      </c>
      <c r="B740" s="24">
        <v>505</v>
      </c>
      <c r="C740" s="24">
        <v>190</v>
      </c>
      <c r="D740" s="24">
        <v>58</v>
      </c>
      <c r="E740" s="24">
        <v>8</v>
      </c>
      <c r="F740" s="24">
        <v>39</v>
      </c>
      <c r="G740" s="24">
        <v>25</v>
      </c>
      <c r="H740" s="24">
        <v>2</v>
      </c>
      <c r="I740" s="24">
        <v>0</v>
      </c>
      <c r="J740" s="24">
        <v>6</v>
      </c>
      <c r="K740" s="9">
        <f t="shared" si="115"/>
        <v>37</v>
      </c>
      <c r="L740" s="9">
        <f>'District Attorney'!J740</f>
        <v>869</v>
      </c>
      <c r="M740" s="24">
        <v>1</v>
      </c>
      <c r="N740" s="24">
        <f t="shared" si="109"/>
        <v>870</v>
      </c>
    </row>
    <row r="741" spans="1:14" x14ac:dyDescent="0.2">
      <c r="A741" s="8" t="s">
        <v>319</v>
      </c>
      <c r="B741" s="24">
        <v>367</v>
      </c>
      <c r="C741" s="24">
        <v>149</v>
      </c>
      <c r="D741" s="24">
        <v>47</v>
      </c>
      <c r="E741" s="24">
        <v>12</v>
      </c>
      <c r="F741" s="24">
        <v>46</v>
      </c>
      <c r="G741" s="24">
        <v>13</v>
      </c>
      <c r="H741" s="24">
        <v>7</v>
      </c>
      <c r="I741" s="24">
        <v>0</v>
      </c>
      <c r="J741" s="24">
        <v>7</v>
      </c>
      <c r="K741" s="9">
        <f t="shared" si="115"/>
        <v>36</v>
      </c>
      <c r="L741" s="9">
        <f>'District Attorney'!J741</f>
        <v>684</v>
      </c>
      <c r="M741" s="24">
        <v>0</v>
      </c>
      <c r="N741" s="24">
        <f t="shared" si="109"/>
        <v>684</v>
      </c>
    </row>
    <row r="742" spans="1:14" x14ac:dyDescent="0.2">
      <c r="A742" s="8" t="s">
        <v>320</v>
      </c>
      <c r="B742" s="24">
        <v>478</v>
      </c>
      <c r="C742" s="24">
        <v>183</v>
      </c>
      <c r="D742" s="24">
        <v>61</v>
      </c>
      <c r="E742" s="24">
        <v>5</v>
      </c>
      <c r="F742" s="24">
        <v>54</v>
      </c>
      <c r="G742" s="24">
        <v>36</v>
      </c>
      <c r="H742" s="24">
        <v>4</v>
      </c>
      <c r="I742" s="24">
        <v>4</v>
      </c>
      <c r="J742" s="24">
        <v>5</v>
      </c>
      <c r="K742" s="9">
        <f t="shared" si="115"/>
        <v>33</v>
      </c>
      <c r="L742" s="9">
        <f>'District Attorney'!J742</f>
        <v>861</v>
      </c>
      <c r="M742" s="24">
        <v>2</v>
      </c>
      <c r="N742" s="24">
        <f t="shared" si="109"/>
        <v>863</v>
      </c>
    </row>
    <row r="743" spans="1:14" x14ac:dyDescent="0.2">
      <c r="A743" s="8" t="s">
        <v>321</v>
      </c>
      <c r="B743" s="24">
        <v>384</v>
      </c>
      <c r="C743" s="24">
        <v>185</v>
      </c>
      <c r="D743" s="24">
        <v>41</v>
      </c>
      <c r="E743" s="24">
        <v>5</v>
      </c>
      <c r="F743" s="24">
        <v>25</v>
      </c>
      <c r="G743" s="24">
        <v>23</v>
      </c>
      <c r="H743" s="24">
        <v>3</v>
      </c>
      <c r="I743" s="24">
        <v>3</v>
      </c>
      <c r="J743" s="24">
        <v>5</v>
      </c>
      <c r="K743" s="9">
        <f t="shared" si="115"/>
        <v>34</v>
      </c>
      <c r="L743" s="9">
        <f>'District Attorney'!J743</f>
        <v>706</v>
      </c>
      <c r="M743" s="24">
        <v>2</v>
      </c>
      <c r="N743" s="24">
        <f t="shared" si="109"/>
        <v>708</v>
      </c>
    </row>
    <row r="744" spans="1:14" x14ac:dyDescent="0.2">
      <c r="A744" s="8" t="s">
        <v>322</v>
      </c>
      <c r="B744" s="24">
        <v>521</v>
      </c>
      <c r="C744" s="24">
        <v>189</v>
      </c>
      <c r="D744" s="24">
        <v>67</v>
      </c>
      <c r="E744" s="24">
        <v>9</v>
      </c>
      <c r="F744" s="24">
        <v>38</v>
      </c>
      <c r="G744" s="24">
        <v>44</v>
      </c>
      <c r="H744" s="24">
        <v>5</v>
      </c>
      <c r="I744" s="24">
        <v>1</v>
      </c>
      <c r="J744" s="24">
        <v>10</v>
      </c>
      <c r="K744" s="9">
        <f t="shared" si="115"/>
        <v>27</v>
      </c>
      <c r="L744" s="9">
        <f>'District Attorney'!J744</f>
        <v>909</v>
      </c>
      <c r="M744" s="24">
        <v>2</v>
      </c>
      <c r="N744" s="24">
        <f t="shared" si="109"/>
        <v>911</v>
      </c>
    </row>
    <row r="745" spans="1:14" x14ac:dyDescent="0.2">
      <c r="A745" s="8" t="s">
        <v>323</v>
      </c>
      <c r="B745" s="24">
        <v>383</v>
      </c>
      <c r="C745" s="24">
        <v>175</v>
      </c>
      <c r="D745" s="24">
        <v>35</v>
      </c>
      <c r="E745" s="24">
        <v>3</v>
      </c>
      <c r="F745" s="24">
        <v>30</v>
      </c>
      <c r="G745" s="24">
        <v>14</v>
      </c>
      <c r="H745" s="24">
        <v>7</v>
      </c>
      <c r="I745" s="24">
        <v>2</v>
      </c>
      <c r="J745" s="24">
        <v>4</v>
      </c>
      <c r="K745" s="9">
        <f t="shared" si="115"/>
        <v>31</v>
      </c>
      <c r="L745" s="9">
        <f>'District Attorney'!J745</f>
        <v>683</v>
      </c>
      <c r="M745" s="24">
        <v>1</v>
      </c>
      <c r="N745" s="24">
        <f t="shared" si="109"/>
        <v>684</v>
      </c>
    </row>
    <row r="746" spans="1:14" x14ac:dyDescent="0.2">
      <c r="A746" s="8" t="s">
        <v>324</v>
      </c>
      <c r="B746" s="24">
        <v>563</v>
      </c>
      <c r="C746" s="24">
        <v>207</v>
      </c>
      <c r="D746" s="24">
        <v>59</v>
      </c>
      <c r="E746" s="24">
        <v>7</v>
      </c>
      <c r="F746" s="24">
        <v>33</v>
      </c>
      <c r="G746" s="24">
        <v>37</v>
      </c>
      <c r="H746" s="24">
        <v>5</v>
      </c>
      <c r="I746" s="24">
        <v>2</v>
      </c>
      <c r="J746" s="24">
        <v>8</v>
      </c>
      <c r="K746" s="9">
        <f t="shared" si="115"/>
        <v>36</v>
      </c>
      <c r="L746" s="9">
        <f>'District Attorney'!J746</f>
        <v>956</v>
      </c>
      <c r="M746" s="24">
        <v>1</v>
      </c>
      <c r="N746" s="24">
        <f t="shared" si="109"/>
        <v>957</v>
      </c>
    </row>
    <row r="747" spans="1:14" x14ac:dyDescent="0.2">
      <c r="A747" s="8" t="s">
        <v>325</v>
      </c>
      <c r="B747" s="24">
        <v>166</v>
      </c>
      <c r="C747" s="24">
        <v>78</v>
      </c>
      <c r="D747" s="24">
        <v>26</v>
      </c>
      <c r="E747" s="24">
        <v>2</v>
      </c>
      <c r="F747" s="24">
        <v>11</v>
      </c>
      <c r="G747" s="24">
        <v>13</v>
      </c>
      <c r="H747" s="24">
        <v>0</v>
      </c>
      <c r="I747" s="24">
        <v>0</v>
      </c>
      <c r="J747" s="24">
        <v>2</v>
      </c>
      <c r="K747" s="9">
        <f t="shared" si="115"/>
        <v>9</v>
      </c>
      <c r="L747" s="9">
        <f>'District Attorney'!J747</f>
        <v>307</v>
      </c>
      <c r="M747" s="24">
        <v>0</v>
      </c>
      <c r="N747" s="24">
        <f t="shared" si="109"/>
        <v>307</v>
      </c>
    </row>
    <row r="748" spans="1:14" x14ac:dyDescent="0.2">
      <c r="A748" s="8" t="s">
        <v>326</v>
      </c>
      <c r="B748" s="24">
        <v>421</v>
      </c>
      <c r="C748" s="24">
        <v>249</v>
      </c>
      <c r="D748" s="24">
        <v>63</v>
      </c>
      <c r="E748" s="24">
        <v>8</v>
      </c>
      <c r="F748" s="24">
        <v>35</v>
      </c>
      <c r="G748" s="24">
        <v>31</v>
      </c>
      <c r="H748" s="24">
        <v>8</v>
      </c>
      <c r="I748" s="24">
        <v>3</v>
      </c>
      <c r="J748" s="24">
        <v>5</v>
      </c>
      <c r="K748" s="9">
        <f t="shared" si="115"/>
        <v>37</v>
      </c>
      <c r="L748" s="9">
        <f>'District Attorney'!J748</f>
        <v>859</v>
      </c>
      <c r="M748" s="24">
        <v>1</v>
      </c>
      <c r="N748" s="24">
        <f t="shared" si="109"/>
        <v>860</v>
      </c>
    </row>
    <row r="749" spans="1:14" x14ac:dyDescent="0.2">
      <c r="A749" s="8" t="s">
        <v>327</v>
      </c>
      <c r="B749" s="24">
        <v>401</v>
      </c>
      <c r="C749" s="24">
        <v>189</v>
      </c>
      <c r="D749" s="24">
        <v>49</v>
      </c>
      <c r="E749" s="24">
        <v>11</v>
      </c>
      <c r="F749" s="24">
        <v>22</v>
      </c>
      <c r="G749" s="24">
        <v>33</v>
      </c>
      <c r="H749" s="24">
        <v>6</v>
      </c>
      <c r="I749" s="24">
        <v>2</v>
      </c>
      <c r="J749" s="24">
        <v>3</v>
      </c>
      <c r="K749" s="9">
        <f t="shared" si="115"/>
        <v>26</v>
      </c>
      <c r="L749" s="9">
        <f>'District Attorney'!J749</f>
        <v>740</v>
      </c>
      <c r="M749" s="24">
        <v>2</v>
      </c>
      <c r="N749" s="24">
        <f t="shared" si="109"/>
        <v>742</v>
      </c>
    </row>
    <row r="750" spans="1:14" x14ac:dyDescent="0.2">
      <c r="A750" s="8" t="s">
        <v>328</v>
      </c>
      <c r="B750" s="24">
        <v>375</v>
      </c>
      <c r="C750" s="24">
        <v>168</v>
      </c>
      <c r="D750" s="24">
        <v>52</v>
      </c>
      <c r="E750" s="24">
        <v>6</v>
      </c>
      <c r="F750" s="24">
        <v>29</v>
      </c>
      <c r="G750" s="24">
        <v>23</v>
      </c>
      <c r="H750" s="24">
        <v>4</v>
      </c>
      <c r="I750" s="24">
        <v>3</v>
      </c>
      <c r="J750" s="24">
        <v>6</v>
      </c>
      <c r="K750" s="9">
        <f t="shared" si="115"/>
        <v>33</v>
      </c>
      <c r="L750" s="9">
        <f>'District Attorney'!J750</f>
        <v>697</v>
      </c>
      <c r="M750" s="24">
        <v>2</v>
      </c>
      <c r="N750" s="24">
        <f t="shared" si="109"/>
        <v>699</v>
      </c>
    </row>
    <row r="751" spans="1:14" x14ac:dyDescent="0.2">
      <c r="A751" s="8" t="s">
        <v>329</v>
      </c>
      <c r="B751" s="24">
        <v>571</v>
      </c>
      <c r="C751" s="24">
        <v>241</v>
      </c>
      <c r="D751" s="24">
        <v>73</v>
      </c>
      <c r="E751" s="24">
        <v>11</v>
      </c>
      <c r="F751" s="24">
        <v>37</v>
      </c>
      <c r="G751" s="24">
        <v>54</v>
      </c>
      <c r="H751" s="24">
        <v>4</v>
      </c>
      <c r="I751" s="24">
        <v>3</v>
      </c>
      <c r="J751" s="24">
        <v>1</v>
      </c>
      <c r="K751" s="9">
        <f t="shared" si="115"/>
        <v>31</v>
      </c>
      <c r="L751" s="9">
        <f>'District Attorney'!J751</f>
        <v>1025</v>
      </c>
      <c r="M751" s="24">
        <v>1</v>
      </c>
      <c r="N751" s="24">
        <f t="shared" si="109"/>
        <v>1026</v>
      </c>
    </row>
    <row r="752" spans="1:14" x14ac:dyDescent="0.2">
      <c r="A752" s="8" t="s">
        <v>330</v>
      </c>
      <c r="B752" s="24">
        <v>391</v>
      </c>
      <c r="C752" s="24">
        <v>114</v>
      </c>
      <c r="D752" s="24">
        <v>29</v>
      </c>
      <c r="E752" s="24">
        <v>5</v>
      </c>
      <c r="F752" s="24">
        <v>25</v>
      </c>
      <c r="G752" s="24">
        <v>17</v>
      </c>
      <c r="H752" s="24">
        <v>7</v>
      </c>
      <c r="I752" s="24">
        <v>1</v>
      </c>
      <c r="J752" s="24">
        <v>2</v>
      </c>
      <c r="K752" s="9">
        <f t="shared" si="115"/>
        <v>19</v>
      </c>
      <c r="L752" s="9">
        <f>'District Attorney'!J752</f>
        <v>610</v>
      </c>
      <c r="M752" s="24">
        <v>0</v>
      </c>
      <c r="N752" s="24">
        <f t="shared" si="109"/>
        <v>610</v>
      </c>
    </row>
    <row r="753" spans="1:14" x14ac:dyDescent="0.2">
      <c r="A753" s="8" t="s">
        <v>331</v>
      </c>
      <c r="B753" s="24">
        <v>374</v>
      </c>
      <c r="C753" s="24">
        <v>194</v>
      </c>
      <c r="D753" s="24">
        <v>46</v>
      </c>
      <c r="E753" s="24">
        <v>6</v>
      </c>
      <c r="F753" s="24">
        <v>51</v>
      </c>
      <c r="G753" s="24">
        <v>23</v>
      </c>
      <c r="H753" s="24">
        <v>13</v>
      </c>
      <c r="I753" s="24">
        <v>2</v>
      </c>
      <c r="J753" s="24">
        <v>5</v>
      </c>
      <c r="K753" s="9">
        <f t="shared" si="115"/>
        <v>27</v>
      </c>
      <c r="L753" s="9">
        <f>'District Attorney'!J753</f>
        <v>740</v>
      </c>
      <c r="M753" s="24">
        <v>1</v>
      </c>
      <c r="N753" s="24">
        <f t="shared" si="109"/>
        <v>741</v>
      </c>
    </row>
    <row r="754" spans="1:14" x14ac:dyDescent="0.2">
      <c r="A754" s="8" t="s">
        <v>332</v>
      </c>
      <c r="B754" s="24">
        <v>531</v>
      </c>
      <c r="C754" s="24">
        <v>262</v>
      </c>
      <c r="D754" s="24">
        <v>81</v>
      </c>
      <c r="E754" s="24">
        <v>8</v>
      </c>
      <c r="F754" s="24">
        <v>44</v>
      </c>
      <c r="G754" s="24">
        <v>36</v>
      </c>
      <c r="H754" s="24">
        <v>2</v>
      </c>
      <c r="I754" s="24">
        <v>2</v>
      </c>
      <c r="J754" s="24">
        <v>2</v>
      </c>
      <c r="K754" s="9">
        <f t="shared" si="115"/>
        <v>32</v>
      </c>
      <c r="L754" s="9">
        <f>'District Attorney'!J754</f>
        <v>1000</v>
      </c>
      <c r="M754" s="24">
        <v>0</v>
      </c>
      <c r="N754" s="24">
        <f t="shared" si="109"/>
        <v>1000</v>
      </c>
    </row>
    <row r="755" spans="1:14" x14ac:dyDescent="0.2">
      <c r="A755" s="8" t="s">
        <v>333</v>
      </c>
      <c r="B755" s="24">
        <v>281</v>
      </c>
      <c r="C755" s="24">
        <v>151</v>
      </c>
      <c r="D755" s="24">
        <v>57</v>
      </c>
      <c r="E755" s="24">
        <v>5</v>
      </c>
      <c r="F755" s="24">
        <v>23</v>
      </c>
      <c r="G755" s="24">
        <v>28</v>
      </c>
      <c r="H755" s="24">
        <v>1</v>
      </c>
      <c r="I755" s="24">
        <v>2</v>
      </c>
      <c r="J755" s="24">
        <v>8</v>
      </c>
      <c r="K755" s="9">
        <f t="shared" si="115"/>
        <v>26</v>
      </c>
      <c r="L755" s="9">
        <f>'District Attorney'!J755</f>
        <v>582</v>
      </c>
      <c r="M755" s="24">
        <v>0</v>
      </c>
      <c r="N755" s="24">
        <f t="shared" si="109"/>
        <v>582</v>
      </c>
    </row>
    <row r="756" spans="1:14" x14ac:dyDescent="0.2">
      <c r="A756" s="8" t="s">
        <v>334</v>
      </c>
      <c r="B756" s="24">
        <v>451</v>
      </c>
      <c r="C756" s="24">
        <v>198</v>
      </c>
      <c r="D756" s="24">
        <v>60</v>
      </c>
      <c r="E756" s="24">
        <v>9</v>
      </c>
      <c r="F756" s="24">
        <v>27</v>
      </c>
      <c r="G756" s="24">
        <v>31</v>
      </c>
      <c r="H756" s="24">
        <v>13</v>
      </c>
      <c r="I756" s="24">
        <v>2</v>
      </c>
      <c r="J756" s="24">
        <v>9</v>
      </c>
      <c r="K756" s="9">
        <f t="shared" si="115"/>
        <v>38</v>
      </c>
      <c r="L756" s="9">
        <f>'District Attorney'!J756</f>
        <v>835</v>
      </c>
      <c r="M756" s="24">
        <v>3</v>
      </c>
      <c r="N756" s="24">
        <f t="shared" si="109"/>
        <v>838</v>
      </c>
    </row>
    <row r="757" spans="1:14" x14ac:dyDescent="0.2">
      <c r="A757" s="8" t="s">
        <v>335</v>
      </c>
      <c r="B757" s="24">
        <v>429</v>
      </c>
      <c r="C757" s="24">
        <v>208</v>
      </c>
      <c r="D757" s="24">
        <v>45</v>
      </c>
      <c r="E757" s="24">
        <v>6</v>
      </c>
      <c r="F757" s="24">
        <v>25</v>
      </c>
      <c r="G757" s="24">
        <v>29</v>
      </c>
      <c r="H757" s="24">
        <v>4</v>
      </c>
      <c r="I757" s="24">
        <v>1</v>
      </c>
      <c r="J757" s="24">
        <v>7</v>
      </c>
      <c r="K757" s="9">
        <f t="shared" si="115"/>
        <v>38</v>
      </c>
      <c r="L757" s="9">
        <f>'District Attorney'!J757</f>
        <v>792</v>
      </c>
      <c r="M757" s="24">
        <v>0</v>
      </c>
      <c r="N757" s="24">
        <f t="shared" si="109"/>
        <v>792</v>
      </c>
    </row>
    <row r="758" spans="1:14" x14ac:dyDescent="0.2">
      <c r="A758" s="8" t="s">
        <v>336</v>
      </c>
      <c r="B758" s="24">
        <v>330</v>
      </c>
      <c r="C758" s="24">
        <v>175</v>
      </c>
      <c r="D758" s="24">
        <v>30</v>
      </c>
      <c r="E758" s="24">
        <v>4</v>
      </c>
      <c r="F758" s="24">
        <v>19</v>
      </c>
      <c r="G758" s="24">
        <v>21</v>
      </c>
      <c r="H758" s="24">
        <v>3</v>
      </c>
      <c r="I758" s="24">
        <v>1</v>
      </c>
      <c r="J758" s="24">
        <v>4</v>
      </c>
      <c r="K758" s="9">
        <f t="shared" si="115"/>
        <v>35</v>
      </c>
      <c r="L758" s="9">
        <f>'District Attorney'!J758</f>
        <v>622</v>
      </c>
      <c r="M758" s="24">
        <v>0</v>
      </c>
      <c r="N758" s="24">
        <f t="shared" si="109"/>
        <v>622</v>
      </c>
    </row>
    <row r="759" spans="1:14" x14ac:dyDescent="0.2">
      <c r="A759" s="8" t="s">
        <v>337</v>
      </c>
      <c r="B759" s="24">
        <v>394</v>
      </c>
      <c r="C759" s="24">
        <v>192</v>
      </c>
      <c r="D759" s="24">
        <v>65</v>
      </c>
      <c r="E759" s="24">
        <v>4</v>
      </c>
      <c r="F759" s="24">
        <v>32</v>
      </c>
      <c r="G759" s="24">
        <v>27</v>
      </c>
      <c r="H759" s="24">
        <v>4</v>
      </c>
      <c r="I759" s="24">
        <v>0</v>
      </c>
      <c r="J759" s="24">
        <v>3</v>
      </c>
      <c r="K759" s="9">
        <f t="shared" si="115"/>
        <v>32</v>
      </c>
      <c r="L759" s="9">
        <f>'District Attorney'!J759</f>
        <v>750</v>
      </c>
      <c r="M759" s="24">
        <v>3</v>
      </c>
      <c r="N759" s="24">
        <f t="shared" si="109"/>
        <v>753</v>
      </c>
    </row>
    <row r="760" spans="1:14" x14ac:dyDescent="0.2">
      <c r="A760" s="8" t="s">
        <v>338</v>
      </c>
      <c r="B760" s="24">
        <v>394</v>
      </c>
      <c r="C760" s="24">
        <v>149</v>
      </c>
      <c r="D760" s="24">
        <v>27</v>
      </c>
      <c r="E760" s="24">
        <v>11</v>
      </c>
      <c r="F760" s="24">
        <v>38</v>
      </c>
      <c r="G760" s="24">
        <v>22</v>
      </c>
      <c r="H760" s="24">
        <v>6</v>
      </c>
      <c r="I760" s="24">
        <v>5</v>
      </c>
      <c r="J760" s="24">
        <v>10</v>
      </c>
      <c r="K760" s="9">
        <f t="shared" si="115"/>
        <v>26</v>
      </c>
      <c r="L760" s="9">
        <f>'District Attorney'!J760</f>
        <v>685</v>
      </c>
      <c r="M760" s="24">
        <v>3</v>
      </c>
      <c r="N760" s="24">
        <f t="shared" si="109"/>
        <v>688</v>
      </c>
    </row>
    <row r="761" spans="1:14" x14ac:dyDescent="0.2">
      <c r="A761" s="8" t="s">
        <v>339</v>
      </c>
      <c r="B761" s="24">
        <v>247</v>
      </c>
      <c r="C761" s="24">
        <v>171</v>
      </c>
      <c r="D761" s="24">
        <v>71</v>
      </c>
      <c r="E761" s="24">
        <v>5</v>
      </c>
      <c r="F761" s="24">
        <v>37</v>
      </c>
      <c r="G761" s="24">
        <v>25</v>
      </c>
      <c r="H761" s="24">
        <v>4</v>
      </c>
      <c r="I761" s="24">
        <v>1</v>
      </c>
      <c r="J761" s="24">
        <v>8</v>
      </c>
      <c r="K761" s="9">
        <f t="shared" si="115"/>
        <v>30</v>
      </c>
      <c r="L761" s="9">
        <f>'District Attorney'!J761</f>
        <v>599</v>
      </c>
      <c r="M761" s="24">
        <v>0</v>
      </c>
      <c r="N761" s="24">
        <f t="shared" si="109"/>
        <v>599</v>
      </c>
    </row>
    <row r="762" spans="1:14" x14ac:dyDescent="0.2">
      <c r="A762" s="8" t="s">
        <v>340</v>
      </c>
      <c r="B762" s="24">
        <v>545</v>
      </c>
      <c r="C762" s="24">
        <v>235</v>
      </c>
      <c r="D762" s="24">
        <v>50</v>
      </c>
      <c r="E762" s="24">
        <v>5</v>
      </c>
      <c r="F762" s="24">
        <v>41</v>
      </c>
      <c r="G762" s="24">
        <v>38</v>
      </c>
      <c r="H762" s="24">
        <v>7</v>
      </c>
      <c r="I762" s="24">
        <v>1</v>
      </c>
      <c r="J762" s="24">
        <v>8</v>
      </c>
      <c r="K762" s="9">
        <f t="shared" si="115"/>
        <v>37</v>
      </c>
      <c r="L762" s="9">
        <f>'District Attorney'!J762</f>
        <v>966</v>
      </c>
      <c r="M762" s="24">
        <v>1</v>
      </c>
      <c r="N762" s="24">
        <f t="shared" si="109"/>
        <v>967</v>
      </c>
    </row>
    <row r="763" spans="1:14" x14ac:dyDescent="0.2">
      <c r="A763" s="8" t="s">
        <v>341</v>
      </c>
      <c r="B763" s="24">
        <v>352</v>
      </c>
      <c r="C763" s="24">
        <v>144</v>
      </c>
      <c r="D763" s="24">
        <v>47</v>
      </c>
      <c r="E763" s="24">
        <v>12</v>
      </c>
      <c r="F763" s="24">
        <v>46</v>
      </c>
      <c r="G763" s="24">
        <v>33</v>
      </c>
      <c r="H763" s="24">
        <v>2</v>
      </c>
      <c r="I763" s="24">
        <v>1</v>
      </c>
      <c r="J763" s="24">
        <v>4</v>
      </c>
      <c r="K763" s="9">
        <f t="shared" si="115"/>
        <v>24</v>
      </c>
      <c r="L763" s="9">
        <f>'District Attorney'!J763</f>
        <v>665</v>
      </c>
      <c r="M763" s="24">
        <v>0</v>
      </c>
      <c r="N763" s="24">
        <f t="shared" si="109"/>
        <v>665</v>
      </c>
    </row>
    <row r="764" spans="1:14" x14ac:dyDescent="0.2">
      <c r="A764" s="8" t="s">
        <v>342</v>
      </c>
      <c r="B764" s="24">
        <v>356</v>
      </c>
      <c r="C764" s="24">
        <v>157</v>
      </c>
      <c r="D764" s="24">
        <v>43</v>
      </c>
      <c r="E764" s="24">
        <v>8</v>
      </c>
      <c r="F764" s="24">
        <v>29</v>
      </c>
      <c r="G764" s="24">
        <v>32</v>
      </c>
      <c r="H764" s="24">
        <v>5</v>
      </c>
      <c r="I764" s="24">
        <v>1</v>
      </c>
      <c r="J764" s="24">
        <v>3</v>
      </c>
      <c r="K764" s="9">
        <f t="shared" si="115"/>
        <v>25</v>
      </c>
      <c r="L764" s="9">
        <f>'District Attorney'!J764</f>
        <v>656</v>
      </c>
      <c r="M764" s="24">
        <v>3</v>
      </c>
      <c r="N764" s="24">
        <f t="shared" si="109"/>
        <v>659</v>
      </c>
    </row>
    <row r="765" spans="1:14" x14ac:dyDescent="0.2">
      <c r="A765" s="8" t="s">
        <v>343</v>
      </c>
      <c r="B765" s="24">
        <v>346</v>
      </c>
      <c r="C765" s="24">
        <v>121</v>
      </c>
      <c r="D765" s="24">
        <v>33</v>
      </c>
      <c r="E765" s="24">
        <v>7</v>
      </c>
      <c r="F765" s="24">
        <v>21</v>
      </c>
      <c r="G765" s="24">
        <v>25</v>
      </c>
      <c r="H765" s="24">
        <v>6</v>
      </c>
      <c r="I765" s="24">
        <v>2</v>
      </c>
      <c r="J765" s="24">
        <v>6</v>
      </c>
      <c r="K765" s="9">
        <f t="shared" si="115"/>
        <v>16</v>
      </c>
      <c r="L765" s="9">
        <f>'District Attorney'!J765</f>
        <v>583</v>
      </c>
      <c r="M765" s="24">
        <v>0</v>
      </c>
      <c r="N765" s="24">
        <f t="shared" si="109"/>
        <v>583</v>
      </c>
    </row>
    <row r="766" spans="1:14" x14ac:dyDescent="0.2">
      <c r="A766" s="8" t="s">
        <v>344</v>
      </c>
      <c r="B766" s="24">
        <v>515</v>
      </c>
      <c r="C766" s="24">
        <v>224</v>
      </c>
      <c r="D766" s="24">
        <v>67</v>
      </c>
      <c r="E766" s="24">
        <v>16</v>
      </c>
      <c r="F766" s="24">
        <v>50</v>
      </c>
      <c r="G766" s="24">
        <v>47</v>
      </c>
      <c r="H766" s="24">
        <v>5</v>
      </c>
      <c r="I766" s="24">
        <v>4</v>
      </c>
      <c r="J766" s="24">
        <v>10</v>
      </c>
      <c r="K766" s="9">
        <f t="shared" si="115"/>
        <v>24</v>
      </c>
      <c r="L766" s="9">
        <f>'District Attorney'!J766</f>
        <v>960</v>
      </c>
      <c r="M766" s="24">
        <v>2</v>
      </c>
      <c r="N766" s="24">
        <f t="shared" si="109"/>
        <v>962</v>
      </c>
    </row>
    <row r="767" spans="1:14" x14ac:dyDescent="0.2">
      <c r="A767" s="8" t="s">
        <v>345</v>
      </c>
      <c r="B767" s="24">
        <v>417</v>
      </c>
      <c r="C767" s="24">
        <v>149</v>
      </c>
      <c r="D767" s="24">
        <v>52</v>
      </c>
      <c r="E767" s="24">
        <v>6</v>
      </c>
      <c r="F767" s="24">
        <v>28</v>
      </c>
      <c r="G767" s="24">
        <v>35</v>
      </c>
      <c r="H767" s="24">
        <v>4</v>
      </c>
      <c r="I767" s="24">
        <v>0</v>
      </c>
      <c r="J767" s="24">
        <v>7</v>
      </c>
      <c r="K767" s="9">
        <f t="shared" si="115"/>
        <v>28</v>
      </c>
      <c r="L767" s="9">
        <f>'District Attorney'!J767</f>
        <v>725</v>
      </c>
      <c r="M767" s="24">
        <v>1</v>
      </c>
      <c r="N767" s="24">
        <f t="shared" si="109"/>
        <v>726</v>
      </c>
    </row>
    <row r="768" spans="1:14" x14ac:dyDescent="0.2">
      <c r="A768" s="8" t="s">
        <v>346</v>
      </c>
      <c r="B768" s="24">
        <v>416</v>
      </c>
      <c r="C768" s="24">
        <v>170</v>
      </c>
      <c r="D768" s="24">
        <v>59</v>
      </c>
      <c r="E768" s="24">
        <v>7</v>
      </c>
      <c r="F768" s="24">
        <v>27</v>
      </c>
      <c r="G768" s="24">
        <v>32</v>
      </c>
      <c r="H768" s="24">
        <v>10</v>
      </c>
      <c r="I768" s="24">
        <v>3</v>
      </c>
      <c r="J768" s="24">
        <v>7</v>
      </c>
      <c r="K768" s="9">
        <f t="shared" si="115"/>
        <v>39</v>
      </c>
      <c r="L768" s="9">
        <f>'District Attorney'!J768</f>
        <v>767</v>
      </c>
      <c r="M768" s="24">
        <v>3</v>
      </c>
      <c r="N768" s="24">
        <f t="shared" si="109"/>
        <v>770</v>
      </c>
    </row>
    <row r="769" spans="1:14" x14ac:dyDescent="0.2">
      <c r="A769" s="8" t="s">
        <v>347</v>
      </c>
      <c r="B769" s="24">
        <v>460</v>
      </c>
      <c r="C769" s="24">
        <v>256</v>
      </c>
      <c r="D769" s="24">
        <v>84</v>
      </c>
      <c r="E769" s="24">
        <v>3</v>
      </c>
      <c r="F769" s="24">
        <v>26</v>
      </c>
      <c r="G769" s="24">
        <v>31</v>
      </c>
      <c r="H769" s="24">
        <v>7</v>
      </c>
      <c r="I769" s="24">
        <v>2</v>
      </c>
      <c r="J769" s="24">
        <v>3</v>
      </c>
      <c r="K769" s="9">
        <f t="shared" si="115"/>
        <v>32</v>
      </c>
      <c r="L769" s="9">
        <f>'District Attorney'!J769</f>
        <v>904</v>
      </c>
      <c r="M769" s="24">
        <v>0</v>
      </c>
      <c r="N769" s="24">
        <f t="shared" si="109"/>
        <v>904</v>
      </c>
    </row>
    <row r="770" spans="1:14" x14ac:dyDescent="0.2">
      <c r="A770" s="8" t="s">
        <v>348</v>
      </c>
      <c r="B770" s="24">
        <v>404</v>
      </c>
      <c r="C770" s="24">
        <v>185</v>
      </c>
      <c r="D770" s="24">
        <v>45</v>
      </c>
      <c r="E770" s="24">
        <v>4</v>
      </c>
      <c r="F770" s="24">
        <v>24</v>
      </c>
      <c r="G770" s="24">
        <v>30</v>
      </c>
      <c r="H770" s="24">
        <v>5</v>
      </c>
      <c r="I770" s="24">
        <v>3</v>
      </c>
      <c r="J770" s="24">
        <v>3</v>
      </c>
      <c r="K770" s="9">
        <f t="shared" si="115"/>
        <v>27</v>
      </c>
      <c r="L770" s="9">
        <f>'District Attorney'!J770</f>
        <v>728</v>
      </c>
      <c r="M770" s="24">
        <v>2</v>
      </c>
      <c r="N770" s="24">
        <f t="shared" si="109"/>
        <v>730</v>
      </c>
    </row>
    <row r="771" spans="1:14" x14ac:dyDescent="0.2">
      <c r="A771" s="8" t="s">
        <v>349</v>
      </c>
      <c r="B771" s="24">
        <v>449</v>
      </c>
      <c r="C771" s="24">
        <v>222</v>
      </c>
      <c r="D771" s="24">
        <v>74</v>
      </c>
      <c r="E771" s="24">
        <v>8</v>
      </c>
      <c r="F771" s="24">
        <v>51</v>
      </c>
      <c r="G771" s="24">
        <v>39</v>
      </c>
      <c r="H771" s="24">
        <v>8</v>
      </c>
      <c r="I771" s="24">
        <v>3</v>
      </c>
      <c r="J771" s="24">
        <v>8</v>
      </c>
      <c r="K771" s="9">
        <f t="shared" si="115"/>
        <v>35</v>
      </c>
      <c r="L771" s="9">
        <f>'District Attorney'!J771</f>
        <v>895</v>
      </c>
      <c r="M771" s="24">
        <v>2</v>
      </c>
      <c r="N771" s="24">
        <f t="shared" si="109"/>
        <v>897</v>
      </c>
    </row>
    <row r="772" spans="1:14" x14ac:dyDescent="0.2">
      <c r="A772" s="8" t="s">
        <v>350</v>
      </c>
      <c r="B772" s="24">
        <v>508</v>
      </c>
      <c r="C772" s="24">
        <v>209</v>
      </c>
      <c r="D772" s="24">
        <v>60</v>
      </c>
      <c r="E772" s="24">
        <v>13</v>
      </c>
      <c r="F772" s="24">
        <v>43</v>
      </c>
      <c r="G772" s="24">
        <v>28</v>
      </c>
      <c r="H772" s="24">
        <v>8</v>
      </c>
      <c r="I772" s="24">
        <v>4</v>
      </c>
      <c r="J772" s="24">
        <v>7</v>
      </c>
      <c r="K772" s="9">
        <f t="shared" si="115"/>
        <v>29</v>
      </c>
      <c r="L772" s="9">
        <f>'District Attorney'!J772</f>
        <v>909</v>
      </c>
      <c r="M772" s="24">
        <v>0</v>
      </c>
      <c r="N772" s="24">
        <f t="shared" si="109"/>
        <v>909</v>
      </c>
    </row>
    <row r="773" spans="1:14" x14ac:dyDescent="0.2">
      <c r="A773" s="8" t="s">
        <v>351</v>
      </c>
      <c r="B773" s="24">
        <v>568</v>
      </c>
      <c r="C773" s="24">
        <v>298</v>
      </c>
      <c r="D773" s="24">
        <v>104</v>
      </c>
      <c r="E773" s="24">
        <v>5</v>
      </c>
      <c r="F773" s="24">
        <v>57</v>
      </c>
      <c r="G773" s="24">
        <v>38</v>
      </c>
      <c r="H773" s="24">
        <v>7</v>
      </c>
      <c r="I773" s="24">
        <v>4</v>
      </c>
      <c r="J773" s="24">
        <v>7</v>
      </c>
      <c r="K773" s="9">
        <f t="shared" si="115"/>
        <v>55</v>
      </c>
      <c r="L773" s="9">
        <f>'District Attorney'!J773</f>
        <v>1143</v>
      </c>
      <c r="M773" s="24">
        <v>0</v>
      </c>
      <c r="N773" s="24">
        <f t="shared" si="109"/>
        <v>1143</v>
      </c>
    </row>
    <row r="774" spans="1:14" x14ac:dyDescent="0.2">
      <c r="A774" s="8" t="s">
        <v>352</v>
      </c>
      <c r="B774" s="24">
        <v>174</v>
      </c>
      <c r="C774" s="24">
        <v>103</v>
      </c>
      <c r="D774" s="24">
        <v>27</v>
      </c>
      <c r="E774" s="24">
        <v>2</v>
      </c>
      <c r="F774" s="24">
        <v>21</v>
      </c>
      <c r="G774" s="24">
        <v>19</v>
      </c>
      <c r="H774" s="24">
        <v>2</v>
      </c>
      <c r="I774" s="24">
        <v>0</v>
      </c>
      <c r="J774" s="24">
        <v>4</v>
      </c>
      <c r="K774" s="9">
        <f t="shared" si="115"/>
        <v>19</v>
      </c>
      <c r="L774" s="9">
        <f>'District Attorney'!J774</f>
        <v>370</v>
      </c>
      <c r="M774" s="24">
        <v>1</v>
      </c>
      <c r="N774" s="24">
        <f t="shared" si="109"/>
        <v>371</v>
      </c>
    </row>
    <row r="775" spans="1:14" x14ac:dyDescent="0.2">
      <c r="A775" s="8" t="s">
        <v>353</v>
      </c>
      <c r="B775" s="24">
        <v>226</v>
      </c>
      <c r="C775" s="24">
        <v>144</v>
      </c>
      <c r="D775" s="24">
        <v>39</v>
      </c>
      <c r="E775" s="24">
        <v>5</v>
      </c>
      <c r="F775" s="24">
        <v>21</v>
      </c>
      <c r="G775" s="24">
        <v>22</v>
      </c>
      <c r="H775" s="24">
        <v>2</v>
      </c>
      <c r="I775" s="24">
        <v>0</v>
      </c>
      <c r="J775" s="24">
        <v>2</v>
      </c>
      <c r="K775" s="9">
        <f t="shared" si="115"/>
        <v>22</v>
      </c>
      <c r="L775" s="9">
        <f>'District Attorney'!J775</f>
        <v>481</v>
      </c>
      <c r="M775" s="24">
        <v>2</v>
      </c>
      <c r="N775" s="24">
        <f t="shared" si="109"/>
        <v>483</v>
      </c>
    </row>
    <row r="776" spans="1:14" x14ac:dyDescent="0.2">
      <c r="A776" s="8" t="s">
        <v>354</v>
      </c>
      <c r="B776" s="24">
        <v>339</v>
      </c>
      <c r="C776" s="24">
        <v>173</v>
      </c>
      <c r="D776" s="24">
        <v>72</v>
      </c>
      <c r="E776" s="24">
        <v>5</v>
      </c>
      <c r="F776" s="24">
        <v>19</v>
      </c>
      <c r="G776" s="24">
        <v>31</v>
      </c>
      <c r="H776" s="24">
        <v>2</v>
      </c>
      <c r="I776" s="24">
        <v>2</v>
      </c>
      <c r="J776" s="24">
        <v>5</v>
      </c>
      <c r="K776" s="9">
        <f t="shared" si="115"/>
        <v>29</v>
      </c>
      <c r="L776" s="9">
        <f>'District Attorney'!J776</f>
        <v>675</v>
      </c>
      <c r="M776" s="24">
        <v>2</v>
      </c>
      <c r="N776" s="24">
        <f t="shared" ref="N776:N839" si="116">L776+M776</f>
        <v>677</v>
      </c>
    </row>
    <row r="777" spans="1:14" s="4" customFormat="1" x14ac:dyDescent="0.2">
      <c r="A777" s="7" t="s">
        <v>912</v>
      </c>
      <c r="B777" s="25">
        <f>SUM(B736:B776)</f>
        <v>16402</v>
      </c>
      <c r="C777" s="25">
        <f t="shared" ref="C777:L777" si="117">SUM(C736:C776)</f>
        <v>7408</v>
      </c>
      <c r="D777" s="25">
        <f t="shared" si="117"/>
        <v>2192</v>
      </c>
      <c r="E777" s="25">
        <f t="shared" si="117"/>
        <v>301</v>
      </c>
      <c r="F777" s="25">
        <f t="shared" si="117"/>
        <v>1335</v>
      </c>
      <c r="G777" s="25">
        <f t="shared" si="117"/>
        <v>1170</v>
      </c>
      <c r="H777" s="25">
        <f t="shared" si="117"/>
        <v>213</v>
      </c>
      <c r="I777" s="25">
        <f t="shared" si="117"/>
        <v>78</v>
      </c>
      <c r="J777" s="25">
        <f t="shared" si="117"/>
        <v>221</v>
      </c>
      <c r="K777" s="25">
        <f t="shared" si="117"/>
        <v>1238</v>
      </c>
      <c r="L777" s="25">
        <f t="shared" si="117"/>
        <v>30510</v>
      </c>
      <c r="M777" s="25">
        <f t="shared" ref="M777" si="118">SUM(M736:M776)</f>
        <v>48</v>
      </c>
      <c r="N777" s="25">
        <f t="shared" si="116"/>
        <v>30558</v>
      </c>
    </row>
    <row r="778" spans="1:14" s="4" customFormat="1" x14ac:dyDescent="0.2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s="4" customFormat="1" x14ac:dyDescent="0.2">
      <c r="A779" s="6" t="s">
        <v>913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">
      <c r="A780" s="8" t="s">
        <v>355</v>
      </c>
      <c r="B780" s="24">
        <v>206</v>
      </c>
      <c r="C780" s="24">
        <v>189</v>
      </c>
      <c r="D780" s="24">
        <v>65</v>
      </c>
      <c r="E780" s="24">
        <v>9</v>
      </c>
      <c r="F780" s="24">
        <v>32</v>
      </c>
      <c r="G780" s="24">
        <v>21</v>
      </c>
      <c r="H780" s="24">
        <v>4</v>
      </c>
      <c r="I780" s="24">
        <v>1</v>
      </c>
      <c r="J780" s="24">
        <v>5</v>
      </c>
      <c r="K780" s="9">
        <f>N780-SUM(B780:J780)</f>
        <v>27</v>
      </c>
      <c r="L780" s="9">
        <f>'District Attorney'!J780</f>
        <v>559</v>
      </c>
      <c r="M780" s="24">
        <v>0</v>
      </c>
      <c r="N780" s="24">
        <f t="shared" si="116"/>
        <v>559</v>
      </c>
    </row>
    <row r="781" spans="1:14" x14ac:dyDescent="0.2">
      <c r="A781" s="8" t="s">
        <v>356</v>
      </c>
      <c r="B781" s="24">
        <v>243</v>
      </c>
      <c r="C781" s="24">
        <v>208</v>
      </c>
      <c r="D781" s="24">
        <v>44</v>
      </c>
      <c r="E781" s="24">
        <v>12</v>
      </c>
      <c r="F781" s="24">
        <v>20</v>
      </c>
      <c r="G781" s="24">
        <v>25</v>
      </c>
      <c r="H781" s="24">
        <v>5</v>
      </c>
      <c r="I781" s="24">
        <v>0</v>
      </c>
      <c r="J781" s="24">
        <v>3</v>
      </c>
      <c r="K781" s="9">
        <f>N781-SUM(B781:J781)</f>
        <v>19</v>
      </c>
      <c r="L781" s="9">
        <f>'District Attorney'!J781</f>
        <v>579</v>
      </c>
      <c r="M781" s="24">
        <v>0</v>
      </c>
      <c r="N781" s="24">
        <f t="shared" si="116"/>
        <v>579</v>
      </c>
    </row>
    <row r="782" spans="1:14" x14ac:dyDescent="0.2">
      <c r="A782" s="8" t="s">
        <v>357</v>
      </c>
      <c r="B782" s="24">
        <v>200</v>
      </c>
      <c r="C782" s="24">
        <v>210</v>
      </c>
      <c r="D782" s="24">
        <v>61</v>
      </c>
      <c r="E782" s="24">
        <v>4</v>
      </c>
      <c r="F782" s="24">
        <v>20</v>
      </c>
      <c r="G782" s="24">
        <v>14</v>
      </c>
      <c r="H782" s="24">
        <v>1</v>
      </c>
      <c r="I782" s="24">
        <v>1</v>
      </c>
      <c r="J782" s="24">
        <v>0</v>
      </c>
      <c r="K782" s="9">
        <f>N782-SUM(B782:J782)</f>
        <v>26</v>
      </c>
      <c r="L782" s="9">
        <f>'District Attorney'!J782</f>
        <v>535</v>
      </c>
      <c r="M782" s="24">
        <v>2</v>
      </c>
      <c r="N782" s="24">
        <f t="shared" si="116"/>
        <v>537</v>
      </c>
    </row>
    <row r="783" spans="1:14" s="4" customFormat="1" x14ac:dyDescent="0.2">
      <c r="A783" s="7" t="s">
        <v>914</v>
      </c>
      <c r="B783" s="25">
        <f>SUM(B780:B782)</f>
        <v>649</v>
      </c>
      <c r="C783" s="25">
        <f t="shared" ref="C783:L783" si="119">SUM(C780:C782)</f>
        <v>607</v>
      </c>
      <c r="D783" s="25">
        <f t="shared" si="119"/>
        <v>170</v>
      </c>
      <c r="E783" s="25">
        <f t="shared" si="119"/>
        <v>25</v>
      </c>
      <c r="F783" s="25">
        <f t="shared" si="119"/>
        <v>72</v>
      </c>
      <c r="G783" s="25">
        <f t="shared" si="119"/>
        <v>60</v>
      </c>
      <c r="H783" s="25">
        <f t="shared" si="119"/>
        <v>10</v>
      </c>
      <c r="I783" s="25">
        <f t="shared" si="119"/>
        <v>2</v>
      </c>
      <c r="J783" s="25">
        <f t="shared" si="119"/>
        <v>8</v>
      </c>
      <c r="K783" s="25">
        <f t="shared" si="119"/>
        <v>72</v>
      </c>
      <c r="L783" s="25">
        <f t="shared" si="119"/>
        <v>1673</v>
      </c>
      <c r="M783" s="25">
        <f t="shared" ref="M783" si="120">SUM(M780:M782)</f>
        <v>2</v>
      </c>
      <c r="N783" s="25">
        <f t="shared" si="116"/>
        <v>1675</v>
      </c>
    </row>
    <row r="784" spans="1:14" s="4" customFormat="1" x14ac:dyDescent="0.2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s="4" customFormat="1" x14ac:dyDescent="0.2">
      <c r="A785" s="6" t="s">
        <v>915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">
      <c r="A786" s="8" t="s">
        <v>358</v>
      </c>
      <c r="B786" s="24">
        <v>525</v>
      </c>
      <c r="C786" s="24">
        <v>253</v>
      </c>
      <c r="D786" s="24">
        <v>79</v>
      </c>
      <c r="E786" s="24">
        <v>11</v>
      </c>
      <c r="F786" s="24">
        <v>46</v>
      </c>
      <c r="G786" s="24">
        <v>38</v>
      </c>
      <c r="H786" s="24">
        <v>5</v>
      </c>
      <c r="I786" s="24">
        <v>4</v>
      </c>
      <c r="J786" s="24">
        <v>7</v>
      </c>
      <c r="K786" s="9">
        <f t="shared" ref="K786:K819" si="121">N786-SUM(B786:J786)</f>
        <v>28</v>
      </c>
      <c r="L786" s="9">
        <f>'District Attorney'!J786</f>
        <v>995</v>
      </c>
      <c r="M786" s="24">
        <v>1</v>
      </c>
      <c r="N786" s="24">
        <f t="shared" si="116"/>
        <v>996</v>
      </c>
    </row>
    <row r="787" spans="1:14" x14ac:dyDescent="0.2">
      <c r="A787" s="8" t="s">
        <v>359</v>
      </c>
      <c r="B787" s="24">
        <v>265</v>
      </c>
      <c r="C787" s="24">
        <v>119</v>
      </c>
      <c r="D787" s="24">
        <v>44</v>
      </c>
      <c r="E787" s="24">
        <v>10</v>
      </c>
      <c r="F787" s="24">
        <v>23</v>
      </c>
      <c r="G787" s="24">
        <v>14</v>
      </c>
      <c r="H787" s="24">
        <v>5</v>
      </c>
      <c r="I787" s="24">
        <v>3</v>
      </c>
      <c r="J787" s="24">
        <v>5</v>
      </c>
      <c r="K787" s="9">
        <f t="shared" si="121"/>
        <v>35</v>
      </c>
      <c r="L787" s="9">
        <f>'District Attorney'!J787</f>
        <v>521</v>
      </c>
      <c r="M787" s="24">
        <v>2</v>
      </c>
      <c r="N787" s="24">
        <f t="shared" si="116"/>
        <v>523</v>
      </c>
    </row>
    <row r="788" spans="1:14" x14ac:dyDescent="0.2">
      <c r="A788" s="8" t="s">
        <v>360</v>
      </c>
      <c r="B788" s="24">
        <v>355</v>
      </c>
      <c r="C788" s="24">
        <v>183</v>
      </c>
      <c r="D788" s="24">
        <v>54</v>
      </c>
      <c r="E788" s="24">
        <v>11</v>
      </c>
      <c r="F788" s="24">
        <v>34</v>
      </c>
      <c r="G788" s="24">
        <v>29</v>
      </c>
      <c r="H788" s="24">
        <v>2</v>
      </c>
      <c r="I788" s="24">
        <v>2</v>
      </c>
      <c r="J788" s="24">
        <v>8</v>
      </c>
      <c r="K788" s="9">
        <f t="shared" si="121"/>
        <v>40</v>
      </c>
      <c r="L788" s="9">
        <f>'District Attorney'!J788</f>
        <v>717</v>
      </c>
      <c r="M788" s="24">
        <v>1</v>
      </c>
      <c r="N788" s="24">
        <f t="shared" si="116"/>
        <v>718</v>
      </c>
    </row>
    <row r="789" spans="1:14" x14ac:dyDescent="0.2">
      <c r="A789" s="8" t="s">
        <v>361</v>
      </c>
      <c r="B789" s="24">
        <v>274</v>
      </c>
      <c r="C789" s="24">
        <v>126</v>
      </c>
      <c r="D789" s="24">
        <v>38</v>
      </c>
      <c r="E789" s="24">
        <v>3</v>
      </c>
      <c r="F789" s="24">
        <v>24</v>
      </c>
      <c r="G789" s="24">
        <v>18</v>
      </c>
      <c r="H789" s="24">
        <v>5</v>
      </c>
      <c r="I789" s="24">
        <v>2</v>
      </c>
      <c r="J789" s="24">
        <v>7</v>
      </c>
      <c r="K789" s="9">
        <f t="shared" si="121"/>
        <v>26</v>
      </c>
      <c r="L789" s="9">
        <f>'District Attorney'!J789</f>
        <v>523</v>
      </c>
      <c r="M789" s="24">
        <v>0</v>
      </c>
      <c r="N789" s="24">
        <f t="shared" si="116"/>
        <v>523</v>
      </c>
    </row>
    <row r="790" spans="1:14" x14ac:dyDescent="0.2">
      <c r="A790" s="8" t="s">
        <v>362</v>
      </c>
      <c r="B790" s="24">
        <v>329</v>
      </c>
      <c r="C790" s="24">
        <v>215</v>
      </c>
      <c r="D790" s="24">
        <v>61</v>
      </c>
      <c r="E790" s="24">
        <v>12</v>
      </c>
      <c r="F790" s="24">
        <v>35</v>
      </c>
      <c r="G790" s="24">
        <v>26</v>
      </c>
      <c r="H790" s="24">
        <v>5</v>
      </c>
      <c r="I790" s="24">
        <v>4</v>
      </c>
      <c r="J790" s="24">
        <v>11</v>
      </c>
      <c r="K790" s="9">
        <f t="shared" si="121"/>
        <v>32</v>
      </c>
      <c r="L790" s="9">
        <f>'District Attorney'!J790</f>
        <v>729</v>
      </c>
      <c r="M790" s="24">
        <v>1</v>
      </c>
      <c r="N790" s="24">
        <f t="shared" si="116"/>
        <v>730</v>
      </c>
    </row>
    <row r="791" spans="1:14" x14ac:dyDescent="0.2">
      <c r="A791" s="8" t="s">
        <v>363</v>
      </c>
      <c r="B791" s="24">
        <v>311</v>
      </c>
      <c r="C791" s="24">
        <v>173</v>
      </c>
      <c r="D791" s="24">
        <v>49</v>
      </c>
      <c r="E791" s="24">
        <v>10</v>
      </c>
      <c r="F791" s="24">
        <v>31</v>
      </c>
      <c r="G791" s="24">
        <v>29</v>
      </c>
      <c r="H791" s="24">
        <v>5</v>
      </c>
      <c r="I791" s="24">
        <v>1</v>
      </c>
      <c r="J791" s="24">
        <v>8</v>
      </c>
      <c r="K791" s="9">
        <f t="shared" si="121"/>
        <v>21</v>
      </c>
      <c r="L791" s="9">
        <f>'District Attorney'!J791</f>
        <v>636</v>
      </c>
      <c r="M791" s="24">
        <v>2</v>
      </c>
      <c r="N791" s="24">
        <f t="shared" si="116"/>
        <v>638</v>
      </c>
    </row>
    <row r="792" spans="1:14" x14ac:dyDescent="0.2">
      <c r="A792" s="8" t="s">
        <v>364</v>
      </c>
      <c r="B792" s="24">
        <v>157</v>
      </c>
      <c r="C792" s="24">
        <v>104</v>
      </c>
      <c r="D792" s="24">
        <v>25</v>
      </c>
      <c r="E792" s="24">
        <v>4</v>
      </c>
      <c r="F792" s="24">
        <v>17</v>
      </c>
      <c r="G792" s="24">
        <v>15</v>
      </c>
      <c r="H792" s="24">
        <v>4</v>
      </c>
      <c r="I792" s="24">
        <v>2</v>
      </c>
      <c r="J792" s="24">
        <v>4</v>
      </c>
      <c r="K792" s="9">
        <f t="shared" si="121"/>
        <v>12</v>
      </c>
      <c r="L792" s="9">
        <f>'District Attorney'!J792</f>
        <v>343</v>
      </c>
      <c r="M792" s="24">
        <v>1</v>
      </c>
      <c r="N792" s="24">
        <f t="shared" si="116"/>
        <v>344</v>
      </c>
    </row>
    <row r="793" spans="1:14" x14ac:dyDescent="0.2">
      <c r="A793" s="8" t="s">
        <v>365</v>
      </c>
      <c r="B793" s="24">
        <v>323</v>
      </c>
      <c r="C793" s="24">
        <v>169</v>
      </c>
      <c r="D793" s="24">
        <v>40</v>
      </c>
      <c r="E793" s="24">
        <v>11</v>
      </c>
      <c r="F793" s="24">
        <v>32</v>
      </c>
      <c r="G793" s="24">
        <v>25</v>
      </c>
      <c r="H793" s="24">
        <v>3</v>
      </c>
      <c r="I793" s="24">
        <v>3</v>
      </c>
      <c r="J793" s="24">
        <v>7</v>
      </c>
      <c r="K793" s="9">
        <f t="shared" si="121"/>
        <v>26</v>
      </c>
      <c r="L793" s="9">
        <f>'District Attorney'!J793</f>
        <v>637</v>
      </c>
      <c r="M793" s="24">
        <v>2</v>
      </c>
      <c r="N793" s="24">
        <f t="shared" si="116"/>
        <v>639</v>
      </c>
    </row>
    <row r="794" spans="1:14" x14ac:dyDescent="0.2">
      <c r="A794" s="8" t="s">
        <v>366</v>
      </c>
      <c r="B794" s="24">
        <v>386</v>
      </c>
      <c r="C794" s="24">
        <v>171</v>
      </c>
      <c r="D794" s="24">
        <v>41</v>
      </c>
      <c r="E794" s="24">
        <v>3</v>
      </c>
      <c r="F794" s="24">
        <v>19</v>
      </c>
      <c r="G794" s="24">
        <v>12</v>
      </c>
      <c r="H794" s="24">
        <v>2</v>
      </c>
      <c r="I794" s="24">
        <v>0</v>
      </c>
      <c r="J794" s="24">
        <v>3</v>
      </c>
      <c r="K794" s="9">
        <f t="shared" si="121"/>
        <v>41</v>
      </c>
      <c r="L794" s="9">
        <f>'District Attorney'!J794</f>
        <v>678</v>
      </c>
      <c r="M794" s="24">
        <v>0</v>
      </c>
      <c r="N794" s="24">
        <f t="shared" si="116"/>
        <v>678</v>
      </c>
    </row>
    <row r="795" spans="1:14" x14ac:dyDescent="0.2">
      <c r="A795" s="8" t="s">
        <v>367</v>
      </c>
      <c r="B795" s="24">
        <v>387</v>
      </c>
      <c r="C795" s="24">
        <v>204</v>
      </c>
      <c r="D795" s="24">
        <v>62</v>
      </c>
      <c r="E795" s="24">
        <v>18</v>
      </c>
      <c r="F795" s="24">
        <v>50</v>
      </c>
      <c r="G795" s="24">
        <v>30</v>
      </c>
      <c r="H795" s="24">
        <v>5</v>
      </c>
      <c r="I795" s="24">
        <v>0</v>
      </c>
      <c r="J795" s="24">
        <v>3</v>
      </c>
      <c r="K795" s="9">
        <f t="shared" si="121"/>
        <v>47</v>
      </c>
      <c r="L795" s="9">
        <f>'District Attorney'!J795</f>
        <v>803</v>
      </c>
      <c r="M795" s="24">
        <v>3</v>
      </c>
      <c r="N795" s="24">
        <f t="shared" si="116"/>
        <v>806</v>
      </c>
    </row>
    <row r="796" spans="1:14" x14ac:dyDescent="0.2">
      <c r="A796" s="8" t="s">
        <v>368</v>
      </c>
      <c r="B796" s="24">
        <v>373</v>
      </c>
      <c r="C796" s="24">
        <v>167</v>
      </c>
      <c r="D796" s="24">
        <v>52</v>
      </c>
      <c r="E796" s="24">
        <v>10</v>
      </c>
      <c r="F796" s="24">
        <v>35</v>
      </c>
      <c r="G796" s="24">
        <v>27</v>
      </c>
      <c r="H796" s="24">
        <v>0</v>
      </c>
      <c r="I796" s="24">
        <v>1</v>
      </c>
      <c r="J796" s="24">
        <v>9</v>
      </c>
      <c r="K796" s="9">
        <f t="shared" si="121"/>
        <v>38</v>
      </c>
      <c r="L796" s="9">
        <f>'District Attorney'!J796</f>
        <v>712</v>
      </c>
      <c r="M796" s="24">
        <v>0</v>
      </c>
      <c r="N796" s="24">
        <f t="shared" si="116"/>
        <v>712</v>
      </c>
    </row>
    <row r="797" spans="1:14" x14ac:dyDescent="0.2">
      <c r="A797" s="8" t="s">
        <v>369</v>
      </c>
      <c r="B797" s="24">
        <v>316</v>
      </c>
      <c r="C797" s="24">
        <v>147</v>
      </c>
      <c r="D797" s="24">
        <v>49</v>
      </c>
      <c r="E797" s="24">
        <v>1</v>
      </c>
      <c r="F797" s="24">
        <v>31</v>
      </c>
      <c r="G797" s="24">
        <v>26</v>
      </c>
      <c r="H797" s="24">
        <v>4</v>
      </c>
      <c r="I797" s="24">
        <v>0</v>
      </c>
      <c r="J797" s="24">
        <v>4</v>
      </c>
      <c r="K797" s="9">
        <f t="shared" si="121"/>
        <v>30</v>
      </c>
      <c r="L797" s="9">
        <f>'District Attorney'!J797</f>
        <v>606</v>
      </c>
      <c r="M797" s="24">
        <v>2</v>
      </c>
      <c r="N797" s="24">
        <f t="shared" si="116"/>
        <v>608</v>
      </c>
    </row>
    <row r="798" spans="1:14" x14ac:dyDescent="0.2">
      <c r="A798" s="8" t="s">
        <v>370</v>
      </c>
      <c r="B798" s="24">
        <v>282</v>
      </c>
      <c r="C798" s="24">
        <v>167</v>
      </c>
      <c r="D798" s="24">
        <v>34</v>
      </c>
      <c r="E798" s="24">
        <v>6</v>
      </c>
      <c r="F798" s="24">
        <v>24</v>
      </c>
      <c r="G798" s="24">
        <v>23</v>
      </c>
      <c r="H798" s="24">
        <v>7</v>
      </c>
      <c r="I798" s="24">
        <v>1</v>
      </c>
      <c r="J798" s="24">
        <v>10</v>
      </c>
      <c r="K798" s="9">
        <f t="shared" si="121"/>
        <v>38</v>
      </c>
      <c r="L798" s="9">
        <f>'District Attorney'!J798</f>
        <v>590</v>
      </c>
      <c r="M798" s="24">
        <v>2</v>
      </c>
      <c r="N798" s="24">
        <f t="shared" si="116"/>
        <v>592</v>
      </c>
    </row>
    <row r="799" spans="1:14" x14ac:dyDescent="0.2">
      <c r="A799" s="8" t="s">
        <v>371</v>
      </c>
      <c r="B799" s="24">
        <v>259</v>
      </c>
      <c r="C799" s="24">
        <v>155</v>
      </c>
      <c r="D799" s="24">
        <v>53</v>
      </c>
      <c r="E799" s="24">
        <v>2</v>
      </c>
      <c r="F799" s="24">
        <v>20</v>
      </c>
      <c r="G799" s="24">
        <v>20</v>
      </c>
      <c r="H799" s="24">
        <v>6</v>
      </c>
      <c r="I799" s="24">
        <v>3</v>
      </c>
      <c r="J799" s="24">
        <v>2</v>
      </c>
      <c r="K799" s="9">
        <f t="shared" si="121"/>
        <v>31</v>
      </c>
      <c r="L799" s="9">
        <f>'District Attorney'!J799</f>
        <v>551</v>
      </c>
      <c r="M799" s="24">
        <v>0</v>
      </c>
      <c r="N799" s="24">
        <f t="shared" si="116"/>
        <v>551</v>
      </c>
    </row>
    <row r="800" spans="1:14" x14ac:dyDescent="0.2">
      <c r="A800" s="8" t="s">
        <v>372</v>
      </c>
      <c r="B800" s="24">
        <v>339</v>
      </c>
      <c r="C800" s="24">
        <v>199</v>
      </c>
      <c r="D800" s="24">
        <v>56</v>
      </c>
      <c r="E800" s="24">
        <v>8</v>
      </c>
      <c r="F800" s="24">
        <v>28</v>
      </c>
      <c r="G800" s="24">
        <v>38</v>
      </c>
      <c r="H800" s="24">
        <v>5</v>
      </c>
      <c r="I800" s="24">
        <v>1</v>
      </c>
      <c r="J800" s="24">
        <v>4</v>
      </c>
      <c r="K800" s="9">
        <f t="shared" si="121"/>
        <v>31</v>
      </c>
      <c r="L800" s="9">
        <f>'District Attorney'!J800</f>
        <v>703</v>
      </c>
      <c r="M800" s="24">
        <v>6</v>
      </c>
      <c r="N800" s="24">
        <f t="shared" si="116"/>
        <v>709</v>
      </c>
    </row>
    <row r="801" spans="1:14" x14ac:dyDescent="0.2">
      <c r="A801" s="8" t="s">
        <v>373</v>
      </c>
      <c r="B801" s="24">
        <v>412</v>
      </c>
      <c r="C801" s="24">
        <v>271</v>
      </c>
      <c r="D801" s="24">
        <v>91</v>
      </c>
      <c r="E801" s="24">
        <v>12</v>
      </c>
      <c r="F801" s="24">
        <v>37</v>
      </c>
      <c r="G801" s="24">
        <v>34</v>
      </c>
      <c r="H801" s="24">
        <v>10</v>
      </c>
      <c r="I801" s="24">
        <v>4</v>
      </c>
      <c r="J801" s="24">
        <v>7</v>
      </c>
      <c r="K801" s="9">
        <f t="shared" si="121"/>
        <v>43</v>
      </c>
      <c r="L801" s="9">
        <f>'District Attorney'!J801</f>
        <v>920</v>
      </c>
      <c r="M801" s="24">
        <v>1</v>
      </c>
      <c r="N801" s="24">
        <f t="shared" si="116"/>
        <v>921</v>
      </c>
    </row>
    <row r="802" spans="1:14" x14ac:dyDescent="0.2">
      <c r="A802" s="8" t="s">
        <v>374</v>
      </c>
      <c r="B802" s="24">
        <v>363</v>
      </c>
      <c r="C802" s="24">
        <v>290</v>
      </c>
      <c r="D802" s="24">
        <v>73</v>
      </c>
      <c r="E802" s="24">
        <v>6</v>
      </c>
      <c r="F802" s="24">
        <v>23</v>
      </c>
      <c r="G802" s="24">
        <v>25</v>
      </c>
      <c r="H802" s="24">
        <v>8</v>
      </c>
      <c r="I802" s="24">
        <v>4</v>
      </c>
      <c r="J802" s="24">
        <v>2</v>
      </c>
      <c r="K802" s="9">
        <f t="shared" si="121"/>
        <v>35</v>
      </c>
      <c r="L802" s="9">
        <f>'District Attorney'!J802</f>
        <v>829</v>
      </c>
      <c r="M802" s="24">
        <v>0</v>
      </c>
      <c r="N802" s="24">
        <f t="shared" si="116"/>
        <v>829</v>
      </c>
    </row>
    <row r="803" spans="1:14" x14ac:dyDescent="0.2">
      <c r="A803" s="8" t="s">
        <v>375</v>
      </c>
      <c r="B803" s="24">
        <v>190</v>
      </c>
      <c r="C803" s="24">
        <v>142</v>
      </c>
      <c r="D803" s="24">
        <v>42</v>
      </c>
      <c r="E803" s="24">
        <v>5</v>
      </c>
      <c r="F803" s="24">
        <v>21</v>
      </c>
      <c r="G803" s="24">
        <v>16</v>
      </c>
      <c r="H803" s="24">
        <v>1</v>
      </c>
      <c r="I803" s="24">
        <v>3</v>
      </c>
      <c r="J803" s="24">
        <v>1</v>
      </c>
      <c r="K803" s="9">
        <f t="shared" si="121"/>
        <v>22</v>
      </c>
      <c r="L803" s="9">
        <f>'District Attorney'!J803</f>
        <v>442</v>
      </c>
      <c r="M803" s="24">
        <v>1</v>
      </c>
      <c r="N803" s="24">
        <f t="shared" si="116"/>
        <v>443</v>
      </c>
    </row>
    <row r="804" spans="1:14" x14ac:dyDescent="0.2">
      <c r="A804" s="8" t="s">
        <v>376</v>
      </c>
      <c r="B804" s="24">
        <v>237</v>
      </c>
      <c r="C804" s="24">
        <v>180</v>
      </c>
      <c r="D804" s="24">
        <v>44</v>
      </c>
      <c r="E804" s="24">
        <v>2</v>
      </c>
      <c r="F804" s="24">
        <v>12</v>
      </c>
      <c r="G804" s="24">
        <v>18</v>
      </c>
      <c r="H804" s="24">
        <v>2</v>
      </c>
      <c r="I804" s="24">
        <v>1</v>
      </c>
      <c r="J804" s="24">
        <v>1</v>
      </c>
      <c r="K804" s="9">
        <f t="shared" si="121"/>
        <v>43</v>
      </c>
      <c r="L804" s="9">
        <f>'District Attorney'!J804</f>
        <v>540</v>
      </c>
      <c r="M804" s="24">
        <v>0</v>
      </c>
      <c r="N804" s="24">
        <f t="shared" si="116"/>
        <v>540</v>
      </c>
    </row>
    <row r="805" spans="1:14" x14ac:dyDescent="0.2">
      <c r="A805" s="8" t="s">
        <v>377</v>
      </c>
      <c r="B805" s="24">
        <v>356</v>
      </c>
      <c r="C805" s="24">
        <v>177</v>
      </c>
      <c r="D805" s="24">
        <v>60</v>
      </c>
      <c r="E805" s="24">
        <v>5</v>
      </c>
      <c r="F805" s="24">
        <v>11</v>
      </c>
      <c r="G805" s="24">
        <v>23</v>
      </c>
      <c r="H805" s="24">
        <v>6</v>
      </c>
      <c r="I805" s="24">
        <v>0</v>
      </c>
      <c r="J805" s="24">
        <v>2</v>
      </c>
      <c r="K805" s="9">
        <f t="shared" si="121"/>
        <v>30</v>
      </c>
      <c r="L805" s="9">
        <f>'District Attorney'!J805</f>
        <v>670</v>
      </c>
      <c r="M805" s="24">
        <v>0</v>
      </c>
      <c r="N805" s="24">
        <f t="shared" si="116"/>
        <v>670</v>
      </c>
    </row>
    <row r="806" spans="1:14" x14ac:dyDescent="0.2">
      <c r="A806" s="8" t="s">
        <v>378</v>
      </c>
      <c r="B806" s="24">
        <v>340</v>
      </c>
      <c r="C806" s="24">
        <v>155</v>
      </c>
      <c r="D806" s="24">
        <v>62</v>
      </c>
      <c r="E806" s="24">
        <v>5</v>
      </c>
      <c r="F806" s="24">
        <v>27</v>
      </c>
      <c r="G806" s="24">
        <v>25</v>
      </c>
      <c r="H806" s="24">
        <v>2</v>
      </c>
      <c r="I806" s="24">
        <v>2</v>
      </c>
      <c r="J806" s="24">
        <v>3</v>
      </c>
      <c r="K806" s="9">
        <f t="shared" si="121"/>
        <v>28</v>
      </c>
      <c r="L806" s="9">
        <f>'District Attorney'!J806</f>
        <v>649</v>
      </c>
      <c r="M806" s="24">
        <v>0</v>
      </c>
      <c r="N806" s="24">
        <f t="shared" si="116"/>
        <v>649</v>
      </c>
    </row>
    <row r="807" spans="1:14" x14ac:dyDescent="0.2">
      <c r="A807" s="8" t="s">
        <v>379</v>
      </c>
      <c r="B807" s="24">
        <v>610</v>
      </c>
      <c r="C807" s="24">
        <v>325</v>
      </c>
      <c r="D807" s="24">
        <v>71</v>
      </c>
      <c r="E807" s="24">
        <v>3</v>
      </c>
      <c r="F807" s="24">
        <v>44</v>
      </c>
      <c r="G807" s="24">
        <v>45</v>
      </c>
      <c r="H807" s="24">
        <v>6</v>
      </c>
      <c r="I807" s="24">
        <v>3</v>
      </c>
      <c r="J807" s="24">
        <v>6</v>
      </c>
      <c r="K807" s="9">
        <f t="shared" si="121"/>
        <v>60</v>
      </c>
      <c r="L807" s="9">
        <f>'District Attorney'!J807</f>
        <v>1171</v>
      </c>
      <c r="M807" s="24">
        <v>2</v>
      </c>
      <c r="N807" s="24">
        <f t="shared" si="116"/>
        <v>1173</v>
      </c>
    </row>
    <row r="808" spans="1:14" x14ac:dyDescent="0.2">
      <c r="A808" s="8" t="s">
        <v>380</v>
      </c>
      <c r="B808" s="24">
        <v>435</v>
      </c>
      <c r="C808" s="24">
        <v>311</v>
      </c>
      <c r="D808" s="24">
        <v>60</v>
      </c>
      <c r="E808" s="24">
        <v>8</v>
      </c>
      <c r="F808" s="24">
        <v>30</v>
      </c>
      <c r="G808" s="24">
        <v>30</v>
      </c>
      <c r="H808" s="24">
        <v>5</v>
      </c>
      <c r="I808" s="24">
        <v>0</v>
      </c>
      <c r="J808" s="24">
        <v>5</v>
      </c>
      <c r="K808" s="9">
        <f t="shared" si="121"/>
        <v>48</v>
      </c>
      <c r="L808" s="9">
        <f>'District Attorney'!J808</f>
        <v>932</v>
      </c>
      <c r="M808" s="24">
        <v>0</v>
      </c>
      <c r="N808" s="24">
        <f t="shared" si="116"/>
        <v>932</v>
      </c>
    </row>
    <row r="809" spans="1:14" x14ac:dyDescent="0.2">
      <c r="A809" s="8" t="s">
        <v>381</v>
      </c>
      <c r="B809" s="24">
        <v>257</v>
      </c>
      <c r="C809" s="24">
        <v>158</v>
      </c>
      <c r="D809" s="24">
        <v>51</v>
      </c>
      <c r="E809" s="24">
        <v>2</v>
      </c>
      <c r="F809" s="24">
        <v>18</v>
      </c>
      <c r="G809" s="24">
        <v>19</v>
      </c>
      <c r="H809" s="24">
        <v>2</v>
      </c>
      <c r="I809" s="24">
        <v>0</v>
      </c>
      <c r="J809" s="24">
        <v>2</v>
      </c>
      <c r="K809" s="9">
        <f t="shared" si="121"/>
        <v>30</v>
      </c>
      <c r="L809" s="9">
        <f>'District Attorney'!J809</f>
        <v>539</v>
      </c>
      <c r="M809" s="24">
        <v>0</v>
      </c>
      <c r="N809" s="24">
        <f t="shared" si="116"/>
        <v>539</v>
      </c>
    </row>
    <row r="810" spans="1:14" x14ac:dyDescent="0.2">
      <c r="A810" s="8" t="s">
        <v>382</v>
      </c>
      <c r="B810" s="24">
        <v>350</v>
      </c>
      <c r="C810" s="24">
        <v>168</v>
      </c>
      <c r="D810" s="24">
        <v>41</v>
      </c>
      <c r="E810" s="24">
        <v>5</v>
      </c>
      <c r="F810" s="24">
        <v>28</v>
      </c>
      <c r="G810" s="24">
        <v>31</v>
      </c>
      <c r="H810" s="24">
        <v>2</v>
      </c>
      <c r="I810" s="24">
        <v>2</v>
      </c>
      <c r="J810" s="24">
        <v>5</v>
      </c>
      <c r="K810" s="9">
        <f t="shared" si="121"/>
        <v>30</v>
      </c>
      <c r="L810" s="9">
        <f>'District Attorney'!J810</f>
        <v>662</v>
      </c>
      <c r="M810" s="24">
        <v>0</v>
      </c>
      <c r="N810" s="24">
        <f t="shared" si="116"/>
        <v>662</v>
      </c>
    </row>
    <row r="811" spans="1:14" x14ac:dyDescent="0.2">
      <c r="A811" s="8" t="s">
        <v>383</v>
      </c>
      <c r="B811" s="24">
        <v>330</v>
      </c>
      <c r="C811" s="24">
        <v>187</v>
      </c>
      <c r="D811" s="24">
        <v>51</v>
      </c>
      <c r="E811" s="24">
        <v>5</v>
      </c>
      <c r="F811" s="24">
        <v>13</v>
      </c>
      <c r="G811" s="24">
        <v>17</v>
      </c>
      <c r="H811" s="24">
        <v>6</v>
      </c>
      <c r="I811" s="24">
        <v>2</v>
      </c>
      <c r="J811" s="24">
        <v>2</v>
      </c>
      <c r="K811" s="9">
        <f t="shared" si="121"/>
        <v>18</v>
      </c>
      <c r="L811" s="9">
        <f>'District Attorney'!J811</f>
        <v>631</v>
      </c>
      <c r="M811" s="24">
        <v>0</v>
      </c>
      <c r="N811" s="24">
        <f t="shared" si="116"/>
        <v>631</v>
      </c>
    </row>
    <row r="812" spans="1:14" x14ac:dyDescent="0.2">
      <c r="A812" s="8" t="s">
        <v>384</v>
      </c>
      <c r="B812" s="24">
        <v>323</v>
      </c>
      <c r="C812" s="24">
        <v>196</v>
      </c>
      <c r="D812" s="24">
        <v>58</v>
      </c>
      <c r="E812" s="24">
        <v>4</v>
      </c>
      <c r="F812" s="24">
        <v>27</v>
      </c>
      <c r="G812" s="24">
        <v>24</v>
      </c>
      <c r="H812" s="24">
        <v>5</v>
      </c>
      <c r="I812" s="24">
        <v>1</v>
      </c>
      <c r="J812" s="24">
        <v>4</v>
      </c>
      <c r="K812" s="9">
        <f t="shared" si="121"/>
        <v>38</v>
      </c>
      <c r="L812" s="9">
        <f>'District Attorney'!J812</f>
        <v>680</v>
      </c>
      <c r="M812" s="24">
        <v>0</v>
      </c>
      <c r="N812" s="24">
        <f t="shared" si="116"/>
        <v>680</v>
      </c>
    </row>
    <row r="813" spans="1:14" x14ac:dyDescent="0.2">
      <c r="A813" s="8" t="s">
        <v>385</v>
      </c>
      <c r="B813" s="24">
        <v>279</v>
      </c>
      <c r="C813" s="24">
        <v>133</v>
      </c>
      <c r="D813" s="24">
        <v>48</v>
      </c>
      <c r="E813" s="24">
        <v>8</v>
      </c>
      <c r="F813" s="24">
        <v>19</v>
      </c>
      <c r="G813" s="24">
        <v>17</v>
      </c>
      <c r="H813" s="24">
        <v>4</v>
      </c>
      <c r="I813" s="24">
        <v>1</v>
      </c>
      <c r="J813" s="24">
        <v>4</v>
      </c>
      <c r="K813" s="9">
        <f t="shared" si="121"/>
        <v>14</v>
      </c>
      <c r="L813" s="9">
        <f>'District Attorney'!J813</f>
        <v>526</v>
      </c>
      <c r="M813" s="24">
        <v>1</v>
      </c>
      <c r="N813" s="24">
        <f t="shared" si="116"/>
        <v>527</v>
      </c>
    </row>
    <row r="814" spans="1:14" x14ac:dyDescent="0.2">
      <c r="A814" s="8" t="s">
        <v>386</v>
      </c>
      <c r="B814" s="24">
        <v>351</v>
      </c>
      <c r="C814" s="24">
        <v>187</v>
      </c>
      <c r="D814" s="24">
        <v>48</v>
      </c>
      <c r="E814" s="24">
        <v>2</v>
      </c>
      <c r="F814" s="24">
        <v>29</v>
      </c>
      <c r="G814" s="24">
        <v>27</v>
      </c>
      <c r="H814" s="24">
        <v>2</v>
      </c>
      <c r="I814" s="24">
        <v>2</v>
      </c>
      <c r="J814" s="24">
        <v>3</v>
      </c>
      <c r="K814" s="9">
        <f t="shared" si="121"/>
        <v>28</v>
      </c>
      <c r="L814" s="9">
        <f>'District Attorney'!J814</f>
        <v>678</v>
      </c>
      <c r="M814" s="24">
        <v>1</v>
      </c>
      <c r="N814" s="24">
        <f t="shared" si="116"/>
        <v>679</v>
      </c>
    </row>
    <row r="815" spans="1:14" x14ac:dyDescent="0.2">
      <c r="A815" s="8" t="s">
        <v>387</v>
      </c>
      <c r="B815" s="24">
        <v>230</v>
      </c>
      <c r="C815" s="24">
        <v>137</v>
      </c>
      <c r="D815" s="24">
        <v>48</v>
      </c>
      <c r="E815" s="24">
        <v>2</v>
      </c>
      <c r="F815" s="24">
        <v>15</v>
      </c>
      <c r="G815" s="24">
        <v>22</v>
      </c>
      <c r="H815" s="24">
        <v>0</v>
      </c>
      <c r="I815" s="24">
        <v>1</v>
      </c>
      <c r="J815" s="24">
        <v>2</v>
      </c>
      <c r="K815" s="9">
        <f t="shared" si="121"/>
        <v>30</v>
      </c>
      <c r="L815" s="9">
        <f>'District Attorney'!J815</f>
        <v>486</v>
      </c>
      <c r="M815" s="24">
        <v>1</v>
      </c>
      <c r="N815" s="24">
        <f t="shared" si="116"/>
        <v>487</v>
      </c>
    </row>
    <row r="816" spans="1:14" x14ac:dyDescent="0.2">
      <c r="A816" s="8" t="s">
        <v>388</v>
      </c>
      <c r="B816" s="24">
        <v>301</v>
      </c>
      <c r="C816" s="24">
        <v>246</v>
      </c>
      <c r="D816" s="24">
        <v>80</v>
      </c>
      <c r="E816" s="24">
        <v>10</v>
      </c>
      <c r="F816" s="24">
        <v>23</v>
      </c>
      <c r="G816" s="24">
        <v>28</v>
      </c>
      <c r="H816" s="24">
        <v>4</v>
      </c>
      <c r="I816" s="24">
        <v>0</v>
      </c>
      <c r="J816" s="24">
        <v>4</v>
      </c>
      <c r="K816" s="9">
        <f t="shared" si="121"/>
        <v>37</v>
      </c>
      <c r="L816" s="9">
        <f>'District Attorney'!J816</f>
        <v>733</v>
      </c>
      <c r="M816" s="24">
        <v>0</v>
      </c>
      <c r="N816" s="24">
        <f t="shared" si="116"/>
        <v>733</v>
      </c>
    </row>
    <row r="817" spans="1:14" x14ac:dyDescent="0.2">
      <c r="A817" s="8" t="s">
        <v>389</v>
      </c>
      <c r="B817" s="24">
        <v>248</v>
      </c>
      <c r="C817" s="24">
        <v>146</v>
      </c>
      <c r="D817" s="24">
        <v>50</v>
      </c>
      <c r="E817" s="24">
        <v>5</v>
      </c>
      <c r="F817" s="24">
        <v>16</v>
      </c>
      <c r="G817" s="24">
        <v>21</v>
      </c>
      <c r="H817" s="24">
        <v>3</v>
      </c>
      <c r="I817" s="24">
        <v>1</v>
      </c>
      <c r="J817" s="24">
        <v>1</v>
      </c>
      <c r="K817" s="9">
        <f t="shared" si="121"/>
        <v>22</v>
      </c>
      <c r="L817" s="9">
        <f>'District Attorney'!J817</f>
        <v>513</v>
      </c>
      <c r="M817" s="24">
        <v>0</v>
      </c>
      <c r="N817" s="24">
        <f t="shared" si="116"/>
        <v>513</v>
      </c>
    </row>
    <row r="818" spans="1:14" x14ac:dyDescent="0.2">
      <c r="A818" s="8" t="s">
        <v>390</v>
      </c>
      <c r="B818" s="24">
        <v>490</v>
      </c>
      <c r="C818" s="24">
        <v>254</v>
      </c>
      <c r="D818" s="24">
        <v>63</v>
      </c>
      <c r="E818" s="24">
        <v>9</v>
      </c>
      <c r="F818" s="24">
        <v>26</v>
      </c>
      <c r="G818" s="24">
        <v>24</v>
      </c>
      <c r="H818" s="24">
        <v>7</v>
      </c>
      <c r="I818" s="24">
        <v>2</v>
      </c>
      <c r="J818" s="24">
        <v>6</v>
      </c>
      <c r="K818" s="9">
        <f t="shared" si="121"/>
        <v>44</v>
      </c>
      <c r="L818" s="9">
        <f>'District Attorney'!J818</f>
        <v>922</v>
      </c>
      <c r="M818" s="24">
        <v>3</v>
      </c>
      <c r="N818" s="24">
        <f t="shared" si="116"/>
        <v>925</v>
      </c>
    </row>
    <row r="819" spans="1:14" x14ac:dyDescent="0.2">
      <c r="A819" s="8" t="s">
        <v>391</v>
      </c>
      <c r="B819" s="24">
        <v>350</v>
      </c>
      <c r="C819" s="24">
        <v>174</v>
      </c>
      <c r="D819" s="24">
        <v>54</v>
      </c>
      <c r="E819" s="24">
        <v>4</v>
      </c>
      <c r="F819" s="24">
        <v>34</v>
      </c>
      <c r="G819" s="24">
        <v>22</v>
      </c>
      <c r="H819" s="24">
        <v>1</v>
      </c>
      <c r="I819" s="24">
        <v>0</v>
      </c>
      <c r="J819" s="24">
        <v>1</v>
      </c>
      <c r="K819" s="9">
        <f t="shared" si="121"/>
        <v>25</v>
      </c>
      <c r="L819" s="9">
        <f>'District Attorney'!J819</f>
        <v>665</v>
      </c>
      <c r="M819" s="24">
        <v>0</v>
      </c>
      <c r="N819" s="24">
        <f t="shared" si="116"/>
        <v>665</v>
      </c>
    </row>
    <row r="820" spans="1:14" s="4" customFormat="1" x14ac:dyDescent="0.2">
      <c r="A820" s="7" t="s">
        <v>916</v>
      </c>
      <c r="B820" s="25">
        <f>SUM(B786:B819)</f>
        <v>11333</v>
      </c>
      <c r="C820" s="25">
        <f t="shared" ref="C820:L820" si="122">SUM(C786:C819)</f>
        <v>6389</v>
      </c>
      <c r="D820" s="25">
        <f t="shared" si="122"/>
        <v>1832</v>
      </c>
      <c r="E820" s="25">
        <f t="shared" si="122"/>
        <v>222</v>
      </c>
      <c r="F820" s="25">
        <f t="shared" si="122"/>
        <v>902</v>
      </c>
      <c r="G820" s="25">
        <f t="shared" si="122"/>
        <v>838</v>
      </c>
      <c r="H820" s="25">
        <f t="shared" si="122"/>
        <v>139</v>
      </c>
      <c r="I820" s="25">
        <f t="shared" si="122"/>
        <v>56</v>
      </c>
      <c r="J820" s="25">
        <f t="shared" si="122"/>
        <v>153</v>
      </c>
      <c r="K820" s="25">
        <f t="shared" si="122"/>
        <v>1101</v>
      </c>
      <c r="L820" s="25">
        <f t="shared" si="122"/>
        <v>22932</v>
      </c>
      <c r="M820" s="25">
        <f t="shared" ref="M820" si="123">SUM(M786:M819)</f>
        <v>33</v>
      </c>
      <c r="N820" s="25">
        <f t="shared" si="116"/>
        <v>22965</v>
      </c>
    </row>
    <row r="821" spans="1:14" s="4" customFormat="1" x14ac:dyDescent="0.2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s="4" customFormat="1" x14ac:dyDescent="0.2">
      <c r="A822" s="6" t="s">
        <v>917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">
      <c r="A823" s="8" t="s">
        <v>392</v>
      </c>
      <c r="B823" s="24">
        <v>298</v>
      </c>
      <c r="C823" s="24">
        <v>284</v>
      </c>
      <c r="D823" s="24">
        <v>102</v>
      </c>
      <c r="E823" s="24">
        <v>10</v>
      </c>
      <c r="F823" s="24">
        <v>20</v>
      </c>
      <c r="G823" s="24">
        <v>32</v>
      </c>
      <c r="H823" s="24">
        <v>2</v>
      </c>
      <c r="I823" s="24">
        <v>2</v>
      </c>
      <c r="J823" s="24">
        <v>5</v>
      </c>
      <c r="K823" s="9">
        <f>N823-SUM(B823:J823)</f>
        <v>27</v>
      </c>
      <c r="L823" s="9">
        <f>'District Attorney'!J823</f>
        <v>781</v>
      </c>
      <c r="M823" s="24">
        <v>1</v>
      </c>
      <c r="N823" s="24">
        <f t="shared" si="116"/>
        <v>782</v>
      </c>
    </row>
    <row r="824" spans="1:14" x14ac:dyDescent="0.2">
      <c r="A824" s="8" t="s">
        <v>393</v>
      </c>
      <c r="B824" s="24">
        <v>286</v>
      </c>
      <c r="C824" s="24">
        <v>284</v>
      </c>
      <c r="D824" s="24">
        <v>117</v>
      </c>
      <c r="E824" s="24">
        <v>6</v>
      </c>
      <c r="F824" s="24">
        <v>33</v>
      </c>
      <c r="G824" s="24">
        <v>27</v>
      </c>
      <c r="H824" s="24">
        <v>9</v>
      </c>
      <c r="I824" s="24">
        <v>1</v>
      </c>
      <c r="J824" s="24">
        <v>8</v>
      </c>
      <c r="K824" s="9">
        <f>N824-SUM(B824:J824)</f>
        <v>40</v>
      </c>
      <c r="L824" s="9">
        <f>'District Attorney'!J824</f>
        <v>810</v>
      </c>
      <c r="M824" s="24">
        <v>1</v>
      </c>
      <c r="N824" s="24">
        <f t="shared" si="116"/>
        <v>811</v>
      </c>
    </row>
    <row r="825" spans="1:14" x14ac:dyDescent="0.2">
      <c r="A825" s="8" t="s">
        <v>394</v>
      </c>
      <c r="B825" s="24">
        <v>251</v>
      </c>
      <c r="C825" s="24">
        <v>287</v>
      </c>
      <c r="D825" s="24">
        <v>113</v>
      </c>
      <c r="E825" s="24">
        <v>5</v>
      </c>
      <c r="F825" s="24">
        <v>34</v>
      </c>
      <c r="G825" s="24">
        <v>27</v>
      </c>
      <c r="H825" s="24">
        <v>7</v>
      </c>
      <c r="I825" s="24">
        <v>3</v>
      </c>
      <c r="J825" s="24">
        <v>5</v>
      </c>
      <c r="K825" s="9">
        <f>N825-SUM(B825:J825)</f>
        <v>38</v>
      </c>
      <c r="L825" s="9">
        <f>'District Attorney'!J825</f>
        <v>770</v>
      </c>
      <c r="M825" s="24">
        <v>0</v>
      </c>
      <c r="N825" s="24">
        <f t="shared" si="116"/>
        <v>770</v>
      </c>
    </row>
    <row r="826" spans="1:14" x14ac:dyDescent="0.2">
      <c r="A826" s="8" t="s">
        <v>395</v>
      </c>
      <c r="B826" s="24">
        <v>237</v>
      </c>
      <c r="C826" s="24">
        <v>291</v>
      </c>
      <c r="D826" s="24">
        <v>76</v>
      </c>
      <c r="E826" s="24">
        <v>3</v>
      </c>
      <c r="F826" s="24">
        <v>29</v>
      </c>
      <c r="G826" s="24">
        <v>27</v>
      </c>
      <c r="H826" s="24">
        <v>5</v>
      </c>
      <c r="I826" s="24">
        <v>2</v>
      </c>
      <c r="J826" s="24">
        <v>2</v>
      </c>
      <c r="K826" s="9">
        <f>N826-SUM(B826:J826)</f>
        <v>26</v>
      </c>
      <c r="L826" s="9">
        <f>'District Attorney'!J826</f>
        <v>697</v>
      </c>
      <c r="M826" s="24">
        <v>1</v>
      </c>
      <c r="N826" s="24">
        <f t="shared" si="116"/>
        <v>698</v>
      </c>
    </row>
    <row r="827" spans="1:14" s="4" customFormat="1" x14ac:dyDescent="0.2">
      <c r="A827" s="7" t="s">
        <v>918</v>
      </c>
      <c r="B827" s="25">
        <f>SUM(B823:B826)</f>
        <v>1072</v>
      </c>
      <c r="C827" s="25">
        <f t="shared" ref="C827:L827" si="124">SUM(C823:C826)</f>
        <v>1146</v>
      </c>
      <c r="D827" s="25">
        <f t="shared" si="124"/>
        <v>408</v>
      </c>
      <c r="E827" s="25">
        <f t="shared" si="124"/>
        <v>24</v>
      </c>
      <c r="F827" s="25">
        <f t="shared" si="124"/>
        <v>116</v>
      </c>
      <c r="G827" s="25">
        <f t="shared" si="124"/>
        <v>113</v>
      </c>
      <c r="H827" s="25">
        <f t="shared" si="124"/>
        <v>23</v>
      </c>
      <c r="I827" s="25">
        <f t="shared" si="124"/>
        <v>8</v>
      </c>
      <c r="J827" s="25">
        <f t="shared" si="124"/>
        <v>20</v>
      </c>
      <c r="K827" s="25">
        <f t="shared" si="124"/>
        <v>131</v>
      </c>
      <c r="L827" s="25">
        <f t="shared" si="124"/>
        <v>3058</v>
      </c>
      <c r="M827" s="25">
        <f t="shared" ref="M827" si="125">SUM(M823:M826)</f>
        <v>3</v>
      </c>
      <c r="N827" s="25">
        <f t="shared" si="116"/>
        <v>3061</v>
      </c>
    </row>
    <row r="828" spans="1:14" s="4" customFormat="1" x14ac:dyDescent="0.2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s="4" customFormat="1" x14ac:dyDescent="0.2">
      <c r="A829" s="6" t="s">
        <v>919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8" t="s">
        <v>396</v>
      </c>
      <c r="B830" s="24">
        <v>305</v>
      </c>
      <c r="C830" s="24">
        <v>214</v>
      </c>
      <c r="D830" s="24">
        <v>79</v>
      </c>
      <c r="E830" s="24">
        <v>8</v>
      </c>
      <c r="F830" s="24">
        <v>31</v>
      </c>
      <c r="G830" s="24">
        <v>20</v>
      </c>
      <c r="H830" s="24">
        <v>1</v>
      </c>
      <c r="I830" s="24">
        <v>2</v>
      </c>
      <c r="J830" s="24">
        <v>3</v>
      </c>
      <c r="K830" s="9">
        <f t="shared" ref="K830:K835" si="126">N830-SUM(B830:J830)</f>
        <v>28</v>
      </c>
      <c r="L830" s="9">
        <f>'District Attorney'!J830</f>
        <v>691</v>
      </c>
      <c r="M830" s="24">
        <v>0</v>
      </c>
      <c r="N830" s="24">
        <f t="shared" si="116"/>
        <v>691</v>
      </c>
    </row>
    <row r="831" spans="1:14" x14ac:dyDescent="0.2">
      <c r="A831" s="8" t="s">
        <v>397</v>
      </c>
      <c r="B831" s="24">
        <v>224</v>
      </c>
      <c r="C831" s="24">
        <v>195</v>
      </c>
      <c r="D831" s="24">
        <v>51</v>
      </c>
      <c r="E831" s="24">
        <v>6</v>
      </c>
      <c r="F831" s="24">
        <v>15</v>
      </c>
      <c r="G831" s="24">
        <v>15</v>
      </c>
      <c r="H831" s="24">
        <v>3</v>
      </c>
      <c r="I831" s="24">
        <v>0</v>
      </c>
      <c r="J831" s="24">
        <v>2</v>
      </c>
      <c r="K831" s="9">
        <f t="shared" si="126"/>
        <v>20</v>
      </c>
      <c r="L831" s="9">
        <f>'District Attorney'!J831</f>
        <v>530</v>
      </c>
      <c r="M831" s="24">
        <v>1</v>
      </c>
      <c r="N831" s="24">
        <f t="shared" si="116"/>
        <v>531</v>
      </c>
    </row>
    <row r="832" spans="1:14" x14ac:dyDescent="0.2">
      <c r="A832" s="8" t="s">
        <v>398</v>
      </c>
      <c r="B832" s="24">
        <v>399</v>
      </c>
      <c r="C832" s="24">
        <v>444</v>
      </c>
      <c r="D832" s="24">
        <v>134</v>
      </c>
      <c r="E832" s="24">
        <v>13</v>
      </c>
      <c r="F832" s="24">
        <v>49</v>
      </c>
      <c r="G832" s="24">
        <v>33</v>
      </c>
      <c r="H832" s="24">
        <v>6</v>
      </c>
      <c r="I832" s="24">
        <v>3</v>
      </c>
      <c r="J832" s="24">
        <v>10</v>
      </c>
      <c r="K832" s="9">
        <f t="shared" si="126"/>
        <v>56</v>
      </c>
      <c r="L832" s="9">
        <f>'District Attorney'!J832</f>
        <v>1145</v>
      </c>
      <c r="M832" s="24">
        <v>2</v>
      </c>
      <c r="N832" s="24">
        <f t="shared" si="116"/>
        <v>1147</v>
      </c>
    </row>
    <row r="833" spans="1:14" x14ac:dyDescent="0.2">
      <c r="A833" s="8" t="s">
        <v>399</v>
      </c>
      <c r="B833" s="24">
        <v>345</v>
      </c>
      <c r="C833" s="24">
        <v>228</v>
      </c>
      <c r="D833" s="24">
        <v>67</v>
      </c>
      <c r="E833" s="24">
        <v>5</v>
      </c>
      <c r="F833" s="24">
        <v>32</v>
      </c>
      <c r="G833" s="24">
        <v>35</v>
      </c>
      <c r="H833" s="24">
        <v>6</v>
      </c>
      <c r="I833" s="24">
        <v>1</v>
      </c>
      <c r="J833" s="24">
        <v>6</v>
      </c>
      <c r="K833" s="9">
        <f t="shared" si="126"/>
        <v>38</v>
      </c>
      <c r="L833" s="9">
        <f>'District Attorney'!J833</f>
        <v>761</v>
      </c>
      <c r="M833" s="24">
        <v>2</v>
      </c>
      <c r="N833" s="24">
        <f t="shared" si="116"/>
        <v>763</v>
      </c>
    </row>
    <row r="834" spans="1:14" x14ac:dyDescent="0.2">
      <c r="A834" s="8" t="s">
        <v>400</v>
      </c>
      <c r="B834" s="24">
        <v>255</v>
      </c>
      <c r="C834" s="24">
        <v>216</v>
      </c>
      <c r="D834" s="24">
        <v>55</v>
      </c>
      <c r="E834" s="24">
        <v>10</v>
      </c>
      <c r="F834" s="24">
        <v>25</v>
      </c>
      <c r="G834" s="24">
        <v>30</v>
      </c>
      <c r="H834" s="24">
        <v>7</v>
      </c>
      <c r="I834" s="24">
        <v>1</v>
      </c>
      <c r="J834" s="24">
        <v>4</v>
      </c>
      <c r="K834" s="9">
        <f t="shared" si="126"/>
        <v>59</v>
      </c>
      <c r="L834" s="9">
        <f>'District Attorney'!J834</f>
        <v>658</v>
      </c>
      <c r="M834" s="24">
        <v>4</v>
      </c>
      <c r="N834" s="24">
        <f t="shared" si="116"/>
        <v>662</v>
      </c>
    </row>
    <row r="835" spans="1:14" x14ac:dyDescent="0.2">
      <c r="A835" s="8" t="s">
        <v>401</v>
      </c>
      <c r="B835" s="24">
        <v>265</v>
      </c>
      <c r="C835" s="24">
        <v>252</v>
      </c>
      <c r="D835" s="24">
        <v>86</v>
      </c>
      <c r="E835" s="24">
        <v>7</v>
      </c>
      <c r="F835" s="24">
        <v>26</v>
      </c>
      <c r="G835" s="24">
        <v>23</v>
      </c>
      <c r="H835" s="24">
        <v>4</v>
      </c>
      <c r="I835" s="24">
        <v>1</v>
      </c>
      <c r="J835" s="24">
        <v>4</v>
      </c>
      <c r="K835" s="9">
        <f t="shared" si="126"/>
        <v>35</v>
      </c>
      <c r="L835" s="9">
        <f>'District Attorney'!J835</f>
        <v>703</v>
      </c>
      <c r="M835" s="24">
        <v>0</v>
      </c>
      <c r="N835" s="24">
        <f t="shared" si="116"/>
        <v>703</v>
      </c>
    </row>
    <row r="836" spans="1:14" s="4" customFormat="1" x14ac:dyDescent="0.2">
      <c r="A836" s="7" t="s">
        <v>920</v>
      </c>
      <c r="B836" s="25">
        <f>SUM(B830:B835)</f>
        <v>1793</v>
      </c>
      <c r="C836" s="25">
        <f t="shared" ref="C836:L836" si="127">SUM(C830:C835)</f>
        <v>1549</v>
      </c>
      <c r="D836" s="25">
        <f t="shared" si="127"/>
        <v>472</v>
      </c>
      <c r="E836" s="25">
        <f t="shared" si="127"/>
        <v>49</v>
      </c>
      <c r="F836" s="25">
        <f t="shared" si="127"/>
        <v>178</v>
      </c>
      <c r="G836" s="25">
        <f t="shared" si="127"/>
        <v>156</v>
      </c>
      <c r="H836" s="25">
        <f t="shared" si="127"/>
        <v>27</v>
      </c>
      <c r="I836" s="25">
        <f t="shared" si="127"/>
        <v>8</v>
      </c>
      <c r="J836" s="25">
        <f t="shared" si="127"/>
        <v>29</v>
      </c>
      <c r="K836" s="25">
        <f t="shared" si="127"/>
        <v>236</v>
      </c>
      <c r="L836" s="25">
        <f t="shared" si="127"/>
        <v>4488</v>
      </c>
      <c r="M836" s="25">
        <f t="shared" ref="M836" si="128">SUM(M830:M835)</f>
        <v>9</v>
      </c>
      <c r="N836" s="25">
        <f t="shared" si="116"/>
        <v>4497</v>
      </c>
    </row>
    <row r="837" spans="1:14" s="4" customFormat="1" x14ac:dyDescent="0.2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s="4" customFormat="1" x14ac:dyDescent="0.2">
      <c r="A838" s="6" t="s">
        <v>921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">
      <c r="A839" s="8" t="s">
        <v>402</v>
      </c>
      <c r="B839" s="24">
        <v>211</v>
      </c>
      <c r="C839" s="24">
        <v>131</v>
      </c>
      <c r="D839" s="24">
        <v>44</v>
      </c>
      <c r="E839" s="24">
        <v>5</v>
      </c>
      <c r="F839" s="24">
        <v>27</v>
      </c>
      <c r="G839" s="24">
        <v>21</v>
      </c>
      <c r="H839" s="24">
        <v>2</v>
      </c>
      <c r="I839" s="24">
        <v>0</v>
      </c>
      <c r="J839" s="24">
        <v>2</v>
      </c>
      <c r="K839" s="9">
        <f>N839-SUM(B839:J839)</f>
        <v>40</v>
      </c>
      <c r="L839" s="9">
        <f>'District Attorney'!J839</f>
        <v>482</v>
      </c>
      <c r="M839" s="24">
        <v>1</v>
      </c>
      <c r="N839" s="24">
        <f t="shared" si="116"/>
        <v>483</v>
      </c>
    </row>
    <row r="840" spans="1:14" x14ac:dyDescent="0.2">
      <c r="A840" s="8" t="s">
        <v>403</v>
      </c>
      <c r="B840" s="24">
        <v>256</v>
      </c>
      <c r="C840" s="24">
        <v>209</v>
      </c>
      <c r="D840" s="24">
        <v>61</v>
      </c>
      <c r="E840" s="24">
        <v>5</v>
      </c>
      <c r="F840" s="24">
        <v>29</v>
      </c>
      <c r="G840" s="24">
        <v>21</v>
      </c>
      <c r="H840" s="24">
        <v>3</v>
      </c>
      <c r="I840" s="24">
        <v>0</v>
      </c>
      <c r="J840" s="24">
        <v>2</v>
      </c>
      <c r="K840" s="9">
        <f>N840-SUM(B840:J840)</f>
        <v>39</v>
      </c>
      <c r="L840" s="9">
        <f>'District Attorney'!J840</f>
        <v>621</v>
      </c>
      <c r="M840" s="24">
        <v>4</v>
      </c>
      <c r="N840" s="24">
        <f t="shared" ref="N840:N903" si="129">L840+M840</f>
        <v>625</v>
      </c>
    </row>
    <row r="841" spans="1:14" x14ac:dyDescent="0.2">
      <c r="A841" s="8" t="s">
        <v>404</v>
      </c>
      <c r="B841" s="24">
        <v>246</v>
      </c>
      <c r="C841" s="24">
        <v>187</v>
      </c>
      <c r="D841" s="24">
        <v>42</v>
      </c>
      <c r="E841" s="24">
        <v>9</v>
      </c>
      <c r="F841" s="24">
        <v>37</v>
      </c>
      <c r="G841" s="24">
        <v>14</v>
      </c>
      <c r="H841" s="24">
        <v>5</v>
      </c>
      <c r="I841" s="24">
        <v>4</v>
      </c>
      <c r="J841" s="24">
        <v>4</v>
      </c>
      <c r="K841" s="9">
        <f>N841-SUM(B841:J841)</f>
        <v>31</v>
      </c>
      <c r="L841" s="9">
        <f>'District Attorney'!J841</f>
        <v>579</v>
      </c>
      <c r="M841" s="24">
        <v>0</v>
      </c>
      <c r="N841" s="24">
        <f t="shared" si="129"/>
        <v>579</v>
      </c>
    </row>
    <row r="842" spans="1:14" s="4" customFormat="1" x14ac:dyDescent="0.2">
      <c r="A842" s="7" t="s">
        <v>922</v>
      </c>
      <c r="B842" s="25">
        <f>SUM(B839:B841)</f>
        <v>713</v>
      </c>
      <c r="C842" s="25">
        <f t="shared" ref="C842:L842" si="130">SUM(C839:C841)</f>
        <v>527</v>
      </c>
      <c r="D842" s="25">
        <f t="shared" si="130"/>
        <v>147</v>
      </c>
      <c r="E842" s="25">
        <f t="shared" si="130"/>
        <v>19</v>
      </c>
      <c r="F842" s="25">
        <f t="shared" si="130"/>
        <v>93</v>
      </c>
      <c r="G842" s="25">
        <f t="shared" si="130"/>
        <v>56</v>
      </c>
      <c r="H842" s="25">
        <f t="shared" si="130"/>
        <v>10</v>
      </c>
      <c r="I842" s="25">
        <f t="shared" si="130"/>
        <v>4</v>
      </c>
      <c r="J842" s="25">
        <f t="shared" si="130"/>
        <v>8</v>
      </c>
      <c r="K842" s="25">
        <f t="shared" si="130"/>
        <v>110</v>
      </c>
      <c r="L842" s="25">
        <f t="shared" si="130"/>
        <v>1682</v>
      </c>
      <c r="M842" s="25">
        <f t="shared" ref="M842" si="131">SUM(M839:M841)</f>
        <v>5</v>
      </c>
      <c r="N842" s="25">
        <f t="shared" si="129"/>
        <v>1687</v>
      </c>
    </row>
    <row r="843" spans="1:14" s="4" customFormat="1" x14ac:dyDescent="0.2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s="4" customFormat="1" x14ac:dyDescent="0.2">
      <c r="A844" s="6" t="s">
        <v>923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">
      <c r="A845" s="8" t="s">
        <v>405</v>
      </c>
      <c r="B845" s="24">
        <v>287</v>
      </c>
      <c r="C845" s="24">
        <v>125</v>
      </c>
      <c r="D845" s="24">
        <v>28</v>
      </c>
      <c r="E845" s="24">
        <v>9</v>
      </c>
      <c r="F845" s="24">
        <v>27</v>
      </c>
      <c r="G845" s="24">
        <v>25</v>
      </c>
      <c r="H845" s="24">
        <v>4</v>
      </c>
      <c r="I845" s="24">
        <v>0</v>
      </c>
      <c r="J845" s="24">
        <v>6</v>
      </c>
      <c r="K845" s="9">
        <f t="shared" ref="K845:K865" si="132">N845-SUM(B845:J845)</f>
        <v>16</v>
      </c>
      <c r="L845" s="9">
        <f>'District Attorney'!J845</f>
        <v>524</v>
      </c>
      <c r="M845" s="24">
        <v>3</v>
      </c>
      <c r="N845" s="24">
        <f t="shared" si="129"/>
        <v>527</v>
      </c>
    </row>
    <row r="846" spans="1:14" x14ac:dyDescent="0.2">
      <c r="A846" s="8" t="s">
        <v>406</v>
      </c>
      <c r="B846" s="24">
        <v>396</v>
      </c>
      <c r="C846" s="24">
        <v>180</v>
      </c>
      <c r="D846" s="24">
        <v>41</v>
      </c>
      <c r="E846" s="24">
        <v>8</v>
      </c>
      <c r="F846" s="24">
        <v>22</v>
      </c>
      <c r="G846" s="24">
        <v>33</v>
      </c>
      <c r="H846" s="24">
        <v>4</v>
      </c>
      <c r="I846" s="24">
        <v>2</v>
      </c>
      <c r="J846" s="24">
        <v>6</v>
      </c>
      <c r="K846" s="9">
        <f t="shared" si="132"/>
        <v>25</v>
      </c>
      <c r="L846" s="9">
        <f>'District Attorney'!J846</f>
        <v>716</v>
      </c>
      <c r="M846" s="24">
        <v>1</v>
      </c>
      <c r="N846" s="24">
        <f t="shared" si="129"/>
        <v>717</v>
      </c>
    </row>
    <row r="847" spans="1:14" x14ac:dyDescent="0.2">
      <c r="A847" s="8" t="s">
        <v>407</v>
      </c>
      <c r="B847" s="24">
        <v>347</v>
      </c>
      <c r="C847" s="24">
        <v>170</v>
      </c>
      <c r="D847" s="24">
        <v>33</v>
      </c>
      <c r="E847" s="24">
        <v>1</v>
      </c>
      <c r="F847" s="24">
        <v>12</v>
      </c>
      <c r="G847" s="24">
        <v>23</v>
      </c>
      <c r="H847" s="24">
        <v>4</v>
      </c>
      <c r="I847" s="24">
        <v>0</v>
      </c>
      <c r="J847" s="24">
        <v>5</v>
      </c>
      <c r="K847" s="9">
        <f t="shared" si="132"/>
        <v>14</v>
      </c>
      <c r="L847" s="9">
        <f>'District Attorney'!J847</f>
        <v>606</v>
      </c>
      <c r="M847" s="24">
        <v>3</v>
      </c>
      <c r="N847" s="24">
        <f t="shared" si="129"/>
        <v>609</v>
      </c>
    </row>
    <row r="848" spans="1:14" x14ac:dyDescent="0.2">
      <c r="A848" s="8" t="s">
        <v>408</v>
      </c>
      <c r="B848" s="24">
        <v>386</v>
      </c>
      <c r="C848" s="24">
        <v>314</v>
      </c>
      <c r="D848" s="24">
        <v>60</v>
      </c>
      <c r="E848" s="24">
        <v>11</v>
      </c>
      <c r="F848" s="24">
        <v>20</v>
      </c>
      <c r="G848" s="24">
        <v>28</v>
      </c>
      <c r="H848" s="24">
        <v>8</v>
      </c>
      <c r="I848" s="24">
        <v>0</v>
      </c>
      <c r="J848" s="24">
        <v>7</v>
      </c>
      <c r="K848" s="9">
        <f t="shared" si="132"/>
        <v>47</v>
      </c>
      <c r="L848" s="9">
        <f>'District Attorney'!J848</f>
        <v>879</v>
      </c>
      <c r="M848" s="24">
        <v>2</v>
      </c>
      <c r="N848" s="24">
        <f t="shared" si="129"/>
        <v>881</v>
      </c>
    </row>
    <row r="849" spans="1:14" x14ac:dyDescent="0.2">
      <c r="A849" s="8" t="s">
        <v>409</v>
      </c>
      <c r="B849" s="24">
        <v>462</v>
      </c>
      <c r="C849" s="24">
        <v>331</v>
      </c>
      <c r="D849" s="24">
        <v>66</v>
      </c>
      <c r="E849" s="24">
        <v>4</v>
      </c>
      <c r="F849" s="24">
        <v>11</v>
      </c>
      <c r="G849" s="24">
        <v>42</v>
      </c>
      <c r="H849" s="24">
        <v>5</v>
      </c>
      <c r="I849" s="24">
        <v>2</v>
      </c>
      <c r="J849" s="24">
        <v>6</v>
      </c>
      <c r="K849" s="9">
        <f t="shared" si="132"/>
        <v>41</v>
      </c>
      <c r="L849" s="9">
        <f>'District Attorney'!J849</f>
        <v>962</v>
      </c>
      <c r="M849" s="24">
        <v>8</v>
      </c>
      <c r="N849" s="24">
        <f t="shared" si="129"/>
        <v>970</v>
      </c>
    </row>
    <row r="850" spans="1:14" x14ac:dyDescent="0.2">
      <c r="A850" s="8" t="s">
        <v>410</v>
      </c>
      <c r="B850" s="24">
        <v>263</v>
      </c>
      <c r="C850" s="24">
        <v>198</v>
      </c>
      <c r="D850" s="24">
        <v>49</v>
      </c>
      <c r="E850" s="24">
        <v>2</v>
      </c>
      <c r="F850" s="24">
        <v>18</v>
      </c>
      <c r="G850" s="24">
        <v>26</v>
      </c>
      <c r="H850" s="24">
        <v>3</v>
      </c>
      <c r="I850" s="24">
        <v>1</v>
      </c>
      <c r="J850" s="24">
        <v>7</v>
      </c>
      <c r="K850" s="9">
        <f t="shared" si="132"/>
        <v>14</v>
      </c>
      <c r="L850" s="9">
        <f>'District Attorney'!J850</f>
        <v>577</v>
      </c>
      <c r="M850" s="24">
        <v>4</v>
      </c>
      <c r="N850" s="24">
        <f t="shared" si="129"/>
        <v>581</v>
      </c>
    </row>
    <row r="851" spans="1:14" x14ac:dyDescent="0.2">
      <c r="A851" s="8" t="s">
        <v>411</v>
      </c>
      <c r="B851" s="24">
        <v>311</v>
      </c>
      <c r="C851" s="24">
        <v>208</v>
      </c>
      <c r="D851" s="24">
        <v>68</v>
      </c>
      <c r="E851" s="24">
        <v>4</v>
      </c>
      <c r="F851" s="24">
        <v>22</v>
      </c>
      <c r="G851" s="24">
        <v>24</v>
      </c>
      <c r="H851" s="24">
        <v>6</v>
      </c>
      <c r="I851" s="24">
        <v>5</v>
      </c>
      <c r="J851" s="24">
        <v>5</v>
      </c>
      <c r="K851" s="9">
        <f t="shared" si="132"/>
        <v>35</v>
      </c>
      <c r="L851" s="9">
        <f>'District Attorney'!J851</f>
        <v>687</v>
      </c>
      <c r="M851" s="24">
        <v>1</v>
      </c>
      <c r="N851" s="24">
        <f t="shared" si="129"/>
        <v>688</v>
      </c>
    </row>
    <row r="852" spans="1:14" x14ac:dyDescent="0.2">
      <c r="A852" s="8" t="s">
        <v>412</v>
      </c>
      <c r="B852" s="24">
        <v>373</v>
      </c>
      <c r="C852" s="24">
        <v>249</v>
      </c>
      <c r="D852" s="24">
        <v>59</v>
      </c>
      <c r="E852" s="24">
        <v>12</v>
      </c>
      <c r="F852" s="24">
        <v>36</v>
      </c>
      <c r="G852" s="24">
        <v>26</v>
      </c>
      <c r="H852" s="24">
        <v>1</v>
      </c>
      <c r="I852" s="24">
        <v>1</v>
      </c>
      <c r="J852" s="24">
        <v>12</v>
      </c>
      <c r="K852" s="9">
        <f t="shared" si="132"/>
        <v>31</v>
      </c>
      <c r="L852" s="9">
        <f>'District Attorney'!J852</f>
        <v>798</v>
      </c>
      <c r="M852" s="24">
        <v>2</v>
      </c>
      <c r="N852" s="24">
        <f t="shared" si="129"/>
        <v>800</v>
      </c>
    </row>
    <row r="853" spans="1:14" x14ac:dyDescent="0.2">
      <c r="A853" s="8" t="s">
        <v>413</v>
      </c>
      <c r="B853" s="24">
        <v>526</v>
      </c>
      <c r="C853" s="24">
        <v>226</v>
      </c>
      <c r="D853" s="24">
        <v>66</v>
      </c>
      <c r="E853" s="24">
        <v>7</v>
      </c>
      <c r="F853" s="24">
        <v>29</v>
      </c>
      <c r="G853" s="24">
        <v>34</v>
      </c>
      <c r="H853" s="24">
        <v>4</v>
      </c>
      <c r="I853" s="24">
        <v>0</v>
      </c>
      <c r="J853" s="24">
        <v>4</v>
      </c>
      <c r="K853" s="9">
        <f t="shared" si="132"/>
        <v>41</v>
      </c>
      <c r="L853" s="9">
        <f>'District Attorney'!J853</f>
        <v>934</v>
      </c>
      <c r="M853" s="24">
        <v>3</v>
      </c>
      <c r="N853" s="24">
        <f t="shared" si="129"/>
        <v>937</v>
      </c>
    </row>
    <row r="854" spans="1:14" x14ac:dyDescent="0.2">
      <c r="A854" s="8" t="s">
        <v>414</v>
      </c>
      <c r="B854" s="24">
        <v>312</v>
      </c>
      <c r="C854" s="24">
        <v>156</v>
      </c>
      <c r="D854" s="24">
        <v>32</v>
      </c>
      <c r="E854" s="24">
        <v>8</v>
      </c>
      <c r="F854" s="24">
        <v>22</v>
      </c>
      <c r="G854" s="24">
        <v>19</v>
      </c>
      <c r="H854" s="24">
        <v>3</v>
      </c>
      <c r="I854" s="24">
        <v>0</v>
      </c>
      <c r="J854" s="24">
        <v>10</v>
      </c>
      <c r="K854" s="9">
        <f t="shared" si="132"/>
        <v>33</v>
      </c>
      <c r="L854" s="9">
        <f>'District Attorney'!J854</f>
        <v>591</v>
      </c>
      <c r="M854" s="24">
        <v>4</v>
      </c>
      <c r="N854" s="24">
        <f t="shared" si="129"/>
        <v>595</v>
      </c>
    </row>
    <row r="855" spans="1:14" x14ac:dyDescent="0.2">
      <c r="A855" s="8" t="s">
        <v>415</v>
      </c>
      <c r="B855" s="24">
        <v>428</v>
      </c>
      <c r="C855" s="24">
        <v>163</v>
      </c>
      <c r="D855" s="24">
        <v>68</v>
      </c>
      <c r="E855" s="24">
        <v>7</v>
      </c>
      <c r="F855" s="24">
        <v>48</v>
      </c>
      <c r="G855" s="24">
        <v>28</v>
      </c>
      <c r="H855" s="24">
        <v>3</v>
      </c>
      <c r="I855" s="24">
        <v>2</v>
      </c>
      <c r="J855" s="24">
        <v>6</v>
      </c>
      <c r="K855" s="9">
        <f t="shared" si="132"/>
        <v>36</v>
      </c>
      <c r="L855" s="9">
        <f>'District Attorney'!J855</f>
        <v>788</v>
      </c>
      <c r="M855" s="24">
        <v>1</v>
      </c>
      <c r="N855" s="24">
        <f t="shared" si="129"/>
        <v>789</v>
      </c>
    </row>
    <row r="856" spans="1:14" x14ac:dyDescent="0.2">
      <c r="A856" s="8" t="s">
        <v>416</v>
      </c>
      <c r="B856" s="24">
        <v>339</v>
      </c>
      <c r="C856" s="24">
        <v>178</v>
      </c>
      <c r="D856" s="24">
        <v>49</v>
      </c>
      <c r="E856" s="24">
        <v>4</v>
      </c>
      <c r="F856" s="24">
        <v>34</v>
      </c>
      <c r="G856" s="24">
        <v>21</v>
      </c>
      <c r="H856" s="24">
        <v>0</v>
      </c>
      <c r="I856" s="24">
        <v>1</v>
      </c>
      <c r="J856" s="24">
        <v>4</v>
      </c>
      <c r="K856" s="9">
        <f t="shared" si="132"/>
        <v>25</v>
      </c>
      <c r="L856" s="9">
        <f>'District Attorney'!J856</f>
        <v>654</v>
      </c>
      <c r="M856" s="24">
        <v>1</v>
      </c>
      <c r="N856" s="24">
        <f t="shared" si="129"/>
        <v>655</v>
      </c>
    </row>
    <row r="857" spans="1:14" x14ac:dyDescent="0.2">
      <c r="A857" s="8" t="s">
        <v>417</v>
      </c>
      <c r="B857" s="24">
        <v>375</v>
      </c>
      <c r="C857" s="24">
        <v>237</v>
      </c>
      <c r="D857" s="24">
        <v>89</v>
      </c>
      <c r="E857" s="24">
        <v>5</v>
      </c>
      <c r="F857" s="24">
        <v>21</v>
      </c>
      <c r="G857" s="24">
        <v>38</v>
      </c>
      <c r="H857" s="24">
        <v>1</v>
      </c>
      <c r="I857" s="24">
        <v>1</v>
      </c>
      <c r="J857" s="24">
        <v>3</v>
      </c>
      <c r="K857" s="9">
        <f t="shared" si="132"/>
        <v>27</v>
      </c>
      <c r="L857" s="9">
        <f>'District Attorney'!J857</f>
        <v>795</v>
      </c>
      <c r="M857" s="24">
        <v>2</v>
      </c>
      <c r="N857" s="24">
        <f t="shared" si="129"/>
        <v>797</v>
      </c>
    </row>
    <row r="858" spans="1:14" x14ac:dyDescent="0.2">
      <c r="A858" s="8" t="s">
        <v>418</v>
      </c>
      <c r="B858" s="24">
        <v>308</v>
      </c>
      <c r="C858" s="24">
        <v>206</v>
      </c>
      <c r="D858" s="24">
        <v>47</v>
      </c>
      <c r="E858" s="24">
        <v>0</v>
      </c>
      <c r="F858" s="24">
        <v>24</v>
      </c>
      <c r="G858" s="24">
        <v>23</v>
      </c>
      <c r="H858" s="24">
        <v>4</v>
      </c>
      <c r="I858" s="24">
        <v>1</v>
      </c>
      <c r="J858" s="24">
        <v>7</v>
      </c>
      <c r="K858" s="9">
        <f t="shared" si="132"/>
        <v>38</v>
      </c>
      <c r="L858" s="9">
        <f>'District Attorney'!J858</f>
        <v>658</v>
      </c>
      <c r="M858" s="24">
        <v>0</v>
      </c>
      <c r="N858" s="24">
        <f t="shared" si="129"/>
        <v>658</v>
      </c>
    </row>
    <row r="859" spans="1:14" x14ac:dyDescent="0.2">
      <c r="A859" s="8" t="s">
        <v>419</v>
      </c>
      <c r="B859" s="24">
        <v>408</v>
      </c>
      <c r="C859" s="24">
        <v>244</v>
      </c>
      <c r="D859" s="24">
        <v>41</v>
      </c>
      <c r="E859" s="24">
        <v>1</v>
      </c>
      <c r="F859" s="24">
        <v>24</v>
      </c>
      <c r="G859" s="24">
        <v>22</v>
      </c>
      <c r="H859" s="24">
        <v>6</v>
      </c>
      <c r="I859" s="24">
        <v>4</v>
      </c>
      <c r="J859" s="24">
        <v>3</v>
      </c>
      <c r="K859" s="9">
        <f t="shared" si="132"/>
        <v>51</v>
      </c>
      <c r="L859" s="9">
        <f>'District Attorney'!J859</f>
        <v>803</v>
      </c>
      <c r="M859" s="24">
        <v>1</v>
      </c>
      <c r="N859" s="24">
        <f t="shared" si="129"/>
        <v>804</v>
      </c>
    </row>
    <row r="860" spans="1:14" x14ac:dyDescent="0.2">
      <c r="A860" s="8" t="s">
        <v>420</v>
      </c>
      <c r="B860" s="24">
        <v>403</v>
      </c>
      <c r="C860" s="24">
        <v>222</v>
      </c>
      <c r="D860" s="24">
        <v>48</v>
      </c>
      <c r="E860" s="24">
        <v>4</v>
      </c>
      <c r="F860" s="24">
        <v>14</v>
      </c>
      <c r="G860" s="24">
        <v>40</v>
      </c>
      <c r="H860" s="24">
        <v>4</v>
      </c>
      <c r="I860" s="24">
        <v>2</v>
      </c>
      <c r="J860" s="24">
        <v>6</v>
      </c>
      <c r="K860" s="9">
        <f t="shared" si="132"/>
        <v>24</v>
      </c>
      <c r="L860" s="9">
        <f>'District Attorney'!J860</f>
        <v>764</v>
      </c>
      <c r="M860" s="24">
        <v>3</v>
      </c>
      <c r="N860" s="24">
        <f t="shared" si="129"/>
        <v>767</v>
      </c>
    </row>
    <row r="861" spans="1:14" x14ac:dyDescent="0.2">
      <c r="A861" s="8" t="s">
        <v>421</v>
      </c>
      <c r="B861" s="24">
        <v>468</v>
      </c>
      <c r="C861" s="24">
        <v>236</v>
      </c>
      <c r="D861" s="24">
        <v>71</v>
      </c>
      <c r="E861" s="24">
        <v>8</v>
      </c>
      <c r="F861" s="24">
        <v>23</v>
      </c>
      <c r="G861" s="24">
        <v>29</v>
      </c>
      <c r="H861" s="24">
        <v>8</v>
      </c>
      <c r="I861" s="24">
        <v>5</v>
      </c>
      <c r="J861" s="24">
        <v>6</v>
      </c>
      <c r="K861" s="9">
        <f t="shared" si="132"/>
        <v>43</v>
      </c>
      <c r="L861" s="9">
        <f>'District Attorney'!J861</f>
        <v>895</v>
      </c>
      <c r="M861" s="24">
        <v>2</v>
      </c>
      <c r="N861" s="24">
        <f t="shared" si="129"/>
        <v>897</v>
      </c>
    </row>
    <row r="862" spans="1:14" x14ac:dyDescent="0.2">
      <c r="A862" s="8" t="s">
        <v>422</v>
      </c>
      <c r="B862" s="24">
        <v>513</v>
      </c>
      <c r="C862" s="24">
        <v>314</v>
      </c>
      <c r="D862" s="24">
        <v>87</v>
      </c>
      <c r="E862" s="24">
        <v>7</v>
      </c>
      <c r="F862" s="24">
        <v>20</v>
      </c>
      <c r="G862" s="24">
        <v>49</v>
      </c>
      <c r="H862" s="24">
        <v>3</v>
      </c>
      <c r="I862" s="24">
        <v>2</v>
      </c>
      <c r="J862" s="24">
        <v>5</v>
      </c>
      <c r="K862" s="9">
        <f t="shared" si="132"/>
        <v>54</v>
      </c>
      <c r="L862" s="9">
        <f>'District Attorney'!J862</f>
        <v>1052</v>
      </c>
      <c r="M862" s="24">
        <v>2</v>
      </c>
      <c r="N862" s="24">
        <f t="shared" si="129"/>
        <v>1054</v>
      </c>
    </row>
    <row r="863" spans="1:14" x14ac:dyDescent="0.2">
      <c r="A863" s="8" t="s">
        <v>423</v>
      </c>
      <c r="B863" s="24">
        <v>566</v>
      </c>
      <c r="C863" s="24">
        <v>287</v>
      </c>
      <c r="D863" s="24">
        <v>67</v>
      </c>
      <c r="E863" s="24">
        <v>7</v>
      </c>
      <c r="F863" s="24">
        <v>33</v>
      </c>
      <c r="G863" s="24">
        <v>42</v>
      </c>
      <c r="H863" s="24">
        <v>11</v>
      </c>
      <c r="I863" s="24">
        <v>1</v>
      </c>
      <c r="J863" s="24">
        <v>7</v>
      </c>
      <c r="K863" s="9">
        <f t="shared" si="132"/>
        <v>36</v>
      </c>
      <c r="L863" s="9">
        <f>'District Attorney'!J863</f>
        <v>1054</v>
      </c>
      <c r="M863" s="24">
        <v>3</v>
      </c>
      <c r="N863" s="24">
        <f t="shared" si="129"/>
        <v>1057</v>
      </c>
    </row>
    <row r="864" spans="1:14" x14ac:dyDescent="0.2">
      <c r="A864" s="8" t="s">
        <v>424</v>
      </c>
      <c r="B864" s="24">
        <v>487</v>
      </c>
      <c r="C864" s="24">
        <v>273</v>
      </c>
      <c r="D864" s="24">
        <v>70</v>
      </c>
      <c r="E864" s="24">
        <v>6</v>
      </c>
      <c r="F864" s="24">
        <v>38</v>
      </c>
      <c r="G864" s="24">
        <v>45</v>
      </c>
      <c r="H864" s="24">
        <v>4</v>
      </c>
      <c r="I864" s="24">
        <v>4</v>
      </c>
      <c r="J864" s="24">
        <v>5</v>
      </c>
      <c r="K864" s="9">
        <f t="shared" si="132"/>
        <v>44</v>
      </c>
      <c r="L864" s="9">
        <f>'District Attorney'!J864</f>
        <v>974</v>
      </c>
      <c r="M864" s="24">
        <v>2</v>
      </c>
      <c r="N864" s="24">
        <f t="shared" si="129"/>
        <v>976</v>
      </c>
    </row>
    <row r="865" spans="1:14" x14ac:dyDescent="0.2">
      <c r="A865" s="8" t="s">
        <v>425</v>
      </c>
      <c r="B865" s="24">
        <v>427</v>
      </c>
      <c r="C865" s="24">
        <v>298</v>
      </c>
      <c r="D865" s="24">
        <v>88</v>
      </c>
      <c r="E865" s="24">
        <v>2</v>
      </c>
      <c r="F865" s="24">
        <v>21</v>
      </c>
      <c r="G865" s="24">
        <v>49</v>
      </c>
      <c r="H865" s="24">
        <v>8</v>
      </c>
      <c r="I865" s="24">
        <v>3</v>
      </c>
      <c r="J865" s="24">
        <v>7</v>
      </c>
      <c r="K865" s="9">
        <f t="shared" si="132"/>
        <v>39</v>
      </c>
      <c r="L865" s="9">
        <f>'District Attorney'!J865</f>
        <v>937</v>
      </c>
      <c r="M865" s="24">
        <v>5</v>
      </c>
      <c r="N865" s="24">
        <f t="shared" si="129"/>
        <v>942</v>
      </c>
    </row>
    <row r="866" spans="1:14" s="4" customFormat="1" x14ac:dyDescent="0.2">
      <c r="A866" s="7" t="s">
        <v>924</v>
      </c>
      <c r="B866" s="25">
        <f>SUM(B845:B865)</f>
        <v>8385</v>
      </c>
      <c r="C866" s="25">
        <f t="shared" ref="C866:L866" si="133">SUM(C845:C865)</f>
        <v>4815</v>
      </c>
      <c r="D866" s="25">
        <f t="shared" si="133"/>
        <v>1227</v>
      </c>
      <c r="E866" s="25">
        <f t="shared" si="133"/>
        <v>117</v>
      </c>
      <c r="F866" s="25">
        <f t="shared" si="133"/>
        <v>519</v>
      </c>
      <c r="G866" s="25">
        <f t="shared" si="133"/>
        <v>666</v>
      </c>
      <c r="H866" s="25">
        <f t="shared" si="133"/>
        <v>94</v>
      </c>
      <c r="I866" s="25">
        <f t="shared" si="133"/>
        <v>37</v>
      </c>
      <c r="J866" s="25">
        <f t="shared" si="133"/>
        <v>127</v>
      </c>
      <c r="K866" s="25">
        <f t="shared" si="133"/>
        <v>714</v>
      </c>
      <c r="L866" s="25">
        <f t="shared" si="133"/>
        <v>16648</v>
      </c>
      <c r="M866" s="25">
        <f t="shared" ref="M866" si="134">SUM(M845:M865)</f>
        <v>53</v>
      </c>
      <c r="N866" s="25">
        <f t="shared" si="129"/>
        <v>16701</v>
      </c>
    </row>
    <row r="867" spans="1:14" s="4" customFormat="1" x14ac:dyDescent="0.2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s="4" customFormat="1" x14ac:dyDescent="0.2">
      <c r="A868" s="6" t="s">
        <v>925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x14ac:dyDescent="0.2">
      <c r="A869" s="8" t="s">
        <v>426</v>
      </c>
      <c r="B869" s="24">
        <v>264</v>
      </c>
      <c r="C869" s="24">
        <v>255</v>
      </c>
      <c r="D869" s="24">
        <v>40</v>
      </c>
      <c r="E869" s="24">
        <v>5</v>
      </c>
      <c r="F869" s="24">
        <v>27</v>
      </c>
      <c r="G869" s="24">
        <v>34</v>
      </c>
      <c r="H869" s="24">
        <v>3</v>
      </c>
      <c r="I869" s="24">
        <v>2</v>
      </c>
      <c r="J869" s="24">
        <v>5</v>
      </c>
      <c r="K869" s="9">
        <f>N869-SUM(B869:J869)</f>
        <v>40</v>
      </c>
      <c r="L869" s="9">
        <f>'District Attorney'!J869</f>
        <v>673</v>
      </c>
      <c r="M869" s="24">
        <v>2</v>
      </c>
      <c r="N869" s="24">
        <f t="shared" si="129"/>
        <v>675</v>
      </c>
    </row>
    <row r="870" spans="1:14" x14ac:dyDescent="0.2">
      <c r="A870" s="8" t="s">
        <v>427</v>
      </c>
      <c r="B870" s="24">
        <v>274</v>
      </c>
      <c r="C870" s="24">
        <v>320</v>
      </c>
      <c r="D870" s="24">
        <v>100</v>
      </c>
      <c r="E870" s="24">
        <v>3</v>
      </c>
      <c r="F870" s="24">
        <v>27</v>
      </c>
      <c r="G870" s="24">
        <v>29</v>
      </c>
      <c r="H870" s="24">
        <v>3</v>
      </c>
      <c r="I870" s="24">
        <v>4</v>
      </c>
      <c r="J870" s="24">
        <v>3</v>
      </c>
      <c r="K870" s="9">
        <f>N870-SUM(B870:J870)</f>
        <v>38</v>
      </c>
      <c r="L870" s="9">
        <f>'District Attorney'!J870</f>
        <v>800</v>
      </c>
      <c r="M870" s="24">
        <v>1</v>
      </c>
      <c r="N870" s="24">
        <f t="shared" si="129"/>
        <v>801</v>
      </c>
    </row>
    <row r="871" spans="1:14" s="4" customFormat="1" x14ac:dyDescent="0.2">
      <c r="A871" s="7" t="s">
        <v>926</v>
      </c>
      <c r="B871" s="25">
        <f>SUM(B869:B870)</f>
        <v>538</v>
      </c>
      <c r="C871" s="25">
        <f t="shared" ref="C871:L871" si="135">SUM(C869:C870)</f>
        <v>575</v>
      </c>
      <c r="D871" s="25">
        <f t="shared" si="135"/>
        <v>140</v>
      </c>
      <c r="E871" s="25">
        <f t="shared" si="135"/>
        <v>8</v>
      </c>
      <c r="F871" s="25">
        <f t="shared" si="135"/>
        <v>54</v>
      </c>
      <c r="G871" s="25">
        <f t="shared" si="135"/>
        <v>63</v>
      </c>
      <c r="H871" s="25">
        <f t="shared" si="135"/>
        <v>6</v>
      </c>
      <c r="I871" s="25">
        <f t="shared" si="135"/>
        <v>6</v>
      </c>
      <c r="J871" s="25">
        <f t="shared" si="135"/>
        <v>8</v>
      </c>
      <c r="K871" s="25">
        <f t="shared" si="135"/>
        <v>78</v>
      </c>
      <c r="L871" s="25">
        <f t="shared" si="135"/>
        <v>1473</v>
      </c>
      <c r="M871" s="25">
        <f t="shared" ref="M871" si="136">SUM(M869:M870)</f>
        <v>3</v>
      </c>
      <c r="N871" s="25">
        <f t="shared" si="129"/>
        <v>1476</v>
      </c>
    </row>
    <row r="872" spans="1:14" s="4" customFormat="1" x14ac:dyDescent="0.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s="4" customFormat="1" x14ac:dyDescent="0.2">
      <c r="A873" s="6" t="s">
        <v>927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spans="1:14" x14ac:dyDescent="0.2">
      <c r="A874" s="8" t="s">
        <v>428</v>
      </c>
      <c r="B874" s="24">
        <v>321</v>
      </c>
      <c r="C874" s="24">
        <v>78</v>
      </c>
      <c r="D874" s="24">
        <v>28</v>
      </c>
      <c r="E874" s="24">
        <v>12</v>
      </c>
      <c r="F874" s="24">
        <v>25</v>
      </c>
      <c r="G874" s="24">
        <v>20</v>
      </c>
      <c r="H874" s="24">
        <v>8</v>
      </c>
      <c r="I874" s="24">
        <v>2</v>
      </c>
      <c r="J874" s="24">
        <v>7</v>
      </c>
      <c r="K874" s="9">
        <f t="shared" ref="K874:K905" si="137">N874-SUM(B874:J874)</f>
        <v>25</v>
      </c>
      <c r="L874" s="9">
        <f>'District Attorney'!J874</f>
        <v>524</v>
      </c>
      <c r="M874" s="24">
        <v>2</v>
      </c>
      <c r="N874" s="24">
        <f t="shared" si="129"/>
        <v>526</v>
      </c>
    </row>
    <row r="875" spans="1:14" x14ac:dyDescent="0.2">
      <c r="A875" s="8" t="s">
        <v>429</v>
      </c>
      <c r="B875" s="24">
        <v>272</v>
      </c>
      <c r="C875" s="24">
        <v>88</v>
      </c>
      <c r="D875" s="24">
        <v>21</v>
      </c>
      <c r="E875" s="24">
        <v>6</v>
      </c>
      <c r="F875" s="24">
        <v>28</v>
      </c>
      <c r="G875" s="24">
        <v>8</v>
      </c>
      <c r="H875" s="24">
        <v>9</v>
      </c>
      <c r="I875" s="24">
        <v>0</v>
      </c>
      <c r="J875" s="24">
        <v>2</v>
      </c>
      <c r="K875" s="9">
        <f t="shared" si="137"/>
        <v>19</v>
      </c>
      <c r="L875" s="9">
        <f>'District Attorney'!J875</f>
        <v>448</v>
      </c>
      <c r="M875" s="24">
        <v>5</v>
      </c>
      <c r="N875" s="24">
        <f t="shared" si="129"/>
        <v>453</v>
      </c>
    </row>
    <row r="876" spans="1:14" x14ac:dyDescent="0.2">
      <c r="A876" s="8" t="s">
        <v>430</v>
      </c>
      <c r="B876" s="24">
        <v>375</v>
      </c>
      <c r="C876" s="24">
        <v>66</v>
      </c>
      <c r="D876" s="24">
        <v>26</v>
      </c>
      <c r="E876" s="24">
        <v>12</v>
      </c>
      <c r="F876" s="24">
        <v>32</v>
      </c>
      <c r="G876" s="24">
        <v>13</v>
      </c>
      <c r="H876" s="24">
        <v>7</v>
      </c>
      <c r="I876" s="24">
        <v>2</v>
      </c>
      <c r="J876" s="24">
        <v>5</v>
      </c>
      <c r="K876" s="9">
        <f t="shared" si="137"/>
        <v>20</v>
      </c>
      <c r="L876" s="9">
        <f>'District Attorney'!J876</f>
        <v>558</v>
      </c>
      <c r="M876" s="24">
        <v>0</v>
      </c>
      <c r="N876" s="24">
        <f t="shared" si="129"/>
        <v>558</v>
      </c>
    </row>
    <row r="877" spans="1:14" x14ac:dyDescent="0.2">
      <c r="A877" s="8" t="s">
        <v>431</v>
      </c>
      <c r="B877" s="24">
        <v>238</v>
      </c>
      <c r="C877" s="24">
        <v>74</v>
      </c>
      <c r="D877" s="24">
        <v>17</v>
      </c>
      <c r="E877" s="24">
        <v>13</v>
      </c>
      <c r="F877" s="24">
        <v>13</v>
      </c>
      <c r="G877" s="24">
        <v>12</v>
      </c>
      <c r="H877" s="24">
        <v>4</v>
      </c>
      <c r="I877" s="24">
        <v>0</v>
      </c>
      <c r="J877" s="24">
        <v>6</v>
      </c>
      <c r="K877" s="9">
        <f t="shared" si="137"/>
        <v>23</v>
      </c>
      <c r="L877" s="9">
        <f>'District Attorney'!J877</f>
        <v>397</v>
      </c>
      <c r="M877" s="24">
        <v>3</v>
      </c>
      <c r="N877" s="24">
        <f t="shared" si="129"/>
        <v>400</v>
      </c>
    </row>
    <row r="878" spans="1:14" x14ac:dyDescent="0.2">
      <c r="A878" s="8" t="s">
        <v>432</v>
      </c>
      <c r="B878" s="24">
        <v>366</v>
      </c>
      <c r="C878" s="24">
        <v>65</v>
      </c>
      <c r="D878" s="24">
        <v>29</v>
      </c>
      <c r="E878" s="24">
        <v>8</v>
      </c>
      <c r="F878" s="24">
        <v>22</v>
      </c>
      <c r="G878" s="24">
        <v>13</v>
      </c>
      <c r="H878" s="24">
        <v>6</v>
      </c>
      <c r="I878" s="24">
        <v>1</v>
      </c>
      <c r="J878" s="24">
        <v>2</v>
      </c>
      <c r="K878" s="9">
        <f t="shared" si="137"/>
        <v>15</v>
      </c>
      <c r="L878" s="9">
        <f>'District Attorney'!J878</f>
        <v>526</v>
      </c>
      <c r="M878" s="24">
        <v>1</v>
      </c>
      <c r="N878" s="24">
        <f t="shared" si="129"/>
        <v>527</v>
      </c>
    </row>
    <row r="879" spans="1:14" x14ac:dyDescent="0.2">
      <c r="A879" s="8" t="s">
        <v>433</v>
      </c>
      <c r="B879" s="24">
        <v>373</v>
      </c>
      <c r="C879" s="24">
        <v>98</v>
      </c>
      <c r="D879" s="24">
        <v>31</v>
      </c>
      <c r="E879" s="24">
        <v>7</v>
      </c>
      <c r="F879" s="24">
        <v>25</v>
      </c>
      <c r="G879" s="24">
        <v>9</v>
      </c>
      <c r="H879" s="24">
        <v>1</v>
      </c>
      <c r="I879" s="24">
        <v>2</v>
      </c>
      <c r="J879" s="24">
        <v>7</v>
      </c>
      <c r="K879" s="9">
        <f t="shared" si="137"/>
        <v>20</v>
      </c>
      <c r="L879" s="9">
        <f>'District Attorney'!J879</f>
        <v>567</v>
      </c>
      <c r="M879" s="24">
        <v>6</v>
      </c>
      <c r="N879" s="24">
        <f t="shared" si="129"/>
        <v>573</v>
      </c>
    </row>
    <row r="880" spans="1:14" x14ac:dyDescent="0.2">
      <c r="A880" s="8" t="s">
        <v>434</v>
      </c>
      <c r="B880" s="24">
        <v>317</v>
      </c>
      <c r="C880" s="24">
        <v>82</v>
      </c>
      <c r="D880" s="24">
        <v>25</v>
      </c>
      <c r="E880" s="24">
        <v>6</v>
      </c>
      <c r="F880" s="24">
        <v>17</v>
      </c>
      <c r="G880" s="24">
        <v>14</v>
      </c>
      <c r="H880" s="24">
        <v>9</v>
      </c>
      <c r="I880" s="24">
        <v>2</v>
      </c>
      <c r="J880" s="24">
        <v>3</v>
      </c>
      <c r="K880" s="9">
        <f t="shared" si="137"/>
        <v>16</v>
      </c>
      <c r="L880" s="9">
        <f>'District Attorney'!J880</f>
        <v>489</v>
      </c>
      <c r="M880" s="24">
        <v>2</v>
      </c>
      <c r="N880" s="24">
        <f t="shared" si="129"/>
        <v>491</v>
      </c>
    </row>
    <row r="881" spans="1:14" x14ac:dyDescent="0.2">
      <c r="A881" s="8" t="s">
        <v>435</v>
      </c>
      <c r="B881" s="24">
        <v>265</v>
      </c>
      <c r="C881" s="24">
        <v>78</v>
      </c>
      <c r="D881" s="24">
        <v>21</v>
      </c>
      <c r="E881" s="24">
        <v>8</v>
      </c>
      <c r="F881" s="24">
        <v>21</v>
      </c>
      <c r="G881" s="24">
        <v>17</v>
      </c>
      <c r="H881" s="24">
        <v>3</v>
      </c>
      <c r="I881" s="24">
        <v>1</v>
      </c>
      <c r="J881" s="24">
        <v>5</v>
      </c>
      <c r="K881" s="9">
        <f t="shared" si="137"/>
        <v>11</v>
      </c>
      <c r="L881" s="9">
        <f>'District Attorney'!J881</f>
        <v>429</v>
      </c>
      <c r="M881" s="24">
        <v>1</v>
      </c>
      <c r="N881" s="24">
        <f t="shared" si="129"/>
        <v>430</v>
      </c>
    </row>
    <row r="882" spans="1:14" x14ac:dyDescent="0.2">
      <c r="A882" s="8" t="s">
        <v>436</v>
      </c>
      <c r="B882" s="24">
        <v>315</v>
      </c>
      <c r="C882" s="24">
        <v>88</v>
      </c>
      <c r="D882" s="24">
        <v>27</v>
      </c>
      <c r="E882" s="24">
        <v>8</v>
      </c>
      <c r="F882" s="24">
        <v>25</v>
      </c>
      <c r="G882" s="24">
        <v>15</v>
      </c>
      <c r="H882" s="24">
        <v>2</v>
      </c>
      <c r="I882" s="24">
        <v>1</v>
      </c>
      <c r="J882" s="24">
        <v>7</v>
      </c>
      <c r="K882" s="9">
        <f t="shared" si="137"/>
        <v>14</v>
      </c>
      <c r="L882" s="9">
        <f>'District Attorney'!J882</f>
        <v>501</v>
      </c>
      <c r="M882" s="24">
        <v>1</v>
      </c>
      <c r="N882" s="24">
        <f t="shared" si="129"/>
        <v>502</v>
      </c>
    </row>
    <row r="883" spans="1:14" x14ac:dyDescent="0.2">
      <c r="A883" s="8" t="s">
        <v>437</v>
      </c>
      <c r="B883" s="24">
        <v>340</v>
      </c>
      <c r="C883" s="24">
        <v>73</v>
      </c>
      <c r="D883" s="24">
        <v>22</v>
      </c>
      <c r="E883" s="24">
        <v>7</v>
      </c>
      <c r="F883" s="24">
        <v>24</v>
      </c>
      <c r="G883" s="24">
        <v>16</v>
      </c>
      <c r="H883" s="24">
        <v>3</v>
      </c>
      <c r="I883" s="24">
        <v>4</v>
      </c>
      <c r="J883" s="24">
        <v>4</v>
      </c>
      <c r="K883" s="9">
        <f t="shared" si="137"/>
        <v>30</v>
      </c>
      <c r="L883" s="9">
        <f>'District Attorney'!J883</f>
        <v>518</v>
      </c>
      <c r="M883" s="24">
        <v>5</v>
      </c>
      <c r="N883" s="24">
        <f t="shared" si="129"/>
        <v>523</v>
      </c>
    </row>
    <row r="884" spans="1:14" x14ac:dyDescent="0.2">
      <c r="A884" s="8" t="s">
        <v>438</v>
      </c>
      <c r="B884" s="24">
        <v>303</v>
      </c>
      <c r="C884" s="24">
        <v>62</v>
      </c>
      <c r="D884" s="24">
        <v>16</v>
      </c>
      <c r="E884" s="24">
        <v>6</v>
      </c>
      <c r="F884" s="24">
        <v>16</v>
      </c>
      <c r="G884" s="24">
        <v>11</v>
      </c>
      <c r="H884" s="24">
        <v>3</v>
      </c>
      <c r="I884" s="24">
        <v>1</v>
      </c>
      <c r="J884" s="24">
        <v>1</v>
      </c>
      <c r="K884" s="9">
        <f t="shared" si="137"/>
        <v>18</v>
      </c>
      <c r="L884" s="9">
        <f>'District Attorney'!J884</f>
        <v>431</v>
      </c>
      <c r="M884" s="24">
        <v>6</v>
      </c>
      <c r="N884" s="24">
        <f t="shared" si="129"/>
        <v>437</v>
      </c>
    </row>
    <row r="885" spans="1:14" x14ac:dyDescent="0.2">
      <c r="A885" s="8" t="s">
        <v>439</v>
      </c>
      <c r="B885" s="24">
        <v>272</v>
      </c>
      <c r="C885" s="24">
        <v>68</v>
      </c>
      <c r="D885" s="24">
        <v>15</v>
      </c>
      <c r="E885" s="24">
        <v>5</v>
      </c>
      <c r="F885" s="24">
        <v>22</v>
      </c>
      <c r="G885" s="24">
        <v>11</v>
      </c>
      <c r="H885" s="24">
        <v>2</v>
      </c>
      <c r="I885" s="24">
        <v>1</v>
      </c>
      <c r="J885" s="24">
        <v>3</v>
      </c>
      <c r="K885" s="9">
        <f t="shared" si="137"/>
        <v>10</v>
      </c>
      <c r="L885" s="9">
        <f>'District Attorney'!J885</f>
        <v>407</v>
      </c>
      <c r="M885" s="24">
        <v>2</v>
      </c>
      <c r="N885" s="24">
        <f t="shared" si="129"/>
        <v>409</v>
      </c>
    </row>
    <row r="886" spans="1:14" x14ac:dyDescent="0.2">
      <c r="A886" s="8" t="s">
        <v>440</v>
      </c>
      <c r="B886" s="24">
        <v>267</v>
      </c>
      <c r="C886" s="24">
        <v>93</v>
      </c>
      <c r="D886" s="24">
        <v>24</v>
      </c>
      <c r="E886" s="24">
        <v>11</v>
      </c>
      <c r="F886" s="24">
        <v>30</v>
      </c>
      <c r="G886" s="24">
        <v>15</v>
      </c>
      <c r="H886" s="24">
        <v>0</v>
      </c>
      <c r="I886" s="24">
        <v>0</v>
      </c>
      <c r="J886" s="24">
        <v>4</v>
      </c>
      <c r="K886" s="9">
        <f t="shared" si="137"/>
        <v>17</v>
      </c>
      <c r="L886" s="9">
        <f>'District Attorney'!J886</f>
        <v>459</v>
      </c>
      <c r="M886" s="24">
        <v>2</v>
      </c>
      <c r="N886" s="24">
        <f t="shared" si="129"/>
        <v>461</v>
      </c>
    </row>
    <row r="887" spans="1:14" x14ac:dyDescent="0.2">
      <c r="A887" s="8" t="s">
        <v>441</v>
      </c>
      <c r="B887" s="24">
        <v>313</v>
      </c>
      <c r="C887" s="24">
        <v>79</v>
      </c>
      <c r="D887" s="24">
        <v>11</v>
      </c>
      <c r="E887" s="24">
        <v>5</v>
      </c>
      <c r="F887" s="24">
        <v>17</v>
      </c>
      <c r="G887" s="24">
        <v>10</v>
      </c>
      <c r="H887" s="24">
        <v>4</v>
      </c>
      <c r="I887" s="24">
        <v>0</v>
      </c>
      <c r="J887" s="24">
        <v>3</v>
      </c>
      <c r="K887" s="9">
        <f t="shared" si="137"/>
        <v>11</v>
      </c>
      <c r="L887" s="9">
        <f>'District Attorney'!J887</f>
        <v>452</v>
      </c>
      <c r="M887" s="24">
        <v>1</v>
      </c>
      <c r="N887" s="24">
        <f t="shared" si="129"/>
        <v>453</v>
      </c>
    </row>
    <row r="888" spans="1:14" x14ac:dyDescent="0.2">
      <c r="A888" s="8" t="s">
        <v>442</v>
      </c>
      <c r="B888" s="24">
        <v>369</v>
      </c>
      <c r="C888" s="24">
        <v>106</v>
      </c>
      <c r="D888" s="24">
        <v>27</v>
      </c>
      <c r="E888" s="24">
        <v>9</v>
      </c>
      <c r="F888" s="24">
        <v>32</v>
      </c>
      <c r="G888" s="24">
        <v>19</v>
      </c>
      <c r="H888" s="24">
        <v>4</v>
      </c>
      <c r="I888" s="24">
        <v>1</v>
      </c>
      <c r="J888" s="24">
        <v>3</v>
      </c>
      <c r="K888" s="9">
        <f t="shared" si="137"/>
        <v>35</v>
      </c>
      <c r="L888" s="9">
        <f>'District Attorney'!J888</f>
        <v>603</v>
      </c>
      <c r="M888" s="24">
        <v>2</v>
      </c>
      <c r="N888" s="24">
        <f t="shared" si="129"/>
        <v>605</v>
      </c>
    </row>
    <row r="889" spans="1:14" x14ac:dyDescent="0.2">
      <c r="A889" s="8" t="s">
        <v>443</v>
      </c>
      <c r="B889" s="24">
        <v>295</v>
      </c>
      <c r="C889" s="24">
        <v>112</v>
      </c>
      <c r="D889" s="24">
        <v>21</v>
      </c>
      <c r="E889" s="24">
        <v>13</v>
      </c>
      <c r="F889" s="24">
        <v>27</v>
      </c>
      <c r="G889" s="24">
        <v>17</v>
      </c>
      <c r="H889" s="24">
        <v>7</v>
      </c>
      <c r="I889" s="24">
        <v>2</v>
      </c>
      <c r="J889" s="24">
        <v>6</v>
      </c>
      <c r="K889" s="9">
        <f t="shared" si="137"/>
        <v>21</v>
      </c>
      <c r="L889" s="9">
        <f>'District Attorney'!J889</f>
        <v>520</v>
      </c>
      <c r="M889" s="24">
        <v>1</v>
      </c>
      <c r="N889" s="24">
        <f t="shared" si="129"/>
        <v>521</v>
      </c>
    </row>
    <row r="890" spans="1:14" x14ac:dyDescent="0.2">
      <c r="A890" s="8" t="s">
        <v>444</v>
      </c>
      <c r="B890" s="24">
        <v>439</v>
      </c>
      <c r="C890" s="24">
        <v>166</v>
      </c>
      <c r="D890" s="24">
        <v>50</v>
      </c>
      <c r="E890" s="24">
        <v>15</v>
      </c>
      <c r="F890" s="24">
        <v>36</v>
      </c>
      <c r="G890" s="24">
        <v>29</v>
      </c>
      <c r="H890" s="24">
        <v>5</v>
      </c>
      <c r="I890" s="24">
        <v>0</v>
      </c>
      <c r="J890" s="24">
        <v>9</v>
      </c>
      <c r="K890" s="9">
        <f t="shared" si="137"/>
        <v>32</v>
      </c>
      <c r="L890" s="9">
        <f>'District Attorney'!J890</f>
        <v>776</v>
      </c>
      <c r="M890" s="24">
        <v>5</v>
      </c>
      <c r="N890" s="24">
        <f t="shared" si="129"/>
        <v>781</v>
      </c>
    </row>
    <row r="891" spans="1:14" x14ac:dyDescent="0.2">
      <c r="A891" s="8" t="s">
        <v>445</v>
      </c>
      <c r="B891" s="24">
        <v>295</v>
      </c>
      <c r="C891" s="24">
        <v>110</v>
      </c>
      <c r="D891" s="24">
        <v>25</v>
      </c>
      <c r="E891" s="24">
        <v>5</v>
      </c>
      <c r="F891" s="24">
        <v>21</v>
      </c>
      <c r="G891" s="24">
        <v>15</v>
      </c>
      <c r="H891" s="24">
        <v>4</v>
      </c>
      <c r="I891" s="24">
        <v>1</v>
      </c>
      <c r="J891" s="24">
        <v>4</v>
      </c>
      <c r="K891" s="9">
        <f t="shared" si="137"/>
        <v>20</v>
      </c>
      <c r="L891" s="9">
        <f>'District Attorney'!J891</f>
        <v>499</v>
      </c>
      <c r="M891" s="24">
        <v>1</v>
      </c>
      <c r="N891" s="24">
        <f t="shared" si="129"/>
        <v>500</v>
      </c>
    </row>
    <row r="892" spans="1:14" x14ac:dyDescent="0.2">
      <c r="A892" s="8" t="s">
        <v>446</v>
      </c>
      <c r="B892" s="24">
        <v>512</v>
      </c>
      <c r="C892" s="24">
        <v>217</v>
      </c>
      <c r="D892" s="24">
        <v>59</v>
      </c>
      <c r="E892" s="24">
        <v>15</v>
      </c>
      <c r="F892" s="24">
        <v>36</v>
      </c>
      <c r="G892" s="24">
        <v>31</v>
      </c>
      <c r="H892" s="24">
        <v>5</v>
      </c>
      <c r="I892" s="24">
        <v>6</v>
      </c>
      <c r="J892" s="24">
        <v>8</v>
      </c>
      <c r="K892" s="9">
        <f t="shared" si="137"/>
        <v>38</v>
      </c>
      <c r="L892" s="9">
        <f>'District Attorney'!J892</f>
        <v>919</v>
      </c>
      <c r="M892" s="24">
        <v>8</v>
      </c>
      <c r="N892" s="24">
        <f t="shared" si="129"/>
        <v>927</v>
      </c>
    </row>
    <row r="893" spans="1:14" x14ac:dyDescent="0.2">
      <c r="A893" s="8" t="s">
        <v>447</v>
      </c>
      <c r="B893" s="24">
        <v>170</v>
      </c>
      <c r="C893" s="24">
        <v>43</v>
      </c>
      <c r="D893" s="24">
        <v>17</v>
      </c>
      <c r="E893" s="24">
        <v>2</v>
      </c>
      <c r="F893" s="24">
        <v>21</v>
      </c>
      <c r="G893" s="24">
        <v>8</v>
      </c>
      <c r="H893" s="24">
        <v>2</v>
      </c>
      <c r="I893" s="24">
        <v>1</v>
      </c>
      <c r="J893" s="24">
        <v>1</v>
      </c>
      <c r="K893" s="9">
        <f t="shared" si="137"/>
        <v>13</v>
      </c>
      <c r="L893" s="9">
        <f>'District Attorney'!J893</f>
        <v>274</v>
      </c>
      <c r="M893" s="24">
        <v>4</v>
      </c>
      <c r="N893" s="24">
        <f t="shared" si="129"/>
        <v>278</v>
      </c>
    </row>
    <row r="894" spans="1:14" x14ac:dyDescent="0.2">
      <c r="A894" s="8" t="s">
        <v>448</v>
      </c>
      <c r="B894" s="24">
        <v>444</v>
      </c>
      <c r="C894" s="24">
        <v>166</v>
      </c>
      <c r="D894" s="24">
        <v>32</v>
      </c>
      <c r="E894" s="24">
        <v>9</v>
      </c>
      <c r="F894" s="24">
        <v>40</v>
      </c>
      <c r="G894" s="24">
        <v>22</v>
      </c>
      <c r="H894" s="24">
        <v>8</v>
      </c>
      <c r="I894" s="24">
        <v>3</v>
      </c>
      <c r="J894" s="24">
        <v>7</v>
      </c>
      <c r="K894" s="9">
        <f t="shared" si="137"/>
        <v>36</v>
      </c>
      <c r="L894" s="9">
        <f>'District Attorney'!J894</f>
        <v>765</v>
      </c>
      <c r="M894" s="24">
        <v>2</v>
      </c>
      <c r="N894" s="24">
        <f t="shared" si="129"/>
        <v>767</v>
      </c>
    </row>
    <row r="895" spans="1:14" x14ac:dyDescent="0.2">
      <c r="A895" s="8" t="s">
        <v>449</v>
      </c>
      <c r="B895" s="24">
        <v>250</v>
      </c>
      <c r="C895" s="24">
        <v>112</v>
      </c>
      <c r="D895" s="24">
        <v>31</v>
      </c>
      <c r="E895" s="24">
        <v>2</v>
      </c>
      <c r="F895" s="24">
        <v>15</v>
      </c>
      <c r="G895" s="24">
        <v>11</v>
      </c>
      <c r="H895" s="24">
        <v>5</v>
      </c>
      <c r="I895" s="24">
        <v>2</v>
      </c>
      <c r="J895" s="24">
        <v>2</v>
      </c>
      <c r="K895" s="9">
        <f t="shared" si="137"/>
        <v>16</v>
      </c>
      <c r="L895" s="9">
        <f>'District Attorney'!J895</f>
        <v>445</v>
      </c>
      <c r="M895" s="24">
        <v>1</v>
      </c>
      <c r="N895" s="24">
        <f t="shared" si="129"/>
        <v>446</v>
      </c>
    </row>
    <row r="896" spans="1:14" x14ac:dyDescent="0.2">
      <c r="A896" s="8" t="s">
        <v>450</v>
      </c>
      <c r="B896" s="24">
        <v>271</v>
      </c>
      <c r="C896" s="24">
        <v>86</v>
      </c>
      <c r="D896" s="24">
        <v>19</v>
      </c>
      <c r="E896" s="24">
        <v>15</v>
      </c>
      <c r="F896" s="24">
        <v>34</v>
      </c>
      <c r="G896" s="24">
        <v>15</v>
      </c>
      <c r="H896" s="24">
        <v>7</v>
      </c>
      <c r="I896" s="24">
        <v>3</v>
      </c>
      <c r="J896" s="24">
        <v>3</v>
      </c>
      <c r="K896" s="9">
        <f t="shared" si="137"/>
        <v>33</v>
      </c>
      <c r="L896" s="9">
        <f>'District Attorney'!J896</f>
        <v>485</v>
      </c>
      <c r="M896" s="24">
        <v>1</v>
      </c>
      <c r="N896" s="24">
        <f t="shared" si="129"/>
        <v>486</v>
      </c>
    </row>
    <row r="897" spans="1:14" x14ac:dyDescent="0.2">
      <c r="A897" s="8" t="s">
        <v>451</v>
      </c>
      <c r="B897" s="24">
        <v>242</v>
      </c>
      <c r="C897" s="24">
        <v>101</v>
      </c>
      <c r="D897" s="24">
        <v>40</v>
      </c>
      <c r="E897" s="24">
        <v>6</v>
      </c>
      <c r="F897" s="24">
        <v>13</v>
      </c>
      <c r="G897" s="24">
        <v>19</v>
      </c>
      <c r="H897" s="24">
        <v>3</v>
      </c>
      <c r="I897" s="24">
        <v>1</v>
      </c>
      <c r="J897" s="24">
        <v>2</v>
      </c>
      <c r="K897" s="9">
        <f t="shared" si="137"/>
        <v>17</v>
      </c>
      <c r="L897" s="9">
        <f>'District Attorney'!J897</f>
        <v>439</v>
      </c>
      <c r="M897" s="24">
        <v>5</v>
      </c>
      <c r="N897" s="24">
        <f t="shared" si="129"/>
        <v>444</v>
      </c>
    </row>
    <row r="898" spans="1:14" x14ac:dyDescent="0.2">
      <c r="A898" s="8" t="s">
        <v>452</v>
      </c>
      <c r="B898" s="24">
        <v>354</v>
      </c>
      <c r="C898" s="24">
        <v>104</v>
      </c>
      <c r="D898" s="24">
        <v>25</v>
      </c>
      <c r="E898" s="24">
        <v>13</v>
      </c>
      <c r="F898" s="24">
        <v>19</v>
      </c>
      <c r="G898" s="24">
        <v>17</v>
      </c>
      <c r="H898" s="24">
        <v>3</v>
      </c>
      <c r="I898" s="24">
        <v>2</v>
      </c>
      <c r="J898" s="24">
        <v>12</v>
      </c>
      <c r="K898" s="9">
        <f t="shared" si="137"/>
        <v>23</v>
      </c>
      <c r="L898" s="9">
        <f>'District Attorney'!J898</f>
        <v>566</v>
      </c>
      <c r="M898" s="24">
        <v>6</v>
      </c>
      <c r="N898" s="24">
        <f t="shared" si="129"/>
        <v>572</v>
      </c>
    </row>
    <row r="899" spans="1:14" x14ac:dyDescent="0.2">
      <c r="A899" s="8" t="s">
        <v>453</v>
      </c>
      <c r="B899" s="24">
        <v>247</v>
      </c>
      <c r="C899" s="24">
        <v>100</v>
      </c>
      <c r="D899" s="24">
        <v>30</v>
      </c>
      <c r="E899" s="24">
        <v>9</v>
      </c>
      <c r="F899" s="24">
        <v>31</v>
      </c>
      <c r="G899" s="24">
        <v>19</v>
      </c>
      <c r="H899" s="24">
        <v>4</v>
      </c>
      <c r="I899" s="24">
        <v>0</v>
      </c>
      <c r="J899" s="24">
        <v>4</v>
      </c>
      <c r="K899" s="9">
        <f t="shared" si="137"/>
        <v>18</v>
      </c>
      <c r="L899" s="9">
        <f>'District Attorney'!J899</f>
        <v>462</v>
      </c>
      <c r="M899" s="24">
        <v>0</v>
      </c>
      <c r="N899" s="24">
        <f t="shared" si="129"/>
        <v>462</v>
      </c>
    </row>
    <row r="900" spans="1:14" x14ac:dyDescent="0.2">
      <c r="A900" s="8" t="s">
        <v>454</v>
      </c>
      <c r="B900" s="24">
        <v>139</v>
      </c>
      <c r="C900" s="24">
        <v>83</v>
      </c>
      <c r="D900" s="24">
        <v>18</v>
      </c>
      <c r="E900" s="24">
        <v>1</v>
      </c>
      <c r="F900" s="24">
        <v>10</v>
      </c>
      <c r="G900" s="24">
        <v>9</v>
      </c>
      <c r="H900" s="24">
        <v>1</v>
      </c>
      <c r="I900" s="24">
        <v>1</v>
      </c>
      <c r="J900" s="24">
        <v>3</v>
      </c>
      <c r="K900" s="9">
        <f t="shared" si="137"/>
        <v>17</v>
      </c>
      <c r="L900" s="9">
        <f>'District Attorney'!J900</f>
        <v>276</v>
      </c>
      <c r="M900" s="24">
        <v>6</v>
      </c>
      <c r="N900" s="24">
        <f t="shared" si="129"/>
        <v>282</v>
      </c>
    </row>
    <row r="901" spans="1:14" x14ac:dyDescent="0.2">
      <c r="A901" s="8" t="s">
        <v>455</v>
      </c>
      <c r="B901" s="24">
        <v>365</v>
      </c>
      <c r="C901" s="24">
        <v>100</v>
      </c>
      <c r="D901" s="24">
        <v>27</v>
      </c>
      <c r="E901" s="24">
        <v>11</v>
      </c>
      <c r="F901" s="24">
        <v>22</v>
      </c>
      <c r="G901" s="24">
        <v>19</v>
      </c>
      <c r="H901" s="24">
        <v>10</v>
      </c>
      <c r="I901" s="24">
        <v>0</v>
      </c>
      <c r="J901" s="24">
        <v>1</v>
      </c>
      <c r="K901" s="9">
        <f t="shared" si="137"/>
        <v>20</v>
      </c>
      <c r="L901" s="9">
        <f>'District Attorney'!J901</f>
        <v>573</v>
      </c>
      <c r="M901" s="24">
        <v>2</v>
      </c>
      <c r="N901" s="24">
        <f t="shared" si="129"/>
        <v>575</v>
      </c>
    </row>
    <row r="902" spans="1:14" x14ac:dyDescent="0.2">
      <c r="A902" s="8" t="s">
        <v>456</v>
      </c>
      <c r="B902" s="24">
        <v>146</v>
      </c>
      <c r="C902" s="24">
        <v>48</v>
      </c>
      <c r="D902" s="24">
        <v>5</v>
      </c>
      <c r="E902" s="24">
        <v>7</v>
      </c>
      <c r="F902" s="24">
        <v>8</v>
      </c>
      <c r="G902" s="24">
        <v>5</v>
      </c>
      <c r="H902" s="24">
        <v>4</v>
      </c>
      <c r="I902" s="24">
        <v>1</v>
      </c>
      <c r="J902" s="24">
        <v>3</v>
      </c>
      <c r="K902" s="9">
        <f t="shared" si="137"/>
        <v>9</v>
      </c>
      <c r="L902" s="9">
        <f>'District Attorney'!J902</f>
        <v>234</v>
      </c>
      <c r="M902" s="24">
        <v>2</v>
      </c>
      <c r="N902" s="24">
        <f t="shared" si="129"/>
        <v>236</v>
      </c>
    </row>
    <row r="903" spans="1:14" x14ac:dyDescent="0.2">
      <c r="A903" s="8" t="s">
        <v>457</v>
      </c>
      <c r="B903" s="24">
        <v>247</v>
      </c>
      <c r="C903" s="24">
        <v>84</v>
      </c>
      <c r="D903" s="24">
        <v>29</v>
      </c>
      <c r="E903" s="24">
        <v>5</v>
      </c>
      <c r="F903" s="24">
        <v>20</v>
      </c>
      <c r="G903" s="24">
        <v>13</v>
      </c>
      <c r="H903" s="24">
        <v>2</v>
      </c>
      <c r="I903" s="24">
        <v>1</v>
      </c>
      <c r="J903" s="24">
        <v>3</v>
      </c>
      <c r="K903" s="9">
        <f t="shared" si="137"/>
        <v>20</v>
      </c>
      <c r="L903" s="9">
        <f>'District Attorney'!J903</f>
        <v>422</v>
      </c>
      <c r="M903" s="24">
        <v>2</v>
      </c>
      <c r="N903" s="24">
        <f t="shared" si="129"/>
        <v>424</v>
      </c>
    </row>
    <row r="904" spans="1:14" x14ac:dyDescent="0.2">
      <c r="A904" s="8" t="s">
        <v>458</v>
      </c>
      <c r="B904" s="24">
        <v>244</v>
      </c>
      <c r="C904" s="24">
        <v>72</v>
      </c>
      <c r="D904" s="24">
        <v>19</v>
      </c>
      <c r="E904" s="24">
        <v>3</v>
      </c>
      <c r="F904" s="24">
        <v>15</v>
      </c>
      <c r="G904" s="24">
        <v>14</v>
      </c>
      <c r="H904" s="24">
        <v>5</v>
      </c>
      <c r="I904" s="24">
        <v>2</v>
      </c>
      <c r="J904" s="24">
        <v>2</v>
      </c>
      <c r="K904" s="9">
        <f t="shared" si="137"/>
        <v>12</v>
      </c>
      <c r="L904" s="9">
        <f>'District Attorney'!J904</f>
        <v>382</v>
      </c>
      <c r="M904" s="24">
        <v>6</v>
      </c>
      <c r="N904" s="24">
        <f t="shared" ref="N904:N967" si="138">L904+M904</f>
        <v>388</v>
      </c>
    </row>
    <row r="905" spans="1:14" x14ac:dyDescent="0.2">
      <c r="A905" s="8" t="s">
        <v>459</v>
      </c>
      <c r="B905" s="24">
        <v>254</v>
      </c>
      <c r="C905" s="24">
        <v>75</v>
      </c>
      <c r="D905" s="24">
        <v>23</v>
      </c>
      <c r="E905" s="24">
        <v>2</v>
      </c>
      <c r="F905" s="24">
        <v>22</v>
      </c>
      <c r="G905" s="24">
        <v>16</v>
      </c>
      <c r="H905" s="24">
        <v>0</v>
      </c>
      <c r="I905" s="24">
        <v>0</v>
      </c>
      <c r="J905" s="24">
        <v>2</v>
      </c>
      <c r="K905" s="9">
        <f t="shared" si="137"/>
        <v>16</v>
      </c>
      <c r="L905" s="9">
        <f>'District Attorney'!J905</f>
        <v>410</v>
      </c>
      <c r="M905" s="24">
        <v>0</v>
      </c>
      <c r="N905" s="24">
        <f t="shared" si="138"/>
        <v>410</v>
      </c>
    </row>
    <row r="906" spans="1:14" x14ac:dyDescent="0.2">
      <c r="A906" s="8" t="s">
        <v>460</v>
      </c>
      <c r="B906" s="24">
        <v>217</v>
      </c>
      <c r="C906" s="24">
        <v>99</v>
      </c>
      <c r="D906" s="24">
        <v>21</v>
      </c>
      <c r="E906" s="24">
        <v>7</v>
      </c>
      <c r="F906" s="24">
        <v>17</v>
      </c>
      <c r="G906" s="24">
        <v>13</v>
      </c>
      <c r="H906" s="24">
        <v>2</v>
      </c>
      <c r="I906" s="24">
        <v>2</v>
      </c>
      <c r="J906" s="24">
        <v>3</v>
      </c>
      <c r="K906" s="9">
        <f t="shared" ref="K906:K937" si="139">N906-SUM(B906:J906)</f>
        <v>18</v>
      </c>
      <c r="L906" s="9">
        <f>'District Attorney'!J906</f>
        <v>399</v>
      </c>
      <c r="M906" s="24">
        <v>0</v>
      </c>
      <c r="N906" s="24">
        <f t="shared" si="138"/>
        <v>399</v>
      </c>
    </row>
    <row r="907" spans="1:14" x14ac:dyDescent="0.2">
      <c r="A907" s="8" t="s">
        <v>461</v>
      </c>
      <c r="B907" s="24">
        <v>124</v>
      </c>
      <c r="C907" s="24">
        <v>62</v>
      </c>
      <c r="D907" s="24">
        <v>18</v>
      </c>
      <c r="E907" s="24">
        <v>3</v>
      </c>
      <c r="F907" s="24">
        <v>19</v>
      </c>
      <c r="G907" s="24">
        <v>6</v>
      </c>
      <c r="H907" s="24">
        <v>1</v>
      </c>
      <c r="I907" s="24">
        <v>0</v>
      </c>
      <c r="J907" s="24">
        <v>0</v>
      </c>
      <c r="K907" s="9">
        <f t="shared" si="139"/>
        <v>7</v>
      </c>
      <c r="L907" s="9">
        <f>'District Attorney'!J907</f>
        <v>239</v>
      </c>
      <c r="M907" s="24">
        <v>1</v>
      </c>
      <c r="N907" s="24">
        <f t="shared" si="138"/>
        <v>240</v>
      </c>
    </row>
    <row r="908" spans="1:14" x14ac:dyDescent="0.2">
      <c r="A908" s="8" t="s">
        <v>462</v>
      </c>
      <c r="B908" s="24">
        <v>226</v>
      </c>
      <c r="C908" s="24">
        <v>98</v>
      </c>
      <c r="D908" s="24">
        <v>17</v>
      </c>
      <c r="E908" s="24">
        <v>2</v>
      </c>
      <c r="F908" s="24">
        <v>11</v>
      </c>
      <c r="G908" s="24">
        <v>8</v>
      </c>
      <c r="H908" s="24">
        <v>1</v>
      </c>
      <c r="I908" s="24">
        <v>2</v>
      </c>
      <c r="J908" s="24">
        <v>5</v>
      </c>
      <c r="K908" s="9">
        <f t="shared" si="139"/>
        <v>15</v>
      </c>
      <c r="L908" s="9">
        <f>'District Attorney'!J908</f>
        <v>385</v>
      </c>
      <c r="M908" s="24">
        <v>0</v>
      </c>
      <c r="N908" s="24">
        <f t="shared" si="138"/>
        <v>385</v>
      </c>
    </row>
    <row r="909" spans="1:14" x14ac:dyDescent="0.2">
      <c r="A909" s="8" t="s">
        <v>463</v>
      </c>
      <c r="B909" s="24">
        <v>284</v>
      </c>
      <c r="C909" s="24">
        <v>94</v>
      </c>
      <c r="D909" s="24">
        <v>19</v>
      </c>
      <c r="E909" s="24">
        <v>3</v>
      </c>
      <c r="F909" s="24">
        <v>7</v>
      </c>
      <c r="G909" s="24">
        <v>10</v>
      </c>
      <c r="H909" s="24">
        <v>3</v>
      </c>
      <c r="I909" s="24">
        <v>1</v>
      </c>
      <c r="J909" s="24">
        <v>4</v>
      </c>
      <c r="K909" s="9">
        <f t="shared" si="139"/>
        <v>18</v>
      </c>
      <c r="L909" s="9">
        <f>'District Attorney'!J909</f>
        <v>442</v>
      </c>
      <c r="M909" s="24">
        <v>1</v>
      </c>
      <c r="N909" s="24">
        <f t="shared" si="138"/>
        <v>443</v>
      </c>
    </row>
    <row r="910" spans="1:14" x14ac:dyDescent="0.2">
      <c r="A910" s="8" t="s">
        <v>464</v>
      </c>
      <c r="B910" s="24">
        <v>241</v>
      </c>
      <c r="C910" s="24">
        <v>92</v>
      </c>
      <c r="D910" s="24">
        <v>19</v>
      </c>
      <c r="E910" s="24">
        <v>4</v>
      </c>
      <c r="F910" s="24">
        <v>20</v>
      </c>
      <c r="G910" s="24">
        <v>14</v>
      </c>
      <c r="H910" s="24">
        <v>1</v>
      </c>
      <c r="I910" s="24">
        <v>0</v>
      </c>
      <c r="J910" s="24">
        <v>3</v>
      </c>
      <c r="K910" s="9">
        <f t="shared" si="139"/>
        <v>22</v>
      </c>
      <c r="L910" s="9">
        <f>'District Attorney'!J910</f>
        <v>416</v>
      </c>
      <c r="M910" s="24">
        <v>0</v>
      </c>
      <c r="N910" s="24">
        <f t="shared" si="138"/>
        <v>416</v>
      </c>
    </row>
    <row r="911" spans="1:14" x14ac:dyDescent="0.2">
      <c r="A911" s="8" t="s">
        <v>465</v>
      </c>
      <c r="B911" s="24">
        <v>210</v>
      </c>
      <c r="C911" s="24">
        <v>83</v>
      </c>
      <c r="D911" s="24">
        <v>19</v>
      </c>
      <c r="E911" s="24">
        <v>4</v>
      </c>
      <c r="F911" s="24">
        <v>13</v>
      </c>
      <c r="G911" s="24">
        <v>9</v>
      </c>
      <c r="H911" s="24">
        <v>3</v>
      </c>
      <c r="I911" s="24">
        <v>1</v>
      </c>
      <c r="J911" s="24">
        <v>6</v>
      </c>
      <c r="K911" s="9">
        <f t="shared" si="139"/>
        <v>10</v>
      </c>
      <c r="L911" s="9">
        <f>'District Attorney'!J911</f>
        <v>358</v>
      </c>
      <c r="M911" s="24">
        <v>0</v>
      </c>
      <c r="N911" s="24">
        <f t="shared" si="138"/>
        <v>358</v>
      </c>
    </row>
    <row r="912" spans="1:14" x14ac:dyDescent="0.2">
      <c r="A912" s="8" t="s">
        <v>466</v>
      </c>
      <c r="B912" s="24">
        <v>235</v>
      </c>
      <c r="C912" s="24">
        <v>72</v>
      </c>
      <c r="D912" s="24">
        <v>23</v>
      </c>
      <c r="E912" s="24">
        <v>2</v>
      </c>
      <c r="F912" s="24">
        <v>15</v>
      </c>
      <c r="G912" s="24">
        <v>11</v>
      </c>
      <c r="H912" s="24">
        <v>5</v>
      </c>
      <c r="I912" s="24">
        <v>2</v>
      </c>
      <c r="J912" s="24">
        <v>0</v>
      </c>
      <c r="K912" s="9">
        <f t="shared" si="139"/>
        <v>20</v>
      </c>
      <c r="L912" s="9">
        <f>'District Attorney'!J912</f>
        <v>385</v>
      </c>
      <c r="M912" s="24">
        <v>0</v>
      </c>
      <c r="N912" s="24">
        <f t="shared" si="138"/>
        <v>385</v>
      </c>
    </row>
    <row r="913" spans="1:14" x14ac:dyDescent="0.2">
      <c r="A913" s="8" t="s">
        <v>467</v>
      </c>
      <c r="B913" s="24">
        <v>378</v>
      </c>
      <c r="C913" s="24">
        <v>127</v>
      </c>
      <c r="D913" s="24">
        <v>33</v>
      </c>
      <c r="E913" s="24">
        <v>11</v>
      </c>
      <c r="F913" s="24">
        <v>32</v>
      </c>
      <c r="G913" s="24">
        <v>18</v>
      </c>
      <c r="H913" s="24">
        <v>2</v>
      </c>
      <c r="I913" s="24">
        <v>2</v>
      </c>
      <c r="J913" s="24">
        <v>4</v>
      </c>
      <c r="K913" s="9">
        <f t="shared" si="139"/>
        <v>27</v>
      </c>
      <c r="L913" s="9">
        <f>'District Attorney'!J913</f>
        <v>631</v>
      </c>
      <c r="M913" s="24">
        <v>3</v>
      </c>
      <c r="N913" s="24">
        <f t="shared" si="138"/>
        <v>634</v>
      </c>
    </row>
    <row r="914" spans="1:14" x14ac:dyDescent="0.2">
      <c r="A914" s="8" t="s">
        <v>468</v>
      </c>
      <c r="B914" s="24">
        <v>238</v>
      </c>
      <c r="C914" s="24">
        <v>97</v>
      </c>
      <c r="D914" s="24">
        <v>10</v>
      </c>
      <c r="E914" s="24">
        <v>6</v>
      </c>
      <c r="F914" s="24">
        <v>24</v>
      </c>
      <c r="G914" s="24">
        <v>15</v>
      </c>
      <c r="H914" s="24">
        <v>1</v>
      </c>
      <c r="I914" s="24">
        <v>1</v>
      </c>
      <c r="J914" s="24">
        <v>6</v>
      </c>
      <c r="K914" s="9">
        <f t="shared" si="139"/>
        <v>21</v>
      </c>
      <c r="L914" s="9">
        <f>'District Attorney'!J914</f>
        <v>417</v>
      </c>
      <c r="M914" s="24">
        <v>2</v>
      </c>
      <c r="N914" s="24">
        <f t="shared" si="138"/>
        <v>419</v>
      </c>
    </row>
    <row r="915" spans="1:14" x14ac:dyDescent="0.2">
      <c r="A915" s="8" t="s">
        <v>469</v>
      </c>
      <c r="B915" s="24">
        <v>532</v>
      </c>
      <c r="C915" s="24">
        <v>171</v>
      </c>
      <c r="D915" s="24">
        <v>60</v>
      </c>
      <c r="E915" s="24">
        <v>10</v>
      </c>
      <c r="F915" s="24">
        <v>32</v>
      </c>
      <c r="G915" s="24">
        <v>29</v>
      </c>
      <c r="H915" s="24">
        <v>7</v>
      </c>
      <c r="I915" s="24">
        <v>2</v>
      </c>
      <c r="J915" s="24">
        <v>6</v>
      </c>
      <c r="K915" s="9">
        <f t="shared" si="139"/>
        <v>34</v>
      </c>
      <c r="L915" s="9">
        <f>'District Attorney'!J915</f>
        <v>878</v>
      </c>
      <c r="M915" s="24">
        <v>5</v>
      </c>
      <c r="N915" s="24">
        <f t="shared" si="138"/>
        <v>883</v>
      </c>
    </row>
    <row r="916" spans="1:14" x14ac:dyDescent="0.2">
      <c r="A916" s="8" t="s">
        <v>470</v>
      </c>
      <c r="B916" s="24">
        <v>254</v>
      </c>
      <c r="C916" s="24">
        <v>52</v>
      </c>
      <c r="D916" s="24">
        <v>14</v>
      </c>
      <c r="E916" s="24">
        <v>9</v>
      </c>
      <c r="F916" s="24">
        <v>10</v>
      </c>
      <c r="G916" s="24">
        <v>16</v>
      </c>
      <c r="H916" s="24">
        <v>5</v>
      </c>
      <c r="I916" s="24">
        <v>1</v>
      </c>
      <c r="J916" s="24">
        <v>8</v>
      </c>
      <c r="K916" s="9">
        <f t="shared" si="139"/>
        <v>22</v>
      </c>
      <c r="L916" s="9">
        <f>'District Attorney'!J916</f>
        <v>391</v>
      </c>
      <c r="M916" s="24">
        <v>0</v>
      </c>
      <c r="N916" s="24">
        <f t="shared" si="138"/>
        <v>391</v>
      </c>
    </row>
    <row r="917" spans="1:14" x14ac:dyDescent="0.2">
      <c r="A917" s="8" t="s">
        <v>471</v>
      </c>
      <c r="B917" s="24">
        <v>247</v>
      </c>
      <c r="C917" s="24">
        <v>80</v>
      </c>
      <c r="D917" s="24">
        <v>24</v>
      </c>
      <c r="E917" s="24">
        <v>4</v>
      </c>
      <c r="F917" s="24">
        <v>17</v>
      </c>
      <c r="G917" s="24">
        <v>17</v>
      </c>
      <c r="H917" s="24">
        <v>4</v>
      </c>
      <c r="I917" s="24">
        <v>0</v>
      </c>
      <c r="J917" s="24">
        <v>4</v>
      </c>
      <c r="K917" s="9">
        <f t="shared" si="139"/>
        <v>24</v>
      </c>
      <c r="L917" s="9">
        <f>'District Attorney'!J917</f>
        <v>419</v>
      </c>
      <c r="M917" s="24">
        <v>2</v>
      </c>
      <c r="N917" s="24">
        <f t="shared" si="138"/>
        <v>421</v>
      </c>
    </row>
    <row r="918" spans="1:14" x14ac:dyDescent="0.2">
      <c r="A918" s="8" t="s">
        <v>472</v>
      </c>
      <c r="B918" s="24">
        <v>308</v>
      </c>
      <c r="C918" s="24">
        <v>118</v>
      </c>
      <c r="D918" s="24">
        <v>32</v>
      </c>
      <c r="E918" s="24">
        <v>6</v>
      </c>
      <c r="F918" s="24">
        <v>13</v>
      </c>
      <c r="G918" s="24">
        <v>23</v>
      </c>
      <c r="H918" s="24">
        <v>7</v>
      </c>
      <c r="I918" s="24">
        <v>3</v>
      </c>
      <c r="J918" s="24">
        <v>1</v>
      </c>
      <c r="K918" s="9">
        <f t="shared" si="139"/>
        <v>17</v>
      </c>
      <c r="L918" s="9">
        <f>'District Attorney'!J918</f>
        <v>525</v>
      </c>
      <c r="M918" s="24">
        <v>3</v>
      </c>
      <c r="N918" s="24">
        <f t="shared" si="138"/>
        <v>528</v>
      </c>
    </row>
    <row r="919" spans="1:14" x14ac:dyDescent="0.2">
      <c r="A919" s="8" t="s">
        <v>473</v>
      </c>
      <c r="B919" s="24">
        <v>220</v>
      </c>
      <c r="C919" s="24">
        <v>97</v>
      </c>
      <c r="D919" s="24">
        <v>25</v>
      </c>
      <c r="E919" s="24">
        <v>5</v>
      </c>
      <c r="F919" s="24">
        <v>19</v>
      </c>
      <c r="G919" s="24">
        <v>9</v>
      </c>
      <c r="H919" s="24">
        <v>6</v>
      </c>
      <c r="I919" s="24">
        <v>1</v>
      </c>
      <c r="J919" s="24">
        <v>1</v>
      </c>
      <c r="K919" s="9">
        <f t="shared" si="139"/>
        <v>15</v>
      </c>
      <c r="L919" s="9">
        <f>'District Attorney'!J919</f>
        <v>394</v>
      </c>
      <c r="M919" s="24">
        <v>4</v>
      </c>
      <c r="N919" s="24">
        <f t="shared" si="138"/>
        <v>398</v>
      </c>
    </row>
    <row r="920" spans="1:14" x14ac:dyDescent="0.2">
      <c r="A920" s="8" t="s">
        <v>474</v>
      </c>
      <c r="B920" s="24">
        <v>279</v>
      </c>
      <c r="C920" s="24">
        <v>88</v>
      </c>
      <c r="D920" s="24">
        <v>32</v>
      </c>
      <c r="E920" s="24">
        <v>3</v>
      </c>
      <c r="F920" s="24">
        <v>19</v>
      </c>
      <c r="G920" s="24">
        <v>20</v>
      </c>
      <c r="H920" s="24">
        <v>7</v>
      </c>
      <c r="I920" s="24">
        <v>2</v>
      </c>
      <c r="J920" s="24">
        <v>0</v>
      </c>
      <c r="K920" s="9">
        <f t="shared" si="139"/>
        <v>23</v>
      </c>
      <c r="L920" s="9">
        <f>'District Attorney'!J920</f>
        <v>472</v>
      </c>
      <c r="M920" s="24">
        <v>1</v>
      </c>
      <c r="N920" s="24">
        <f t="shared" si="138"/>
        <v>473</v>
      </c>
    </row>
    <row r="921" spans="1:14" x14ac:dyDescent="0.2">
      <c r="A921" s="8" t="s">
        <v>475</v>
      </c>
      <c r="B921" s="24">
        <v>290</v>
      </c>
      <c r="C921" s="24">
        <v>89</v>
      </c>
      <c r="D921" s="24">
        <v>30</v>
      </c>
      <c r="E921" s="24">
        <v>4</v>
      </c>
      <c r="F921" s="24">
        <v>17</v>
      </c>
      <c r="G921" s="24">
        <v>18</v>
      </c>
      <c r="H921" s="24">
        <v>5</v>
      </c>
      <c r="I921" s="24">
        <v>0</v>
      </c>
      <c r="J921" s="24">
        <v>1</v>
      </c>
      <c r="K921" s="9">
        <f t="shared" si="139"/>
        <v>14</v>
      </c>
      <c r="L921" s="9">
        <f>'District Attorney'!J921</f>
        <v>466</v>
      </c>
      <c r="M921" s="24">
        <v>2</v>
      </c>
      <c r="N921" s="24">
        <f t="shared" si="138"/>
        <v>468</v>
      </c>
    </row>
    <row r="922" spans="1:14" x14ac:dyDescent="0.2">
      <c r="A922" s="8" t="s">
        <v>476</v>
      </c>
      <c r="B922" s="24">
        <v>602</v>
      </c>
      <c r="C922" s="24">
        <v>157</v>
      </c>
      <c r="D922" s="24">
        <v>59</v>
      </c>
      <c r="E922" s="24">
        <v>17</v>
      </c>
      <c r="F922" s="24">
        <v>38</v>
      </c>
      <c r="G922" s="24">
        <v>39</v>
      </c>
      <c r="H922" s="24">
        <v>6</v>
      </c>
      <c r="I922" s="24">
        <v>0</v>
      </c>
      <c r="J922" s="24">
        <v>6</v>
      </c>
      <c r="K922" s="9">
        <f t="shared" si="139"/>
        <v>25</v>
      </c>
      <c r="L922" s="9">
        <f>'District Attorney'!J922</f>
        <v>942</v>
      </c>
      <c r="M922" s="24">
        <v>7</v>
      </c>
      <c r="N922" s="24">
        <f t="shared" si="138"/>
        <v>949</v>
      </c>
    </row>
    <row r="923" spans="1:14" x14ac:dyDescent="0.2">
      <c r="A923" s="8" t="s">
        <v>477</v>
      </c>
      <c r="B923" s="24">
        <v>196</v>
      </c>
      <c r="C923" s="24">
        <v>61</v>
      </c>
      <c r="D923" s="24">
        <v>24</v>
      </c>
      <c r="E923" s="24">
        <v>10</v>
      </c>
      <c r="F923" s="24">
        <v>13</v>
      </c>
      <c r="G923" s="24">
        <v>22</v>
      </c>
      <c r="H923" s="24">
        <v>3</v>
      </c>
      <c r="I923" s="24">
        <v>0</v>
      </c>
      <c r="J923" s="24">
        <v>2</v>
      </c>
      <c r="K923" s="9">
        <f t="shared" si="139"/>
        <v>11</v>
      </c>
      <c r="L923" s="9">
        <f>'District Attorney'!J923</f>
        <v>341</v>
      </c>
      <c r="M923" s="24">
        <v>1</v>
      </c>
      <c r="N923" s="24">
        <f t="shared" si="138"/>
        <v>342</v>
      </c>
    </row>
    <row r="924" spans="1:14" x14ac:dyDescent="0.2">
      <c r="A924" s="8" t="s">
        <v>478</v>
      </c>
      <c r="B924" s="24">
        <v>259</v>
      </c>
      <c r="C924" s="24">
        <v>119</v>
      </c>
      <c r="D924" s="24">
        <v>25</v>
      </c>
      <c r="E924" s="24">
        <v>7</v>
      </c>
      <c r="F924" s="24">
        <v>13</v>
      </c>
      <c r="G924" s="24">
        <v>17</v>
      </c>
      <c r="H924" s="24">
        <v>3</v>
      </c>
      <c r="I924" s="24">
        <v>0</v>
      </c>
      <c r="J924" s="24">
        <v>3</v>
      </c>
      <c r="K924" s="9">
        <f t="shared" si="139"/>
        <v>17</v>
      </c>
      <c r="L924" s="9">
        <f>'District Attorney'!J924</f>
        <v>461</v>
      </c>
      <c r="M924" s="24">
        <v>2</v>
      </c>
      <c r="N924" s="24">
        <f t="shared" si="138"/>
        <v>463</v>
      </c>
    </row>
    <row r="925" spans="1:14" x14ac:dyDescent="0.2">
      <c r="A925" s="8" t="s">
        <v>479</v>
      </c>
      <c r="B925" s="24">
        <v>558</v>
      </c>
      <c r="C925" s="24">
        <v>135</v>
      </c>
      <c r="D925" s="24">
        <v>46</v>
      </c>
      <c r="E925" s="24">
        <v>12</v>
      </c>
      <c r="F925" s="24">
        <v>47</v>
      </c>
      <c r="G925" s="24">
        <v>15</v>
      </c>
      <c r="H925" s="24">
        <v>10</v>
      </c>
      <c r="I925" s="24">
        <v>1</v>
      </c>
      <c r="J925" s="24">
        <v>4</v>
      </c>
      <c r="K925" s="9">
        <f t="shared" si="139"/>
        <v>42</v>
      </c>
      <c r="L925" s="9">
        <f>'District Attorney'!J925</f>
        <v>869</v>
      </c>
      <c r="M925" s="24">
        <v>1</v>
      </c>
      <c r="N925" s="24">
        <f t="shared" si="138"/>
        <v>870</v>
      </c>
    </row>
    <row r="926" spans="1:14" x14ac:dyDescent="0.2">
      <c r="A926" s="8" t="s">
        <v>480</v>
      </c>
      <c r="B926" s="24">
        <v>276</v>
      </c>
      <c r="C926" s="24">
        <v>100</v>
      </c>
      <c r="D926" s="24">
        <v>37</v>
      </c>
      <c r="E926" s="24">
        <v>6</v>
      </c>
      <c r="F926" s="24">
        <v>20</v>
      </c>
      <c r="G926" s="24">
        <v>13</v>
      </c>
      <c r="H926" s="24">
        <v>3</v>
      </c>
      <c r="I926" s="24">
        <v>1</v>
      </c>
      <c r="J926" s="24">
        <v>1</v>
      </c>
      <c r="K926" s="9">
        <f t="shared" si="139"/>
        <v>20</v>
      </c>
      <c r="L926" s="9">
        <f>'District Attorney'!J926</f>
        <v>475</v>
      </c>
      <c r="M926" s="24">
        <v>2</v>
      </c>
      <c r="N926" s="24">
        <f t="shared" si="138"/>
        <v>477</v>
      </c>
    </row>
    <row r="927" spans="1:14" x14ac:dyDescent="0.2">
      <c r="A927" s="8" t="s">
        <v>481</v>
      </c>
      <c r="B927" s="24">
        <v>391</v>
      </c>
      <c r="C927" s="24">
        <v>178</v>
      </c>
      <c r="D927" s="24">
        <v>39</v>
      </c>
      <c r="E927" s="24">
        <v>9</v>
      </c>
      <c r="F927" s="24">
        <v>32</v>
      </c>
      <c r="G927" s="24">
        <v>16</v>
      </c>
      <c r="H927" s="24">
        <v>3</v>
      </c>
      <c r="I927" s="24">
        <v>1</v>
      </c>
      <c r="J927" s="24">
        <v>5</v>
      </c>
      <c r="K927" s="9">
        <f t="shared" si="139"/>
        <v>30</v>
      </c>
      <c r="L927" s="9">
        <f>'District Attorney'!J927</f>
        <v>701</v>
      </c>
      <c r="M927" s="24">
        <v>3</v>
      </c>
      <c r="N927" s="24">
        <f t="shared" si="138"/>
        <v>704</v>
      </c>
    </row>
    <row r="928" spans="1:14" x14ac:dyDescent="0.2">
      <c r="A928" s="8" t="s">
        <v>482</v>
      </c>
      <c r="B928" s="24">
        <v>285</v>
      </c>
      <c r="C928" s="24">
        <v>89</v>
      </c>
      <c r="D928" s="24">
        <v>30</v>
      </c>
      <c r="E928" s="24">
        <v>7</v>
      </c>
      <c r="F928" s="24">
        <v>20</v>
      </c>
      <c r="G928" s="24">
        <v>16</v>
      </c>
      <c r="H928" s="24">
        <v>2</v>
      </c>
      <c r="I928" s="24">
        <v>3</v>
      </c>
      <c r="J928" s="24">
        <v>4</v>
      </c>
      <c r="K928" s="9">
        <f t="shared" si="139"/>
        <v>28</v>
      </c>
      <c r="L928" s="9">
        <f>'District Attorney'!J928</f>
        <v>483</v>
      </c>
      <c r="M928" s="24">
        <v>1</v>
      </c>
      <c r="N928" s="24">
        <f t="shared" si="138"/>
        <v>484</v>
      </c>
    </row>
    <row r="929" spans="1:14" x14ac:dyDescent="0.2">
      <c r="A929" s="8" t="s">
        <v>483</v>
      </c>
      <c r="B929" s="24">
        <v>467</v>
      </c>
      <c r="C929" s="24">
        <v>164</v>
      </c>
      <c r="D929" s="24">
        <v>52</v>
      </c>
      <c r="E929" s="24">
        <v>10</v>
      </c>
      <c r="F929" s="24">
        <v>30</v>
      </c>
      <c r="G929" s="24">
        <v>32</v>
      </c>
      <c r="H929" s="24">
        <v>12</v>
      </c>
      <c r="I929" s="24">
        <v>2</v>
      </c>
      <c r="J929" s="24">
        <v>3</v>
      </c>
      <c r="K929" s="9">
        <f t="shared" si="139"/>
        <v>42</v>
      </c>
      <c r="L929" s="9">
        <f>'District Attorney'!J929</f>
        <v>810</v>
      </c>
      <c r="M929" s="24">
        <v>4</v>
      </c>
      <c r="N929" s="24">
        <f t="shared" si="138"/>
        <v>814</v>
      </c>
    </row>
    <row r="930" spans="1:14" x14ac:dyDescent="0.2">
      <c r="A930" s="8" t="s">
        <v>484</v>
      </c>
      <c r="B930" s="24">
        <v>592</v>
      </c>
      <c r="C930" s="24">
        <v>189</v>
      </c>
      <c r="D930" s="24">
        <v>49</v>
      </c>
      <c r="E930" s="24">
        <v>25</v>
      </c>
      <c r="F930" s="24">
        <v>38</v>
      </c>
      <c r="G930" s="24">
        <v>24</v>
      </c>
      <c r="H930" s="24">
        <v>11</v>
      </c>
      <c r="I930" s="24">
        <v>1</v>
      </c>
      <c r="J930" s="24">
        <v>11</v>
      </c>
      <c r="K930" s="9">
        <f t="shared" si="139"/>
        <v>66</v>
      </c>
      <c r="L930" s="9">
        <f>'District Attorney'!J930</f>
        <v>1004</v>
      </c>
      <c r="M930" s="24">
        <v>2</v>
      </c>
      <c r="N930" s="24">
        <f t="shared" si="138"/>
        <v>1006</v>
      </c>
    </row>
    <row r="931" spans="1:14" x14ac:dyDescent="0.2">
      <c r="A931" s="8" t="s">
        <v>485</v>
      </c>
      <c r="B931" s="24">
        <v>371</v>
      </c>
      <c r="C931" s="24">
        <v>143</v>
      </c>
      <c r="D931" s="24">
        <v>39</v>
      </c>
      <c r="E931" s="24">
        <v>8</v>
      </c>
      <c r="F931" s="24">
        <v>35</v>
      </c>
      <c r="G931" s="24">
        <v>28</v>
      </c>
      <c r="H931" s="24">
        <v>8</v>
      </c>
      <c r="I931" s="24">
        <v>3</v>
      </c>
      <c r="J931" s="24">
        <v>8</v>
      </c>
      <c r="K931" s="9">
        <f t="shared" si="139"/>
        <v>22</v>
      </c>
      <c r="L931" s="9">
        <f>'District Attorney'!J931</f>
        <v>662</v>
      </c>
      <c r="M931" s="24">
        <v>3</v>
      </c>
      <c r="N931" s="24">
        <f t="shared" si="138"/>
        <v>665</v>
      </c>
    </row>
    <row r="932" spans="1:14" x14ac:dyDescent="0.2">
      <c r="A932" s="8" t="s">
        <v>486</v>
      </c>
      <c r="B932" s="24">
        <v>540</v>
      </c>
      <c r="C932" s="24">
        <v>159</v>
      </c>
      <c r="D932" s="24">
        <v>39</v>
      </c>
      <c r="E932" s="24">
        <v>15</v>
      </c>
      <c r="F932" s="24">
        <v>41</v>
      </c>
      <c r="G932" s="24">
        <v>20</v>
      </c>
      <c r="H932" s="24">
        <v>2</v>
      </c>
      <c r="I932" s="24">
        <v>4</v>
      </c>
      <c r="J932" s="24">
        <v>6</v>
      </c>
      <c r="K932" s="9">
        <f t="shared" si="139"/>
        <v>47</v>
      </c>
      <c r="L932" s="9">
        <f>'District Attorney'!J932</f>
        <v>867</v>
      </c>
      <c r="M932" s="24">
        <v>6</v>
      </c>
      <c r="N932" s="24">
        <f t="shared" si="138"/>
        <v>873</v>
      </c>
    </row>
    <row r="933" spans="1:14" x14ac:dyDescent="0.2">
      <c r="A933" s="8" t="s">
        <v>487</v>
      </c>
      <c r="B933" s="24">
        <v>229</v>
      </c>
      <c r="C933" s="24">
        <v>106</v>
      </c>
      <c r="D933" s="24">
        <v>23</v>
      </c>
      <c r="E933" s="24">
        <v>4</v>
      </c>
      <c r="F933" s="24">
        <v>20</v>
      </c>
      <c r="G933" s="24">
        <v>9</v>
      </c>
      <c r="H933" s="24">
        <v>1</v>
      </c>
      <c r="I933" s="24">
        <v>0</v>
      </c>
      <c r="J933" s="24">
        <v>2</v>
      </c>
      <c r="K933" s="9">
        <f t="shared" si="139"/>
        <v>26</v>
      </c>
      <c r="L933" s="9">
        <f>'District Attorney'!J933</f>
        <v>419</v>
      </c>
      <c r="M933" s="24">
        <v>1</v>
      </c>
      <c r="N933" s="24">
        <f t="shared" si="138"/>
        <v>420</v>
      </c>
    </row>
    <row r="934" spans="1:14" x14ac:dyDescent="0.2">
      <c r="A934" s="8" t="s">
        <v>488</v>
      </c>
      <c r="B934" s="24">
        <v>253</v>
      </c>
      <c r="C934" s="24">
        <v>87</v>
      </c>
      <c r="D934" s="24">
        <v>18</v>
      </c>
      <c r="E934" s="24">
        <v>8</v>
      </c>
      <c r="F934" s="24">
        <v>11</v>
      </c>
      <c r="G934" s="24">
        <v>14</v>
      </c>
      <c r="H934" s="24">
        <v>10</v>
      </c>
      <c r="I934" s="24">
        <v>1</v>
      </c>
      <c r="J934" s="24">
        <v>3</v>
      </c>
      <c r="K934" s="9">
        <f t="shared" si="139"/>
        <v>25</v>
      </c>
      <c r="L934" s="9">
        <f>'District Attorney'!J934</f>
        <v>426</v>
      </c>
      <c r="M934" s="24">
        <v>4</v>
      </c>
      <c r="N934" s="24">
        <f t="shared" si="138"/>
        <v>430</v>
      </c>
    </row>
    <row r="935" spans="1:14" x14ac:dyDescent="0.2">
      <c r="A935" s="8" t="s">
        <v>489</v>
      </c>
      <c r="B935" s="24">
        <v>235</v>
      </c>
      <c r="C935" s="24">
        <v>89</v>
      </c>
      <c r="D935" s="24">
        <v>21</v>
      </c>
      <c r="E935" s="24">
        <v>3</v>
      </c>
      <c r="F935" s="24">
        <v>20</v>
      </c>
      <c r="G935" s="24">
        <v>18</v>
      </c>
      <c r="H935" s="24">
        <v>2</v>
      </c>
      <c r="I935" s="24">
        <v>1</v>
      </c>
      <c r="J935" s="24">
        <v>1</v>
      </c>
      <c r="K935" s="9">
        <f t="shared" si="139"/>
        <v>17</v>
      </c>
      <c r="L935" s="9">
        <f>'District Attorney'!J935</f>
        <v>406</v>
      </c>
      <c r="M935" s="24">
        <v>1</v>
      </c>
      <c r="N935" s="24">
        <f t="shared" si="138"/>
        <v>407</v>
      </c>
    </row>
    <row r="936" spans="1:14" x14ac:dyDescent="0.2">
      <c r="A936" s="8" t="s">
        <v>490</v>
      </c>
      <c r="B936" s="24">
        <v>212</v>
      </c>
      <c r="C936" s="24">
        <v>64</v>
      </c>
      <c r="D936" s="24">
        <v>21</v>
      </c>
      <c r="E936" s="24">
        <v>7</v>
      </c>
      <c r="F936" s="24">
        <v>8</v>
      </c>
      <c r="G936" s="24">
        <v>11</v>
      </c>
      <c r="H936" s="24">
        <v>5</v>
      </c>
      <c r="I936" s="24">
        <v>0</v>
      </c>
      <c r="J936" s="24">
        <v>4</v>
      </c>
      <c r="K936" s="9">
        <f t="shared" si="139"/>
        <v>16</v>
      </c>
      <c r="L936" s="9">
        <f>'District Attorney'!J936</f>
        <v>347</v>
      </c>
      <c r="M936" s="24">
        <v>1</v>
      </c>
      <c r="N936" s="24">
        <f t="shared" si="138"/>
        <v>348</v>
      </c>
    </row>
    <row r="937" spans="1:14" x14ac:dyDescent="0.2">
      <c r="A937" s="8" t="s">
        <v>491</v>
      </c>
      <c r="B937" s="24">
        <v>275</v>
      </c>
      <c r="C937" s="24">
        <v>73</v>
      </c>
      <c r="D937" s="24">
        <v>32</v>
      </c>
      <c r="E937" s="24">
        <v>4</v>
      </c>
      <c r="F937" s="24">
        <v>12</v>
      </c>
      <c r="G937" s="24">
        <v>21</v>
      </c>
      <c r="H937" s="24">
        <v>3</v>
      </c>
      <c r="I937" s="24">
        <v>1</v>
      </c>
      <c r="J937" s="24">
        <v>1</v>
      </c>
      <c r="K937" s="9">
        <f t="shared" si="139"/>
        <v>18</v>
      </c>
      <c r="L937" s="9">
        <f>'District Attorney'!J937</f>
        <v>437</v>
      </c>
      <c r="M937" s="24">
        <v>3</v>
      </c>
      <c r="N937" s="24">
        <f t="shared" si="138"/>
        <v>440</v>
      </c>
    </row>
    <row r="938" spans="1:14" x14ac:dyDescent="0.2">
      <c r="A938" s="8" t="s">
        <v>492</v>
      </c>
      <c r="B938" s="24">
        <v>245</v>
      </c>
      <c r="C938" s="24">
        <v>68</v>
      </c>
      <c r="D938" s="24">
        <v>20</v>
      </c>
      <c r="E938" s="24">
        <v>1</v>
      </c>
      <c r="F938" s="24">
        <v>23</v>
      </c>
      <c r="G938" s="24">
        <v>13</v>
      </c>
      <c r="H938" s="24">
        <v>4</v>
      </c>
      <c r="I938" s="24">
        <v>0</v>
      </c>
      <c r="J938" s="24">
        <v>2</v>
      </c>
      <c r="K938" s="9">
        <f t="shared" ref="K938:K948" si="140">N938-SUM(B938:J938)</f>
        <v>18</v>
      </c>
      <c r="L938" s="9">
        <f>'District Attorney'!J938</f>
        <v>394</v>
      </c>
      <c r="M938" s="24">
        <v>0</v>
      </c>
      <c r="N938" s="24">
        <f t="shared" si="138"/>
        <v>394</v>
      </c>
    </row>
    <row r="939" spans="1:14" x14ac:dyDescent="0.2">
      <c r="A939" s="8" t="s">
        <v>493</v>
      </c>
      <c r="B939" s="24">
        <v>300</v>
      </c>
      <c r="C939" s="24">
        <v>89</v>
      </c>
      <c r="D939" s="24">
        <v>29</v>
      </c>
      <c r="E939" s="24">
        <v>5</v>
      </c>
      <c r="F939" s="24">
        <v>18</v>
      </c>
      <c r="G939" s="24">
        <v>12</v>
      </c>
      <c r="H939" s="24">
        <v>0</v>
      </c>
      <c r="I939" s="24">
        <v>1</v>
      </c>
      <c r="J939" s="24">
        <v>0</v>
      </c>
      <c r="K939" s="9">
        <f t="shared" si="140"/>
        <v>22</v>
      </c>
      <c r="L939" s="9">
        <f>'District Attorney'!J939</f>
        <v>475</v>
      </c>
      <c r="M939" s="24">
        <v>1</v>
      </c>
      <c r="N939" s="24">
        <f t="shared" si="138"/>
        <v>476</v>
      </c>
    </row>
    <row r="940" spans="1:14" x14ac:dyDescent="0.2">
      <c r="A940" s="8" t="s">
        <v>494</v>
      </c>
      <c r="B940" s="24">
        <v>355</v>
      </c>
      <c r="C940" s="24">
        <v>127</v>
      </c>
      <c r="D940" s="24">
        <v>34</v>
      </c>
      <c r="E940" s="24">
        <v>9</v>
      </c>
      <c r="F940" s="24">
        <v>33</v>
      </c>
      <c r="G940" s="24">
        <v>21</v>
      </c>
      <c r="H940" s="24">
        <v>4</v>
      </c>
      <c r="I940" s="24">
        <v>0</v>
      </c>
      <c r="J940" s="24">
        <v>3</v>
      </c>
      <c r="K940" s="9">
        <f t="shared" si="140"/>
        <v>32</v>
      </c>
      <c r="L940" s="9">
        <f>'District Attorney'!J940</f>
        <v>617</v>
      </c>
      <c r="M940" s="24">
        <v>1</v>
      </c>
      <c r="N940" s="24">
        <f t="shared" si="138"/>
        <v>618</v>
      </c>
    </row>
    <row r="941" spans="1:14" x14ac:dyDescent="0.2">
      <c r="A941" s="8" t="s">
        <v>495</v>
      </c>
      <c r="B941" s="24">
        <v>185</v>
      </c>
      <c r="C941" s="24">
        <v>61</v>
      </c>
      <c r="D941" s="24">
        <v>22</v>
      </c>
      <c r="E941" s="24">
        <v>5</v>
      </c>
      <c r="F941" s="24">
        <v>13</v>
      </c>
      <c r="G941" s="24">
        <v>12</v>
      </c>
      <c r="H941" s="24">
        <v>3</v>
      </c>
      <c r="I941" s="24">
        <v>1</v>
      </c>
      <c r="J941" s="24">
        <v>4</v>
      </c>
      <c r="K941" s="9">
        <f t="shared" si="140"/>
        <v>12</v>
      </c>
      <c r="L941" s="9">
        <f>'District Attorney'!J941</f>
        <v>318</v>
      </c>
      <c r="M941" s="24">
        <v>0</v>
      </c>
      <c r="N941" s="24">
        <f t="shared" si="138"/>
        <v>318</v>
      </c>
    </row>
    <row r="942" spans="1:14" x14ac:dyDescent="0.2">
      <c r="A942" s="8" t="s">
        <v>496</v>
      </c>
      <c r="B942" s="24">
        <v>276</v>
      </c>
      <c r="C942" s="24">
        <v>110</v>
      </c>
      <c r="D942" s="24">
        <v>23</v>
      </c>
      <c r="E942" s="24">
        <v>3</v>
      </c>
      <c r="F942" s="24">
        <v>17</v>
      </c>
      <c r="G942" s="24">
        <v>19</v>
      </c>
      <c r="H942" s="24">
        <v>3</v>
      </c>
      <c r="I942" s="24">
        <v>0</v>
      </c>
      <c r="J942" s="24">
        <v>1</v>
      </c>
      <c r="K942" s="9">
        <f t="shared" si="140"/>
        <v>14</v>
      </c>
      <c r="L942" s="9">
        <f>'District Attorney'!J942</f>
        <v>466</v>
      </c>
      <c r="M942" s="24">
        <v>0</v>
      </c>
      <c r="N942" s="24">
        <f t="shared" si="138"/>
        <v>466</v>
      </c>
    </row>
    <row r="943" spans="1:14" x14ac:dyDescent="0.2">
      <c r="A943" s="8" t="s">
        <v>497</v>
      </c>
      <c r="B943" s="24">
        <v>270</v>
      </c>
      <c r="C943" s="24">
        <v>86</v>
      </c>
      <c r="D943" s="24">
        <v>20</v>
      </c>
      <c r="E943" s="24">
        <v>2</v>
      </c>
      <c r="F943" s="24">
        <v>16</v>
      </c>
      <c r="G943" s="24">
        <v>16</v>
      </c>
      <c r="H943" s="24">
        <v>1</v>
      </c>
      <c r="I943" s="24">
        <v>1</v>
      </c>
      <c r="J943" s="24">
        <v>1</v>
      </c>
      <c r="K943" s="9">
        <f t="shared" si="140"/>
        <v>22</v>
      </c>
      <c r="L943" s="9">
        <f>'District Attorney'!J943</f>
        <v>433</v>
      </c>
      <c r="M943" s="24">
        <v>2</v>
      </c>
      <c r="N943" s="24">
        <f t="shared" si="138"/>
        <v>435</v>
      </c>
    </row>
    <row r="944" spans="1:14" x14ac:dyDescent="0.2">
      <c r="A944" s="8" t="s">
        <v>498</v>
      </c>
      <c r="B944" s="24">
        <v>249</v>
      </c>
      <c r="C944" s="24">
        <v>105</v>
      </c>
      <c r="D944" s="24">
        <v>18</v>
      </c>
      <c r="E944" s="24">
        <v>6</v>
      </c>
      <c r="F944" s="24">
        <v>30</v>
      </c>
      <c r="G944" s="24">
        <v>10</v>
      </c>
      <c r="H944" s="24">
        <v>3</v>
      </c>
      <c r="I944" s="24">
        <v>1</v>
      </c>
      <c r="J944" s="24">
        <v>4</v>
      </c>
      <c r="K944" s="9">
        <f t="shared" si="140"/>
        <v>10</v>
      </c>
      <c r="L944" s="9">
        <f>'District Attorney'!J944</f>
        <v>436</v>
      </c>
      <c r="M944" s="24">
        <v>0</v>
      </c>
      <c r="N944" s="24">
        <f t="shared" si="138"/>
        <v>436</v>
      </c>
    </row>
    <row r="945" spans="1:14" x14ac:dyDescent="0.2">
      <c r="A945" s="8" t="s">
        <v>499</v>
      </c>
      <c r="B945" s="24">
        <v>276</v>
      </c>
      <c r="C945" s="24">
        <v>119</v>
      </c>
      <c r="D945" s="24">
        <v>34</v>
      </c>
      <c r="E945" s="24">
        <v>7</v>
      </c>
      <c r="F945" s="24">
        <v>16</v>
      </c>
      <c r="G945" s="24">
        <v>10</v>
      </c>
      <c r="H945" s="24">
        <v>6</v>
      </c>
      <c r="I945" s="24">
        <v>2</v>
      </c>
      <c r="J945" s="24">
        <v>3</v>
      </c>
      <c r="K945" s="9">
        <f t="shared" si="140"/>
        <v>15</v>
      </c>
      <c r="L945" s="9">
        <f>'District Attorney'!J945</f>
        <v>488</v>
      </c>
      <c r="M945" s="24">
        <v>0</v>
      </c>
      <c r="N945" s="24">
        <f t="shared" si="138"/>
        <v>488</v>
      </c>
    </row>
    <row r="946" spans="1:14" x14ac:dyDescent="0.2">
      <c r="A946" s="8" t="s">
        <v>500</v>
      </c>
      <c r="B946" s="24">
        <v>259</v>
      </c>
      <c r="C946" s="24">
        <v>104</v>
      </c>
      <c r="D946" s="24">
        <v>29</v>
      </c>
      <c r="E946" s="24">
        <v>7</v>
      </c>
      <c r="F946" s="24">
        <v>25</v>
      </c>
      <c r="G946" s="24">
        <v>19</v>
      </c>
      <c r="H946" s="24">
        <v>4</v>
      </c>
      <c r="I946" s="24">
        <v>1</v>
      </c>
      <c r="J946" s="24">
        <v>2</v>
      </c>
      <c r="K946" s="9">
        <f t="shared" si="140"/>
        <v>31</v>
      </c>
      <c r="L946" s="9">
        <f>'District Attorney'!J946</f>
        <v>481</v>
      </c>
      <c r="M946" s="24">
        <v>0</v>
      </c>
      <c r="N946" s="24">
        <f t="shared" si="138"/>
        <v>481</v>
      </c>
    </row>
    <row r="947" spans="1:14" x14ac:dyDescent="0.2">
      <c r="A947" s="8" t="s">
        <v>501</v>
      </c>
      <c r="B947" s="24">
        <v>277</v>
      </c>
      <c r="C947" s="24">
        <v>106</v>
      </c>
      <c r="D947" s="24">
        <v>31</v>
      </c>
      <c r="E947" s="24">
        <v>2</v>
      </c>
      <c r="F947" s="24">
        <v>14</v>
      </c>
      <c r="G947" s="24">
        <v>17</v>
      </c>
      <c r="H947" s="24">
        <v>6</v>
      </c>
      <c r="I947" s="24">
        <v>3</v>
      </c>
      <c r="J947" s="24">
        <v>2</v>
      </c>
      <c r="K947" s="9">
        <f t="shared" si="140"/>
        <v>20</v>
      </c>
      <c r="L947" s="9">
        <f>'District Attorney'!J947</f>
        <v>477</v>
      </c>
      <c r="M947" s="24">
        <v>1</v>
      </c>
      <c r="N947" s="24">
        <f t="shared" si="138"/>
        <v>478</v>
      </c>
    </row>
    <row r="948" spans="1:14" x14ac:dyDescent="0.2">
      <c r="A948" s="8" t="s">
        <v>502</v>
      </c>
      <c r="B948" s="24">
        <v>306</v>
      </c>
      <c r="C948" s="24">
        <v>90</v>
      </c>
      <c r="D948" s="24">
        <v>28</v>
      </c>
      <c r="E948" s="24">
        <v>5</v>
      </c>
      <c r="F948" s="24">
        <v>20</v>
      </c>
      <c r="G948" s="24">
        <v>17</v>
      </c>
      <c r="H948" s="24">
        <v>6</v>
      </c>
      <c r="I948" s="24">
        <v>0</v>
      </c>
      <c r="J948" s="24">
        <v>4</v>
      </c>
      <c r="K948" s="9">
        <f t="shared" si="140"/>
        <v>23</v>
      </c>
      <c r="L948" s="9">
        <f>'District Attorney'!J948</f>
        <v>497</v>
      </c>
      <c r="M948" s="24">
        <v>2</v>
      </c>
      <c r="N948" s="24">
        <f t="shared" si="138"/>
        <v>499</v>
      </c>
    </row>
    <row r="949" spans="1:14" s="4" customFormat="1" x14ac:dyDescent="0.2">
      <c r="A949" s="7" t="s">
        <v>928</v>
      </c>
      <c r="B949" s="25">
        <f>SUM(B874:B948)</f>
        <v>22642</v>
      </c>
      <c r="C949" s="25">
        <f t="shared" ref="C949:L949" si="141">SUM(C874:C948)</f>
        <v>7474</v>
      </c>
      <c r="D949" s="25">
        <f t="shared" si="141"/>
        <v>2048</v>
      </c>
      <c r="E949" s="25">
        <f t="shared" si="141"/>
        <v>543</v>
      </c>
      <c r="F949" s="25">
        <f t="shared" si="141"/>
        <v>1647</v>
      </c>
      <c r="G949" s="25">
        <f t="shared" si="141"/>
        <v>1199</v>
      </c>
      <c r="H949" s="25">
        <f t="shared" si="141"/>
        <v>324</v>
      </c>
      <c r="I949" s="25">
        <f t="shared" si="141"/>
        <v>93</v>
      </c>
      <c r="J949" s="25">
        <f t="shared" si="141"/>
        <v>276</v>
      </c>
      <c r="K949" s="25">
        <f t="shared" si="141"/>
        <v>1623</v>
      </c>
      <c r="L949" s="25">
        <f t="shared" si="141"/>
        <v>37705</v>
      </c>
      <c r="M949" s="25">
        <f t="shared" ref="M949" si="142">SUM(M874:M948)</f>
        <v>164</v>
      </c>
      <c r="N949" s="25">
        <f t="shared" si="138"/>
        <v>37869</v>
      </c>
    </row>
    <row r="950" spans="1:14" s="4" customFormat="1" x14ac:dyDescent="0.2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s="4" customFormat="1" x14ac:dyDescent="0.2">
      <c r="A951" s="6" t="s">
        <v>929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spans="1:14" x14ac:dyDescent="0.2">
      <c r="A952" s="8" t="s">
        <v>503</v>
      </c>
      <c r="B952" s="24">
        <v>364</v>
      </c>
      <c r="C952" s="24">
        <v>326</v>
      </c>
      <c r="D952" s="24">
        <v>112</v>
      </c>
      <c r="E952" s="24">
        <v>4</v>
      </c>
      <c r="F952" s="24">
        <v>30</v>
      </c>
      <c r="G952" s="24">
        <v>24</v>
      </c>
      <c r="H952" s="24">
        <v>7</v>
      </c>
      <c r="I952" s="24">
        <v>2</v>
      </c>
      <c r="J952" s="24">
        <v>9</v>
      </c>
      <c r="K952" s="9">
        <f>N952-SUM(B952:J952)</f>
        <v>43</v>
      </c>
      <c r="L952" s="24">
        <f>'District Attorney'!J952</f>
        <v>920</v>
      </c>
      <c r="M952" s="24">
        <v>1</v>
      </c>
      <c r="N952" s="24">
        <f t="shared" si="138"/>
        <v>921</v>
      </c>
    </row>
    <row r="953" spans="1:14" x14ac:dyDescent="0.2">
      <c r="A953" s="8" t="s">
        <v>504</v>
      </c>
      <c r="B953" s="24">
        <v>261</v>
      </c>
      <c r="C953" s="24">
        <v>258</v>
      </c>
      <c r="D953" s="24">
        <v>81</v>
      </c>
      <c r="E953" s="24">
        <v>7</v>
      </c>
      <c r="F953" s="24">
        <v>18</v>
      </c>
      <c r="G953" s="24">
        <v>24</v>
      </c>
      <c r="H953" s="24">
        <v>3</v>
      </c>
      <c r="I953" s="24">
        <v>2</v>
      </c>
      <c r="J953" s="24">
        <v>3</v>
      </c>
      <c r="K953" s="9">
        <f>N953-SUM(B953:J953)</f>
        <v>46</v>
      </c>
      <c r="L953" s="9">
        <f>'District Attorney'!J953</f>
        <v>702</v>
      </c>
      <c r="M953" s="24">
        <v>1</v>
      </c>
      <c r="N953" s="24">
        <f t="shared" si="138"/>
        <v>703</v>
      </c>
    </row>
    <row r="954" spans="1:14" s="4" customFormat="1" x14ac:dyDescent="0.2">
      <c r="A954" s="7" t="s">
        <v>930</v>
      </c>
      <c r="B954" s="25">
        <f>SUM(B952:B953)</f>
        <v>625</v>
      </c>
      <c r="C954" s="25">
        <f t="shared" ref="C954:L954" si="143">SUM(C952:C953)</f>
        <v>584</v>
      </c>
      <c r="D954" s="25">
        <f t="shared" si="143"/>
        <v>193</v>
      </c>
      <c r="E954" s="25">
        <f t="shared" si="143"/>
        <v>11</v>
      </c>
      <c r="F954" s="25">
        <f t="shared" si="143"/>
        <v>48</v>
      </c>
      <c r="G954" s="25">
        <f t="shared" si="143"/>
        <v>48</v>
      </c>
      <c r="H954" s="25">
        <f t="shared" si="143"/>
        <v>10</v>
      </c>
      <c r="I954" s="25">
        <f t="shared" si="143"/>
        <v>4</v>
      </c>
      <c r="J954" s="25">
        <f t="shared" si="143"/>
        <v>12</v>
      </c>
      <c r="K954" s="25">
        <f t="shared" si="143"/>
        <v>89</v>
      </c>
      <c r="L954" s="25">
        <f t="shared" si="143"/>
        <v>1622</v>
      </c>
      <c r="M954" s="25">
        <f t="shared" ref="M954" si="144">SUM(M952:M953)</f>
        <v>2</v>
      </c>
      <c r="N954" s="25">
        <f t="shared" si="138"/>
        <v>1624</v>
      </c>
    </row>
    <row r="955" spans="1:14" s="4" customFormat="1" x14ac:dyDescent="0.2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s="4" customFormat="1" x14ac:dyDescent="0.2">
      <c r="A956" s="6" t="s">
        <v>931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spans="1:14" x14ac:dyDescent="0.2">
      <c r="A957" s="8" t="s">
        <v>505</v>
      </c>
      <c r="B957" s="24">
        <v>306</v>
      </c>
      <c r="C957" s="24">
        <v>102</v>
      </c>
      <c r="D957" s="24">
        <v>23</v>
      </c>
      <c r="E957" s="24">
        <v>3</v>
      </c>
      <c r="F957" s="24">
        <v>26</v>
      </c>
      <c r="G957" s="24">
        <v>28</v>
      </c>
      <c r="H957" s="24">
        <v>4</v>
      </c>
      <c r="I957" s="24">
        <v>0</v>
      </c>
      <c r="J957" s="24">
        <v>4</v>
      </c>
      <c r="K957" s="9">
        <f t="shared" ref="K957:K997" si="145">N957-SUM(B957:J957)</f>
        <v>27</v>
      </c>
      <c r="L957" s="9">
        <f>'District Attorney'!J957</f>
        <v>522</v>
      </c>
      <c r="M957" s="24">
        <v>1</v>
      </c>
      <c r="N957" s="24">
        <f t="shared" si="138"/>
        <v>523</v>
      </c>
    </row>
    <row r="958" spans="1:14" x14ac:dyDescent="0.2">
      <c r="A958" s="8" t="s">
        <v>506</v>
      </c>
      <c r="B958" s="24">
        <v>461</v>
      </c>
      <c r="C958" s="24">
        <v>155</v>
      </c>
      <c r="D958" s="24">
        <v>43</v>
      </c>
      <c r="E958" s="24">
        <v>7</v>
      </c>
      <c r="F958" s="24">
        <v>31</v>
      </c>
      <c r="G958" s="24">
        <v>25</v>
      </c>
      <c r="H958" s="24">
        <v>7</v>
      </c>
      <c r="I958" s="24">
        <v>0</v>
      </c>
      <c r="J958" s="24">
        <v>2</v>
      </c>
      <c r="K958" s="9">
        <f t="shared" si="145"/>
        <v>26</v>
      </c>
      <c r="L958" s="9">
        <f>'District Attorney'!J958</f>
        <v>757</v>
      </c>
      <c r="M958" s="24">
        <v>0</v>
      </c>
      <c r="N958" s="24">
        <f t="shared" si="138"/>
        <v>757</v>
      </c>
    </row>
    <row r="959" spans="1:14" x14ac:dyDescent="0.2">
      <c r="A959" s="8" t="s">
        <v>507</v>
      </c>
      <c r="B959" s="24">
        <v>449</v>
      </c>
      <c r="C959" s="24">
        <v>202</v>
      </c>
      <c r="D959" s="24">
        <v>82</v>
      </c>
      <c r="E959" s="24">
        <v>5</v>
      </c>
      <c r="F959" s="24">
        <v>37</v>
      </c>
      <c r="G959" s="24">
        <v>34</v>
      </c>
      <c r="H959" s="24">
        <v>9</v>
      </c>
      <c r="I959" s="24">
        <v>1</v>
      </c>
      <c r="J959" s="24">
        <v>5</v>
      </c>
      <c r="K959" s="9">
        <f t="shared" si="145"/>
        <v>26</v>
      </c>
      <c r="L959" s="9">
        <f>'District Attorney'!J959</f>
        <v>846</v>
      </c>
      <c r="M959" s="24">
        <v>4</v>
      </c>
      <c r="N959" s="24">
        <f t="shared" si="138"/>
        <v>850</v>
      </c>
    </row>
    <row r="960" spans="1:14" x14ac:dyDescent="0.2">
      <c r="A960" s="8" t="s">
        <v>508</v>
      </c>
      <c r="B960" s="24">
        <v>344</v>
      </c>
      <c r="C960" s="24">
        <v>124</v>
      </c>
      <c r="D960" s="24">
        <v>30</v>
      </c>
      <c r="E960" s="24">
        <v>6</v>
      </c>
      <c r="F960" s="24">
        <v>34</v>
      </c>
      <c r="G960" s="24">
        <v>18</v>
      </c>
      <c r="H960" s="24">
        <v>2</v>
      </c>
      <c r="I960" s="24">
        <v>1</v>
      </c>
      <c r="J960" s="24">
        <v>1</v>
      </c>
      <c r="K960" s="9">
        <f t="shared" si="145"/>
        <v>34</v>
      </c>
      <c r="L960" s="9">
        <f>'District Attorney'!J960</f>
        <v>592</v>
      </c>
      <c r="M960" s="24">
        <v>2</v>
      </c>
      <c r="N960" s="24">
        <f t="shared" si="138"/>
        <v>594</v>
      </c>
    </row>
    <row r="961" spans="1:14" x14ac:dyDescent="0.2">
      <c r="A961" s="8" t="s">
        <v>509</v>
      </c>
      <c r="B961" s="24">
        <v>279</v>
      </c>
      <c r="C961" s="24">
        <v>150</v>
      </c>
      <c r="D961" s="24">
        <v>54</v>
      </c>
      <c r="E961" s="24">
        <v>7</v>
      </c>
      <c r="F961" s="24">
        <v>29</v>
      </c>
      <c r="G961" s="24">
        <v>20</v>
      </c>
      <c r="H961" s="24">
        <v>7</v>
      </c>
      <c r="I961" s="24">
        <v>0</v>
      </c>
      <c r="J961" s="24">
        <v>1</v>
      </c>
      <c r="K961" s="9">
        <f t="shared" si="145"/>
        <v>21</v>
      </c>
      <c r="L961" s="9">
        <f>'District Attorney'!J961</f>
        <v>568</v>
      </c>
      <c r="M961" s="24">
        <v>0</v>
      </c>
      <c r="N961" s="24">
        <f t="shared" si="138"/>
        <v>568</v>
      </c>
    </row>
    <row r="962" spans="1:14" x14ac:dyDescent="0.2">
      <c r="A962" s="8" t="s">
        <v>510</v>
      </c>
      <c r="B962" s="24">
        <v>268</v>
      </c>
      <c r="C962" s="24">
        <v>143</v>
      </c>
      <c r="D962" s="24">
        <v>29</v>
      </c>
      <c r="E962" s="24">
        <v>8</v>
      </c>
      <c r="F962" s="24">
        <v>25</v>
      </c>
      <c r="G962" s="24">
        <v>21</v>
      </c>
      <c r="H962" s="24">
        <v>3</v>
      </c>
      <c r="I962" s="24">
        <v>2</v>
      </c>
      <c r="J962" s="24">
        <v>5</v>
      </c>
      <c r="K962" s="9">
        <f t="shared" si="145"/>
        <v>21</v>
      </c>
      <c r="L962" s="9">
        <f>'District Attorney'!J962</f>
        <v>525</v>
      </c>
      <c r="M962" s="24">
        <v>0</v>
      </c>
      <c r="N962" s="24">
        <f t="shared" si="138"/>
        <v>525</v>
      </c>
    </row>
    <row r="963" spans="1:14" x14ac:dyDescent="0.2">
      <c r="A963" s="8" t="s">
        <v>511</v>
      </c>
      <c r="B963" s="24">
        <v>451</v>
      </c>
      <c r="C963" s="24">
        <v>194</v>
      </c>
      <c r="D963" s="24">
        <v>63</v>
      </c>
      <c r="E963" s="24">
        <v>6</v>
      </c>
      <c r="F963" s="24">
        <v>33</v>
      </c>
      <c r="G963" s="24">
        <v>29</v>
      </c>
      <c r="H963" s="24">
        <v>7</v>
      </c>
      <c r="I963" s="24">
        <v>4</v>
      </c>
      <c r="J963" s="24">
        <v>10</v>
      </c>
      <c r="K963" s="9">
        <f t="shared" si="145"/>
        <v>33</v>
      </c>
      <c r="L963" s="9">
        <f>'District Attorney'!J963</f>
        <v>826</v>
      </c>
      <c r="M963" s="24">
        <v>4</v>
      </c>
      <c r="N963" s="24">
        <f t="shared" si="138"/>
        <v>830</v>
      </c>
    </row>
    <row r="964" spans="1:14" x14ac:dyDescent="0.2">
      <c r="A964" s="8" t="s">
        <v>512</v>
      </c>
      <c r="B964" s="24">
        <v>377</v>
      </c>
      <c r="C964" s="24">
        <v>129</v>
      </c>
      <c r="D964" s="24">
        <v>56</v>
      </c>
      <c r="E964" s="24">
        <v>9</v>
      </c>
      <c r="F964" s="24">
        <v>27</v>
      </c>
      <c r="G964" s="24">
        <v>30</v>
      </c>
      <c r="H964" s="24">
        <v>3</v>
      </c>
      <c r="I964" s="24">
        <v>1</v>
      </c>
      <c r="J964" s="24">
        <v>8</v>
      </c>
      <c r="K964" s="9">
        <f t="shared" si="145"/>
        <v>35</v>
      </c>
      <c r="L964" s="9">
        <f>'District Attorney'!J964</f>
        <v>674</v>
      </c>
      <c r="M964" s="24">
        <v>1</v>
      </c>
      <c r="N964" s="24">
        <f t="shared" si="138"/>
        <v>675</v>
      </c>
    </row>
    <row r="965" spans="1:14" x14ac:dyDescent="0.2">
      <c r="A965" s="8" t="s">
        <v>513</v>
      </c>
      <c r="B965" s="24">
        <v>280</v>
      </c>
      <c r="C965" s="24">
        <v>97</v>
      </c>
      <c r="D965" s="24">
        <v>31</v>
      </c>
      <c r="E965" s="24">
        <v>5</v>
      </c>
      <c r="F965" s="24">
        <v>19</v>
      </c>
      <c r="G965" s="24">
        <v>18</v>
      </c>
      <c r="H965" s="24">
        <v>5</v>
      </c>
      <c r="I965" s="24">
        <v>0</v>
      </c>
      <c r="J965" s="24">
        <v>8</v>
      </c>
      <c r="K965" s="9">
        <f t="shared" si="145"/>
        <v>32</v>
      </c>
      <c r="L965" s="9">
        <f>'District Attorney'!J965</f>
        <v>494</v>
      </c>
      <c r="M965" s="24">
        <v>1</v>
      </c>
      <c r="N965" s="24">
        <f t="shared" si="138"/>
        <v>495</v>
      </c>
    </row>
    <row r="966" spans="1:14" x14ac:dyDescent="0.2">
      <c r="A966" s="8" t="s">
        <v>514</v>
      </c>
      <c r="B966" s="24">
        <v>255</v>
      </c>
      <c r="C966" s="24">
        <v>119</v>
      </c>
      <c r="D966" s="24">
        <v>35</v>
      </c>
      <c r="E966" s="24">
        <v>6</v>
      </c>
      <c r="F966" s="24">
        <v>25</v>
      </c>
      <c r="G966" s="24">
        <v>17</v>
      </c>
      <c r="H966" s="24">
        <v>3</v>
      </c>
      <c r="I966" s="24">
        <v>4</v>
      </c>
      <c r="J966" s="24">
        <v>4</v>
      </c>
      <c r="K966" s="9">
        <f t="shared" si="145"/>
        <v>28</v>
      </c>
      <c r="L966" s="9">
        <f>'District Attorney'!J966</f>
        <v>495</v>
      </c>
      <c r="M966" s="24">
        <v>1</v>
      </c>
      <c r="N966" s="24">
        <f t="shared" si="138"/>
        <v>496</v>
      </c>
    </row>
    <row r="967" spans="1:14" x14ac:dyDescent="0.2">
      <c r="A967" s="8" t="s">
        <v>515</v>
      </c>
      <c r="B967" s="24">
        <v>541</v>
      </c>
      <c r="C967" s="24">
        <v>227</v>
      </c>
      <c r="D967" s="24">
        <v>80</v>
      </c>
      <c r="E967" s="24">
        <v>8</v>
      </c>
      <c r="F967" s="24">
        <v>47</v>
      </c>
      <c r="G967" s="24">
        <v>33</v>
      </c>
      <c r="H967" s="24">
        <v>4</v>
      </c>
      <c r="I967" s="24">
        <v>0</v>
      </c>
      <c r="J967" s="24">
        <v>9</v>
      </c>
      <c r="K967" s="9">
        <f t="shared" si="145"/>
        <v>44</v>
      </c>
      <c r="L967" s="9">
        <f>'District Attorney'!J967</f>
        <v>990</v>
      </c>
      <c r="M967" s="24">
        <v>3</v>
      </c>
      <c r="N967" s="24">
        <f t="shared" si="138"/>
        <v>993</v>
      </c>
    </row>
    <row r="968" spans="1:14" x14ac:dyDescent="0.2">
      <c r="A968" s="8" t="s">
        <v>516</v>
      </c>
      <c r="B968" s="24">
        <v>218</v>
      </c>
      <c r="C968" s="24">
        <v>86</v>
      </c>
      <c r="D968" s="24">
        <v>26</v>
      </c>
      <c r="E968" s="24">
        <v>6</v>
      </c>
      <c r="F968" s="24">
        <v>19</v>
      </c>
      <c r="G968" s="24">
        <v>14</v>
      </c>
      <c r="H968" s="24">
        <v>1</v>
      </c>
      <c r="I968" s="24">
        <v>0</v>
      </c>
      <c r="J968" s="24">
        <v>2</v>
      </c>
      <c r="K968" s="9">
        <f t="shared" si="145"/>
        <v>14</v>
      </c>
      <c r="L968" s="9">
        <f>'District Attorney'!J968</f>
        <v>386</v>
      </c>
      <c r="M968" s="24">
        <v>0</v>
      </c>
      <c r="N968" s="24">
        <f t="shared" ref="N968:N1031" si="146">L968+M968</f>
        <v>386</v>
      </c>
    </row>
    <row r="969" spans="1:14" x14ac:dyDescent="0.2">
      <c r="A969" s="8" t="s">
        <v>517</v>
      </c>
      <c r="B969" s="24">
        <v>249</v>
      </c>
      <c r="C969" s="24">
        <v>88</v>
      </c>
      <c r="D969" s="24">
        <v>36</v>
      </c>
      <c r="E969" s="24">
        <v>7</v>
      </c>
      <c r="F969" s="24">
        <v>22</v>
      </c>
      <c r="G969" s="24">
        <v>21</v>
      </c>
      <c r="H969" s="24">
        <v>2</v>
      </c>
      <c r="I969" s="24">
        <v>3</v>
      </c>
      <c r="J969" s="24">
        <v>6</v>
      </c>
      <c r="K969" s="9">
        <f t="shared" si="145"/>
        <v>23</v>
      </c>
      <c r="L969" s="9">
        <f>'District Attorney'!J969</f>
        <v>456</v>
      </c>
      <c r="M969" s="24">
        <v>1</v>
      </c>
      <c r="N969" s="24">
        <f t="shared" si="146"/>
        <v>457</v>
      </c>
    </row>
    <row r="970" spans="1:14" x14ac:dyDescent="0.2">
      <c r="A970" s="8" t="s">
        <v>518</v>
      </c>
      <c r="B970" s="24">
        <v>624</v>
      </c>
      <c r="C970" s="24">
        <v>204</v>
      </c>
      <c r="D970" s="24">
        <v>62</v>
      </c>
      <c r="E970" s="24">
        <v>7</v>
      </c>
      <c r="F970" s="24">
        <v>35</v>
      </c>
      <c r="G970" s="24">
        <v>29</v>
      </c>
      <c r="H970" s="24">
        <v>6</v>
      </c>
      <c r="I970" s="24">
        <v>3</v>
      </c>
      <c r="J970" s="24">
        <v>10</v>
      </c>
      <c r="K970" s="9">
        <f t="shared" si="145"/>
        <v>45</v>
      </c>
      <c r="L970" s="9">
        <f>'District Attorney'!J970</f>
        <v>1025</v>
      </c>
      <c r="M970" s="24">
        <v>0</v>
      </c>
      <c r="N970" s="24">
        <f t="shared" si="146"/>
        <v>1025</v>
      </c>
    </row>
    <row r="971" spans="1:14" x14ac:dyDescent="0.2">
      <c r="A971" s="8" t="s">
        <v>519</v>
      </c>
      <c r="B971" s="24">
        <v>401</v>
      </c>
      <c r="C971" s="24">
        <v>140</v>
      </c>
      <c r="D971" s="24">
        <v>28</v>
      </c>
      <c r="E971" s="24">
        <v>6</v>
      </c>
      <c r="F971" s="24">
        <v>47</v>
      </c>
      <c r="G971" s="24">
        <v>22</v>
      </c>
      <c r="H971" s="24">
        <v>6</v>
      </c>
      <c r="I971" s="24">
        <v>3</v>
      </c>
      <c r="J971" s="24">
        <v>2</v>
      </c>
      <c r="K971" s="9">
        <f t="shared" si="145"/>
        <v>25</v>
      </c>
      <c r="L971" s="9">
        <f>'District Attorney'!J971</f>
        <v>679</v>
      </c>
      <c r="M971" s="24">
        <v>1</v>
      </c>
      <c r="N971" s="24">
        <f t="shared" si="146"/>
        <v>680</v>
      </c>
    </row>
    <row r="972" spans="1:14" x14ac:dyDescent="0.2">
      <c r="A972" s="8" t="s">
        <v>520</v>
      </c>
      <c r="B972" s="24">
        <v>213</v>
      </c>
      <c r="C972" s="24">
        <v>113</v>
      </c>
      <c r="D972" s="24">
        <v>35</v>
      </c>
      <c r="E972" s="24">
        <v>5</v>
      </c>
      <c r="F972" s="24">
        <v>23</v>
      </c>
      <c r="G972" s="24">
        <v>14</v>
      </c>
      <c r="H972" s="24">
        <v>2</v>
      </c>
      <c r="I972" s="24">
        <v>0</v>
      </c>
      <c r="J972" s="24">
        <v>0</v>
      </c>
      <c r="K972" s="9">
        <f t="shared" si="145"/>
        <v>8</v>
      </c>
      <c r="L972" s="9">
        <f>'District Attorney'!J972</f>
        <v>413</v>
      </c>
      <c r="M972" s="24">
        <v>0</v>
      </c>
      <c r="N972" s="24">
        <f t="shared" si="146"/>
        <v>413</v>
      </c>
    </row>
    <row r="973" spans="1:14" x14ac:dyDescent="0.2">
      <c r="A973" s="8" t="s">
        <v>521</v>
      </c>
      <c r="B973" s="24">
        <v>327</v>
      </c>
      <c r="C973" s="24">
        <v>74</v>
      </c>
      <c r="D973" s="24">
        <v>31</v>
      </c>
      <c r="E973" s="24">
        <v>8</v>
      </c>
      <c r="F973" s="24">
        <v>17</v>
      </c>
      <c r="G973" s="24">
        <v>12</v>
      </c>
      <c r="H973" s="24">
        <v>6</v>
      </c>
      <c r="I973" s="24">
        <v>0</v>
      </c>
      <c r="J973" s="24">
        <v>2</v>
      </c>
      <c r="K973" s="9">
        <f t="shared" si="145"/>
        <v>15</v>
      </c>
      <c r="L973" s="9">
        <f>'District Attorney'!J973</f>
        <v>492</v>
      </c>
      <c r="M973" s="24">
        <v>0</v>
      </c>
      <c r="N973" s="24">
        <f t="shared" si="146"/>
        <v>492</v>
      </c>
    </row>
    <row r="974" spans="1:14" x14ac:dyDescent="0.2">
      <c r="A974" s="8" t="s">
        <v>522</v>
      </c>
      <c r="B974" s="24">
        <v>363</v>
      </c>
      <c r="C974" s="24">
        <v>128</v>
      </c>
      <c r="D974" s="24">
        <v>29</v>
      </c>
      <c r="E974" s="24">
        <v>13</v>
      </c>
      <c r="F974" s="24">
        <v>34</v>
      </c>
      <c r="G974" s="24">
        <v>21</v>
      </c>
      <c r="H974" s="24">
        <v>3</v>
      </c>
      <c r="I974" s="24">
        <v>0</v>
      </c>
      <c r="J974" s="24">
        <v>6</v>
      </c>
      <c r="K974" s="9">
        <f t="shared" si="145"/>
        <v>26</v>
      </c>
      <c r="L974" s="9">
        <f>'District Attorney'!J974</f>
        <v>621</v>
      </c>
      <c r="M974" s="24">
        <v>2</v>
      </c>
      <c r="N974" s="24">
        <f t="shared" si="146"/>
        <v>623</v>
      </c>
    </row>
    <row r="975" spans="1:14" x14ac:dyDescent="0.2">
      <c r="A975" s="8" t="s">
        <v>523</v>
      </c>
      <c r="B975" s="24">
        <v>339</v>
      </c>
      <c r="C975" s="24">
        <v>152</v>
      </c>
      <c r="D975" s="24">
        <v>43</v>
      </c>
      <c r="E975" s="24">
        <v>1</v>
      </c>
      <c r="F975" s="24">
        <v>32</v>
      </c>
      <c r="G975" s="24">
        <v>24</v>
      </c>
      <c r="H975" s="24">
        <v>2</v>
      </c>
      <c r="I975" s="24">
        <v>0</v>
      </c>
      <c r="J975" s="24">
        <v>2</v>
      </c>
      <c r="K975" s="9">
        <f t="shared" si="145"/>
        <v>25</v>
      </c>
      <c r="L975" s="9">
        <f>'District Attorney'!J975</f>
        <v>620</v>
      </c>
      <c r="M975" s="24">
        <v>0</v>
      </c>
      <c r="N975" s="24">
        <f t="shared" si="146"/>
        <v>620</v>
      </c>
    </row>
    <row r="976" spans="1:14" x14ac:dyDescent="0.2">
      <c r="A976" s="8" t="s">
        <v>524</v>
      </c>
      <c r="B976" s="24">
        <v>336</v>
      </c>
      <c r="C976" s="24">
        <v>107</v>
      </c>
      <c r="D976" s="24">
        <v>26</v>
      </c>
      <c r="E976" s="24">
        <v>10</v>
      </c>
      <c r="F976" s="24">
        <v>27</v>
      </c>
      <c r="G976" s="24">
        <v>16</v>
      </c>
      <c r="H976" s="24">
        <v>2</v>
      </c>
      <c r="I976" s="24">
        <v>2</v>
      </c>
      <c r="J976" s="24">
        <v>5</v>
      </c>
      <c r="K976" s="9">
        <f t="shared" si="145"/>
        <v>25</v>
      </c>
      <c r="L976" s="9">
        <f>'District Attorney'!J976</f>
        <v>554</v>
      </c>
      <c r="M976" s="24">
        <v>2</v>
      </c>
      <c r="N976" s="24">
        <f t="shared" si="146"/>
        <v>556</v>
      </c>
    </row>
    <row r="977" spans="1:14" x14ac:dyDescent="0.2">
      <c r="A977" s="8" t="s">
        <v>525</v>
      </c>
      <c r="B977" s="24">
        <v>162</v>
      </c>
      <c r="C977" s="24">
        <v>90</v>
      </c>
      <c r="D977" s="24">
        <v>20</v>
      </c>
      <c r="E977" s="24">
        <v>4</v>
      </c>
      <c r="F977" s="24">
        <v>13</v>
      </c>
      <c r="G977" s="24">
        <v>11</v>
      </c>
      <c r="H977" s="24">
        <v>2</v>
      </c>
      <c r="I977" s="24">
        <v>1</v>
      </c>
      <c r="J977" s="24">
        <v>1</v>
      </c>
      <c r="K977" s="9">
        <f t="shared" si="145"/>
        <v>8</v>
      </c>
      <c r="L977" s="9">
        <f>'District Attorney'!J977</f>
        <v>310</v>
      </c>
      <c r="M977" s="24">
        <v>2</v>
      </c>
      <c r="N977" s="24">
        <f t="shared" si="146"/>
        <v>312</v>
      </c>
    </row>
    <row r="978" spans="1:14" x14ac:dyDescent="0.2">
      <c r="A978" s="8" t="s">
        <v>526</v>
      </c>
      <c r="B978" s="24">
        <v>220</v>
      </c>
      <c r="C978" s="24">
        <v>66</v>
      </c>
      <c r="D978" s="24">
        <v>22</v>
      </c>
      <c r="E978" s="24">
        <v>8</v>
      </c>
      <c r="F978" s="24">
        <v>14</v>
      </c>
      <c r="G978" s="24">
        <v>12</v>
      </c>
      <c r="H978" s="24">
        <v>4</v>
      </c>
      <c r="I978" s="24">
        <v>0</v>
      </c>
      <c r="J978" s="24">
        <v>7</v>
      </c>
      <c r="K978" s="9">
        <f t="shared" si="145"/>
        <v>19</v>
      </c>
      <c r="L978" s="9">
        <f>'District Attorney'!J978</f>
        <v>372</v>
      </c>
      <c r="M978" s="24">
        <v>0</v>
      </c>
      <c r="N978" s="24">
        <f t="shared" si="146"/>
        <v>372</v>
      </c>
    </row>
    <row r="979" spans="1:14" x14ac:dyDescent="0.2">
      <c r="A979" s="8" t="s">
        <v>527</v>
      </c>
      <c r="B979" s="24">
        <v>153</v>
      </c>
      <c r="C979" s="24">
        <v>70</v>
      </c>
      <c r="D979" s="24">
        <v>13</v>
      </c>
      <c r="E979" s="24">
        <v>9</v>
      </c>
      <c r="F979" s="24">
        <v>18</v>
      </c>
      <c r="G979" s="24">
        <v>10</v>
      </c>
      <c r="H979" s="24">
        <v>5</v>
      </c>
      <c r="I979" s="24">
        <v>0</v>
      </c>
      <c r="J979" s="24">
        <v>7</v>
      </c>
      <c r="K979" s="9">
        <f t="shared" si="145"/>
        <v>14</v>
      </c>
      <c r="L979" s="9">
        <f>'District Attorney'!J979</f>
        <v>298</v>
      </c>
      <c r="M979" s="24">
        <v>1</v>
      </c>
      <c r="N979" s="24">
        <f t="shared" si="146"/>
        <v>299</v>
      </c>
    </row>
    <row r="980" spans="1:14" x14ac:dyDescent="0.2">
      <c r="A980" s="8" t="s">
        <v>528</v>
      </c>
      <c r="B980" s="24">
        <v>146</v>
      </c>
      <c r="C980" s="24">
        <v>46</v>
      </c>
      <c r="D980" s="24">
        <v>12</v>
      </c>
      <c r="E980" s="24">
        <v>2</v>
      </c>
      <c r="F980" s="24">
        <v>15</v>
      </c>
      <c r="G980" s="24">
        <v>10</v>
      </c>
      <c r="H980" s="24">
        <v>2</v>
      </c>
      <c r="I980" s="24">
        <v>1</v>
      </c>
      <c r="J980" s="24">
        <v>4</v>
      </c>
      <c r="K980" s="9">
        <f t="shared" si="145"/>
        <v>15</v>
      </c>
      <c r="L980" s="9">
        <f>'District Attorney'!J980</f>
        <v>253</v>
      </c>
      <c r="M980" s="24">
        <v>0</v>
      </c>
      <c r="N980" s="24">
        <f t="shared" si="146"/>
        <v>253</v>
      </c>
    </row>
    <row r="981" spans="1:14" x14ac:dyDescent="0.2">
      <c r="A981" s="8" t="s">
        <v>529</v>
      </c>
      <c r="B981" s="24">
        <v>382</v>
      </c>
      <c r="C981" s="24">
        <v>162</v>
      </c>
      <c r="D981" s="24">
        <v>44</v>
      </c>
      <c r="E981" s="24">
        <v>4</v>
      </c>
      <c r="F981" s="24">
        <v>30</v>
      </c>
      <c r="G981" s="24">
        <v>28</v>
      </c>
      <c r="H981" s="24">
        <v>3</v>
      </c>
      <c r="I981" s="24">
        <v>2</v>
      </c>
      <c r="J981" s="24">
        <v>7</v>
      </c>
      <c r="K981" s="9">
        <f t="shared" si="145"/>
        <v>41</v>
      </c>
      <c r="L981" s="9">
        <f>'District Attorney'!J981</f>
        <v>702</v>
      </c>
      <c r="M981" s="24">
        <v>1</v>
      </c>
      <c r="N981" s="24">
        <f t="shared" si="146"/>
        <v>703</v>
      </c>
    </row>
    <row r="982" spans="1:14" x14ac:dyDescent="0.2">
      <c r="A982" s="8" t="s">
        <v>530</v>
      </c>
      <c r="B982" s="24">
        <v>342</v>
      </c>
      <c r="C982" s="24">
        <v>147</v>
      </c>
      <c r="D982" s="24">
        <v>53</v>
      </c>
      <c r="E982" s="24">
        <v>3</v>
      </c>
      <c r="F982" s="24">
        <v>17</v>
      </c>
      <c r="G982" s="24">
        <v>28</v>
      </c>
      <c r="H982" s="24">
        <v>4</v>
      </c>
      <c r="I982" s="24">
        <v>2</v>
      </c>
      <c r="J982" s="24">
        <v>8</v>
      </c>
      <c r="K982" s="9">
        <f t="shared" si="145"/>
        <v>40</v>
      </c>
      <c r="L982" s="9">
        <f>'District Attorney'!J982</f>
        <v>641</v>
      </c>
      <c r="M982" s="24">
        <v>3</v>
      </c>
      <c r="N982" s="24">
        <f t="shared" si="146"/>
        <v>644</v>
      </c>
    </row>
    <row r="983" spans="1:14" x14ac:dyDescent="0.2">
      <c r="A983" s="8" t="s">
        <v>531</v>
      </c>
      <c r="B983" s="24">
        <v>256</v>
      </c>
      <c r="C983" s="24">
        <v>87</v>
      </c>
      <c r="D983" s="24">
        <v>35</v>
      </c>
      <c r="E983" s="24">
        <v>0</v>
      </c>
      <c r="F983" s="24">
        <v>9</v>
      </c>
      <c r="G983" s="24">
        <v>14</v>
      </c>
      <c r="H983" s="24">
        <v>2</v>
      </c>
      <c r="I983" s="24">
        <v>0</v>
      </c>
      <c r="J983" s="24">
        <v>1</v>
      </c>
      <c r="K983" s="9">
        <f t="shared" si="145"/>
        <v>19</v>
      </c>
      <c r="L983" s="9">
        <f>'District Attorney'!J983</f>
        <v>423</v>
      </c>
      <c r="M983" s="24">
        <v>0</v>
      </c>
      <c r="N983" s="24">
        <f t="shared" si="146"/>
        <v>423</v>
      </c>
    </row>
    <row r="984" spans="1:14" x14ac:dyDescent="0.2">
      <c r="A984" s="8" t="s">
        <v>532</v>
      </c>
      <c r="B984" s="24">
        <v>289</v>
      </c>
      <c r="C984" s="24">
        <v>109</v>
      </c>
      <c r="D984" s="24">
        <v>28</v>
      </c>
      <c r="E984" s="24">
        <v>11</v>
      </c>
      <c r="F984" s="24">
        <v>28</v>
      </c>
      <c r="G984" s="24">
        <v>21</v>
      </c>
      <c r="H984" s="24">
        <v>4</v>
      </c>
      <c r="I984" s="24">
        <v>0</v>
      </c>
      <c r="J984" s="24">
        <v>2</v>
      </c>
      <c r="K984" s="9">
        <f t="shared" si="145"/>
        <v>24</v>
      </c>
      <c r="L984" s="9">
        <f>'District Attorney'!J984</f>
        <v>514</v>
      </c>
      <c r="M984" s="24">
        <v>2</v>
      </c>
      <c r="N984" s="24">
        <f t="shared" si="146"/>
        <v>516</v>
      </c>
    </row>
    <row r="985" spans="1:14" x14ac:dyDescent="0.2">
      <c r="A985" s="8" t="s">
        <v>533</v>
      </c>
      <c r="B985" s="24">
        <v>524</v>
      </c>
      <c r="C985" s="24">
        <v>173</v>
      </c>
      <c r="D985" s="24">
        <v>48</v>
      </c>
      <c r="E985" s="24">
        <v>2</v>
      </c>
      <c r="F985" s="24">
        <v>31</v>
      </c>
      <c r="G985" s="24">
        <v>27</v>
      </c>
      <c r="H985" s="24">
        <v>6</v>
      </c>
      <c r="I985" s="24">
        <v>1</v>
      </c>
      <c r="J985" s="24">
        <v>1</v>
      </c>
      <c r="K985" s="9">
        <f t="shared" si="145"/>
        <v>32</v>
      </c>
      <c r="L985" s="9">
        <f>'District Attorney'!J985</f>
        <v>843</v>
      </c>
      <c r="M985" s="24">
        <v>2</v>
      </c>
      <c r="N985" s="24">
        <f t="shared" si="146"/>
        <v>845</v>
      </c>
    </row>
    <row r="986" spans="1:14" x14ac:dyDescent="0.2">
      <c r="A986" s="8" t="s">
        <v>534</v>
      </c>
      <c r="B986" s="24">
        <v>298</v>
      </c>
      <c r="C986" s="24">
        <v>132</v>
      </c>
      <c r="D986" s="24">
        <v>47</v>
      </c>
      <c r="E986" s="24">
        <v>4</v>
      </c>
      <c r="F986" s="24">
        <v>21</v>
      </c>
      <c r="G986" s="24">
        <v>29</v>
      </c>
      <c r="H986" s="24">
        <v>7</v>
      </c>
      <c r="I986" s="24">
        <v>2</v>
      </c>
      <c r="J986" s="24">
        <v>3</v>
      </c>
      <c r="K986" s="9">
        <f t="shared" si="145"/>
        <v>28</v>
      </c>
      <c r="L986" s="9">
        <f>'District Attorney'!J986</f>
        <v>570</v>
      </c>
      <c r="M986" s="24">
        <v>1</v>
      </c>
      <c r="N986" s="24">
        <f t="shared" si="146"/>
        <v>571</v>
      </c>
    </row>
    <row r="987" spans="1:14" x14ac:dyDescent="0.2">
      <c r="A987" s="8" t="s">
        <v>535</v>
      </c>
      <c r="B987" s="24">
        <v>390</v>
      </c>
      <c r="C987" s="24">
        <v>156</v>
      </c>
      <c r="D987" s="24">
        <v>42</v>
      </c>
      <c r="E987" s="24">
        <v>11</v>
      </c>
      <c r="F987" s="24">
        <v>24</v>
      </c>
      <c r="G987" s="24">
        <v>22</v>
      </c>
      <c r="H987" s="24">
        <v>4</v>
      </c>
      <c r="I987" s="24">
        <v>0</v>
      </c>
      <c r="J987" s="24">
        <v>4</v>
      </c>
      <c r="K987" s="9">
        <f t="shared" si="145"/>
        <v>16</v>
      </c>
      <c r="L987" s="9">
        <f>'District Attorney'!J987</f>
        <v>667</v>
      </c>
      <c r="M987" s="24">
        <v>2</v>
      </c>
      <c r="N987" s="24">
        <f t="shared" si="146"/>
        <v>669</v>
      </c>
    </row>
    <row r="988" spans="1:14" x14ac:dyDescent="0.2">
      <c r="A988" s="8" t="s">
        <v>536</v>
      </c>
      <c r="B988" s="24">
        <v>282</v>
      </c>
      <c r="C988" s="24">
        <v>113</v>
      </c>
      <c r="D988" s="24">
        <v>40</v>
      </c>
      <c r="E988" s="24">
        <v>6</v>
      </c>
      <c r="F988" s="24">
        <v>33</v>
      </c>
      <c r="G988" s="24">
        <v>15</v>
      </c>
      <c r="H988" s="24">
        <v>3</v>
      </c>
      <c r="I988" s="24">
        <v>1</v>
      </c>
      <c r="J988" s="24">
        <v>0</v>
      </c>
      <c r="K988" s="9">
        <f t="shared" si="145"/>
        <v>34</v>
      </c>
      <c r="L988" s="9">
        <f>'District Attorney'!J988</f>
        <v>526</v>
      </c>
      <c r="M988" s="24">
        <v>1</v>
      </c>
      <c r="N988" s="24">
        <f t="shared" si="146"/>
        <v>527</v>
      </c>
    </row>
    <row r="989" spans="1:14" x14ac:dyDescent="0.2">
      <c r="A989" s="8" t="s">
        <v>537</v>
      </c>
      <c r="B989" s="24">
        <v>221</v>
      </c>
      <c r="C989" s="24">
        <v>79</v>
      </c>
      <c r="D989" s="24">
        <v>22</v>
      </c>
      <c r="E989" s="24">
        <v>4</v>
      </c>
      <c r="F989" s="24">
        <v>23</v>
      </c>
      <c r="G989" s="24">
        <v>21</v>
      </c>
      <c r="H989" s="24">
        <v>7</v>
      </c>
      <c r="I989" s="24">
        <v>0</v>
      </c>
      <c r="J989" s="24">
        <v>2</v>
      </c>
      <c r="K989" s="9">
        <f t="shared" si="145"/>
        <v>20</v>
      </c>
      <c r="L989" s="9">
        <f>'District Attorney'!J989</f>
        <v>398</v>
      </c>
      <c r="M989" s="24">
        <v>1</v>
      </c>
      <c r="N989" s="24">
        <f t="shared" si="146"/>
        <v>399</v>
      </c>
    </row>
    <row r="990" spans="1:14" x14ac:dyDescent="0.2">
      <c r="A990" s="8" t="s">
        <v>538</v>
      </c>
      <c r="B990" s="24">
        <v>233</v>
      </c>
      <c r="C990" s="24">
        <v>93</v>
      </c>
      <c r="D990" s="24">
        <v>20</v>
      </c>
      <c r="E990" s="24">
        <v>5</v>
      </c>
      <c r="F990" s="24">
        <v>20</v>
      </c>
      <c r="G990" s="24">
        <v>17</v>
      </c>
      <c r="H990" s="24">
        <v>3</v>
      </c>
      <c r="I990" s="24">
        <v>3</v>
      </c>
      <c r="J990" s="24">
        <v>4</v>
      </c>
      <c r="K990" s="9">
        <f t="shared" si="145"/>
        <v>14</v>
      </c>
      <c r="L990" s="9">
        <f>'District Attorney'!J990</f>
        <v>411</v>
      </c>
      <c r="M990" s="24">
        <v>1</v>
      </c>
      <c r="N990" s="24">
        <f t="shared" si="146"/>
        <v>412</v>
      </c>
    </row>
    <row r="991" spans="1:14" x14ac:dyDescent="0.2">
      <c r="A991" s="8" t="s">
        <v>539</v>
      </c>
      <c r="B991" s="24">
        <v>435</v>
      </c>
      <c r="C991" s="24">
        <v>190</v>
      </c>
      <c r="D991" s="24">
        <v>50</v>
      </c>
      <c r="E991" s="24">
        <v>2</v>
      </c>
      <c r="F991" s="24">
        <v>27</v>
      </c>
      <c r="G991" s="24">
        <v>15</v>
      </c>
      <c r="H991" s="24">
        <v>4</v>
      </c>
      <c r="I991" s="24">
        <v>3</v>
      </c>
      <c r="J991" s="24">
        <v>6</v>
      </c>
      <c r="K991" s="9">
        <f t="shared" si="145"/>
        <v>33</v>
      </c>
      <c r="L991" s="9">
        <f>'District Attorney'!J991</f>
        <v>762</v>
      </c>
      <c r="M991" s="24">
        <v>3</v>
      </c>
      <c r="N991" s="24">
        <f t="shared" si="146"/>
        <v>765</v>
      </c>
    </row>
    <row r="992" spans="1:14" x14ac:dyDescent="0.2">
      <c r="A992" s="8" t="s">
        <v>540</v>
      </c>
      <c r="B992" s="24">
        <v>349</v>
      </c>
      <c r="C992" s="24">
        <v>134</v>
      </c>
      <c r="D992" s="24">
        <v>36</v>
      </c>
      <c r="E992" s="24">
        <v>3</v>
      </c>
      <c r="F992" s="24">
        <v>29</v>
      </c>
      <c r="G992" s="24">
        <v>16</v>
      </c>
      <c r="H992" s="24">
        <v>0</v>
      </c>
      <c r="I992" s="24">
        <v>1</v>
      </c>
      <c r="J992" s="24">
        <v>5</v>
      </c>
      <c r="K992" s="9">
        <f t="shared" si="145"/>
        <v>32</v>
      </c>
      <c r="L992" s="9">
        <f>'District Attorney'!J992</f>
        <v>605</v>
      </c>
      <c r="M992" s="24">
        <v>0</v>
      </c>
      <c r="N992" s="24">
        <f t="shared" si="146"/>
        <v>605</v>
      </c>
    </row>
    <row r="993" spans="1:14" x14ac:dyDescent="0.2">
      <c r="A993" s="8" t="s">
        <v>541</v>
      </c>
      <c r="B993" s="24">
        <v>333</v>
      </c>
      <c r="C993" s="24">
        <v>151</v>
      </c>
      <c r="D993" s="24">
        <v>46</v>
      </c>
      <c r="E993" s="24">
        <v>2</v>
      </c>
      <c r="F993" s="24">
        <v>26</v>
      </c>
      <c r="G993" s="24">
        <v>18</v>
      </c>
      <c r="H993" s="24">
        <v>5</v>
      </c>
      <c r="I993" s="24">
        <v>0</v>
      </c>
      <c r="J993" s="24">
        <v>2</v>
      </c>
      <c r="K993" s="9">
        <f t="shared" si="145"/>
        <v>31</v>
      </c>
      <c r="L993" s="9">
        <f>'District Attorney'!J993</f>
        <v>612</v>
      </c>
      <c r="M993" s="24">
        <v>2</v>
      </c>
      <c r="N993" s="24">
        <f t="shared" si="146"/>
        <v>614</v>
      </c>
    </row>
    <row r="994" spans="1:14" x14ac:dyDescent="0.2">
      <c r="A994" s="8" t="s">
        <v>542</v>
      </c>
      <c r="B994" s="24">
        <v>417</v>
      </c>
      <c r="C994" s="24">
        <v>143</v>
      </c>
      <c r="D994" s="24">
        <v>58</v>
      </c>
      <c r="E994" s="24">
        <v>2</v>
      </c>
      <c r="F994" s="24">
        <v>43</v>
      </c>
      <c r="G994" s="24">
        <v>23</v>
      </c>
      <c r="H994" s="24">
        <v>3</v>
      </c>
      <c r="I994" s="24">
        <v>1</v>
      </c>
      <c r="J994" s="24">
        <v>2</v>
      </c>
      <c r="K994" s="9">
        <f t="shared" si="145"/>
        <v>32</v>
      </c>
      <c r="L994" s="9">
        <f>'District Attorney'!J994</f>
        <v>722</v>
      </c>
      <c r="M994" s="24">
        <v>2</v>
      </c>
      <c r="N994" s="24">
        <f t="shared" si="146"/>
        <v>724</v>
      </c>
    </row>
    <row r="995" spans="1:14" x14ac:dyDescent="0.2">
      <c r="A995" s="8" t="s">
        <v>543</v>
      </c>
      <c r="B995" s="24">
        <v>237</v>
      </c>
      <c r="C995" s="24">
        <v>115</v>
      </c>
      <c r="D995" s="24">
        <v>33</v>
      </c>
      <c r="E995" s="24">
        <v>5</v>
      </c>
      <c r="F995" s="24">
        <v>12</v>
      </c>
      <c r="G995" s="24">
        <v>5</v>
      </c>
      <c r="H995" s="24">
        <v>1</v>
      </c>
      <c r="I995" s="24">
        <v>2</v>
      </c>
      <c r="J995" s="24">
        <v>0</v>
      </c>
      <c r="K995" s="9">
        <f t="shared" si="145"/>
        <v>17</v>
      </c>
      <c r="L995" s="9">
        <f>'District Attorney'!J995</f>
        <v>427</v>
      </c>
      <c r="M995" s="24">
        <v>0</v>
      </c>
      <c r="N995" s="24">
        <f t="shared" si="146"/>
        <v>427</v>
      </c>
    </row>
    <row r="996" spans="1:14" x14ac:dyDescent="0.2">
      <c r="A996" s="8" t="s">
        <v>544</v>
      </c>
      <c r="B996" s="24">
        <v>351</v>
      </c>
      <c r="C996" s="24">
        <v>138</v>
      </c>
      <c r="D996" s="24">
        <v>33</v>
      </c>
      <c r="E996" s="24">
        <v>9</v>
      </c>
      <c r="F996" s="24">
        <v>25</v>
      </c>
      <c r="G996" s="24">
        <v>25</v>
      </c>
      <c r="H996" s="24">
        <v>3</v>
      </c>
      <c r="I996" s="24">
        <v>1</v>
      </c>
      <c r="J996" s="24">
        <v>1</v>
      </c>
      <c r="K996" s="9">
        <f t="shared" si="145"/>
        <v>23</v>
      </c>
      <c r="L996" s="9">
        <f>'District Attorney'!J996</f>
        <v>609</v>
      </c>
      <c r="M996" s="24">
        <v>0</v>
      </c>
      <c r="N996" s="24">
        <f t="shared" si="146"/>
        <v>609</v>
      </c>
    </row>
    <row r="997" spans="1:14" x14ac:dyDescent="0.2">
      <c r="A997" s="8" t="s">
        <v>545</v>
      </c>
      <c r="B997" s="24">
        <v>293</v>
      </c>
      <c r="C997" s="24">
        <v>104</v>
      </c>
      <c r="D997" s="24">
        <v>28</v>
      </c>
      <c r="E997" s="24">
        <v>6</v>
      </c>
      <c r="F997" s="24">
        <v>21</v>
      </c>
      <c r="G997" s="24">
        <v>21</v>
      </c>
      <c r="H997" s="24">
        <v>3</v>
      </c>
      <c r="I997" s="24">
        <v>2</v>
      </c>
      <c r="J997" s="24">
        <v>3</v>
      </c>
      <c r="K997" s="9">
        <f t="shared" si="145"/>
        <v>34</v>
      </c>
      <c r="L997" s="9">
        <f>'District Attorney'!J997</f>
        <v>514</v>
      </c>
      <c r="M997" s="24">
        <v>1</v>
      </c>
      <c r="N997" s="24">
        <f t="shared" si="146"/>
        <v>515</v>
      </c>
    </row>
    <row r="998" spans="1:14" s="4" customFormat="1" x14ac:dyDescent="0.2">
      <c r="A998" s="7" t="s">
        <v>932</v>
      </c>
      <c r="B998" s="25">
        <f>SUM(B957:B997)</f>
        <v>13394</v>
      </c>
      <c r="C998" s="25">
        <f t="shared" ref="C998:L998" si="147">SUM(C957:C997)</f>
        <v>5232</v>
      </c>
      <c r="D998" s="25">
        <f t="shared" si="147"/>
        <v>1572</v>
      </c>
      <c r="E998" s="25">
        <f t="shared" si="147"/>
        <v>235</v>
      </c>
      <c r="F998" s="25">
        <f t="shared" si="147"/>
        <v>1068</v>
      </c>
      <c r="G998" s="25">
        <f t="shared" si="147"/>
        <v>834</v>
      </c>
      <c r="H998" s="25">
        <f t="shared" si="147"/>
        <v>159</v>
      </c>
      <c r="I998" s="25">
        <f t="shared" si="147"/>
        <v>47</v>
      </c>
      <c r="J998" s="25">
        <f t="shared" si="147"/>
        <v>162</v>
      </c>
      <c r="K998" s="25">
        <f t="shared" si="147"/>
        <v>1059</v>
      </c>
      <c r="L998" s="25">
        <f t="shared" si="147"/>
        <v>23714</v>
      </c>
      <c r="M998" s="25">
        <f t="shared" ref="M998" si="148">SUM(M957:M997)</f>
        <v>48</v>
      </c>
      <c r="N998" s="25">
        <f t="shared" si="146"/>
        <v>23762</v>
      </c>
    </row>
    <row r="999" spans="1:14" x14ac:dyDescent="0.2">
      <c r="A999" s="6"/>
      <c r="N999" s="5"/>
    </row>
    <row r="1000" spans="1:14" x14ac:dyDescent="0.2">
      <c r="A1000" s="6"/>
      <c r="N1000" s="5"/>
    </row>
    <row r="1001" spans="1:14" s="4" customFormat="1" x14ac:dyDescent="0.2">
      <c r="A1001" s="6" t="s">
        <v>1041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3"/>
      <c r="N1001" s="5"/>
    </row>
    <row r="1002" spans="1:14" s="4" customFormat="1" x14ac:dyDescent="0.2">
      <c r="A1002" s="7" t="s">
        <v>933</v>
      </c>
      <c r="B1002" s="25">
        <f>B335</f>
        <v>70713</v>
      </c>
      <c r="C1002" s="25">
        <f t="shared" ref="C1002:M1002" si="149">C335</f>
        <v>7590</v>
      </c>
      <c r="D1002" s="25">
        <f t="shared" si="149"/>
        <v>2042</v>
      </c>
      <c r="E1002" s="25">
        <f t="shared" si="149"/>
        <v>1747</v>
      </c>
      <c r="F1002" s="25">
        <f t="shared" si="149"/>
        <v>3509</v>
      </c>
      <c r="G1002" s="25">
        <f t="shared" si="149"/>
        <v>1587</v>
      </c>
      <c r="H1002" s="25">
        <f t="shared" si="149"/>
        <v>857</v>
      </c>
      <c r="I1002" s="25">
        <f t="shared" si="149"/>
        <v>175</v>
      </c>
      <c r="J1002" s="25">
        <f t="shared" si="149"/>
        <v>637</v>
      </c>
      <c r="K1002" s="25">
        <f t="shared" si="149"/>
        <v>6064</v>
      </c>
      <c r="L1002" s="25">
        <f t="shared" si="149"/>
        <v>94350</v>
      </c>
      <c r="M1002" s="25">
        <f t="shared" si="149"/>
        <v>571</v>
      </c>
      <c r="N1002" s="25">
        <f t="shared" si="146"/>
        <v>94921</v>
      </c>
    </row>
    <row r="1003" spans="1:14" s="4" customFormat="1" x14ac:dyDescent="0.2">
      <c r="A1003" s="7" t="s">
        <v>934</v>
      </c>
      <c r="B1003" s="25">
        <f>B376</f>
        <v>4980</v>
      </c>
      <c r="C1003" s="25">
        <f t="shared" ref="C1003:M1003" si="150">C376</f>
        <v>1066</v>
      </c>
      <c r="D1003" s="25">
        <f t="shared" si="150"/>
        <v>314</v>
      </c>
      <c r="E1003" s="25">
        <f t="shared" si="150"/>
        <v>83</v>
      </c>
      <c r="F1003" s="25">
        <f t="shared" si="150"/>
        <v>223</v>
      </c>
      <c r="G1003" s="25">
        <f t="shared" si="150"/>
        <v>180</v>
      </c>
      <c r="H1003" s="25">
        <f t="shared" si="150"/>
        <v>69</v>
      </c>
      <c r="I1003" s="25">
        <f t="shared" si="150"/>
        <v>16</v>
      </c>
      <c r="J1003" s="25">
        <f t="shared" si="150"/>
        <v>50</v>
      </c>
      <c r="K1003" s="25">
        <f t="shared" si="150"/>
        <v>568</v>
      </c>
      <c r="L1003" s="25">
        <f t="shared" si="150"/>
        <v>7535</v>
      </c>
      <c r="M1003" s="25">
        <f t="shared" si="150"/>
        <v>14</v>
      </c>
      <c r="N1003" s="25">
        <f t="shared" si="146"/>
        <v>7549</v>
      </c>
    </row>
    <row r="1004" spans="1:14" s="4" customFormat="1" x14ac:dyDescent="0.2">
      <c r="A1004" s="7" t="s">
        <v>590</v>
      </c>
      <c r="B1004" s="25">
        <f>B409</f>
        <v>3745</v>
      </c>
      <c r="C1004" s="25">
        <f t="shared" ref="C1004:M1004" si="151">C409</f>
        <v>1563</v>
      </c>
      <c r="D1004" s="25">
        <f t="shared" si="151"/>
        <v>461</v>
      </c>
      <c r="E1004" s="25">
        <f t="shared" si="151"/>
        <v>111</v>
      </c>
      <c r="F1004" s="25">
        <f t="shared" si="151"/>
        <v>340</v>
      </c>
      <c r="G1004" s="25">
        <f t="shared" si="151"/>
        <v>260</v>
      </c>
      <c r="H1004" s="25">
        <f t="shared" si="151"/>
        <v>57</v>
      </c>
      <c r="I1004" s="25">
        <f t="shared" si="151"/>
        <v>18</v>
      </c>
      <c r="J1004" s="25">
        <f t="shared" si="151"/>
        <v>82</v>
      </c>
      <c r="K1004" s="25">
        <f t="shared" si="151"/>
        <v>326</v>
      </c>
      <c r="L1004" s="25">
        <f t="shared" si="151"/>
        <v>6949</v>
      </c>
      <c r="M1004" s="25">
        <f t="shared" si="151"/>
        <v>14</v>
      </c>
      <c r="N1004" s="25">
        <f t="shared" si="146"/>
        <v>6963</v>
      </c>
    </row>
    <row r="1005" spans="1:14" s="4" customFormat="1" x14ac:dyDescent="0.2">
      <c r="A1005" s="7" t="s">
        <v>591</v>
      </c>
      <c r="B1005" s="25">
        <f>B419</f>
        <v>1762</v>
      </c>
      <c r="C1005" s="25">
        <f t="shared" ref="C1005:M1005" si="152">C419</f>
        <v>1582</v>
      </c>
      <c r="D1005" s="25">
        <f t="shared" si="152"/>
        <v>500</v>
      </c>
      <c r="E1005" s="25">
        <f t="shared" si="152"/>
        <v>33</v>
      </c>
      <c r="F1005" s="25">
        <f t="shared" si="152"/>
        <v>189</v>
      </c>
      <c r="G1005" s="25">
        <f t="shared" si="152"/>
        <v>177</v>
      </c>
      <c r="H1005" s="25">
        <f t="shared" si="152"/>
        <v>20</v>
      </c>
      <c r="I1005" s="25">
        <f t="shared" si="152"/>
        <v>9</v>
      </c>
      <c r="J1005" s="25">
        <f t="shared" si="152"/>
        <v>36</v>
      </c>
      <c r="K1005" s="25">
        <f t="shared" si="152"/>
        <v>218</v>
      </c>
      <c r="L1005" s="25">
        <f t="shared" si="152"/>
        <v>4518</v>
      </c>
      <c r="M1005" s="25">
        <f t="shared" si="152"/>
        <v>8</v>
      </c>
      <c r="N1005" s="25">
        <f t="shared" si="146"/>
        <v>4526</v>
      </c>
    </row>
    <row r="1006" spans="1:14" s="4" customFormat="1" x14ac:dyDescent="0.2">
      <c r="A1006" s="7" t="s">
        <v>594</v>
      </c>
      <c r="B1006" s="25">
        <f>B501</f>
        <v>36344</v>
      </c>
      <c r="C1006" s="25">
        <f t="shared" ref="C1006:M1006" si="153">C501</f>
        <v>13871</v>
      </c>
      <c r="D1006" s="25">
        <f t="shared" si="153"/>
        <v>3469</v>
      </c>
      <c r="E1006" s="25">
        <f t="shared" si="153"/>
        <v>641</v>
      </c>
      <c r="F1006" s="25">
        <f t="shared" si="153"/>
        <v>1770</v>
      </c>
      <c r="G1006" s="25">
        <f t="shared" si="153"/>
        <v>1863</v>
      </c>
      <c r="H1006" s="25">
        <f t="shared" si="153"/>
        <v>468</v>
      </c>
      <c r="I1006" s="25">
        <f t="shared" si="153"/>
        <v>109</v>
      </c>
      <c r="J1006" s="25">
        <f t="shared" si="153"/>
        <v>425</v>
      </c>
      <c r="K1006" s="25">
        <f t="shared" si="153"/>
        <v>2381</v>
      </c>
      <c r="L1006" s="25">
        <f t="shared" si="153"/>
        <v>60977</v>
      </c>
      <c r="M1006" s="25">
        <f t="shared" si="153"/>
        <v>364</v>
      </c>
      <c r="N1006" s="25">
        <f t="shared" si="146"/>
        <v>61341</v>
      </c>
    </row>
    <row r="1007" spans="1:14" s="4" customFormat="1" x14ac:dyDescent="0.2">
      <c r="A1007" s="7" t="s">
        <v>596</v>
      </c>
      <c r="B1007" s="25">
        <f>B514</f>
        <v>4113</v>
      </c>
      <c r="C1007" s="25">
        <f t="shared" ref="C1007:M1007" si="154">C514</f>
        <v>2290</v>
      </c>
      <c r="D1007" s="25">
        <f t="shared" si="154"/>
        <v>630</v>
      </c>
      <c r="E1007" s="25">
        <f t="shared" si="154"/>
        <v>106</v>
      </c>
      <c r="F1007" s="25">
        <f t="shared" si="154"/>
        <v>291</v>
      </c>
      <c r="G1007" s="25">
        <f t="shared" si="154"/>
        <v>300</v>
      </c>
      <c r="H1007" s="25">
        <f t="shared" si="154"/>
        <v>69</v>
      </c>
      <c r="I1007" s="25">
        <f t="shared" si="154"/>
        <v>20</v>
      </c>
      <c r="J1007" s="25">
        <f t="shared" si="154"/>
        <v>67</v>
      </c>
      <c r="K1007" s="25">
        <f t="shared" si="154"/>
        <v>326</v>
      </c>
      <c r="L1007" s="25">
        <f t="shared" si="154"/>
        <v>8165</v>
      </c>
      <c r="M1007" s="25">
        <f t="shared" si="154"/>
        <v>47</v>
      </c>
      <c r="N1007" s="25">
        <f t="shared" si="146"/>
        <v>8212</v>
      </c>
    </row>
    <row r="1008" spans="1:14" s="4" customFormat="1" x14ac:dyDescent="0.2">
      <c r="A1008" s="7" t="s">
        <v>889</v>
      </c>
      <c r="B1008" s="25">
        <f>B523</f>
        <v>1971</v>
      </c>
      <c r="C1008" s="25">
        <f t="shared" ref="C1008:M1008" si="155">C523</f>
        <v>1435</v>
      </c>
      <c r="D1008" s="25">
        <f t="shared" si="155"/>
        <v>478</v>
      </c>
      <c r="E1008" s="25">
        <f t="shared" si="155"/>
        <v>41</v>
      </c>
      <c r="F1008" s="25">
        <f t="shared" si="155"/>
        <v>196</v>
      </c>
      <c r="G1008" s="25">
        <f t="shared" si="155"/>
        <v>187</v>
      </c>
      <c r="H1008" s="25">
        <f t="shared" si="155"/>
        <v>34</v>
      </c>
      <c r="I1008" s="25">
        <f t="shared" si="155"/>
        <v>12</v>
      </c>
      <c r="J1008" s="25">
        <f t="shared" si="155"/>
        <v>36</v>
      </c>
      <c r="K1008" s="25">
        <f t="shared" si="155"/>
        <v>190</v>
      </c>
      <c r="L1008" s="25">
        <f t="shared" si="155"/>
        <v>4573</v>
      </c>
      <c r="M1008" s="25">
        <f t="shared" si="155"/>
        <v>7</v>
      </c>
      <c r="N1008" s="25">
        <f t="shared" si="146"/>
        <v>4580</v>
      </c>
    </row>
    <row r="1009" spans="1:14" s="4" customFormat="1" x14ac:dyDescent="0.2">
      <c r="A1009" s="7" t="s">
        <v>891</v>
      </c>
      <c r="B1009" s="25">
        <f>B530</f>
        <v>481</v>
      </c>
      <c r="C1009" s="25">
        <f t="shared" ref="C1009:M1009" si="156">C530</f>
        <v>313</v>
      </c>
      <c r="D1009" s="25">
        <f t="shared" si="156"/>
        <v>96</v>
      </c>
      <c r="E1009" s="25">
        <f t="shared" si="156"/>
        <v>12</v>
      </c>
      <c r="F1009" s="25">
        <f t="shared" si="156"/>
        <v>45</v>
      </c>
      <c r="G1009" s="25">
        <f t="shared" si="156"/>
        <v>39</v>
      </c>
      <c r="H1009" s="25">
        <f t="shared" si="156"/>
        <v>6</v>
      </c>
      <c r="I1009" s="25">
        <f t="shared" si="156"/>
        <v>1</v>
      </c>
      <c r="J1009" s="25">
        <f t="shared" si="156"/>
        <v>10</v>
      </c>
      <c r="K1009" s="25">
        <f t="shared" si="156"/>
        <v>59</v>
      </c>
      <c r="L1009" s="25">
        <f t="shared" si="156"/>
        <v>1058</v>
      </c>
      <c r="M1009" s="25">
        <f t="shared" si="156"/>
        <v>4</v>
      </c>
      <c r="N1009" s="25">
        <f t="shared" si="146"/>
        <v>1062</v>
      </c>
    </row>
    <row r="1010" spans="1:14" s="4" customFormat="1" x14ac:dyDescent="0.2">
      <c r="A1010" s="7" t="s">
        <v>893</v>
      </c>
      <c r="B1010" s="25">
        <f>B628</f>
        <v>23785</v>
      </c>
      <c r="C1010" s="25">
        <f t="shared" ref="C1010:M1010" si="157">C628</f>
        <v>7995</v>
      </c>
      <c r="D1010" s="25">
        <f t="shared" si="157"/>
        <v>2161</v>
      </c>
      <c r="E1010" s="25">
        <f t="shared" si="157"/>
        <v>443</v>
      </c>
      <c r="F1010" s="25">
        <f t="shared" si="157"/>
        <v>1770</v>
      </c>
      <c r="G1010" s="25">
        <f t="shared" si="157"/>
        <v>1133</v>
      </c>
      <c r="H1010" s="25">
        <f t="shared" si="157"/>
        <v>288</v>
      </c>
      <c r="I1010" s="25">
        <f t="shared" si="157"/>
        <v>78</v>
      </c>
      <c r="J1010" s="25">
        <f t="shared" si="157"/>
        <v>275</v>
      </c>
      <c r="K1010" s="25">
        <f t="shared" si="157"/>
        <v>1991</v>
      </c>
      <c r="L1010" s="25">
        <f t="shared" si="157"/>
        <v>39838</v>
      </c>
      <c r="M1010" s="25">
        <f t="shared" si="157"/>
        <v>81</v>
      </c>
      <c r="N1010" s="25">
        <f t="shared" si="146"/>
        <v>39919</v>
      </c>
    </row>
    <row r="1011" spans="1:14" s="4" customFormat="1" x14ac:dyDescent="0.2">
      <c r="A1011" s="7" t="s">
        <v>895</v>
      </c>
      <c r="B1011" s="25">
        <f>B653</f>
        <v>8377</v>
      </c>
      <c r="C1011" s="25">
        <f t="shared" ref="C1011:M1011" si="158">C653</f>
        <v>6176</v>
      </c>
      <c r="D1011" s="25">
        <f t="shared" si="158"/>
        <v>1514</v>
      </c>
      <c r="E1011" s="25">
        <f t="shared" si="158"/>
        <v>138</v>
      </c>
      <c r="F1011" s="25">
        <f t="shared" si="158"/>
        <v>505</v>
      </c>
      <c r="G1011" s="25">
        <f t="shared" si="158"/>
        <v>589</v>
      </c>
      <c r="H1011" s="25">
        <f t="shared" si="158"/>
        <v>120</v>
      </c>
      <c r="I1011" s="25">
        <f t="shared" si="158"/>
        <v>35</v>
      </c>
      <c r="J1011" s="25">
        <f t="shared" si="158"/>
        <v>130</v>
      </c>
      <c r="K1011" s="25">
        <f t="shared" si="158"/>
        <v>763</v>
      </c>
      <c r="L1011" s="25">
        <f t="shared" si="158"/>
        <v>18309</v>
      </c>
      <c r="M1011" s="25">
        <f t="shared" si="158"/>
        <v>38</v>
      </c>
      <c r="N1011" s="25">
        <f t="shared" si="146"/>
        <v>18347</v>
      </c>
    </row>
    <row r="1012" spans="1:14" s="4" customFormat="1" x14ac:dyDescent="0.2">
      <c r="A1012" s="7" t="s">
        <v>897</v>
      </c>
      <c r="B1012" s="25">
        <f>B659</f>
        <v>736</v>
      </c>
      <c r="C1012" s="25">
        <f t="shared" ref="C1012:M1012" si="159">C659</f>
        <v>648</v>
      </c>
      <c r="D1012" s="25">
        <f t="shared" si="159"/>
        <v>214</v>
      </c>
      <c r="E1012" s="25">
        <f t="shared" si="159"/>
        <v>15</v>
      </c>
      <c r="F1012" s="25">
        <f t="shared" si="159"/>
        <v>72</v>
      </c>
      <c r="G1012" s="25">
        <f t="shared" si="159"/>
        <v>54</v>
      </c>
      <c r="H1012" s="25">
        <f t="shared" si="159"/>
        <v>16</v>
      </c>
      <c r="I1012" s="25">
        <f t="shared" si="159"/>
        <v>15</v>
      </c>
      <c r="J1012" s="25">
        <f t="shared" si="159"/>
        <v>15</v>
      </c>
      <c r="K1012" s="25">
        <f t="shared" si="159"/>
        <v>96</v>
      </c>
      <c r="L1012" s="25">
        <f t="shared" si="159"/>
        <v>1879</v>
      </c>
      <c r="M1012" s="25">
        <f t="shared" si="159"/>
        <v>2</v>
      </c>
      <c r="N1012" s="25">
        <f t="shared" si="146"/>
        <v>1881</v>
      </c>
    </row>
    <row r="1013" spans="1:14" s="4" customFormat="1" x14ac:dyDescent="0.2">
      <c r="A1013" s="7" t="s">
        <v>935</v>
      </c>
      <c r="B1013" s="25">
        <f>B666</f>
        <v>874</v>
      </c>
      <c r="C1013" s="25">
        <f t="shared" ref="C1013:M1013" si="160">C666</f>
        <v>599</v>
      </c>
      <c r="D1013" s="25">
        <f t="shared" si="160"/>
        <v>145</v>
      </c>
      <c r="E1013" s="25">
        <f t="shared" si="160"/>
        <v>18</v>
      </c>
      <c r="F1013" s="25">
        <f t="shared" si="160"/>
        <v>74</v>
      </c>
      <c r="G1013" s="25">
        <f t="shared" si="160"/>
        <v>63</v>
      </c>
      <c r="H1013" s="25">
        <f t="shared" si="160"/>
        <v>10</v>
      </c>
      <c r="I1013" s="25">
        <f t="shared" si="160"/>
        <v>7</v>
      </c>
      <c r="J1013" s="25">
        <f t="shared" si="160"/>
        <v>6</v>
      </c>
      <c r="K1013" s="25">
        <f t="shared" si="160"/>
        <v>95</v>
      </c>
      <c r="L1013" s="25">
        <f t="shared" si="160"/>
        <v>1890</v>
      </c>
      <c r="M1013" s="25">
        <f t="shared" si="160"/>
        <v>1</v>
      </c>
      <c r="N1013" s="25">
        <f t="shared" si="146"/>
        <v>1891</v>
      </c>
    </row>
    <row r="1014" spans="1:14" s="4" customFormat="1" x14ac:dyDescent="0.2">
      <c r="A1014" s="7" t="s">
        <v>901</v>
      </c>
      <c r="B1014" s="25">
        <f>B677</f>
        <v>1740</v>
      </c>
      <c r="C1014" s="25">
        <f t="shared" ref="C1014:M1014" si="161">C677</f>
        <v>1316</v>
      </c>
      <c r="D1014" s="25">
        <f t="shared" si="161"/>
        <v>343</v>
      </c>
      <c r="E1014" s="25">
        <f t="shared" si="161"/>
        <v>26</v>
      </c>
      <c r="F1014" s="25">
        <f t="shared" si="161"/>
        <v>182</v>
      </c>
      <c r="G1014" s="25">
        <f t="shared" si="161"/>
        <v>154</v>
      </c>
      <c r="H1014" s="25">
        <f t="shared" si="161"/>
        <v>32</v>
      </c>
      <c r="I1014" s="25">
        <f t="shared" si="161"/>
        <v>12</v>
      </c>
      <c r="J1014" s="25">
        <f t="shared" si="161"/>
        <v>31</v>
      </c>
      <c r="K1014" s="25">
        <f t="shared" si="161"/>
        <v>161</v>
      </c>
      <c r="L1014" s="25">
        <f t="shared" si="161"/>
        <v>3988</v>
      </c>
      <c r="M1014" s="25">
        <f t="shared" si="161"/>
        <v>9</v>
      </c>
      <c r="N1014" s="25">
        <f t="shared" si="146"/>
        <v>3997</v>
      </c>
    </row>
    <row r="1015" spans="1:14" s="4" customFormat="1" x14ac:dyDescent="0.2">
      <c r="A1015" s="7" t="s">
        <v>903</v>
      </c>
      <c r="B1015" s="25">
        <f>B686</f>
        <v>1737</v>
      </c>
      <c r="C1015" s="25">
        <f t="shared" ref="C1015:M1015" si="162">C686</f>
        <v>1248</v>
      </c>
      <c r="D1015" s="25">
        <f t="shared" si="162"/>
        <v>426</v>
      </c>
      <c r="E1015" s="25">
        <f t="shared" si="162"/>
        <v>28</v>
      </c>
      <c r="F1015" s="25">
        <f t="shared" si="162"/>
        <v>210</v>
      </c>
      <c r="G1015" s="25">
        <f t="shared" si="162"/>
        <v>166</v>
      </c>
      <c r="H1015" s="25">
        <f t="shared" si="162"/>
        <v>26</v>
      </c>
      <c r="I1015" s="25">
        <f t="shared" si="162"/>
        <v>13</v>
      </c>
      <c r="J1015" s="25">
        <f t="shared" si="162"/>
        <v>30</v>
      </c>
      <c r="K1015" s="25">
        <f t="shared" si="162"/>
        <v>172</v>
      </c>
      <c r="L1015" s="25">
        <f t="shared" si="162"/>
        <v>4050</v>
      </c>
      <c r="M1015" s="25">
        <f t="shared" si="162"/>
        <v>6</v>
      </c>
      <c r="N1015" s="25">
        <f t="shared" si="146"/>
        <v>4056</v>
      </c>
    </row>
    <row r="1016" spans="1:14" s="4" customFormat="1" x14ac:dyDescent="0.2">
      <c r="A1016" s="7" t="s">
        <v>905</v>
      </c>
      <c r="B1016" s="25">
        <f>B697</f>
        <v>2916</v>
      </c>
      <c r="C1016" s="25">
        <f t="shared" ref="C1016:M1016" si="163">C697</f>
        <v>2385</v>
      </c>
      <c r="D1016" s="25">
        <f t="shared" si="163"/>
        <v>776</v>
      </c>
      <c r="E1016" s="25">
        <f t="shared" si="163"/>
        <v>46</v>
      </c>
      <c r="F1016" s="25">
        <f t="shared" si="163"/>
        <v>247</v>
      </c>
      <c r="G1016" s="25">
        <f t="shared" si="163"/>
        <v>273</v>
      </c>
      <c r="H1016" s="25">
        <f t="shared" si="163"/>
        <v>51</v>
      </c>
      <c r="I1016" s="25">
        <f t="shared" si="163"/>
        <v>25</v>
      </c>
      <c r="J1016" s="25">
        <f t="shared" si="163"/>
        <v>47</v>
      </c>
      <c r="K1016" s="25">
        <f t="shared" si="163"/>
        <v>302</v>
      </c>
      <c r="L1016" s="25">
        <f t="shared" si="163"/>
        <v>7050</v>
      </c>
      <c r="M1016" s="25">
        <f t="shared" si="163"/>
        <v>18</v>
      </c>
      <c r="N1016" s="25">
        <f t="shared" si="146"/>
        <v>7068</v>
      </c>
    </row>
    <row r="1017" spans="1:14" s="4" customFormat="1" x14ac:dyDescent="0.2">
      <c r="A1017" s="7" t="s">
        <v>907</v>
      </c>
      <c r="B1017" s="25">
        <f>B717</f>
        <v>3959</v>
      </c>
      <c r="C1017" s="25">
        <f t="shared" ref="C1017:M1017" si="164">C717</f>
        <v>1923</v>
      </c>
      <c r="D1017" s="25">
        <f t="shared" si="164"/>
        <v>626</v>
      </c>
      <c r="E1017" s="25">
        <f t="shared" si="164"/>
        <v>92</v>
      </c>
      <c r="F1017" s="25">
        <f t="shared" si="164"/>
        <v>409</v>
      </c>
      <c r="G1017" s="25">
        <f t="shared" si="164"/>
        <v>318</v>
      </c>
      <c r="H1017" s="25">
        <f t="shared" si="164"/>
        <v>57</v>
      </c>
      <c r="I1017" s="25">
        <f t="shared" si="164"/>
        <v>26</v>
      </c>
      <c r="J1017" s="25">
        <f t="shared" si="164"/>
        <v>79</v>
      </c>
      <c r="K1017" s="25">
        <f t="shared" si="164"/>
        <v>365</v>
      </c>
      <c r="L1017" s="25">
        <f t="shared" si="164"/>
        <v>7840</v>
      </c>
      <c r="M1017" s="25">
        <f t="shared" si="164"/>
        <v>14</v>
      </c>
      <c r="N1017" s="25">
        <f t="shared" si="146"/>
        <v>7854</v>
      </c>
    </row>
    <row r="1018" spans="1:14" s="4" customFormat="1" x14ac:dyDescent="0.2">
      <c r="A1018" s="7" t="s">
        <v>909</v>
      </c>
      <c r="B1018" s="25">
        <f>B733</f>
        <v>5591</v>
      </c>
      <c r="C1018" s="25">
        <f t="shared" ref="C1018:M1018" si="165">C733</f>
        <v>3219</v>
      </c>
      <c r="D1018" s="25">
        <f t="shared" si="165"/>
        <v>1016</v>
      </c>
      <c r="E1018" s="25">
        <f t="shared" si="165"/>
        <v>120</v>
      </c>
      <c r="F1018" s="25">
        <f t="shared" si="165"/>
        <v>418</v>
      </c>
      <c r="G1018" s="25">
        <f t="shared" si="165"/>
        <v>443</v>
      </c>
      <c r="H1018" s="25">
        <f t="shared" si="165"/>
        <v>74</v>
      </c>
      <c r="I1018" s="25">
        <f t="shared" si="165"/>
        <v>21</v>
      </c>
      <c r="J1018" s="25">
        <f t="shared" si="165"/>
        <v>89</v>
      </c>
      <c r="K1018" s="25">
        <f t="shared" si="165"/>
        <v>494</v>
      </c>
      <c r="L1018" s="25">
        <f t="shared" si="165"/>
        <v>11433</v>
      </c>
      <c r="M1018" s="25">
        <f t="shared" si="165"/>
        <v>52</v>
      </c>
      <c r="N1018" s="25">
        <f t="shared" si="146"/>
        <v>11485</v>
      </c>
    </row>
    <row r="1019" spans="1:14" s="4" customFormat="1" x14ac:dyDescent="0.2">
      <c r="A1019" s="7" t="s">
        <v>911</v>
      </c>
      <c r="B1019" s="25">
        <f>B777</f>
        <v>16402</v>
      </c>
      <c r="C1019" s="25">
        <f t="shared" ref="C1019:M1019" si="166">C777</f>
        <v>7408</v>
      </c>
      <c r="D1019" s="25">
        <f t="shared" si="166"/>
        <v>2192</v>
      </c>
      <c r="E1019" s="25">
        <f t="shared" si="166"/>
        <v>301</v>
      </c>
      <c r="F1019" s="25">
        <f t="shared" si="166"/>
        <v>1335</v>
      </c>
      <c r="G1019" s="25">
        <f t="shared" si="166"/>
        <v>1170</v>
      </c>
      <c r="H1019" s="25">
        <f t="shared" si="166"/>
        <v>213</v>
      </c>
      <c r="I1019" s="25">
        <f t="shared" si="166"/>
        <v>78</v>
      </c>
      <c r="J1019" s="25">
        <f t="shared" si="166"/>
        <v>221</v>
      </c>
      <c r="K1019" s="25">
        <f t="shared" si="166"/>
        <v>1238</v>
      </c>
      <c r="L1019" s="25">
        <f t="shared" si="166"/>
        <v>30510</v>
      </c>
      <c r="M1019" s="25">
        <f t="shared" si="166"/>
        <v>48</v>
      </c>
      <c r="N1019" s="25">
        <f t="shared" si="146"/>
        <v>30558</v>
      </c>
    </row>
    <row r="1020" spans="1:14" s="4" customFormat="1" x14ac:dyDescent="0.2">
      <c r="A1020" s="7" t="s">
        <v>913</v>
      </c>
      <c r="B1020" s="25">
        <f>B783</f>
        <v>649</v>
      </c>
      <c r="C1020" s="25">
        <f t="shared" ref="C1020:M1020" si="167">C783</f>
        <v>607</v>
      </c>
      <c r="D1020" s="25">
        <f t="shared" si="167"/>
        <v>170</v>
      </c>
      <c r="E1020" s="25">
        <f t="shared" si="167"/>
        <v>25</v>
      </c>
      <c r="F1020" s="25">
        <f t="shared" si="167"/>
        <v>72</v>
      </c>
      <c r="G1020" s="25">
        <f t="shared" si="167"/>
        <v>60</v>
      </c>
      <c r="H1020" s="25">
        <f t="shared" si="167"/>
        <v>10</v>
      </c>
      <c r="I1020" s="25">
        <f t="shared" si="167"/>
        <v>2</v>
      </c>
      <c r="J1020" s="25">
        <f t="shared" si="167"/>
        <v>8</v>
      </c>
      <c r="K1020" s="25">
        <f t="shared" si="167"/>
        <v>72</v>
      </c>
      <c r="L1020" s="25">
        <f t="shared" si="167"/>
        <v>1673</v>
      </c>
      <c r="M1020" s="25">
        <f t="shared" si="167"/>
        <v>2</v>
      </c>
      <c r="N1020" s="25">
        <f t="shared" si="146"/>
        <v>1675</v>
      </c>
    </row>
    <row r="1021" spans="1:14" s="4" customFormat="1" x14ac:dyDescent="0.2">
      <c r="A1021" s="7" t="s">
        <v>915</v>
      </c>
      <c r="B1021" s="25">
        <f>B820</f>
        <v>11333</v>
      </c>
      <c r="C1021" s="25">
        <f t="shared" ref="C1021:M1021" si="168">C820</f>
        <v>6389</v>
      </c>
      <c r="D1021" s="25">
        <f t="shared" si="168"/>
        <v>1832</v>
      </c>
      <c r="E1021" s="25">
        <f t="shared" si="168"/>
        <v>222</v>
      </c>
      <c r="F1021" s="25">
        <f t="shared" si="168"/>
        <v>902</v>
      </c>
      <c r="G1021" s="25">
        <f t="shared" si="168"/>
        <v>838</v>
      </c>
      <c r="H1021" s="25">
        <f t="shared" si="168"/>
        <v>139</v>
      </c>
      <c r="I1021" s="25">
        <f t="shared" si="168"/>
        <v>56</v>
      </c>
      <c r="J1021" s="25">
        <f t="shared" si="168"/>
        <v>153</v>
      </c>
      <c r="K1021" s="25">
        <f t="shared" si="168"/>
        <v>1101</v>
      </c>
      <c r="L1021" s="25">
        <f t="shared" si="168"/>
        <v>22932</v>
      </c>
      <c r="M1021" s="25">
        <f t="shared" si="168"/>
        <v>33</v>
      </c>
      <c r="N1021" s="25">
        <f t="shared" si="146"/>
        <v>22965</v>
      </c>
    </row>
    <row r="1022" spans="1:14" s="4" customFormat="1" x14ac:dyDescent="0.2">
      <c r="A1022" s="7" t="s">
        <v>917</v>
      </c>
      <c r="B1022" s="25">
        <f>B827</f>
        <v>1072</v>
      </c>
      <c r="C1022" s="25">
        <f t="shared" ref="C1022:M1022" si="169">C827</f>
        <v>1146</v>
      </c>
      <c r="D1022" s="25">
        <f t="shared" si="169"/>
        <v>408</v>
      </c>
      <c r="E1022" s="25">
        <f t="shared" si="169"/>
        <v>24</v>
      </c>
      <c r="F1022" s="25">
        <f t="shared" si="169"/>
        <v>116</v>
      </c>
      <c r="G1022" s="25">
        <f t="shared" si="169"/>
        <v>113</v>
      </c>
      <c r="H1022" s="25">
        <f t="shared" si="169"/>
        <v>23</v>
      </c>
      <c r="I1022" s="25">
        <f t="shared" si="169"/>
        <v>8</v>
      </c>
      <c r="J1022" s="25">
        <f t="shared" si="169"/>
        <v>20</v>
      </c>
      <c r="K1022" s="25">
        <f t="shared" si="169"/>
        <v>131</v>
      </c>
      <c r="L1022" s="25">
        <f t="shared" si="169"/>
        <v>3058</v>
      </c>
      <c r="M1022" s="25">
        <f t="shared" si="169"/>
        <v>3</v>
      </c>
      <c r="N1022" s="25">
        <f t="shared" si="146"/>
        <v>3061</v>
      </c>
    </row>
    <row r="1023" spans="1:14" s="4" customFormat="1" x14ac:dyDescent="0.2">
      <c r="A1023" s="7" t="s">
        <v>919</v>
      </c>
      <c r="B1023" s="25">
        <f>B836</f>
        <v>1793</v>
      </c>
      <c r="C1023" s="25">
        <f t="shared" ref="C1023:M1023" si="170">C836</f>
        <v>1549</v>
      </c>
      <c r="D1023" s="25">
        <f t="shared" si="170"/>
        <v>472</v>
      </c>
      <c r="E1023" s="25">
        <f t="shared" si="170"/>
        <v>49</v>
      </c>
      <c r="F1023" s="25">
        <f t="shared" si="170"/>
        <v>178</v>
      </c>
      <c r="G1023" s="25">
        <f t="shared" si="170"/>
        <v>156</v>
      </c>
      <c r="H1023" s="25">
        <f t="shared" si="170"/>
        <v>27</v>
      </c>
      <c r="I1023" s="25">
        <f t="shared" si="170"/>
        <v>8</v>
      </c>
      <c r="J1023" s="25">
        <f t="shared" si="170"/>
        <v>29</v>
      </c>
      <c r="K1023" s="25">
        <f t="shared" si="170"/>
        <v>236</v>
      </c>
      <c r="L1023" s="25">
        <f t="shared" si="170"/>
        <v>4488</v>
      </c>
      <c r="M1023" s="25">
        <f t="shared" si="170"/>
        <v>9</v>
      </c>
      <c r="N1023" s="25">
        <f t="shared" si="146"/>
        <v>4497</v>
      </c>
    </row>
    <row r="1024" spans="1:14" s="4" customFormat="1" x14ac:dyDescent="0.2">
      <c r="A1024" s="7" t="s">
        <v>921</v>
      </c>
      <c r="B1024" s="25">
        <f>B842</f>
        <v>713</v>
      </c>
      <c r="C1024" s="25">
        <f t="shared" ref="C1024:M1024" si="171">C842</f>
        <v>527</v>
      </c>
      <c r="D1024" s="25">
        <f t="shared" si="171"/>
        <v>147</v>
      </c>
      <c r="E1024" s="25">
        <f t="shared" si="171"/>
        <v>19</v>
      </c>
      <c r="F1024" s="25">
        <f t="shared" si="171"/>
        <v>93</v>
      </c>
      <c r="G1024" s="25">
        <f t="shared" si="171"/>
        <v>56</v>
      </c>
      <c r="H1024" s="25">
        <f t="shared" si="171"/>
        <v>10</v>
      </c>
      <c r="I1024" s="25">
        <f t="shared" si="171"/>
        <v>4</v>
      </c>
      <c r="J1024" s="25">
        <f t="shared" si="171"/>
        <v>8</v>
      </c>
      <c r="K1024" s="25">
        <f t="shared" si="171"/>
        <v>110</v>
      </c>
      <c r="L1024" s="25">
        <f t="shared" si="171"/>
        <v>1682</v>
      </c>
      <c r="M1024" s="25">
        <f t="shared" si="171"/>
        <v>5</v>
      </c>
      <c r="N1024" s="25">
        <f t="shared" si="146"/>
        <v>1687</v>
      </c>
    </row>
    <row r="1025" spans="1:14" s="4" customFormat="1" x14ac:dyDescent="0.2">
      <c r="A1025" s="7" t="s">
        <v>923</v>
      </c>
      <c r="B1025" s="25">
        <f>B866</f>
        <v>8385</v>
      </c>
      <c r="C1025" s="25">
        <f t="shared" ref="C1025:M1025" si="172">C866</f>
        <v>4815</v>
      </c>
      <c r="D1025" s="25">
        <f t="shared" si="172"/>
        <v>1227</v>
      </c>
      <c r="E1025" s="25">
        <f t="shared" si="172"/>
        <v>117</v>
      </c>
      <c r="F1025" s="25">
        <f t="shared" si="172"/>
        <v>519</v>
      </c>
      <c r="G1025" s="25">
        <f t="shared" si="172"/>
        <v>666</v>
      </c>
      <c r="H1025" s="25">
        <f t="shared" si="172"/>
        <v>94</v>
      </c>
      <c r="I1025" s="25">
        <f t="shared" si="172"/>
        <v>37</v>
      </c>
      <c r="J1025" s="25">
        <f t="shared" si="172"/>
        <v>127</v>
      </c>
      <c r="K1025" s="25">
        <f t="shared" si="172"/>
        <v>714</v>
      </c>
      <c r="L1025" s="25">
        <f t="shared" si="172"/>
        <v>16648</v>
      </c>
      <c r="M1025" s="25">
        <f t="shared" si="172"/>
        <v>53</v>
      </c>
      <c r="N1025" s="25">
        <f t="shared" si="146"/>
        <v>16701</v>
      </c>
    </row>
    <row r="1026" spans="1:14" s="4" customFormat="1" x14ac:dyDescent="0.2">
      <c r="A1026" s="7" t="s">
        <v>925</v>
      </c>
      <c r="B1026" s="25">
        <f>B871</f>
        <v>538</v>
      </c>
      <c r="C1026" s="25">
        <f t="shared" ref="C1026:M1026" si="173">C871</f>
        <v>575</v>
      </c>
      <c r="D1026" s="25">
        <f t="shared" si="173"/>
        <v>140</v>
      </c>
      <c r="E1026" s="25">
        <f t="shared" si="173"/>
        <v>8</v>
      </c>
      <c r="F1026" s="25">
        <f t="shared" si="173"/>
        <v>54</v>
      </c>
      <c r="G1026" s="25">
        <f t="shared" si="173"/>
        <v>63</v>
      </c>
      <c r="H1026" s="25">
        <f t="shared" si="173"/>
        <v>6</v>
      </c>
      <c r="I1026" s="25">
        <f t="shared" si="173"/>
        <v>6</v>
      </c>
      <c r="J1026" s="25">
        <f t="shared" si="173"/>
        <v>8</v>
      </c>
      <c r="K1026" s="25">
        <f t="shared" si="173"/>
        <v>78</v>
      </c>
      <c r="L1026" s="25">
        <f t="shared" si="173"/>
        <v>1473</v>
      </c>
      <c r="M1026" s="25">
        <f t="shared" si="173"/>
        <v>3</v>
      </c>
      <c r="N1026" s="25">
        <f t="shared" si="146"/>
        <v>1476</v>
      </c>
    </row>
    <row r="1027" spans="1:14" s="4" customFormat="1" x14ac:dyDescent="0.2">
      <c r="A1027" s="7" t="s">
        <v>927</v>
      </c>
      <c r="B1027" s="25">
        <f>B949</f>
        <v>22642</v>
      </c>
      <c r="C1027" s="25">
        <f t="shared" ref="C1027:M1027" si="174">C949</f>
        <v>7474</v>
      </c>
      <c r="D1027" s="25">
        <f t="shared" si="174"/>
        <v>2048</v>
      </c>
      <c r="E1027" s="25">
        <f t="shared" si="174"/>
        <v>543</v>
      </c>
      <c r="F1027" s="25">
        <f t="shared" si="174"/>
        <v>1647</v>
      </c>
      <c r="G1027" s="25">
        <f t="shared" si="174"/>
        <v>1199</v>
      </c>
      <c r="H1027" s="25">
        <f t="shared" si="174"/>
        <v>324</v>
      </c>
      <c r="I1027" s="25">
        <f t="shared" si="174"/>
        <v>93</v>
      </c>
      <c r="J1027" s="25">
        <f t="shared" si="174"/>
        <v>276</v>
      </c>
      <c r="K1027" s="25">
        <f t="shared" si="174"/>
        <v>1623</v>
      </c>
      <c r="L1027" s="25">
        <f t="shared" si="174"/>
        <v>37705</v>
      </c>
      <c r="M1027" s="25">
        <f t="shared" si="174"/>
        <v>164</v>
      </c>
      <c r="N1027" s="25">
        <f t="shared" si="146"/>
        <v>37869</v>
      </c>
    </row>
    <row r="1028" spans="1:14" s="4" customFormat="1" x14ac:dyDescent="0.2">
      <c r="A1028" s="7" t="s">
        <v>929</v>
      </c>
      <c r="B1028" s="25">
        <f>B954</f>
        <v>625</v>
      </c>
      <c r="C1028" s="25">
        <f t="shared" ref="C1028:M1028" si="175">C954</f>
        <v>584</v>
      </c>
      <c r="D1028" s="25">
        <f t="shared" si="175"/>
        <v>193</v>
      </c>
      <c r="E1028" s="25">
        <f t="shared" si="175"/>
        <v>11</v>
      </c>
      <c r="F1028" s="25">
        <f t="shared" si="175"/>
        <v>48</v>
      </c>
      <c r="G1028" s="25">
        <f t="shared" si="175"/>
        <v>48</v>
      </c>
      <c r="H1028" s="25">
        <f t="shared" si="175"/>
        <v>10</v>
      </c>
      <c r="I1028" s="25">
        <f t="shared" si="175"/>
        <v>4</v>
      </c>
      <c r="J1028" s="25">
        <f t="shared" si="175"/>
        <v>12</v>
      </c>
      <c r="K1028" s="25">
        <f t="shared" si="175"/>
        <v>89</v>
      </c>
      <c r="L1028" s="25">
        <f t="shared" si="175"/>
        <v>1622</v>
      </c>
      <c r="M1028" s="25">
        <f t="shared" si="175"/>
        <v>2</v>
      </c>
      <c r="N1028" s="25">
        <f t="shared" si="146"/>
        <v>1624</v>
      </c>
    </row>
    <row r="1029" spans="1:14" s="4" customFormat="1" x14ac:dyDescent="0.2">
      <c r="A1029" s="7" t="s">
        <v>931</v>
      </c>
      <c r="B1029" s="25">
        <f>B998</f>
        <v>13394</v>
      </c>
      <c r="C1029" s="25">
        <f t="shared" ref="C1029:M1029" si="176">C998</f>
        <v>5232</v>
      </c>
      <c r="D1029" s="25">
        <f t="shared" si="176"/>
        <v>1572</v>
      </c>
      <c r="E1029" s="25">
        <f t="shared" si="176"/>
        <v>235</v>
      </c>
      <c r="F1029" s="25">
        <f t="shared" si="176"/>
        <v>1068</v>
      </c>
      <c r="G1029" s="25">
        <f t="shared" si="176"/>
        <v>834</v>
      </c>
      <c r="H1029" s="25">
        <f t="shared" si="176"/>
        <v>159</v>
      </c>
      <c r="I1029" s="25">
        <f t="shared" si="176"/>
        <v>47</v>
      </c>
      <c r="J1029" s="25">
        <f t="shared" si="176"/>
        <v>162</v>
      </c>
      <c r="K1029" s="25">
        <f t="shared" si="176"/>
        <v>1059</v>
      </c>
      <c r="L1029" s="25">
        <f t="shared" si="176"/>
        <v>23714</v>
      </c>
      <c r="M1029" s="25">
        <f t="shared" si="176"/>
        <v>48</v>
      </c>
      <c r="N1029" s="25">
        <f t="shared" si="146"/>
        <v>23762</v>
      </c>
    </row>
    <row r="1030" spans="1:14" s="4" customFormat="1" x14ac:dyDescent="0.2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</row>
    <row r="1031" spans="1:14" s="4" customFormat="1" x14ac:dyDescent="0.2">
      <c r="A1031" s="7" t="s">
        <v>1042</v>
      </c>
      <c r="B1031" s="25">
        <f>SUM(B1002:B1029)</f>
        <v>251370</v>
      </c>
      <c r="C1031" s="25">
        <f t="shared" ref="C1031:L1031" si="177">SUM(C1002:C1029)</f>
        <v>91525</v>
      </c>
      <c r="D1031" s="25">
        <f t="shared" si="177"/>
        <v>25612</v>
      </c>
      <c r="E1031" s="25">
        <f t="shared" si="177"/>
        <v>5254</v>
      </c>
      <c r="F1031" s="25">
        <f t="shared" si="177"/>
        <v>16482</v>
      </c>
      <c r="G1031" s="25">
        <f t="shared" si="177"/>
        <v>12989</v>
      </c>
      <c r="H1031" s="25">
        <f t="shared" si="177"/>
        <v>3269</v>
      </c>
      <c r="I1031" s="25">
        <f t="shared" si="177"/>
        <v>935</v>
      </c>
      <c r="J1031" s="25">
        <f t="shared" si="177"/>
        <v>3069</v>
      </c>
      <c r="K1031" s="25">
        <f t="shared" si="177"/>
        <v>21022</v>
      </c>
      <c r="L1031" s="25">
        <f t="shared" si="177"/>
        <v>429907</v>
      </c>
      <c r="M1031" s="25">
        <f t="shared" ref="M1031" si="178">SUM(M1002:M1029)</f>
        <v>1620</v>
      </c>
      <c r="N1031" s="25">
        <f t="shared" si="146"/>
        <v>431527</v>
      </c>
    </row>
    <row r="1032" spans="1:14" s="4" customFormat="1" x14ac:dyDescent="0.2">
      <c r="A1032" s="35" t="s">
        <v>936</v>
      </c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25"/>
      <c r="M1032" s="24"/>
      <c r="N1032" s="25"/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2"/>
  <sheetViews>
    <sheetView workbookViewId="0">
      <pane ySplit="2" topLeftCell="A21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2" width="9.140625" style="3"/>
    <col min="13" max="13" width="0" style="3" hidden="1" customWidth="1"/>
    <col min="14" max="14" width="9.140625" style="3"/>
    <col min="15" max="42" width="9.140625" style="2"/>
    <col min="43" max="45" width="0" style="2" hidden="1" customWidth="1"/>
    <col min="46" max="16384" width="9.140625" style="2"/>
  </cols>
  <sheetData>
    <row r="1" spans="1:14" s="4" customFormat="1" ht="113.25" thickBot="1" x14ac:dyDescent="0.25">
      <c r="A1" s="19" t="s">
        <v>1112</v>
      </c>
      <c r="B1" s="20" t="s">
        <v>1113</v>
      </c>
      <c r="C1" s="20" t="s">
        <v>1114</v>
      </c>
      <c r="D1" s="20" t="s">
        <v>1115</v>
      </c>
      <c r="E1" s="20" t="s">
        <v>1116</v>
      </c>
      <c r="F1" s="20" t="s">
        <v>1251</v>
      </c>
      <c r="G1" s="20" t="s">
        <v>1117</v>
      </c>
      <c r="H1" s="20" t="s">
        <v>1118</v>
      </c>
      <c r="I1" s="20" t="s">
        <v>1119</v>
      </c>
      <c r="J1" s="20" t="s">
        <v>1120</v>
      </c>
      <c r="K1" s="20" t="s">
        <v>1121</v>
      </c>
      <c r="L1" s="21" t="s">
        <v>553</v>
      </c>
      <c r="M1" s="21" t="s">
        <v>554</v>
      </c>
      <c r="N1" s="21" t="s">
        <v>1005</v>
      </c>
    </row>
    <row r="2" spans="1:14" s="4" customFormat="1" ht="12.75" thickBot="1" x14ac:dyDescent="0.25">
      <c r="A2" s="22">
        <v>2016</v>
      </c>
      <c r="B2" s="23" t="s">
        <v>1122</v>
      </c>
      <c r="C2" s="23" t="s">
        <v>1123</v>
      </c>
      <c r="D2" s="23" t="s">
        <v>1124</v>
      </c>
      <c r="E2" s="23" t="s">
        <v>1125</v>
      </c>
      <c r="F2" s="23" t="s">
        <v>1126</v>
      </c>
      <c r="G2" s="23" t="s">
        <v>1127</v>
      </c>
      <c r="H2" s="23" t="s">
        <v>1128</v>
      </c>
      <c r="I2" s="23" t="s">
        <v>1129</v>
      </c>
      <c r="J2" s="23" t="s">
        <v>1130</v>
      </c>
      <c r="K2" s="23" t="s">
        <v>1131</v>
      </c>
      <c r="L2" s="23"/>
      <c r="M2" s="23"/>
      <c r="N2" s="23"/>
    </row>
    <row r="3" spans="1:14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4" customFormat="1" x14ac:dyDescent="0.2">
      <c r="A4" s="6" t="s">
        <v>556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s="4" customFormat="1" x14ac:dyDescent="0.2">
      <c r="A5" s="6" t="s">
        <v>557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8" t="s">
        <v>597</v>
      </c>
      <c r="B6" s="9">
        <v>10</v>
      </c>
      <c r="C6" s="24">
        <v>8</v>
      </c>
      <c r="D6" s="9">
        <v>2</v>
      </c>
      <c r="E6" s="24">
        <v>0</v>
      </c>
      <c r="F6" s="9">
        <v>0</v>
      </c>
      <c r="G6" s="24">
        <v>0</v>
      </c>
      <c r="H6" s="9">
        <v>1</v>
      </c>
      <c r="I6" s="24">
        <v>0</v>
      </c>
      <c r="J6" s="9">
        <v>0</v>
      </c>
      <c r="K6" s="24">
        <v>1</v>
      </c>
      <c r="L6" s="9">
        <f>N6-SUM(B6:K6)</f>
        <v>2</v>
      </c>
      <c r="M6" s="41">
        <f>'District Attorney'!J7</f>
        <v>12</v>
      </c>
      <c r="N6" s="9">
        <f>M6*2</f>
        <v>24</v>
      </c>
    </row>
    <row r="7" spans="1:14" x14ac:dyDescent="0.2">
      <c r="A7" s="8" t="s">
        <v>598</v>
      </c>
      <c r="B7" s="9">
        <v>504</v>
      </c>
      <c r="C7" s="24">
        <v>461</v>
      </c>
      <c r="D7" s="9">
        <v>170</v>
      </c>
      <c r="E7" s="24">
        <v>157</v>
      </c>
      <c r="F7" s="9">
        <v>46</v>
      </c>
      <c r="G7" s="24">
        <v>38</v>
      </c>
      <c r="H7" s="9">
        <v>59</v>
      </c>
      <c r="I7" s="24">
        <v>52</v>
      </c>
      <c r="J7" s="9">
        <v>32</v>
      </c>
      <c r="K7" s="24">
        <v>21</v>
      </c>
      <c r="L7" s="9">
        <f t="shared" ref="L7:L70" si="0">N7-SUM(B7:K7)</f>
        <v>280</v>
      </c>
      <c r="M7" s="41">
        <f>'District Attorney'!J8</f>
        <v>910</v>
      </c>
      <c r="N7" s="9">
        <f t="shared" ref="N7:N70" si="1">M7*2</f>
        <v>1820</v>
      </c>
    </row>
    <row r="8" spans="1:14" x14ac:dyDescent="0.2">
      <c r="A8" s="8" t="s">
        <v>599</v>
      </c>
      <c r="B8" s="9">
        <v>236</v>
      </c>
      <c r="C8" s="24">
        <v>213</v>
      </c>
      <c r="D8" s="9">
        <v>90</v>
      </c>
      <c r="E8" s="24">
        <v>75</v>
      </c>
      <c r="F8" s="9">
        <v>22</v>
      </c>
      <c r="G8" s="24">
        <v>22</v>
      </c>
      <c r="H8" s="9">
        <v>19</v>
      </c>
      <c r="I8" s="24">
        <v>25</v>
      </c>
      <c r="J8" s="9">
        <v>19</v>
      </c>
      <c r="K8" s="24">
        <v>13</v>
      </c>
      <c r="L8" s="9">
        <f t="shared" si="0"/>
        <v>122</v>
      </c>
      <c r="M8" s="41">
        <f>'District Attorney'!J9</f>
        <v>428</v>
      </c>
      <c r="N8" s="9">
        <f t="shared" si="1"/>
        <v>856</v>
      </c>
    </row>
    <row r="9" spans="1:14" x14ac:dyDescent="0.2">
      <c r="A9" s="8" t="s">
        <v>600</v>
      </c>
      <c r="B9" s="9">
        <v>198</v>
      </c>
      <c r="C9" s="24">
        <v>183</v>
      </c>
      <c r="D9" s="9">
        <v>58</v>
      </c>
      <c r="E9" s="24">
        <v>45</v>
      </c>
      <c r="F9" s="9">
        <v>17</v>
      </c>
      <c r="G9" s="24">
        <v>18</v>
      </c>
      <c r="H9" s="9">
        <v>13</v>
      </c>
      <c r="I9" s="24">
        <v>13</v>
      </c>
      <c r="J9" s="9">
        <v>7</v>
      </c>
      <c r="K9" s="24">
        <v>5</v>
      </c>
      <c r="L9" s="9">
        <f t="shared" si="0"/>
        <v>151</v>
      </c>
      <c r="M9" s="41">
        <f>'District Attorney'!J10</f>
        <v>354</v>
      </c>
      <c r="N9" s="9">
        <f t="shared" si="1"/>
        <v>708</v>
      </c>
    </row>
    <row r="10" spans="1:14" x14ac:dyDescent="0.2">
      <c r="A10" s="8" t="s">
        <v>601</v>
      </c>
      <c r="B10" s="9">
        <v>241</v>
      </c>
      <c r="C10" s="24">
        <v>215</v>
      </c>
      <c r="D10" s="9">
        <v>64</v>
      </c>
      <c r="E10" s="24">
        <v>64</v>
      </c>
      <c r="F10" s="9">
        <v>19</v>
      </c>
      <c r="G10" s="24">
        <v>16</v>
      </c>
      <c r="H10" s="9">
        <v>16</v>
      </c>
      <c r="I10" s="24">
        <v>26</v>
      </c>
      <c r="J10" s="9">
        <v>18</v>
      </c>
      <c r="K10" s="24">
        <v>13</v>
      </c>
      <c r="L10" s="9">
        <f t="shared" si="0"/>
        <v>106</v>
      </c>
      <c r="M10" s="41">
        <f>'District Attorney'!J11</f>
        <v>399</v>
      </c>
      <c r="N10" s="9">
        <f t="shared" si="1"/>
        <v>798</v>
      </c>
    </row>
    <row r="11" spans="1:14" x14ac:dyDescent="0.2">
      <c r="A11" s="8" t="s">
        <v>602</v>
      </c>
      <c r="B11" s="9">
        <v>167</v>
      </c>
      <c r="C11" s="24">
        <v>157</v>
      </c>
      <c r="D11" s="9">
        <v>56</v>
      </c>
      <c r="E11" s="24">
        <v>47</v>
      </c>
      <c r="F11" s="9">
        <v>13</v>
      </c>
      <c r="G11" s="24">
        <v>13</v>
      </c>
      <c r="H11" s="9">
        <v>13</v>
      </c>
      <c r="I11" s="24">
        <v>14</v>
      </c>
      <c r="J11" s="9">
        <v>11</v>
      </c>
      <c r="K11" s="24">
        <v>6</v>
      </c>
      <c r="L11" s="9">
        <f t="shared" si="0"/>
        <v>69</v>
      </c>
      <c r="M11" s="41">
        <f>'District Attorney'!J12</f>
        <v>283</v>
      </c>
      <c r="N11" s="9">
        <f t="shared" si="1"/>
        <v>566</v>
      </c>
    </row>
    <row r="12" spans="1:14" x14ac:dyDescent="0.2">
      <c r="A12" s="8" t="s">
        <v>603</v>
      </c>
      <c r="B12" s="9">
        <v>277</v>
      </c>
      <c r="C12" s="24">
        <v>251</v>
      </c>
      <c r="D12" s="9">
        <v>93</v>
      </c>
      <c r="E12" s="24">
        <v>66</v>
      </c>
      <c r="F12" s="9">
        <v>21</v>
      </c>
      <c r="G12" s="24">
        <v>15</v>
      </c>
      <c r="H12" s="9">
        <v>27</v>
      </c>
      <c r="I12" s="24">
        <v>35</v>
      </c>
      <c r="J12" s="9">
        <v>16</v>
      </c>
      <c r="K12" s="24">
        <v>11</v>
      </c>
      <c r="L12" s="9">
        <f t="shared" si="0"/>
        <v>136</v>
      </c>
      <c r="M12" s="41">
        <f>'District Attorney'!J13</f>
        <v>474</v>
      </c>
      <c r="N12" s="9">
        <f t="shared" si="1"/>
        <v>948</v>
      </c>
    </row>
    <row r="13" spans="1:14" x14ac:dyDescent="0.2">
      <c r="A13" s="8" t="s">
        <v>604</v>
      </c>
      <c r="B13" s="9">
        <v>302</v>
      </c>
      <c r="C13" s="24">
        <v>289</v>
      </c>
      <c r="D13" s="9">
        <v>151</v>
      </c>
      <c r="E13" s="24">
        <v>99</v>
      </c>
      <c r="F13" s="10">
        <v>45</v>
      </c>
      <c r="G13" s="40">
        <v>28</v>
      </c>
      <c r="H13" s="9">
        <v>26</v>
      </c>
      <c r="I13" s="24">
        <v>31</v>
      </c>
      <c r="J13" s="9">
        <v>15</v>
      </c>
      <c r="K13" s="24">
        <v>11</v>
      </c>
      <c r="L13" s="9">
        <f t="shared" si="0"/>
        <v>161</v>
      </c>
      <c r="M13" s="41">
        <f>'District Attorney'!J14</f>
        <v>579</v>
      </c>
      <c r="N13" s="9">
        <f t="shared" si="1"/>
        <v>1158</v>
      </c>
    </row>
    <row r="14" spans="1:14" x14ac:dyDescent="0.2">
      <c r="A14" s="8" t="s">
        <v>605</v>
      </c>
      <c r="B14" s="9">
        <v>370</v>
      </c>
      <c r="C14" s="24">
        <v>340</v>
      </c>
      <c r="D14" s="9">
        <v>140</v>
      </c>
      <c r="E14" s="24">
        <v>99</v>
      </c>
      <c r="F14" s="9">
        <v>41</v>
      </c>
      <c r="G14" s="24">
        <v>42</v>
      </c>
      <c r="H14" s="9">
        <v>18</v>
      </c>
      <c r="I14" s="24">
        <v>32</v>
      </c>
      <c r="J14" s="9">
        <v>18</v>
      </c>
      <c r="K14" s="24">
        <v>10</v>
      </c>
      <c r="L14" s="9">
        <f t="shared" si="0"/>
        <v>154</v>
      </c>
      <c r="M14" s="41">
        <f>'District Attorney'!J15</f>
        <v>632</v>
      </c>
      <c r="N14" s="9">
        <f t="shared" si="1"/>
        <v>1264</v>
      </c>
    </row>
    <row r="15" spans="1:14" x14ac:dyDescent="0.2">
      <c r="A15" s="8" t="s">
        <v>606</v>
      </c>
      <c r="B15" s="9">
        <v>130</v>
      </c>
      <c r="C15" s="24">
        <v>113</v>
      </c>
      <c r="D15" s="9">
        <v>47</v>
      </c>
      <c r="E15" s="24">
        <v>35</v>
      </c>
      <c r="F15" s="9">
        <v>12</v>
      </c>
      <c r="G15" s="24">
        <v>9</v>
      </c>
      <c r="H15" s="9">
        <v>5</v>
      </c>
      <c r="I15" s="24">
        <v>7</v>
      </c>
      <c r="J15" s="9">
        <v>9</v>
      </c>
      <c r="K15" s="24">
        <v>6</v>
      </c>
      <c r="L15" s="9">
        <f t="shared" si="0"/>
        <v>59</v>
      </c>
      <c r="M15" s="41">
        <f>'District Attorney'!J16</f>
        <v>216</v>
      </c>
      <c r="N15" s="9">
        <f t="shared" si="1"/>
        <v>432</v>
      </c>
    </row>
    <row r="16" spans="1:14" x14ac:dyDescent="0.2">
      <c r="A16" s="8" t="s">
        <v>607</v>
      </c>
      <c r="B16" s="9">
        <v>349</v>
      </c>
      <c r="C16" s="24">
        <v>297</v>
      </c>
      <c r="D16" s="9">
        <v>98</v>
      </c>
      <c r="E16" s="24">
        <v>92</v>
      </c>
      <c r="F16" s="9">
        <v>36</v>
      </c>
      <c r="G16" s="24">
        <v>28</v>
      </c>
      <c r="H16" s="9">
        <v>32</v>
      </c>
      <c r="I16" s="24">
        <v>32</v>
      </c>
      <c r="J16" s="9">
        <v>25</v>
      </c>
      <c r="K16" s="24">
        <v>13</v>
      </c>
      <c r="L16" s="9">
        <f t="shared" si="0"/>
        <v>162</v>
      </c>
      <c r="M16" s="41">
        <f>'District Attorney'!J17</f>
        <v>582</v>
      </c>
      <c r="N16" s="9">
        <f t="shared" si="1"/>
        <v>1164</v>
      </c>
    </row>
    <row r="17" spans="1:14" x14ac:dyDescent="0.2">
      <c r="A17" s="8" t="s">
        <v>608</v>
      </c>
      <c r="B17" s="9">
        <v>272</v>
      </c>
      <c r="C17" s="24">
        <v>249</v>
      </c>
      <c r="D17" s="9">
        <v>109</v>
      </c>
      <c r="E17" s="24">
        <v>73</v>
      </c>
      <c r="F17" s="9">
        <v>24</v>
      </c>
      <c r="G17" s="24">
        <v>18</v>
      </c>
      <c r="H17" s="9">
        <v>25</v>
      </c>
      <c r="I17" s="24">
        <v>33</v>
      </c>
      <c r="J17" s="9">
        <v>23</v>
      </c>
      <c r="K17" s="24">
        <v>14</v>
      </c>
      <c r="L17" s="9">
        <f t="shared" si="0"/>
        <v>138</v>
      </c>
      <c r="M17" s="41">
        <f>'District Attorney'!J18</f>
        <v>489</v>
      </c>
      <c r="N17" s="9">
        <f t="shared" si="1"/>
        <v>978</v>
      </c>
    </row>
    <row r="18" spans="1:14" x14ac:dyDescent="0.2">
      <c r="A18" s="8" t="s">
        <v>609</v>
      </c>
      <c r="B18" s="9">
        <v>172</v>
      </c>
      <c r="C18" s="24">
        <v>152</v>
      </c>
      <c r="D18" s="9">
        <v>60</v>
      </c>
      <c r="E18" s="24">
        <v>41</v>
      </c>
      <c r="F18" s="9">
        <v>8</v>
      </c>
      <c r="G18" s="24">
        <v>7</v>
      </c>
      <c r="H18" s="9">
        <v>28</v>
      </c>
      <c r="I18" s="24">
        <v>18</v>
      </c>
      <c r="J18" s="9">
        <v>9</v>
      </c>
      <c r="K18" s="24">
        <v>9</v>
      </c>
      <c r="L18" s="9">
        <f t="shared" si="0"/>
        <v>94</v>
      </c>
      <c r="M18" s="41">
        <f>'District Attorney'!J19</f>
        <v>299</v>
      </c>
      <c r="N18" s="9">
        <f t="shared" si="1"/>
        <v>598</v>
      </c>
    </row>
    <row r="19" spans="1:14" x14ac:dyDescent="0.2">
      <c r="A19" s="8" t="s">
        <v>610</v>
      </c>
      <c r="B19" s="9">
        <v>253</v>
      </c>
      <c r="C19" s="24">
        <v>234</v>
      </c>
      <c r="D19" s="9">
        <v>91</v>
      </c>
      <c r="E19" s="24">
        <v>65</v>
      </c>
      <c r="F19" s="9">
        <v>26</v>
      </c>
      <c r="G19" s="24">
        <v>19</v>
      </c>
      <c r="H19" s="9">
        <v>19</v>
      </c>
      <c r="I19" s="24">
        <v>23</v>
      </c>
      <c r="J19" s="9">
        <v>14</v>
      </c>
      <c r="K19" s="24">
        <v>16</v>
      </c>
      <c r="L19" s="9">
        <f t="shared" si="0"/>
        <v>170</v>
      </c>
      <c r="M19" s="41">
        <f>'District Attorney'!J20</f>
        <v>465</v>
      </c>
      <c r="N19" s="9">
        <f t="shared" si="1"/>
        <v>930</v>
      </c>
    </row>
    <row r="20" spans="1:14" x14ac:dyDescent="0.2">
      <c r="A20" s="8" t="s">
        <v>611</v>
      </c>
      <c r="B20" s="9">
        <v>144</v>
      </c>
      <c r="C20" s="24">
        <v>129</v>
      </c>
      <c r="D20" s="9">
        <v>80</v>
      </c>
      <c r="E20" s="24">
        <v>59</v>
      </c>
      <c r="F20" s="9">
        <v>17</v>
      </c>
      <c r="G20" s="24">
        <v>19</v>
      </c>
      <c r="H20" s="9">
        <v>16</v>
      </c>
      <c r="I20" s="24">
        <v>12</v>
      </c>
      <c r="J20" s="9">
        <v>9</v>
      </c>
      <c r="K20" s="24">
        <v>5</v>
      </c>
      <c r="L20" s="9">
        <f t="shared" si="0"/>
        <v>66</v>
      </c>
      <c r="M20" s="41">
        <f>'District Attorney'!J21</f>
        <v>278</v>
      </c>
      <c r="N20" s="9">
        <f t="shared" si="1"/>
        <v>556</v>
      </c>
    </row>
    <row r="21" spans="1:14" x14ac:dyDescent="0.2">
      <c r="A21" s="8" t="s">
        <v>612</v>
      </c>
      <c r="B21" s="9">
        <v>376</v>
      </c>
      <c r="C21" s="24">
        <v>338</v>
      </c>
      <c r="D21" s="9">
        <v>114</v>
      </c>
      <c r="E21" s="24">
        <v>85</v>
      </c>
      <c r="F21" s="9">
        <v>26</v>
      </c>
      <c r="G21" s="24">
        <v>19</v>
      </c>
      <c r="H21" s="9">
        <v>34</v>
      </c>
      <c r="I21" s="24">
        <v>50</v>
      </c>
      <c r="J21" s="9">
        <v>30</v>
      </c>
      <c r="K21" s="24">
        <v>24</v>
      </c>
      <c r="L21" s="9">
        <f t="shared" si="0"/>
        <v>178</v>
      </c>
      <c r="M21" s="41">
        <f>'District Attorney'!J22</f>
        <v>637</v>
      </c>
      <c r="N21" s="9">
        <f t="shared" si="1"/>
        <v>1274</v>
      </c>
    </row>
    <row r="22" spans="1:14" x14ac:dyDescent="0.2">
      <c r="A22" s="8" t="s">
        <v>613</v>
      </c>
      <c r="B22" s="9">
        <v>256</v>
      </c>
      <c r="C22" s="24">
        <v>239</v>
      </c>
      <c r="D22" s="9">
        <v>97</v>
      </c>
      <c r="E22" s="24">
        <v>75</v>
      </c>
      <c r="F22" s="9">
        <v>20</v>
      </c>
      <c r="G22" s="24">
        <v>13</v>
      </c>
      <c r="H22" s="9">
        <v>25</v>
      </c>
      <c r="I22" s="24">
        <v>35</v>
      </c>
      <c r="J22" s="9">
        <v>26</v>
      </c>
      <c r="K22" s="24">
        <v>13</v>
      </c>
      <c r="L22" s="9">
        <f t="shared" si="0"/>
        <v>105</v>
      </c>
      <c r="M22" s="41">
        <f>'District Attorney'!J23</f>
        <v>452</v>
      </c>
      <c r="N22" s="9">
        <f t="shared" si="1"/>
        <v>904</v>
      </c>
    </row>
    <row r="23" spans="1:14" x14ac:dyDescent="0.2">
      <c r="A23" s="8" t="s">
        <v>614</v>
      </c>
      <c r="B23" s="9">
        <v>139</v>
      </c>
      <c r="C23" s="24">
        <v>116</v>
      </c>
      <c r="D23" s="9">
        <v>62</v>
      </c>
      <c r="E23" s="24">
        <v>49</v>
      </c>
      <c r="F23" s="9">
        <v>14</v>
      </c>
      <c r="G23" s="24">
        <v>13</v>
      </c>
      <c r="H23" s="9">
        <v>11</v>
      </c>
      <c r="I23" s="24">
        <v>14</v>
      </c>
      <c r="J23" s="9">
        <v>7</v>
      </c>
      <c r="K23" s="24">
        <v>4</v>
      </c>
      <c r="L23" s="9">
        <f t="shared" si="0"/>
        <v>61</v>
      </c>
      <c r="M23" s="41">
        <f>'District Attorney'!J24</f>
        <v>245</v>
      </c>
      <c r="N23" s="9">
        <f t="shared" si="1"/>
        <v>490</v>
      </c>
    </row>
    <row r="24" spans="1:14" x14ac:dyDescent="0.2">
      <c r="A24" s="8" t="s">
        <v>615</v>
      </c>
      <c r="B24" s="9">
        <v>236</v>
      </c>
      <c r="C24" s="24">
        <v>219</v>
      </c>
      <c r="D24" s="9">
        <v>68</v>
      </c>
      <c r="E24" s="24">
        <v>44</v>
      </c>
      <c r="F24" s="9">
        <v>19</v>
      </c>
      <c r="G24" s="24">
        <v>14</v>
      </c>
      <c r="H24" s="9">
        <v>11</v>
      </c>
      <c r="I24" s="24">
        <v>13</v>
      </c>
      <c r="J24" s="9">
        <v>15</v>
      </c>
      <c r="K24" s="24">
        <v>7</v>
      </c>
      <c r="L24" s="9">
        <f t="shared" si="0"/>
        <v>76</v>
      </c>
      <c r="M24" s="41">
        <f>'District Attorney'!J25</f>
        <v>361</v>
      </c>
      <c r="N24" s="9">
        <f t="shared" si="1"/>
        <v>722</v>
      </c>
    </row>
    <row r="25" spans="1:14" x14ac:dyDescent="0.2">
      <c r="A25" s="8" t="s">
        <v>616</v>
      </c>
      <c r="B25" s="9">
        <v>186</v>
      </c>
      <c r="C25" s="24">
        <v>162</v>
      </c>
      <c r="D25" s="9">
        <v>75</v>
      </c>
      <c r="E25" s="24">
        <v>59</v>
      </c>
      <c r="F25" s="9">
        <v>18</v>
      </c>
      <c r="G25" s="24">
        <v>15</v>
      </c>
      <c r="H25" s="9">
        <v>9</v>
      </c>
      <c r="I25" s="24">
        <v>13</v>
      </c>
      <c r="J25" s="9">
        <v>10</v>
      </c>
      <c r="K25" s="24">
        <v>10</v>
      </c>
      <c r="L25" s="9">
        <f t="shared" si="0"/>
        <v>69</v>
      </c>
      <c r="M25" s="41">
        <f>'District Attorney'!J26</f>
        <v>313</v>
      </c>
      <c r="N25" s="9">
        <f t="shared" si="1"/>
        <v>626</v>
      </c>
    </row>
    <row r="26" spans="1:14" x14ac:dyDescent="0.2">
      <c r="A26" s="8" t="s">
        <v>617</v>
      </c>
      <c r="B26" s="9">
        <v>279</v>
      </c>
      <c r="C26" s="24">
        <v>264</v>
      </c>
      <c r="D26" s="9">
        <v>129</v>
      </c>
      <c r="E26" s="24">
        <v>94</v>
      </c>
      <c r="F26" s="9">
        <v>24</v>
      </c>
      <c r="G26" s="24">
        <v>21</v>
      </c>
      <c r="H26" s="9">
        <v>19</v>
      </c>
      <c r="I26" s="24">
        <v>18</v>
      </c>
      <c r="J26" s="9">
        <v>20</v>
      </c>
      <c r="K26" s="24">
        <v>20</v>
      </c>
      <c r="L26" s="9">
        <f t="shared" si="0"/>
        <v>110</v>
      </c>
      <c r="M26" s="41">
        <f>'District Attorney'!J27</f>
        <v>499</v>
      </c>
      <c r="N26" s="9">
        <f t="shared" si="1"/>
        <v>998</v>
      </c>
    </row>
    <row r="27" spans="1:14" x14ac:dyDescent="0.2">
      <c r="A27" s="8" t="s">
        <v>618</v>
      </c>
      <c r="B27" s="9">
        <v>173</v>
      </c>
      <c r="C27" s="24">
        <v>156</v>
      </c>
      <c r="D27" s="9">
        <v>99</v>
      </c>
      <c r="E27" s="24">
        <v>95</v>
      </c>
      <c r="F27" s="9">
        <v>12</v>
      </c>
      <c r="G27" s="24">
        <v>11</v>
      </c>
      <c r="H27" s="9">
        <v>10</v>
      </c>
      <c r="I27" s="24">
        <v>18</v>
      </c>
      <c r="J27" s="9">
        <v>15</v>
      </c>
      <c r="K27" s="24">
        <v>10</v>
      </c>
      <c r="L27" s="9">
        <f t="shared" si="0"/>
        <v>59</v>
      </c>
      <c r="M27" s="41">
        <f>'District Attorney'!J28</f>
        <v>329</v>
      </c>
      <c r="N27" s="9">
        <f t="shared" si="1"/>
        <v>658</v>
      </c>
    </row>
    <row r="28" spans="1:14" x14ac:dyDescent="0.2">
      <c r="A28" s="8" t="s">
        <v>619</v>
      </c>
      <c r="B28" s="9">
        <v>311</v>
      </c>
      <c r="C28" s="24">
        <v>292</v>
      </c>
      <c r="D28" s="9">
        <v>87</v>
      </c>
      <c r="E28" s="24">
        <v>76</v>
      </c>
      <c r="F28" s="9">
        <v>20</v>
      </c>
      <c r="G28" s="24">
        <v>17</v>
      </c>
      <c r="H28" s="9">
        <v>31</v>
      </c>
      <c r="I28" s="24">
        <v>41</v>
      </c>
      <c r="J28" s="9">
        <v>12</v>
      </c>
      <c r="K28" s="24">
        <v>7</v>
      </c>
      <c r="L28" s="9">
        <f t="shared" si="0"/>
        <v>112</v>
      </c>
      <c r="M28" s="41">
        <f>'District Attorney'!J29</f>
        <v>503</v>
      </c>
      <c r="N28" s="9">
        <f t="shared" si="1"/>
        <v>1006</v>
      </c>
    </row>
    <row r="29" spans="1:14" x14ac:dyDescent="0.2">
      <c r="A29" s="8" t="s">
        <v>620</v>
      </c>
      <c r="B29" s="9">
        <v>226</v>
      </c>
      <c r="C29" s="24">
        <v>202</v>
      </c>
      <c r="D29" s="9">
        <v>39</v>
      </c>
      <c r="E29" s="24">
        <v>35</v>
      </c>
      <c r="F29" s="9">
        <v>9</v>
      </c>
      <c r="G29" s="24">
        <v>7</v>
      </c>
      <c r="H29" s="9">
        <v>23</v>
      </c>
      <c r="I29" s="24">
        <v>36</v>
      </c>
      <c r="J29" s="9">
        <v>6</v>
      </c>
      <c r="K29" s="24">
        <v>8</v>
      </c>
      <c r="L29" s="9">
        <f t="shared" si="0"/>
        <v>67</v>
      </c>
      <c r="M29" s="41">
        <f>'District Attorney'!J30</f>
        <v>329</v>
      </c>
      <c r="N29" s="9">
        <f t="shared" si="1"/>
        <v>658</v>
      </c>
    </row>
    <row r="30" spans="1:14" x14ac:dyDescent="0.2">
      <c r="A30" s="8" t="s">
        <v>621</v>
      </c>
      <c r="B30" s="9">
        <v>331</v>
      </c>
      <c r="C30" s="24">
        <v>282</v>
      </c>
      <c r="D30" s="9">
        <v>65</v>
      </c>
      <c r="E30" s="24">
        <v>52</v>
      </c>
      <c r="F30" s="9">
        <v>22</v>
      </c>
      <c r="G30" s="24">
        <v>20</v>
      </c>
      <c r="H30" s="9">
        <v>34</v>
      </c>
      <c r="I30" s="24">
        <v>50</v>
      </c>
      <c r="J30" s="9">
        <v>29</v>
      </c>
      <c r="K30" s="24">
        <v>18</v>
      </c>
      <c r="L30" s="9">
        <f t="shared" si="0"/>
        <v>97</v>
      </c>
      <c r="M30" s="41">
        <f>'District Attorney'!J31</f>
        <v>500</v>
      </c>
      <c r="N30" s="9">
        <f t="shared" si="1"/>
        <v>1000</v>
      </c>
    </row>
    <row r="31" spans="1:14" x14ac:dyDescent="0.2">
      <c r="A31" s="8" t="s">
        <v>622</v>
      </c>
      <c r="B31" s="9">
        <v>280</v>
      </c>
      <c r="C31" s="24">
        <v>249</v>
      </c>
      <c r="D31" s="9">
        <v>130</v>
      </c>
      <c r="E31" s="24">
        <v>116</v>
      </c>
      <c r="F31" s="9">
        <v>13</v>
      </c>
      <c r="G31" s="24">
        <v>15</v>
      </c>
      <c r="H31" s="9">
        <v>23</v>
      </c>
      <c r="I31" s="24">
        <v>29</v>
      </c>
      <c r="J31" s="9">
        <v>15</v>
      </c>
      <c r="K31" s="24">
        <v>13</v>
      </c>
      <c r="L31" s="9">
        <f t="shared" si="0"/>
        <v>101</v>
      </c>
      <c r="M31" s="41">
        <f>'District Attorney'!J32</f>
        <v>492</v>
      </c>
      <c r="N31" s="9">
        <f t="shared" si="1"/>
        <v>984</v>
      </c>
    </row>
    <row r="32" spans="1:14" x14ac:dyDescent="0.2">
      <c r="A32" s="8" t="s">
        <v>623</v>
      </c>
      <c r="B32" s="9">
        <v>114</v>
      </c>
      <c r="C32" s="24">
        <v>102</v>
      </c>
      <c r="D32" s="9">
        <v>11</v>
      </c>
      <c r="E32" s="24">
        <v>10</v>
      </c>
      <c r="F32" s="9">
        <v>8</v>
      </c>
      <c r="G32" s="24">
        <v>4</v>
      </c>
      <c r="H32" s="9">
        <v>8</v>
      </c>
      <c r="I32" s="24">
        <v>6</v>
      </c>
      <c r="J32" s="9">
        <v>4</v>
      </c>
      <c r="K32" s="24">
        <v>0</v>
      </c>
      <c r="L32" s="9">
        <f t="shared" si="0"/>
        <v>91</v>
      </c>
      <c r="M32" s="41">
        <f>'District Attorney'!J33</f>
        <v>179</v>
      </c>
      <c r="N32" s="9">
        <f t="shared" si="1"/>
        <v>358</v>
      </c>
    </row>
    <row r="33" spans="1:14" x14ac:dyDescent="0.2">
      <c r="A33" s="8" t="s">
        <v>624</v>
      </c>
      <c r="B33" s="9">
        <v>198</v>
      </c>
      <c r="C33" s="24">
        <v>179</v>
      </c>
      <c r="D33" s="9">
        <v>43</v>
      </c>
      <c r="E33" s="24">
        <v>32</v>
      </c>
      <c r="F33" s="9">
        <v>9</v>
      </c>
      <c r="G33" s="24">
        <v>11</v>
      </c>
      <c r="H33" s="9">
        <v>18</v>
      </c>
      <c r="I33" s="24">
        <v>30</v>
      </c>
      <c r="J33" s="9">
        <v>6</v>
      </c>
      <c r="K33" s="24">
        <v>7</v>
      </c>
      <c r="L33" s="9">
        <f t="shared" si="0"/>
        <v>67</v>
      </c>
      <c r="M33" s="41">
        <f>'District Attorney'!J34</f>
        <v>300</v>
      </c>
      <c r="N33" s="9">
        <f t="shared" si="1"/>
        <v>600</v>
      </c>
    </row>
    <row r="34" spans="1:14" x14ac:dyDescent="0.2">
      <c r="A34" s="8" t="s">
        <v>625</v>
      </c>
      <c r="B34" s="9">
        <v>353</v>
      </c>
      <c r="C34" s="24">
        <v>332</v>
      </c>
      <c r="D34" s="9">
        <v>75</v>
      </c>
      <c r="E34" s="24">
        <v>69</v>
      </c>
      <c r="F34" s="9">
        <v>13</v>
      </c>
      <c r="G34" s="24">
        <v>17</v>
      </c>
      <c r="H34" s="9">
        <v>38</v>
      </c>
      <c r="I34" s="24">
        <v>43</v>
      </c>
      <c r="J34" s="9">
        <v>30</v>
      </c>
      <c r="K34" s="24">
        <v>24</v>
      </c>
      <c r="L34" s="9">
        <f t="shared" si="0"/>
        <v>148</v>
      </c>
      <c r="M34" s="41">
        <f>'District Attorney'!J35</f>
        <v>571</v>
      </c>
      <c r="N34" s="9">
        <f t="shared" si="1"/>
        <v>1142</v>
      </c>
    </row>
    <row r="35" spans="1:14" x14ac:dyDescent="0.2">
      <c r="A35" s="8" t="s">
        <v>626</v>
      </c>
      <c r="B35" s="9">
        <v>387</v>
      </c>
      <c r="C35" s="24">
        <v>333</v>
      </c>
      <c r="D35" s="9">
        <v>104</v>
      </c>
      <c r="E35" s="24">
        <v>102</v>
      </c>
      <c r="F35" s="9">
        <v>17</v>
      </c>
      <c r="G35" s="24">
        <v>19</v>
      </c>
      <c r="H35" s="9">
        <v>29</v>
      </c>
      <c r="I35" s="24">
        <v>43</v>
      </c>
      <c r="J35" s="9">
        <v>22</v>
      </c>
      <c r="K35" s="24">
        <v>15</v>
      </c>
      <c r="L35" s="9">
        <f t="shared" si="0"/>
        <v>107</v>
      </c>
      <c r="M35" s="41">
        <f>'District Attorney'!J36</f>
        <v>589</v>
      </c>
      <c r="N35" s="9">
        <f t="shared" si="1"/>
        <v>1178</v>
      </c>
    </row>
    <row r="36" spans="1:14" x14ac:dyDescent="0.2">
      <c r="A36" s="8" t="s">
        <v>627</v>
      </c>
      <c r="B36" s="9">
        <v>474</v>
      </c>
      <c r="C36" s="24">
        <v>435</v>
      </c>
      <c r="D36" s="9">
        <v>87</v>
      </c>
      <c r="E36" s="24">
        <v>85</v>
      </c>
      <c r="F36" s="9">
        <v>24</v>
      </c>
      <c r="G36" s="24">
        <v>17</v>
      </c>
      <c r="H36" s="9">
        <v>42</v>
      </c>
      <c r="I36" s="24">
        <v>55</v>
      </c>
      <c r="J36" s="9">
        <v>32</v>
      </c>
      <c r="K36" s="24">
        <v>22</v>
      </c>
      <c r="L36" s="9">
        <f t="shared" si="0"/>
        <v>161</v>
      </c>
      <c r="M36" s="41">
        <f>'District Attorney'!J37</f>
        <v>717</v>
      </c>
      <c r="N36" s="9">
        <f t="shared" si="1"/>
        <v>1434</v>
      </c>
    </row>
    <row r="37" spans="1:14" x14ac:dyDescent="0.2">
      <c r="A37" s="8" t="s">
        <v>628</v>
      </c>
      <c r="B37" s="9">
        <v>396</v>
      </c>
      <c r="C37" s="24">
        <v>365</v>
      </c>
      <c r="D37" s="9">
        <v>159</v>
      </c>
      <c r="E37" s="24">
        <v>111</v>
      </c>
      <c r="F37" s="9">
        <v>25</v>
      </c>
      <c r="G37" s="24">
        <v>16</v>
      </c>
      <c r="H37" s="9">
        <v>27</v>
      </c>
      <c r="I37" s="24">
        <v>41</v>
      </c>
      <c r="J37" s="9">
        <v>34</v>
      </c>
      <c r="K37" s="24">
        <v>22</v>
      </c>
      <c r="L37" s="9">
        <f t="shared" si="0"/>
        <v>116</v>
      </c>
      <c r="M37" s="41">
        <f>'District Attorney'!J38</f>
        <v>656</v>
      </c>
      <c r="N37" s="9">
        <f t="shared" si="1"/>
        <v>1312</v>
      </c>
    </row>
    <row r="38" spans="1:14" x14ac:dyDescent="0.2">
      <c r="A38" s="8" t="s">
        <v>629</v>
      </c>
      <c r="B38" s="9">
        <v>252</v>
      </c>
      <c r="C38" s="24">
        <v>246</v>
      </c>
      <c r="D38" s="9">
        <v>64</v>
      </c>
      <c r="E38" s="24">
        <v>53</v>
      </c>
      <c r="F38" s="9">
        <v>5</v>
      </c>
      <c r="G38" s="24">
        <v>7</v>
      </c>
      <c r="H38" s="9">
        <v>13</v>
      </c>
      <c r="I38" s="24">
        <v>18</v>
      </c>
      <c r="J38" s="9">
        <v>16</v>
      </c>
      <c r="K38" s="24">
        <v>14</v>
      </c>
      <c r="L38" s="9">
        <f t="shared" si="0"/>
        <v>80</v>
      </c>
      <c r="M38" s="41">
        <f>'District Attorney'!J39</f>
        <v>384</v>
      </c>
      <c r="N38" s="9">
        <f t="shared" si="1"/>
        <v>768</v>
      </c>
    </row>
    <row r="39" spans="1:14" x14ac:dyDescent="0.2">
      <c r="A39" s="12" t="s">
        <v>630</v>
      </c>
      <c r="B39" s="9">
        <v>275</v>
      </c>
      <c r="C39" s="24">
        <v>265</v>
      </c>
      <c r="D39" s="9">
        <v>119</v>
      </c>
      <c r="E39" s="24">
        <v>100</v>
      </c>
      <c r="F39" s="9">
        <v>19</v>
      </c>
      <c r="G39" s="24">
        <v>15</v>
      </c>
      <c r="H39" s="9">
        <v>13</v>
      </c>
      <c r="I39" s="24">
        <v>18</v>
      </c>
      <c r="J39" s="9">
        <v>22</v>
      </c>
      <c r="K39" s="24">
        <v>16</v>
      </c>
      <c r="L39" s="9">
        <f t="shared" si="0"/>
        <v>114</v>
      </c>
      <c r="M39" s="41">
        <f>'District Attorney'!J40</f>
        <v>488</v>
      </c>
      <c r="N39" s="9">
        <f t="shared" si="1"/>
        <v>976</v>
      </c>
    </row>
    <row r="40" spans="1:14" s="4" customFormat="1" x14ac:dyDescent="0.2">
      <c r="A40" s="13" t="s">
        <v>558</v>
      </c>
      <c r="B40" s="11">
        <f>SUM(B6:B39)</f>
        <v>8867</v>
      </c>
      <c r="C40" s="11">
        <f t="shared" ref="C40:N40" si="2">SUM(C6:C39)</f>
        <v>8067</v>
      </c>
      <c r="D40" s="11">
        <f t="shared" si="2"/>
        <v>2936</v>
      </c>
      <c r="E40" s="11">
        <f t="shared" si="2"/>
        <v>2359</v>
      </c>
      <c r="F40" s="11">
        <f t="shared" si="2"/>
        <v>664</v>
      </c>
      <c r="G40" s="11">
        <f t="shared" si="2"/>
        <v>563</v>
      </c>
      <c r="H40" s="11">
        <f t="shared" si="2"/>
        <v>735</v>
      </c>
      <c r="I40" s="11">
        <f t="shared" si="2"/>
        <v>924</v>
      </c>
      <c r="J40" s="11">
        <f t="shared" si="2"/>
        <v>576</v>
      </c>
      <c r="K40" s="11">
        <f t="shared" si="2"/>
        <v>408</v>
      </c>
      <c r="L40" s="11">
        <f t="shared" si="2"/>
        <v>3789</v>
      </c>
      <c r="M40" s="11">
        <f t="shared" si="2"/>
        <v>14944</v>
      </c>
      <c r="N40" s="11">
        <f t="shared" si="2"/>
        <v>29888</v>
      </c>
    </row>
    <row r="41" spans="1:14" x14ac:dyDescent="0.2">
      <c r="A41" s="6"/>
    </row>
    <row r="42" spans="1:14" x14ac:dyDescent="0.2">
      <c r="A42" s="6" t="s">
        <v>559</v>
      </c>
    </row>
    <row r="43" spans="1:14" x14ac:dyDescent="0.2">
      <c r="A43" s="8" t="s">
        <v>631</v>
      </c>
      <c r="B43" s="9">
        <v>560</v>
      </c>
      <c r="C43" s="24">
        <v>536</v>
      </c>
      <c r="D43" s="9">
        <v>84</v>
      </c>
      <c r="E43" s="24">
        <v>71</v>
      </c>
      <c r="F43" s="9">
        <v>20</v>
      </c>
      <c r="G43" s="24">
        <v>18</v>
      </c>
      <c r="H43" s="9">
        <v>26</v>
      </c>
      <c r="I43" s="24">
        <v>32</v>
      </c>
      <c r="J43" s="9">
        <v>21</v>
      </c>
      <c r="K43" s="24">
        <v>16</v>
      </c>
      <c r="L43" s="9">
        <f t="shared" si="0"/>
        <v>248</v>
      </c>
      <c r="M43" s="41">
        <f>'District Attorney'!J44</f>
        <v>816</v>
      </c>
      <c r="N43" s="9">
        <f t="shared" si="1"/>
        <v>1632</v>
      </c>
    </row>
    <row r="44" spans="1:14" x14ac:dyDescent="0.2">
      <c r="A44" s="8" t="s">
        <v>632</v>
      </c>
      <c r="B44" s="9">
        <v>132</v>
      </c>
      <c r="C44" s="24">
        <v>133</v>
      </c>
      <c r="D44" s="9">
        <v>24</v>
      </c>
      <c r="E44" s="24">
        <v>17</v>
      </c>
      <c r="F44" s="9">
        <v>2</v>
      </c>
      <c r="G44" s="24">
        <v>3</v>
      </c>
      <c r="H44" s="9">
        <v>19</v>
      </c>
      <c r="I44" s="24">
        <v>17</v>
      </c>
      <c r="J44" s="9">
        <v>5</v>
      </c>
      <c r="K44" s="24">
        <v>5</v>
      </c>
      <c r="L44" s="9">
        <f t="shared" si="0"/>
        <v>53</v>
      </c>
      <c r="M44" s="41">
        <f>'District Attorney'!J45</f>
        <v>205</v>
      </c>
      <c r="N44" s="9">
        <f t="shared" si="1"/>
        <v>410</v>
      </c>
    </row>
    <row r="45" spans="1:14" x14ac:dyDescent="0.2">
      <c r="A45" s="8" t="s">
        <v>633</v>
      </c>
      <c r="B45" s="9">
        <v>224</v>
      </c>
      <c r="C45" s="24">
        <v>196</v>
      </c>
      <c r="D45" s="9">
        <v>68</v>
      </c>
      <c r="E45" s="24">
        <v>51</v>
      </c>
      <c r="F45" s="9">
        <v>6</v>
      </c>
      <c r="G45" s="24">
        <v>7</v>
      </c>
      <c r="H45" s="9">
        <v>6</v>
      </c>
      <c r="I45" s="24">
        <v>8</v>
      </c>
      <c r="J45" s="9">
        <v>8</v>
      </c>
      <c r="K45" s="24">
        <v>7</v>
      </c>
      <c r="L45" s="9">
        <f t="shared" si="0"/>
        <v>115</v>
      </c>
      <c r="M45" s="41">
        <f>'District Attorney'!J46</f>
        <v>348</v>
      </c>
      <c r="N45" s="9">
        <f t="shared" si="1"/>
        <v>696</v>
      </c>
    </row>
    <row r="46" spans="1:14" x14ac:dyDescent="0.2">
      <c r="A46" s="8" t="s">
        <v>634</v>
      </c>
      <c r="B46" s="9">
        <v>126</v>
      </c>
      <c r="C46" s="24">
        <v>119</v>
      </c>
      <c r="D46" s="9">
        <v>4</v>
      </c>
      <c r="E46" s="24">
        <v>3</v>
      </c>
      <c r="F46" s="9">
        <v>2</v>
      </c>
      <c r="G46" s="24">
        <v>1</v>
      </c>
      <c r="H46" s="9">
        <v>7</v>
      </c>
      <c r="I46" s="24">
        <v>7</v>
      </c>
      <c r="J46" s="9">
        <v>0</v>
      </c>
      <c r="K46" s="24">
        <v>0</v>
      </c>
      <c r="L46" s="9">
        <f t="shared" si="0"/>
        <v>67</v>
      </c>
      <c r="M46" s="41">
        <f>'District Attorney'!J47</f>
        <v>168</v>
      </c>
      <c r="N46" s="9">
        <f t="shared" si="1"/>
        <v>336</v>
      </c>
    </row>
    <row r="47" spans="1:14" x14ac:dyDescent="0.2">
      <c r="A47" s="8" t="s">
        <v>635</v>
      </c>
      <c r="B47" s="9">
        <v>90</v>
      </c>
      <c r="C47" s="24">
        <v>87</v>
      </c>
      <c r="D47" s="9">
        <v>1</v>
      </c>
      <c r="E47" s="24">
        <v>1</v>
      </c>
      <c r="F47" s="9">
        <v>0</v>
      </c>
      <c r="G47" s="24">
        <v>0</v>
      </c>
      <c r="H47" s="9">
        <v>4</v>
      </c>
      <c r="I47" s="24">
        <v>3</v>
      </c>
      <c r="J47" s="9">
        <v>0</v>
      </c>
      <c r="K47" s="24">
        <v>0</v>
      </c>
      <c r="L47" s="9">
        <f t="shared" si="0"/>
        <v>50</v>
      </c>
      <c r="M47" s="41">
        <f>'District Attorney'!J48</f>
        <v>118</v>
      </c>
      <c r="N47" s="9">
        <f t="shared" si="1"/>
        <v>236</v>
      </c>
    </row>
    <row r="48" spans="1:14" x14ac:dyDescent="0.2">
      <c r="A48" s="8" t="s">
        <v>636</v>
      </c>
      <c r="B48" s="9">
        <v>166</v>
      </c>
      <c r="C48" s="24">
        <v>154</v>
      </c>
      <c r="D48" s="9">
        <v>3</v>
      </c>
      <c r="E48" s="24">
        <v>3</v>
      </c>
      <c r="F48" s="9">
        <v>4</v>
      </c>
      <c r="G48" s="24">
        <v>1</v>
      </c>
      <c r="H48" s="9">
        <v>5</v>
      </c>
      <c r="I48" s="24">
        <v>3</v>
      </c>
      <c r="J48" s="9">
        <v>2</v>
      </c>
      <c r="K48" s="24">
        <v>2</v>
      </c>
      <c r="L48" s="9">
        <f t="shared" si="0"/>
        <v>93</v>
      </c>
      <c r="M48" s="41">
        <f>'District Attorney'!J49</f>
        <v>218</v>
      </c>
      <c r="N48" s="9">
        <f t="shared" si="1"/>
        <v>436</v>
      </c>
    </row>
    <row r="49" spans="1:14" x14ac:dyDescent="0.2">
      <c r="A49" s="8" t="s">
        <v>637</v>
      </c>
      <c r="B49" s="9">
        <v>207</v>
      </c>
      <c r="C49" s="24">
        <v>191</v>
      </c>
      <c r="D49" s="9">
        <v>4</v>
      </c>
      <c r="E49" s="24">
        <v>4</v>
      </c>
      <c r="F49" s="9">
        <v>2</v>
      </c>
      <c r="G49" s="24">
        <v>1</v>
      </c>
      <c r="H49" s="9">
        <v>3</v>
      </c>
      <c r="I49" s="24">
        <v>2</v>
      </c>
      <c r="J49" s="9">
        <v>1</v>
      </c>
      <c r="K49" s="24">
        <v>1</v>
      </c>
      <c r="L49" s="9">
        <f t="shared" si="0"/>
        <v>90</v>
      </c>
      <c r="M49" s="41">
        <f>'District Attorney'!J50</f>
        <v>253</v>
      </c>
      <c r="N49" s="9">
        <f t="shared" si="1"/>
        <v>506</v>
      </c>
    </row>
    <row r="50" spans="1:14" x14ac:dyDescent="0.2">
      <c r="A50" s="8" t="s">
        <v>638</v>
      </c>
      <c r="B50" s="9">
        <v>44</v>
      </c>
      <c r="C50" s="24">
        <v>45</v>
      </c>
      <c r="D50" s="9">
        <v>21</v>
      </c>
      <c r="E50" s="24">
        <v>18</v>
      </c>
      <c r="F50" s="9">
        <v>5</v>
      </c>
      <c r="G50" s="24">
        <v>4</v>
      </c>
      <c r="H50" s="9">
        <v>3</v>
      </c>
      <c r="I50" s="24">
        <v>5</v>
      </c>
      <c r="J50" s="9">
        <v>4</v>
      </c>
      <c r="K50" s="24">
        <v>3</v>
      </c>
      <c r="L50" s="9">
        <f t="shared" si="0"/>
        <v>28</v>
      </c>
      <c r="M50" s="41">
        <f>'District Attorney'!J51</f>
        <v>90</v>
      </c>
      <c r="N50" s="9">
        <f t="shared" si="1"/>
        <v>180</v>
      </c>
    </row>
    <row r="51" spans="1:14" x14ac:dyDescent="0.2">
      <c r="A51" s="8" t="s">
        <v>639</v>
      </c>
      <c r="B51" s="9">
        <v>66</v>
      </c>
      <c r="C51" s="24">
        <v>71</v>
      </c>
      <c r="D51" s="9">
        <v>14</v>
      </c>
      <c r="E51" s="24">
        <v>17</v>
      </c>
      <c r="F51" s="9">
        <v>3</v>
      </c>
      <c r="G51" s="24">
        <v>3</v>
      </c>
      <c r="H51" s="9">
        <v>5</v>
      </c>
      <c r="I51" s="24">
        <v>5</v>
      </c>
      <c r="J51" s="9">
        <v>4</v>
      </c>
      <c r="K51" s="24">
        <v>4</v>
      </c>
      <c r="L51" s="9">
        <f t="shared" si="0"/>
        <v>30</v>
      </c>
      <c r="M51" s="41">
        <f>'District Attorney'!J52</f>
        <v>111</v>
      </c>
      <c r="N51" s="9">
        <f t="shared" si="1"/>
        <v>222</v>
      </c>
    </row>
    <row r="52" spans="1:14" x14ac:dyDescent="0.2">
      <c r="A52" s="8" t="s">
        <v>640</v>
      </c>
      <c r="B52" s="9">
        <v>185</v>
      </c>
      <c r="C52" s="24">
        <v>167</v>
      </c>
      <c r="D52" s="9">
        <v>8</v>
      </c>
      <c r="E52" s="24">
        <v>6</v>
      </c>
      <c r="F52" s="9">
        <v>5</v>
      </c>
      <c r="G52" s="24">
        <v>8</v>
      </c>
      <c r="H52" s="9">
        <v>4</v>
      </c>
      <c r="I52" s="24">
        <v>7</v>
      </c>
      <c r="J52" s="9">
        <v>6</v>
      </c>
      <c r="K52" s="24">
        <v>3</v>
      </c>
      <c r="L52" s="9">
        <f t="shared" si="0"/>
        <v>95</v>
      </c>
      <c r="M52" s="41">
        <f>'District Attorney'!J53</f>
        <v>247</v>
      </c>
      <c r="N52" s="9">
        <f t="shared" si="1"/>
        <v>494</v>
      </c>
    </row>
    <row r="53" spans="1:14" x14ac:dyDescent="0.2">
      <c r="A53" s="8" t="s">
        <v>641</v>
      </c>
      <c r="B53" s="9">
        <v>159</v>
      </c>
      <c r="C53" s="24">
        <v>154</v>
      </c>
      <c r="D53" s="9">
        <v>6</v>
      </c>
      <c r="E53" s="24">
        <v>1</v>
      </c>
      <c r="F53" s="9">
        <v>2</v>
      </c>
      <c r="G53" s="24">
        <v>2</v>
      </c>
      <c r="H53" s="9">
        <v>8</v>
      </c>
      <c r="I53" s="24">
        <v>7</v>
      </c>
      <c r="J53" s="9">
        <v>2</v>
      </c>
      <c r="K53" s="24">
        <v>1</v>
      </c>
      <c r="L53" s="9">
        <f t="shared" si="0"/>
        <v>88</v>
      </c>
      <c r="M53" s="41">
        <f>'District Attorney'!J54</f>
        <v>215</v>
      </c>
      <c r="N53" s="9">
        <f t="shared" si="1"/>
        <v>430</v>
      </c>
    </row>
    <row r="54" spans="1:14" x14ac:dyDescent="0.2">
      <c r="A54" s="8" t="s">
        <v>642</v>
      </c>
      <c r="B54" s="9">
        <v>267</v>
      </c>
      <c r="C54" s="24">
        <v>247</v>
      </c>
      <c r="D54" s="9">
        <v>8</v>
      </c>
      <c r="E54" s="24">
        <v>4</v>
      </c>
      <c r="F54" s="9">
        <v>2</v>
      </c>
      <c r="G54" s="24">
        <v>3</v>
      </c>
      <c r="H54" s="9">
        <v>8</v>
      </c>
      <c r="I54" s="24">
        <v>1</v>
      </c>
      <c r="J54" s="9">
        <v>3</v>
      </c>
      <c r="K54" s="24">
        <v>5</v>
      </c>
      <c r="L54" s="9">
        <f t="shared" si="0"/>
        <v>172</v>
      </c>
      <c r="M54" s="41">
        <f>'District Attorney'!J55</f>
        <v>360</v>
      </c>
      <c r="N54" s="9">
        <f t="shared" si="1"/>
        <v>720</v>
      </c>
    </row>
    <row r="55" spans="1:14" x14ac:dyDescent="0.2">
      <c r="A55" s="8" t="s">
        <v>643</v>
      </c>
      <c r="B55" s="9">
        <v>287</v>
      </c>
      <c r="C55" s="24">
        <v>264</v>
      </c>
      <c r="D55" s="9">
        <v>9</v>
      </c>
      <c r="E55" s="24">
        <v>3</v>
      </c>
      <c r="F55" s="9">
        <v>6</v>
      </c>
      <c r="G55" s="24">
        <v>3</v>
      </c>
      <c r="H55" s="9">
        <v>10</v>
      </c>
      <c r="I55" s="24">
        <v>9</v>
      </c>
      <c r="J55" s="9">
        <v>3</v>
      </c>
      <c r="K55" s="24">
        <v>5</v>
      </c>
      <c r="L55" s="9">
        <f t="shared" si="0"/>
        <v>165</v>
      </c>
      <c r="M55" s="41">
        <f>'District Attorney'!J56</f>
        <v>382</v>
      </c>
      <c r="N55" s="9">
        <f t="shared" si="1"/>
        <v>764</v>
      </c>
    </row>
    <row r="56" spans="1:14" x14ac:dyDescent="0.2">
      <c r="A56" s="8" t="s">
        <v>644</v>
      </c>
      <c r="B56" s="9">
        <v>113</v>
      </c>
      <c r="C56" s="24">
        <v>102</v>
      </c>
      <c r="D56" s="9">
        <v>35</v>
      </c>
      <c r="E56" s="24">
        <v>28</v>
      </c>
      <c r="F56" s="9">
        <v>3</v>
      </c>
      <c r="G56" s="24">
        <v>7</v>
      </c>
      <c r="H56" s="9">
        <v>6</v>
      </c>
      <c r="I56" s="24">
        <v>11</v>
      </c>
      <c r="J56" s="9">
        <v>8</v>
      </c>
      <c r="K56" s="24">
        <v>3</v>
      </c>
      <c r="L56" s="9">
        <f t="shared" si="0"/>
        <v>32</v>
      </c>
      <c r="M56" s="41">
        <f>'District Attorney'!J57</f>
        <v>174</v>
      </c>
      <c r="N56" s="9">
        <f t="shared" si="1"/>
        <v>348</v>
      </c>
    </row>
    <row r="57" spans="1:14" x14ac:dyDescent="0.2">
      <c r="A57" s="8" t="s">
        <v>645</v>
      </c>
      <c r="B57" s="9">
        <v>140</v>
      </c>
      <c r="C57" s="24">
        <v>126</v>
      </c>
      <c r="D57" s="9">
        <v>37</v>
      </c>
      <c r="E57" s="24">
        <v>26</v>
      </c>
      <c r="F57" s="9">
        <v>7</v>
      </c>
      <c r="G57" s="24">
        <v>8</v>
      </c>
      <c r="H57" s="9">
        <v>8</v>
      </c>
      <c r="I57" s="24">
        <v>8</v>
      </c>
      <c r="J57" s="9">
        <v>5</v>
      </c>
      <c r="K57" s="24">
        <v>8</v>
      </c>
      <c r="L57" s="9">
        <f t="shared" si="0"/>
        <v>83</v>
      </c>
      <c r="M57" s="41">
        <f>'District Attorney'!J58</f>
        <v>228</v>
      </c>
      <c r="N57" s="9">
        <f t="shared" si="1"/>
        <v>456</v>
      </c>
    </row>
    <row r="58" spans="1:14" x14ac:dyDescent="0.2">
      <c r="A58" s="8" t="s">
        <v>646</v>
      </c>
      <c r="B58" s="9">
        <v>175</v>
      </c>
      <c r="C58" s="24">
        <v>169</v>
      </c>
      <c r="D58" s="9">
        <v>42</v>
      </c>
      <c r="E58" s="24">
        <v>34</v>
      </c>
      <c r="F58" s="9">
        <v>10</v>
      </c>
      <c r="G58" s="24">
        <v>5</v>
      </c>
      <c r="H58" s="9">
        <v>10</v>
      </c>
      <c r="I58" s="24">
        <v>16</v>
      </c>
      <c r="J58" s="9">
        <v>13</v>
      </c>
      <c r="K58" s="24">
        <v>9</v>
      </c>
      <c r="L58" s="9">
        <f t="shared" si="0"/>
        <v>105</v>
      </c>
      <c r="M58" s="41">
        <f>'District Attorney'!J59</f>
        <v>294</v>
      </c>
      <c r="N58" s="9">
        <f t="shared" si="1"/>
        <v>588</v>
      </c>
    </row>
    <row r="59" spans="1:14" x14ac:dyDescent="0.2">
      <c r="A59" s="8" t="s">
        <v>647</v>
      </c>
      <c r="B59" s="9">
        <v>187</v>
      </c>
      <c r="C59" s="24">
        <v>168</v>
      </c>
      <c r="D59" s="9">
        <v>12</v>
      </c>
      <c r="E59" s="24">
        <v>8</v>
      </c>
      <c r="F59" s="9">
        <v>7</v>
      </c>
      <c r="G59" s="24">
        <v>3</v>
      </c>
      <c r="H59" s="9">
        <v>8</v>
      </c>
      <c r="I59" s="24">
        <v>6</v>
      </c>
      <c r="J59" s="9">
        <v>3</v>
      </c>
      <c r="K59" s="24">
        <v>2</v>
      </c>
      <c r="L59" s="9">
        <f t="shared" si="0"/>
        <v>94</v>
      </c>
      <c r="M59" s="41">
        <f>'District Attorney'!J60</f>
        <v>249</v>
      </c>
      <c r="N59" s="9">
        <f t="shared" si="1"/>
        <v>498</v>
      </c>
    </row>
    <row r="60" spans="1:14" x14ac:dyDescent="0.2">
      <c r="A60" s="8" t="s">
        <v>648</v>
      </c>
      <c r="B60" s="9">
        <v>106</v>
      </c>
      <c r="C60" s="24">
        <v>102</v>
      </c>
      <c r="D60" s="9">
        <v>11</v>
      </c>
      <c r="E60" s="24">
        <v>5</v>
      </c>
      <c r="F60" s="9">
        <v>0</v>
      </c>
      <c r="G60" s="24">
        <v>0</v>
      </c>
      <c r="H60" s="9">
        <v>3</v>
      </c>
      <c r="I60" s="24">
        <v>5</v>
      </c>
      <c r="J60" s="9">
        <v>1</v>
      </c>
      <c r="K60" s="24">
        <v>1</v>
      </c>
      <c r="L60" s="9">
        <f t="shared" si="0"/>
        <v>70</v>
      </c>
      <c r="M60" s="41">
        <f>'District Attorney'!J61</f>
        <v>152</v>
      </c>
      <c r="N60" s="9">
        <f t="shared" si="1"/>
        <v>304</v>
      </c>
    </row>
    <row r="61" spans="1:14" x14ac:dyDescent="0.2">
      <c r="A61" s="8" t="s">
        <v>649</v>
      </c>
      <c r="B61" s="9">
        <v>328</v>
      </c>
      <c r="C61" s="24">
        <v>311</v>
      </c>
      <c r="D61" s="9">
        <v>11</v>
      </c>
      <c r="E61" s="24">
        <v>10</v>
      </c>
      <c r="F61" s="9">
        <v>2</v>
      </c>
      <c r="G61" s="24">
        <v>1</v>
      </c>
      <c r="H61" s="9">
        <v>8</v>
      </c>
      <c r="I61" s="24">
        <v>5</v>
      </c>
      <c r="J61" s="9">
        <v>6</v>
      </c>
      <c r="K61" s="24">
        <v>1</v>
      </c>
      <c r="L61" s="9">
        <f t="shared" si="0"/>
        <v>175</v>
      </c>
      <c r="M61" s="41">
        <f>'District Attorney'!J62</f>
        <v>429</v>
      </c>
      <c r="N61" s="9">
        <f t="shared" si="1"/>
        <v>858</v>
      </c>
    </row>
    <row r="62" spans="1:14" x14ac:dyDescent="0.2">
      <c r="A62" s="8" t="s">
        <v>650</v>
      </c>
      <c r="B62" s="9">
        <v>183</v>
      </c>
      <c r="C62" s="24">
        <v>171</v>
      </c>
      <c r="D62" s="9">
        <v>2</v>
      </c>
      <c r="E62" s="24">
        <v>0</v>
      </c>
      <c r="F62" s="9">
        <v>0</v>
      </c>
      <c r="G62" s="24">
        <v>1</v>
      </c>
      <c r="H62" s="9">
        <v>4</v>
      </c>
      <c r="I62" s="24">
        <v>3</v>
      </c>
      <c r="J62" s="9">
        <v>0</v>
      </c>
      <c r="K62" s="24">
        <v>0</v>
      </c>
      <c r="L62" s="9">
        <f t="shared" si="0"/>
        <v>60</v>
      </c>
      <c r="M62" s="41">
        <f>'District Attorney'!J63</f>
        <v>212</v>
      </c>
      <c r="N62" s="9">
        <f t="shared" si="1"/>
        <v>424</v>
      </c>
    </row>
    <row r="63" spans="1:14" x14ac:dyDescent="0.2">
      <c r="A63" s="8" t="s">
        <v>651</v>
      </c>
      <c r="B63" s="9">
        <v>283</v>
      </c>
      <c r="C63" s="24">
        <v>282</v>
      </c>
      <c r="D63" s="9">
        <v>12</v>
      </c>
      <c r="E63" s="24">
        <v>11</v>
      </c>
      <c r="F63" s="9">
        <v>3</v>
      </c>
      <c r="G63" s="24">
        <v>1</v>
      </c>
      <c r="H63" s="9">
        <v>13</v>
      </c>
      <c r="I63" s="24">
        <v>13</v>
      </c>
      <c r="J63" s="9">
        <v>2</v>
      </c>
      <c r="K63" s="24">
        <v>5</v>
      </c>
      <c r="L63" s="9">
        <f t="shared" si="0"/>
        <v>149</v>
      </c>
      <c r="M63" s="41">
        <f>'District Attorney'!J64</f>
        <v>387</v>
      </c>
      <c r="N63" s="9">
        <f t="shared" si="1"/>
        <v>774</v>
      </c>
    </row>
    <row r="64" spans="1:14" x14ac:dyDescent="0.2">
      <c r="A64" s="8" t="s">
        <v>652</v>
      </c>
      <c r="B64" s="9">
        <v>325</v>
      </c>
      <c r="C64" s="24">
        <v>294</v>
      </c>
      <c r="D64" s="9">
        <v>5</v>
      </c>
      <c r="E64" s="24">
        <v>12</v>
      </c>
      <c r="F64" s="9">
        <v>3</v>
      </c>
      <c r="G64" s="24">
        <v>3</v>
      </c>
      <c r="H64" s="9">
        <v>11</v>
      </c>
      <c r="I64" s="24">
        <v>11</v>
      </c>
      <c r="J64" s="9">
        <v>0</v>
      </c>
      <c r="K64" s="24">
        <v>1</v>
      </c>
      <c r="L64" s="9">
        <f t="shared" si="0"/>
        <v>177</v>
      </c>
      <c r="M64" s="41">
        <f>'District Attorney'!J65</f>
        <v>421</v>
      </c>
      <c r="N64" s="9">
        <f t="shared" si="1"/>
        <v>842</v>
      </c>
    </row>
    <row r="65" spans="1:14" x14ac:dyDescent="0.2">
      <c r="A65" s="8" t="s">
        <v>653</v>
      </c>
      <c r="B65" s="9">
        <v>183</v>
      </c>
      <c r="C65" s="24">
        <v>164</v>
      </c>
      <c r="D65" s="9">
        <v>4</v>
      </c>
      <c r="E65" s="24">
        <v>4</v>
      </c>
      <c r="F65" s="9">
        <v>4</v>
      </c>
      <c r="G65" s="24">
        <v>1</v>
      </c>
      <c r="H65" s="9">
        <v>3</v>
      </c>
      <c r="I65" s="24">
        <v>3</v>
      </c>
      <c r="J65" s="9">
        <v>2</v>
      </c>
      <c r="K65" s="24">
        <v>2</v>
      </c>
      <c r="L65" s="9">
        <f t="shared" si="0"/>
        <v>76</v>
      </c>
      <c r="M65" s="41">
        <f>'District Attorney'!J66</f>
        <v>223</v>
      </c>
      <c r="N65" s="9">
        <f t="shared" si="1"/>
        <v>446</v>
      </c>
    </row>
    <row r="66" spans="1:14" x14ac:dyDescent="0.2">
      <c r="A66" s="8" t="s">
        <v>654</v>
      </c>
      <c r="B66" s="9">
        <v>58</v>
      </c>
      <c r="C66" s="24">
        <v>52</v>
      </c>
      <c r="D66" s="9">
        <v>25</v>
      </c>
      <c r="E66" s="24">
        <v>24</v>
      </c>
      <c r="F66" s="9">
        <v>7</v>
      </c>
      <c r="G66" s="24">
        <v>4</v>
      </c>
      <c r="H66" s="9">
        <v>2</v>
      </c>
      <c r="I66" s="24">
        <v>1</v>
      </c>
      <c r="J66" s="9">
        <v>3</v>
      </c>
      <c r="K66" s="24">
        <v>2</v>
      </c>
      <c r="L66" s="9">
        <f t="shared" si="0"/>
        <v>38</v>
      </c>
      <c r="M66" s="41">
        <f>'District Attorney'!J67</f>
        <v>108</v>
      </c>
      <c r="N66" s="9">
        <f t="shared" si="1"/>
        <v>216</v>
      </c>
    </row>
    <row r="67" spans="1:14" x14ac:dyDescent="0.2">
      <c r="A67" s="8" t="s">
        <v>655</v>
      </c>
      <c r="B67" s="9">
        <v>139</v>
      </c>
      <c r="C67" s="24">
        <v>134</v>
      </c>
      <c r="D67" s="9">
        <v>29</v>
      </c>
      <c r="E67" s="24">
        <v>28</v>
      </c>
      <c r="F67" s="9">
        <v>8</v>
      </c>
      <c r="G67" s="24">
        <v>7</v>
      </c>
      <c r="H67" s="9">
        <v>5</v>
      </c>
      <c r="I67" s="24">
        <v>3</v>
      </c>
      <c r="J67" s="9">
        <v>3</v>
      </c>
      <c r="K67" s="24">
        <v>4</v>
      </c>
      <c r="L67" s="9">
        <f t="shared" si="0"/>
        <v>76</v>
      </c>
      <c r="M67" s="41">
        <f>'District Attorney'!J68</f>
        <v>218</v>
      </c>
      <c r="N67" s="9">
        <f t="shared" si="1"/>
        <v>436</v>
      </c>
    </row>
    <row r="68" spans="1:14" x14ac:dyDescent="0.2">
      <c r="A68" s="8" t="s">
        <v>656</v>
      </c>
      <c r="B68" s="9">
        <v>352</v>
      </c>
      <c r="C68" s="24">
        <v>348</v>
      </c>
      <c r="D68" s="9">
        <v>46</v>
      </c>
      <c r="E68" s="24">
        <v>34</v>
      </c>
      <c r="F68" s="9">
        <v>3</v>
      </c>
      <c r="G68" s="24">
        <v>6</v>
      </c>
      <c r="H68" s="9">
        <v>9</v>
      </c>
      <c r="I68" s="24">
        <v>9</v>
      </c>
      <c r="J68" s="9">
        <v>12</v>
      </c>
      <c r="K68" s="24">
        <v>9</v>
      </c>
      <c r="L68" s="9">
        <f t="shared" si="0"/>
        <v>128</v>
      </c>
      <c r="M68" s="41">
        <f>'District Attorney'!J69</f>
        <v>478</v>
      </c>
      <c r="N68" s="9">
        <f t="shared" si="1"/>
        <v>956</v>
      </c>
    </row>
    <row r="69" spans="1:14" x14ac:dyDescent="0.2">
      <c r="A69" s="8" t="s">
        <v>657</v>
      </c>
      <c r="B69" s="9">
        <v>169</v>
      </c>
      <c r="C69" s="24">
        <v>156</v>
      </c>
      <c r="D69" s="9">
        <v>3</v>
      </c>
      <c r="E69" s="24">
        <v>3</v>
      </c>
      <c r="F69" s="9">
        <v>2</v>
      </c>
      <c r="G69" s="24">
        <v>1</v>
      </c>
      <c r="H69" s="9">
        <v>4</v>
      </c>
      <c r="I69" s="24">
        <v>5</v>
      </c>
      <c r="J69" s="9">
        <v>0</v>
      </c>
      <c r="K69" s="24">
        <v>1</v>
      </c>
      <c r="L69" s="9">
        <f t="shared" si="0"/>
        <v>118</v>
      </c>
      <c r="M69" s="41">
        <f>'District Attorney'!J70</f>
        <v>231</v>
      </c>
      <c r="N69" s="9">
        <f t="shared" si="1"/>
        <v>462</v>
      </c>
    </row>
    <row r="70" spans="1:14" x14ac:dyDescent="0.2">
      <c r="A70" s="8" t="s">
        <v>658</v>
      </c>
      <c r="B70" s="9">
        <v>189</v>
      </c>
      <c r="C70" s="24">
        <v>187</v>
      </c>
      <c r="D70" s="9">
        <v>6</v>
      </c>
      <c r="E70" s="24">
        <v>4</v>
      </c>
      <c r="F70" s="9">
        <v>0</v>
      </c>
      <c r="G70" s="24">
        <v>0</v>
      </c>
      <c r="H70" s="9">
        <v>8</v>
      </c>
      <c r="I70" s="24">
        <v>8</v>
      </c>
      <c r="J70" s="9">
        <v>1</v>
      </c>
      <c r="K70" s="24">
        <v>2</v>
      </c>
      <c r="L70" s="9">
        <f t="shared" si="0"/>
        <v>107</v>
      </c>
      <c r="M70" s="41">
        <f>'District Attorney'!J71</f>
        <v>256</v>
      </c>
      <c r="N70" s="9">
        <f t="shared" si="1"/>
        <v>512</v>
      </c>
    </row>
    <row r="71" spans="1:14" x14ac:dyDescent="0.2">
      <c r="A71" s="8" t="s">
        <v>659</v>
      </c>
      <c r="B71" s="9">
        <v>448</v>
      </c>
      <c r="C71" s="24">
        <v>437</v>
      </c>
      <c r="D71" s="9">
        <v>39</v>
      </c>
      <c r="E71" s="24">
        <v>32</v>
      </c>
      <c r="F71" s="9">
        <v>4</v>
      </c>
      <c r="G71" s="24">
        <v>1</v>
      </c>
      <c r="H71" s="9">
        <v>11</v>
      </c>
      <c r="I71" s="24">
        <v>8</v>
      </c>
      <c r="J71" s="9">
        <v>6</v>
      </c>
      <c r="K71" s="24">
        <v>6</v>
      </c>
      <c r="L71" s="9">
        <f t="shared" ref="L71:L134" si="3">N71-SUM(B71:K71)</f>
        <v>214</v>
      </c>
      <c r="M71" s="41">
        <f>'District Attorney'!J72</f>
        <v>603</v>
      </c>
      <c r="N71" s="9">
        <f t="shared" ref="N71:N134" si="4">M71*2</f>
        <v>1206</v>
      </c>
    </row>
    <row r="72" spans="1:14" x14ac:dyDescent="0.2">
      <c r="A72" s="8" t="s">
        <v>660</v>
      </c>
      <c r="B72" s="9">
        <v>164</v>
      </c>
      <c r="C72" s="24">
        <v>157</v>
      </c>
      <c r="D72" s="9">
        <v>4</v>
      </c>
      <c r="E72" s="24">
        <v>1</v>
      </c>
      <c r="F72" s="9">
        <v>0</v>
      </c>
      <c r="G72" s="24">
        <v>1</v>
      </c>
      <c r="H72" s="9">
        <v>6</v>
      </c>
      <c r="I72" s="24">
        <v>5</v>
      </c>
      <c r="J72" s="9">
        <v>0</v>
      </c>
      <c r="K72" s="24">
        <v>0</v>
      </c>
      <c r="L72" s="9">
        <f t="shared" si="3"/>
        <v>88</v>
      </c>
      <c r="M72" s="41">
        <f>'District Attorney'!J73</f>
        <v>213</v>
      </c>
      <c r="N72" s="9">
        <f t="shared" si="4"/>
        <v>426</v>
      </c>
    </row>
    <row r="73" spans="1:14" x14ac:dyDescent="0.2">
      <c r="A73" s="8" t="s">
        <v>661</v>
      </c>
      <c r="B73" s="9">
        <v>473</v>
      </c>
      <c r="C73" s="24">
        <v>444</v>
      </c>
      <c r="D73" s="9">
        <v>9</v>
      </c>
      <c r="E73" s="24">
        <v>5</v>
      </c>
      <c r="F73" s="9">
        <v>5</v>
      </c>
      <c r="G73" s="24">
        <v>3</v>
      </c>
      <c r="H73" s="9">
        <v>10</v>
      </c>
      <c r="I73" s="24">
        <v>10</v>
      </c>
      <c r="J73" s="9">
        <v>1</v>
      </c>
      <c r="K73" s="24">
        <v>3</v>
      </c>
      <c r="L73" s="9">
        <f t="shared" si="3"/>
        <v>275</v>
      </c>
      <c r="M73" s="41">
        <f>'District Attorney'!J74</f>
        <v>619</v>
      </c>
      <c r="N73" s="9">
        <f t="shared" si="4"/>
        <v>1238</v>
      </c>
    </row>
    <row r="74" spans="1:14" x14ac:dyDescent="0.2">
      <c r="A74" s="8" t="s">
        <v>662</v>
      </c>
      <c r="B74" s="9">
        <v>107</v>
      </c>
      <c r="C74" s="24">
        <v>107</v>
      </c>
      <c r="D74" s="9">
        <v>2</v>
      </c>
      <c r="E74" s="24">
        <v>4</v>
      </c>
      <c r="F74" s="9">
        <v>2</v>
      </c>
      <c r="G74" s="24">
        <v>0</v>
      </c>
      <c r="H74" s="9">
        <v>1</v>
      </c>
      <c r="I74" s="24">
        <v>2</v>
      </c>
      <c r="J74" s="9">
        <v>3</v>
      </c>
      <c r="K74" s="24">
        <v>1</v>
      </c>
      <c r="L74" s="9">
        <f t="shared" si="3"/>
        <v>61</v>
      </c>
      <c r="M74" s="41">
        <f>'District Attorney'!J75</f>
        <v>145</v>
      </c>
      <c r="N74" s="9">
        <f t="shared" si="4"/>
        <v>290</v>
      </c>
    </row>
    <row r="75" spans="1:14" x14ac:dyDescent="0.2">
      <c r="A75" s="8" t="s">
        <v>663</v>
      </c>
      <c r="B75" s="9">
        <v>96</v>
      </c>
      <c r="C75" s="24">
        <v>78</v>
      </c>
      <c r="D75" s="9">
        <v>81</v>
      </c>
      <c r="E75" s="24">
        <v>66</v>
      </c>
      <c r="F75" s="9">
        <v>7</v>
      </c>
      <c r="G75" s="24">
        <v>10</v>
      </c>
      <c r="H75" s="9">
        <v>1</v>
      </c>
      <c r="I75" s="24">
        <v>4</v>
      </c>
      <c r="J75" s="9">
        <v>4</v>
      </c>
      <c r="K75" s="24">
        <v>3</v>
      </c>
      <c r="L75" s="9">
        <f t="shared" si="3"/>
        <v>38</v>
      </c>
      <c r="M75" s="41">
        <f>'District Attorney'!J76</f>
        <v>194</v>
      </c>
      <c r="N75" s="9">
        <f t="shared" si="4"/>
        <v>388</v>
      </c>
    </row>
    <row r="76" spans="1:14" x14ac:dyDescent="0.2">
      <c r="A76" s="8" t="s">
        <v>664</v>
      </c>
      <c r="B76" s="9">
        <v>125</v>
      </c>
      <c r="C76" s="24">
        <v>127</v>
      </c>
      <c r="D76" s="9">
        <v>8</v>
      </c>
      <c r="E76" s="24">
        <v>8</v>
      </c>
      <c r="F76" s="9">
        <v>1</v>
      </c>
      <c r="G76" s="24">
        <v>1</v>
      </c>
      <c r="H76" s="9">
        <v>12</v>
      </c>
      <c r="I76" s="24">
        <v>10</v>
      </c>
      <c r="J76" s="9">
        <v>5</v>
      </c>
      <c r="K76" s="24">
        <v>5</v>
      </c>
      <c r="L76" s="9">
        <f t="shared" si="3"/>
        <v>86</v>
      </c>
      <c r="M76" s="41">
        <f>'District Attorney'!J77</f>
        <v>194</v>
      </c>
      <c r="N76" s="9">
        <f t="shared" si="4"/>
        <v>388</v>
      </c>
    </row>
    <row r="77" spans="1:14" x14ac:dyDescent="0.2">
      <c r="A77" s="8" t="s">
        <v>665</v>
      </c>
      <c r="B77" s="9">
        <v>382</v>
      </c>
      <c r="C77" s="24">
        <v>371</v>
      </c>
      <c r="D77" s="9">
        <v>43</v>
      </c>
      <c r="E77" s="24">
        <v>39</v>
      </c>
      <c r="F77" s="9">
        <v>4</v>
      </c>
      <c r="G77" s="24">
        <v>7</v>
      </c>
      <c r="H77" s="9">
        <v>24</v>
      </c>
      <c r="I77" s="24">
        <v>22</v>
      </c>
      <c r="J77" s="9">
        <v>5</v>
      </c>
      <c r="K77" s="24">
        <v>4</v>
      </c>
      <c r="L77" s="9">
        <f t="shared" si="3"/>
        <v>355</v>
      </c>
      <c r="M77" s="41">
        <f>'District Attorney'!J78</f>
        <v>628</v>
      </c>
      <c r="N77" s="9">
        <f t="shared" si="4"/>
        <v>1256</v>
      </c>
    </row>
    <row r="78" spans="1:14" x14ac:dyDescent="0.2">
      <c r="A78" s="8" t="s">
        <v>666</v>
      </c>
      <c r="B78" s="9">
        <v>142</v>
      </c>
      <c r="C78" s="24">
        <v>118</v>
      </c>
      <c r="D78" s="9">
        <v>25</v>
      </c>
      <c r="E78" s="24">
        <v>25</v>
      </c>
      <c r="F78" s="9">
        <v>4</v>
      </c>
      <c r="G78" s="24">
        <v>6</v>
      </c>
      <c r="H78" s="9">
        <v>22</v>
      </c>
      <c r="I78" s="24">
        <v>25</v>
      </c>
      <c r="J78" s="9">
        <v>7</v>
      </c>
      <c r="K78" s="24">
        <v>2</v>
      </c>
      <c r="L78" s="9">
        <f t="shared" si="3"/>
        <v>110</v>
      </c>
      <c r="M78" s="41">
        <f>'District Attorney'!J79</f>
        <v>243</v>
      </c>
      <c r="N78" s="9">
        <f t="shared" si="4"/>
        <v>486</v>
      </c>
    </row>
    <row r="79" spans="1:14" s="4" customFormat="1" x14ac:dyDescent="0.2">
      <c r="A79" s="7" t="s">
        <v>560</v>
      </c>
      <c r="B79" s="11">
        <f>SUM(B43:B78)</f>
        <v>7380</v>
      </c>
      <c r="C79" s="11">
        <f t="shared" ref="C79:N79" si="5">SUM(C43:C78)</f>
        <v>6969</v>
      </c>
      <c r="D79" s="11">
        <f t="shared" si="5"/>
        <v>745</v>
      </c>
      <c r="E79" s="11">
        <f t="shared" si="5"/>
        <v>610</v>
      </c>
      <c r="F79" s="11">
        <f t="shared" si="5"/>
        <v>145</v>
      </c>
      <c r="G79" s="11">
        <f t="shared" si="5"/>
        <v>131</v>
      </c>
      <c r="H79" s="11">
        <f t="shared" si="5"/>
        <v>297</v>
      </c>
      <c r="I79" s="11">
        <f t="shared" si="5"/>
        <v>299</v>
      </c>
      <c r="J79" s="11">
        <f t="shared" si="5"/>
        <v>149</v>
      </c>
      <c r="K79" s="11">
        <f t="shared" si="5"/>
        <v>126</v>
      </c>
      <c r="L79" s="11">
        <f t="shared" si="5"/>
        <v>4009</v>
      </c>
      <c r="M79" s="11">
        <f t="shared" si="5"/>
        <v>10430</v>
      </c>
      <c r="N79" s="11">
        <f t="shared" si="5"/>
        <v>20860</v>
      </c>
    </row>
    <row r="80" spans="1:14" s="4" customFormat="1" x14ac:dyDescent="0.2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spans="1:14" s="4" customFormat="1" x14ac:dyDescent="0.2">
      <c r="A81" s="6" t="s">
        <v>561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">
      <c r="A82" s="8" t="s">
        <v>667</v>
      </c>
      <c r="B82" s="9">
        <v>277</v>
      </c>
      <c r="C82" s="24">
        <v>264</v>
      </c>
      <c r="D82" s="9">
        <v>58</v>
      </c>
      <c r="E82" s="24">
        <v>42</v>
      </c>
      <c r="F82" s="9">
        <v>10</v>
      </c>
      <c r="G82" s="24">
        <v>8</v>
      </c>
      <c r="H82" s="9">
        <v>22</v>
      </c>
      <c r="I82" s="24">
        <v>31</v>
      </c>
      <c r="J82" s="9">
        <v>11</v>
      </c>
      <c r="K82" s="24">
        <v>14</v>
      </c>
      <c r="L82" s="9">
        <f t="shared" si="3"/>
        <v>105</v>
      </c>
      <c r="M82" s="41">
        <f>'District Attorney'!J83</f>
        <v>421</v>
      </c>
      <c r="N82" s="9">
        <f t="shared" si="4"/>
        <v>842</v>
      </c>
    </row>
    <row r="83" spans="1:14" x14ac:dyDescent="0.2">
      <c r="A83" s="8" t="s">
        <v>668</v>
      </c>
      <c r="B83" s="9">
        <v>243</v>
      </c>
      <c r="C83" s="24">
        <v>218</v>
      </c>
      <c r="D83" s="9">
        <v>49</v>
      </c>
      <c r="E83" s="24">
        <v>43</v>
      </c>
      <c r="F83" s="9">
        <v>12</v>
      </c>
      <c r="G83" s="24">
        <v>12</v>
      </c>
      <c r="H83" s="9">
        <v>34</v>
      </c>
      <c r="I83" s="24">
        <v>34</v>
      </c>
      <c r="J83" s="9">
        <v>17</v>
      </c>
      <c r="K83" s="24">
        <v>6</v>
      </c>
      <c r="L83" s="9">
        <f t="shared" si="3"/>
        <v>84</v>
      </c>
      <c r="M83" s="41">
        <f>'District Attorney'!J84</f>
        <v>376</v>
      </c>
      <c r="N83" s="9">
        <f t="shared" si="4"/>
        <v>752</v>
      </c>
    </row>
    <row r="84" spans="1:14" x14ac:dyDescent="0.2">
      <c r="A84" s="8" t="s">
        <v>669</v>
      </c>
      <c r="B84" s="9">
        <v>211</v>
      </c>
      <c r="C84" s="24">
        <v>195</v>
      </c>
      <c r="D84" s="9">
        <v>43</v>
      </c>
      <c r="E84" s="24">
        <v>42</v>
      </c>
      <c r="F84" s="9">
        <v>17</v>
      </c>
      <c r="G84" s="24">
        <v>16</v>
      </c>
      <c r="H84" s="9">
        <v>23</v>
      </c>
      <c r="I84" s="24">
        <v>29</v>
      </c>
      <c r="J84" s="9">
        <v>20</v>
      </c>
      <c r="K84" s="24">
        <v>14</v>
      </c>
      <c r="L84" s="9">
        <f t="shared" si="3"/>
        <v>70</v>
      </c>
      <c r="M84" s="41">
        <f>'District Attorney'!J85</f>
        <v>340</v>
      </c>
      <c r="N84" s="9">
        <f t="shared" si="4"/>
        <v>680</v>
      </c>
    </row>
    <row r="85" spans="1:14" x14ac:dyDescent="0.2">
      <c r="A85" s="8" t="s">
        <v>670</v>
      </c>
      <c r="B85" s="9">
        <v>107</v>
      </c>
      <c r="C85" s="24">
        <v>103</v>
      </c>
      <c r="D85" s="9">
        <v>23</v>
      </c>
      <c r="E85" s="24">
        <v>24</v>
      </c>
      <c r="F85" s="9">
        <v>9</v>
      </c>
      <c r="G85" s="24">
        <v>6</v>
      </c>
      <c r="H85" s="9">
        <v>16</v>
      </c>
      <c r="I85" s="24">
        <v>18</v>
      </c>
      <c r="J85" s="9">
        <v>13</v>
      </c>
      <c r="K85" s="24">
        <v>14</v>
      </c>
      <c r="L85" s="9">
        <f t="shared" si="3"/>
        <v>51</v>
      </c>
      <c r="M85" s="41">
        <f>'District Attorney'!J86</f>
        <v>192</v>
      </c>
      <c r="N85" s="9">
        <f t="shared" si="4"/>
        <v>384</v>
      </c>
    </row>
    <row r="86" spans="1:14" x14ac:dyDescent="0.2">
      <c r="A86" s="8" t="s">
        <v>671</v>
      </c>
      <c r="B86" s="9">
        <v>275</v>
      </c>
      <c r="C86" s="24">
        <v>261</v>
      </c>
      <c r="D86" s="9">
        <v>49</v>
      </c>
      <c r="E86" s="24">
        <v>41</v>
      </c>
      <c r="F86" s="9">
        <v>14</v>
      </c>
      <c r="G86" s="24">
        <v>10</v>
      </c>
      <c r="H86" s="9">
        <v>41</v>
      </c>
      <c r="I86" s="24">
        <v>39</v>
      </c>
      <c r="J86" s="9">
        <v>12</v>
      </c>
      <c r="K86" s="24">
        <v>11</v>
      </c>
      <c r="L86" s="9">
        <f t="shared" si="3"/>
        <v>115</v>
      </c>
      <c r="M86" s="41">
        <f>'District Attorney'!J87</f>
        <v>434</v>
      </c>
      <c r="N86" s="9">
        <f t="shared" si="4"/>
        <v>868</v>
      </c>
    </row>
    <row r="87" spans="1:14" x14ac:dyDescent="0.2">
      <c r="A87" s="8" t="s">
        <v>672</v>
      </c>
      <c r="B87" s="9">
        <v>69</v>
      </c>
      <c r="C87" s="24">
        <v>66</v>
      </c>
      <c r="D87" s="9">
        <v>12</v>
      </c>
      <c r="E87" s="24">
        <v>10</v>
      </c>
      <c r="F87" s="9">
        <v>3</v>
      </c>
      <c r="G87" s="24">
        <v>2</v>
      </c>
      <c r="H87" s="9">
        <v>5</v>
      </c>
      <c r="I87" s="24">
        <v>5</v>
      </c>
      <c r="J87" s="9">
        <v>1</v>
      </c>
      <c r="K87" s="24">
        <v>1</v>
      </c>
      <c r="L87" s="9">
        <f t="shared" si="3"/>
        <v>26</v>
      </c>
      <c r="M87" s="41">
        <f>'District Attorney'!J88</f>
        <v>100</v>
      </c>
      <c r="N87" s="9">
        <f t="shared" si="4"/>
        <v>200</v>
      </c>
    </row>
    <row r="88" spans="1:14" x14ac:dyDescent="0.2">
      <c r="A88" s="8" t="s">
        <v>673</v>
      </c>
      <c r="B88" s="9">
        <v>230</v>
      </c>
      <c r="C88" s="24">
        <v>218</v>
      </c>
      <c r="D88" s="9">
        <v>36</v>
      </c>
      <c r="E88" s="24">
        <v>31</v>
      </c>
      <c r="F88" s="9">
        <v>9</v>
      </c>
      <c r="G88" s="24">
        <v>9</v>
      </c>
      <c r="H88" s="9">
        <v>13</v>
      </c>
      <c r="I88" s="24">
        <v>18</v>
      </c>
      <c r="J88" s="9">
        <v>7</v>
      </c>
      <c r="K88" s="24">
        <v>8</v>
      </c>
      <c r="L88" s="9">
        <f t="shared" si="3"/>
        <v>151</v>
      </c>
      <c r="M88" s="41">
        <f>'District Attorney'!J89</f>
        <v>365</v>
      </c>
      <c r="N88" s="9">
        <f t="shared" si="4"/>
        <v>730</v>
      </c>
    </row>
    <row r="89" spans="1:14" x14ac:dyDescent="0.2">
      <c r="A89" s="8" t="s">
        <v>674</v>
      </c>
      <c r="B89" s="9">
        <v>326</v>
      </c>
      <c r="C89" s="24">
        <v>286</v>
      </c>
      <c r="D89" s="9">
        <v>117</v>
      </c>
      <c r="E89" s="24">
        <v>101</v>
      </c>
      <c r="F89" s="9">
        <v>19</v>
      </c>
      <c r="G89" s="24">
        <v>14</v>
      </c>
      <c r="H89" s="9">
        <v>28</v>
      </c>
      <c r="I89" s="24">
        <v>21</v>
      </c>
      <c r="J89" s="9">
        <v>13</v>
      </c>
      <c r="K89" s="24">
        <v>14</v>
      </c>
      <c r="L89" s="9">
        <f t="shared" si="3"/>
        <v>211</v>
      </c>
      <c r="M89" s="41">
        <f>'District Attorney'!J90</f>
        <v>575</v>
      </c>
      <c r="N89" s="9">
        <f t="shared" si="4"/>
        <v>1150</v>
      </c>
    </row>
    <row r="90" spans="1:14" x14ac:dyDescent="0.2">
      <c r="A90" s="8" t="s">
        <v>675</v>
      </c>
      <c r="B90" s="9">
        <v>127</v>
      </c>
      <c r="C90" s="24">
        <v>112</v>
      </c>
      <c r="D90" s="9">
        <v>2</v>
      </c>
      <c r="E90" s="24">
        <v>3</v>
      </c>
      <c r="F90" s="9">
        <v>4</v>
      </c>
      <c r="G90" s="24">
        <v>4</v>
      </c>
      <c r="H90" s="9">
        <v>6</v>
      </c>
      <c r="I90" s="24">
        <v>5</v>
      </c>
      <c r="J90" s="9">
        <v>1</v>
      </c>
      <c r="K90" s="24">
        <v>2</v>
      </c>
      <c r="L90" s="9">
        <f t="shared" si="3"/>
        <v>58</v>
      </c>
      <c r="M90" s="41">
        <f>'District Attorney'!J91</f>
        <v>162</v>
      </c>
      <c r="N90" s="9">
        <f t="shared" si="4"/>
        <v>324</v>
      </c>
    </row>
    <row r="91" spans="1:14" x14ac:dyDescent="0.2">
      <c r="A91" s="8" t="s">
        <v>676</v>
      </c>
      <c r="B91" s="9">
        <v>316</v>
      </c>
      <c r="C91" s="24">
        <v>280</v>
      </c>
      <c r="D91" s="9">
        <v>49</v>
      </c>
      <c r="E91" s="24">
        <v>43</v>
      </c>
      <c r="F91" s="9">
        <v>11</v>
      </c>
      <c r="G91" s="24">
        <v>7</v>
      </c>
      <c r="H91" s="9">
        <v>14</v>
      </c>
      <c r="I91" s="24">
        <v>12</v>
      </c>
      <c r="J91" s="9">
        <v>10</v>
      </c>
      <c r="K91" s="24">
        <v>9</v>
      </c>
      <c r="L91" s="9">
        <f t="shared" si="3"/>
        <v>255</v>
      </c>
      <c r="M91" s="41">
        <f>'District Attorney'!J92</f>
        <v>503</v>
      </c>
      <c r="N91" s="9">
        <f t="shared" si="4"/>
        <v>1006</v>
      </c>
    </row>
    <row r="92" spans="1:14" x14ac:dyDescent="0.2">
      <c r="A92" s="8" t="s">
        <v>677</v>
      </c>
      <c r="B92" s="9">
        <v>504</v>
      </c>
      <c r="C92" s="24">
        <v>478</v>
      </c>
      <c r="D92" s="9">
        <v>27</v>
      </c>
      <c r="E92" s="24">
        <v>18</v>
      </c>
      <c r="F92" s="9">
        <v>4</v>
      </c>
      <c r="G92" s="24">
        <v>2</v>
      </c>
      <c r="H92" s="9">
        <v>13</v>
      </c>
      <c r="I92" s="24">
        <v>11</v>
      </c>
      <c r="J92" s="9">
        <v>10</v>
      </c>
      <c r="K92" s="24">
        <v>10</v>
      </c>
      <c r="L92" s="9">
        <f t="shared" si="3"/>
        <v>237</v>
      </c>
      <c r="M92" s="41">
        <f>'District Attorney'!J93</f>
        <v>657</v>
      </c>
      <c r="N92" s="9">
        <f t="shared" si="4"/>
        <v>1314</v>
      </c>
    </row>
    <row r="93" spans="1:14" x14ac:dyDescent="0.2">
      <c r="A93" s="8" t="s">
        <v>678</v>
      </c>
      <c r="B93" s="9">
        <v>11</v>
      </c>
      <c r="C93" s="24">
        <v>10</v>
      </c>
      <c r="D93" s="9">
        <v>10</v>
      </c>
      <c r="E93" s="24">
        <v>7</v>
      </c>
      <c r="F93" s="9">
        <v>1</v>
      </c>
      <c r="G93" s="24">
        <v>2</v>
      </c>
      <c r="H93" s="9">
        <v>4</v>
      </c>
      <c r="I93" s="24">
        <v>3</v>
      </c>
      <c r="J93" s="9">
        <v>1</v>
      </c>
      <c r="K93" s="24">
        <v>0</v>
      </c>
      <c r="L93" s="9">
        <f t="shared" si="3"/>
        <v>7</v>
      </c>
      <c r="M93" s="41">
        <f>'District Attorney'!J94</f>
        <v>28</v>
      </c>
      <c r="N93" s="9">
        <f t="shared" si="4"/>
        <v>56</v>
      </c>
    </row>
    <row r="94" spans="1:14" x14ac:dyDescent="0.2">
      <c r="A94" s="8" t="s">
        <v>679</v>
      </c>
      <c r="B94" s="9">
        <v>273</v>
      </c>
      <c r="C94" s="24">
        <v>217</v>
      </c>
      <c r="D94" s="9">
        <v>115</v>
      </c>
      <c r="E94" s="24">
        <v>119</v>
      </c>
      <c r="F94" s="9">
        <v>35</v>
      </c>
      <c r="G94" s="24">
        <v>25</v>
      </c>
      <c r="H94" s="9">
        <v>26</v>
      </c>
      <c r="I94" s="24">
        <v>26</v>
      </c>
      <c r="J94" s="9">
        <v>22</v>
      </c>
      <c r="K94" s="24">
        <v>18</v>
      </c>
      <c r="L94" s="9">
        <f t="shared" si="3"/>
        <v>186</v>
      </c>
      <c r="M94" s="41">
        <f>'District Attorney'!J95</f>
        <v>531</v>
      </c>
      <c r="N94" s="9">
        <f t="shared" si="4"/>
        <v>1062</v>
      </c>
    </row>
    <row r="95" spans="1:14" x14ac:dyDescent="0.2">
      <c r="A95" s="8" t="s">
        <v>680</v>
      </c>
      <c r="B95" s="9">
        <v>174</v>
      </c>
      <c r="C95" s="24">
        <v>145</v>
      </c>
      <c r="D95" s="9">
        <v>81</v>
      </c>
      <c r="E95" s="24">
        <v>78</v>
      </c>
      <c r="F95" s="9">
        <v>21</v>
      </c>
      <c r="G95" s="24">
        <v>23</v>
      </c>
      <c r="H95" s="9">
        <v>18</v>
      </c>
      <c r="I95" s="24">
        <v>10</v>
      </c>
      <c r="J95" s="9">
        <v>10</v>
      </c>
      <c r="K95" s="24">
        <v>6</v>
      </c>
      <c r="L95" s="9">
        <f t="shared" si="3"/>
        <v>112</v>
      </c>
      <c r="M95" s="41">
        <f>'District Attorney'!J96</f>
        <v>339</v>
      </c>
      <c r="N95" s="9">
        <f t="shared" si="4"/>
        <v>678</v>
      </c>
    </row>
    <row r="96" spans="1:14" x14ac:dyDescent="0.2">
      <c r="A96" s="8" t="s">
        <v>681</v>
      </c>
      <c r="B96" s="9">
        <v>103</v>
      </c>
      <c r="C96" s="24">
        <v>95</v>
      </c>
      <c r="D96" s="9">
        <v>25</v>
      </c>
      <c r="E96" s="24">
        <v>18</v>
      </c>
      <c r="F96" s="9">
        <v>12</v>
      </c>
      <c r="G96" s="24">
        <v>10</v>
      </c>
      <c r="H96" s="9">
        <v>2</v>
      </c>
      <c r="I96" s="24">
        <v>2</v>
      </c>
      <c r="J96" s="9">
        <v>4</v>
      </c>
      <c r="K96" s="24">
        <v>2</v>
      </c>
      <c r="L96" s="9">
        <f t="shared" si="3"/>
        <v>77</v>
      </c>
      <c r="M96" s="41">
        <f>'District Attorney'!J97</f>
        <v>175</v>
      </c>
      <c r="N96" s="9">
        <f t="shared" si="4"/>
        <v>350</v>
      </c>
    </row>
    <row r="97" spans="1:14" x14ac:dyDescent="0.2">
      <c r="A97" s="8" t="s">
        <v>682</v>
      </c>
      <c r="B97" s="9">
        <v>46</v>
      </c>
      <c r="C97" s="24">
        <v>43</v>
      </c>
      <c r="D97" s="9">
        <v>17</v>
      </c>
      <c r="E97" s="24">
        <v>13</v>
      </c>
      <c r="F97" s="9">
        <v>3</v>
      </c>
      <c r="G97" s="24">
        <v>0</v>
      </c>
      <c r="H97" s="9">
        <v>6</v>
      </c>
      <c r="I97" s="24">
        <v>4</v>
      </c>
      <c r="J97" s="9">
        <v>2</v>
      </c>
      <c r="K97" s="24">
        <v>2</v>
      </c>
      <c r="L97" s="9">
        <f t="shared" si="3"/>
        <v>24</v>
      </c>
      <c r="M97" s="41">
        <f>'District Attorney'!J98</f>
        <v>80</v>
      </c>
      <c r="N97" s="9">
        <f t="shared" si="4"/>
        <v>160</v>
      </c>
    </row>
    <row r="98" spans="1:14" x14ac:dyDescent="0.2">
      <c r="A98" s="8" t="s">
        <v>683</v>
      </c>
      <c r="B98" s="9">
        <v>37</v>
      </c>
      <c r="C98" s="24">
        <v>31</v>
      </c>
      <c r="D98" s="9">
        <v>24</v>
      </c>
      <c r="E98" s="24">
        <v>20</v>
      </c>
      <c r="F98" s="9">
        <v>6</v>
      </c>
      <c r="G98" s="24">
        <v>5</v>
      </c>
      <c r="H98" s="9">
        <v>7</v>
      </c>
      <c r="I98" s="24">
        <v>7</v>
      </c>
      <c r="J98" s="9">
        <v>3</v>
      </c>
      <c r="K98" s="24">
        <v>2</v>
      </c>
      <c r="L98" s="9">
        <f t="shared" si="3"/>
        <v>26</v>
      </c>
      <c r="M98" s="41">
        <f>'District Attorney'!J99</f>
        <v>84</v>
      </c>
      <c r="N98" s="9">
        <f t="shared" si="4"/>
        <v>168</v>
      </c>
    </row>
    <row r="99" spans="1:14" x14ac:dyDescent="0.2">
      <c r="A99" s="8" t="s">
        <v>684</v>
      </c>
      <c r="B99" s="9">
        <v>226</v>
      </c>
      <c r="C99" s="24">
        <v>205</v>
      </c>
      <c r="D99" s="9">
        <v>43</v>
      </c>
      <c r="E99" s="24">
        <v>34</v>
      </c>
      <c r="F99" s="9">
        <v>12</v>
      </c>
      <c r="G99" s="24">
        <v>12</v>
      </c>
      <c r="H99" s="9">
        <v>10</v>
      </c>
      <c r="I99" s="24">
        <v>12</v>
      </c>
      <c r="J99" s="9">
        <v>8</v>
      </c>
      <c r="K99" s="24">
        <v>9</v>
      </c>
      <c r="L99" s="9">
        <f t="shared" si="3"/>
        <v>141</v>
      </c>
      <c r="M99" s="41">
        <f>'District Attorney'!J100</f>
        <v>356</v>
      </c>
      <c r="N99" s="9">
        <f t="shared" si="4"/>
        <v>712</v>
      </c>
    </row>
    <row r="100" spans="1:14" x14ac:dyDescent="0.2">
      <c r="A100" s="8" t="s">
        <v>685</v>
      </c>
      <c r="B100" s="9">
        <v>188</v>
      </c>
      <c r="C100" s="24">
        <v>164</v>
      </c>
      <c r="D100" s="9">
        <v>92</v>
      </c>
      <c r="E100" s="24">
        <v>78</v>
      </c>
      <c r="F100" s="9">
        <v>26</v>
      </c>
      <c r="G100" s="24">
        <v>19</v>
      </c>
      <c r="H100" s="9">
        <v>16</v>
      </c>
      <c r="I100" s="24">
        <v>16</v>
      </c>
      <c r="J100" s="9">
        <v>6</v>
      </c>
      <c r="K100" s="24">
        <v>4</v>
      </c>
      <c r="L100" s="9">
        <f t="shared" si="3"/>
        <v>119</v>
      </c>
      <c r="M100" s="41">
        <f>'District Attorney'!J101</f>
        <v>364</v>
      </c>
      <c r="N100" s="9">
        <f t="shared" si="4"/>
        <v>728</v>
      </c>
    </row>
    <row r="101" spans="1:14" x14ac:dyDescent="0.2">
      <c r="A101" s="8" t="s">
        <v>686</v>
      </c>
      <c r="B101" s="9">
        <v>230</v>
      </c>
      <c r="C101" s="24">
        <v>228</v>
      </c>
      <c r="D101" s="9">
        <v>5</v>
      </c>
      <c r="E101" s="24">
        <v>5</v>
      </c>
      <c r="F101" s="9">
        <v>2</v>
      </c>
      <c r="G101" s="24">
        <v>2</v>
      </c>
      <c r="H101" s="9">
        <v>6</v>
      </c>
      <c r="I101" s="24">
        <v>4</v>
      </c>
      <c r="J101" s="9">
        <v>5</v>
      </c>
      <c r="K101" s="24">
        <v>2</v>
      </c>
      <c r="L101" s="9">
        <f t="shared" si="3"/>
        <v>103</v>
      </c>
      <c r="M101" s="41">
        <f>'District Attorney'!J102</f>
        <v>296</v>
      </c>
      <c r="N101" s="9">
        <f t="shared" si="4"/>
        <v>592</v>
      </c>
    </row>
    <row r="102" spans="1:14" x14ac:dyDescent="0.2">
      <c r="A102" s="8" t="s">
        <v>687</v>
      </c>
      <c r="B102" s="9">
        <v>92</v>
      </c>
      <c r="C102" s="24">
        <v>87</v>
      </c>
      <c r="D102" s="9">
        <v>15</v>
      </c>
      <c r="E102" s="24">
        <v>13</v>
      </c>
      <c r="F102" s="9">
        <v>7</v>
      </c>
      <c r="G102" s="24">
        <v>3</v>
      </c>
      <c r="H102" s="9">
        <v>7</v>
      </c>
      <c r="I102" s="24">
        <v>6</v>
      </c>
      <c r="J102" s="9">
        <v>2</v>
      </c>
      <c r="K102" s="24">
        <v>1</v>
      </c>
      <c r="L102" s="9">
        <f t="shared" si="3"/>
        <v>75</v>
      </c>
      <c r="M102" s="41">
        <f>'District Attorney'!J103</f>
        <v>154</v>
      </c>
      <c r="N102" s="9">
        <f t="shared" si="4"/>
        <v>308</v>
      </c>
    </row>
    <row r="103" spans="1:14" x14ac:dyDescent="0.2">
      <c r="A103" s="8" t="s">
        <v>688</v>
      </c>
      <c r="B103" s="9">
        <v>63</v>
      </c>
      <c r="C103" s="24">
        <v>63</v>
      </c>
      <c r="D103" s="9">
        <v>2</v>
      </c>
      <c r="E103" s="24">
        <v>2</v>
      </c>
      <c r="F103" s="9">
        <v>1</v>
      </c>
      <c r="G103" s="24">
        <v>1</v>
      </c>
      <c r="H103" s="9">
        <v>2</v>
      </c>
      <c r="I103" s="24">
        <v>2</v>
      </c>
      <c r="J103" s="9">
        <v>0</v>
      </c>
      <c r="K103" s="24">
        <v>0</v>
      </c>
      <c r="L103" s="9">
        <f t="shared" si="3"/>
        <v>34</v>
      </c>
      <c r="M103" s="41">
        <f>'District Attorney'!J104</f>
        <v>85</v>
      </c>
      <c r="N103" s="9">
        <f t="shared" si="4"/>
        <v>170</v>
      </c>
    </row>
    <row r="104" spans="1:14" x14ac:dyDescent="0.2">
      <c r="A104" s="8" t="s">
        <v>689</v>
      </c>
      <c r="B104" s="9">
        <v>65</v>
      </c>
      <c r="C104" s="24">
        <v>60</v>
      </c>
      <c r="D104" s="9">
        <v>3</v>
      </c>
      <c r="E104" s="24">
        <v>2</v>
      </c>
      <c r="F104" s="9">
        <v>1</v>
      </c>
      <c r="G104" s="24">
        <v>0</v>
      </c>
      <c r="H104" s="9">
        <v>5</v>
      </c>
      <c r="I104" s="24">
        <v>3</v>
      </c>
      <c r="J104" s="9">
        <v>0</v>
      </c>
      <c r="K104" s="24">
        <v>1</v>
      </c>
      <c r="L104" s="9">
        <f t="shared" si="3"/>
        <v>60</v>
      </c>
      <c r="M104" s="41">
        <f>'District Attorney'!J105</f>
        <v>100</v>
      </c>
      <c r="N104" s="9">
        <f t="shared" si="4"/>
        <v>200</v>
      </c>
    </row>
    <row r="105" spans="1:14" x14ac:dyDescent="0.2">
      <c r="A105" s="8" t="s">
        <v>690</v>
      </c>
      <c r="B105" s="9">
        <v>98</v>
      </c>
      <c r="C105" s="24">
        <v>97</v>
      </c>
      <c r="D105" s="9">
        <v>8</v>
      </c>
      <c r="E105" s="24">
        <v>8</v>
      </c>
      <c r="F105" s="9">
        <v>3</v>
      </c>
      <c r="G105" s="24">
        <v>3</v>
      </c>
      <c r="H105" s="9">
        <v>7</v>
      </c>
      <c r="I105" s="24">
        <v>1</v>
      </c>
      <c r="J105" s="9">
        <v>1</v>
      </c>
      <c r="K105" s="24">
        <v>1</v>
      </c>
      <c r="L105" s="9">
        <f t="shared" si="3"/>
        <v>75</v>
      </c>
      <c r="M105" s="41">
        <f>'District Attorney'!J106</f>
        <v>151</v>
      </c>
      <c r="N105" s="9">
        <f t="shared" si="4"/>
        <v>302</v>
      </c>
    </row>
    <row r="106" spans="1:14" x14ac:dyDescent="0.2">
      <c r="A106" s="8" t="s">
        <v>691</v>
      </c>
      <c r="B106" s="9">
        <v>154</v>
      </c>
      <c r="C106" s="24">
        <v>137</v>
      </c>
      <c r="D106" s="9">
        <v>38</v>
      </c>
      <c r="E106" s="24">
        <v>36</v>
      </c>
      <c r="F106" s="9">
        <v>14</v>
      </c>
      <c r="G106" s="24">
        <v>8</v>
      </c>
      <c r="H106" s="9">
        <v>13</v>
      </c>
      <c r="I106" s="24">
        <v>13</v>
      </c>
      <c r="J106" s="9">
        <v>5</v>
      </c>
      <c r="K106" s="24">
        <v>4</v>
      </c>
      <c r="L106" s="9">
        <f t="shared" si="3"/>
        <v>102</v>
      </c>
      <c r="M106" s="41">
        <f>'District Attorney'!J107</f>
        <v>262</v>
      </c>
      <c r="N106" s="9">
        <f t="shared" si="4"/>
        <v>524</v>
      </c>
    </row>
    <row r="107" spans="1:14" x14ac:dyDescent="0.2">
      <c r="A107" s="8" t="s">
        <v>692</v>
      </c>
      <c r="B107" s="9">
        <v>100</v>
      </c>
      <c r="C107" s="24">
        <v>96</v>
      </c>
      <c r="D107" s="9">
        <v>12</v>
      </c>
      <c r="E107" s="24">
        <v>12</v>
      </c>
      <c r="F107" s="9">
        <v>1</v>
      </c>
      <c r="G107" s="24">
        <v>1</v>
      </c>
      <c r="H107" s="9">
        <v>8</v>
      </c>
      <c r="I107" s="24">
        <v>5</v>
      </c>
      <c r="J107" s="9">
        <v>0</v>
      </c>
      <c r="K107" s="24">
        <v>1</v>
      </c>
      <c r="L107" s="9">
        <f t="shared" si="3"/>
        <v>54</v>
      </c>
      <c r="M107" s="41">
        <f>'District Attorney'!J108</f>
        <v>145</v>
      </c>
      <c r="N107" s="9">
        <f t="shared" si="4"/>
        <v>290</v>
      </c>
    </row>
    <row r="108" spans="1:14" x14ac:dyDescent="0.2">
      <c r="A108" s="8" t="s">
        <v>693</v>
      </c>
      <c r="B108" s="9">
        <v>141</v>
      </c>
      <c r="C108" s="24">
        <v>137</v>
      </c>
      <c r="D108" s="9">
        <v>20</v>
      </c>
      <c r="E108" s="24">
        <v>14</v>
      </c>
      <c r="F108" s="9">
        <v>9</v>
      </c>
      <c r="G108" s="24">
        <v>5</v>
      </c>
      <c r="H108" s="9">
        <v>6</v>
      </c>
      <c r="I108" s="24">
        <v>3</v>
      </c>
      <c r="J108" s="9">
        <v>2</v>
      </c>
      <c r="K108" s="24">
        <v>1</v>
      </c>
      <c r="L108" s="9">
        <f t="shared" si="3"/>
        <v>64</v>
      </c>
      <c r="M108" s="41">
        <f>'District Attorney'!J109</f>
        <v>201</v>
      </c>
      <c r="N108" s="9">
        <f t="shared" si="4"/>
        <v>402</v>
      </c>
    </row>
    <row r="109" spans="1:14" x14ac:dyDescent="0.2">
      <c r="A109" s="8" t="s">
        <v>694</v>
      </c>
      <c r="B109" s="9">
        <v>157</v>
      </c>
      <c r="C109" s="24">
        <v>145</v>
      </c>
      <c r="D109" s="9">
        <v>30</v>
      </c>
      <c r="E109" s="24">
        <v>22</v>
      </c>
      <c r="F109" s="9">
        <v>8</v>
      </c>
      <c r="G109" s="24">
        <v>10</v>
      </c>
      <c r="H109" s="9">
        <v>20</v>
      </c>
      <c r="I109" s="24">
        <v>15</v>
      </c>
      <c r="J109" s="9">
        <v>6</v>
      </c>
      <c r="K109" s="24">
        <v>6</v>
      </c>
      <c r="L109" s="9">
        <f t="shared" si="3"/>
        <v>73</v>
      </c>
      <c r="M109" s="41">
        <f>'District Attorney'!J110</f>
        <v>246</v>
      </c>
      <c r="N109" s="9">
        <f t="shared" si="4"/>
        <v>492</v>
      </c>
    </row>
    <row r="110" spans="1:14" x14ac:dyDescent="0.2">
      <c r="A110" s="8" t="s">
        <v>695</v>
      </c>
      <c r="B110" s="9">
        <v>210</v>
      </c>
      <c r="C110" s="24">
        <v>213</v>
      </c>
      <c r="D110" s="9">
        <v>10</v>
      </c>
      <c r="E110" s="24">
        <v>6</v>
      </c>
      <c r="F110" s="9">
        <v>2</v>
      </c>
      <c r="G110" s="24">
        <v>0</v>
      </c>
      <c r="H110" s="9">
        <v>3</v>
      </c>
      <c r="I110" s="24">
        <v>2</v>
      </c>
      <c r="J110" s="9">
        <v>3</v>
      </c>
      <c r="K110" s="24">
        <v>4</v>
      </c>
      <c r="L110" s="9">
        <f t="shared" si="3"/>
        <v>101</v>
      </c>
      <c r="M110" s="41">
        <f>'District Attorney'!J111</f>
        <v>277</v>
      </c>
      <c r="N110" s="9">
        <f t="shared" si="4"/>
        <v>554</v>
      </c>
    </row>
    <row r="111" spans="1:14" x14ac:dyDescent="0.2">
      <c r="A111" s="8" t="s">
        <v>696</v>
      </c>
      <c r="B111" s="9">
        <v>179</v>
      </c>
      <c r="C111" s="24">
        <v>177</v>
      </c>
      <c r="D111" s="9">
        <v>3</v>
      </c>
      <c r="E111" s="24">
        <v>1</v>
      </c>
      <c r="F111" s="9">
        <v>0</v>
      </c>
      <c r="G111" s="24">
        <v>1</v>
      </c>
      <c r="H111" s="9">
        <v>2</v>
      </c>
      <c r="I111" s="24">
        <v>1</v>
      </c>
      <c r="J111" s="9">
        <v>0</v>
      </c>
      <c r="K111" s="24">
        <v>1</v>
      </c>
      <c r="L111" s="9">
        <f t="shared" si="3"/>
        <v>57</v>
      </c>
      <c r="M111" s="41">
        <f>'District Attorney'!J112</f>
        <v>211</v>
      </c>
      <c r="N111" s="9">
        <f t="shared" si="4"/>
        <v>422</v>
      </c>
    </row>
    <row r="112" spans="1:14" x14ac:dyDescent="0.2">
      <c r="A112" s="8" t="s">
        <v>697</v>
      </c>
      <c r="B112" s="9">
        <v>146</v>
      </c>
      <c r="C112" s="24">
        <v>140</v>
      </c>
      <c r="D112" s="9">
        <v>5</v>
      </c>
      <c r="E112" s="24">
        <v>7</v>
      </c>
      <c r="F112" s="9">
        <v>2</v>
      </c>
      <c r="G112" s="24">
        <v>5</v>
      </c>
      <c r="H112" s="9">
        <v>4</v>
      </c>
      <c r="I112" s="24">
        <v>0</v>
      </c>
      <c r="J112" s="9">
        <v>2</v>
      </c>
      <c r="K112" s="24">
        <v>3</v>
      </c>
      <c r="L112" s="9">
        <f t="shared" si="3"/>
        <v>92</v>
      </c>
      <c r="M112" s="41">
        <f>'District Attorney'!J113</f>
        <v>203</v>
      </c>
      <c r="N112" s="9">
        <f t="shared" si="4"/>
        <v>406</v>
      </c>
    </row>
    <row r="113" spans="1:14" x14ac:dyDescent="0.2">
      <c r="A113" s="8" t="s">
        <v>698</v>
      </c>
      <c r="B113" s="9">
        <v>125</v>
      </c>
      <c r="C113" s="24">
        <v>113</v>
      </c>
      <c r="D113" s="9">
        <v>22</v>
      </c>
      <c r="E113" s="24">
        <v>16</v>
      </c>
      <c r="F113" s="9">
        <v>3</v>
      </c>
      <c r="G113" s="24">
        <v>3</v>
      </c>
      <c r="H113" s="9">
        <v>1</v>
      </c>
      <c r="I113" s="24">
        <v>4</v>
      </c>
      <c r="J113" s="9">
        <v>5</v>
      </c>
      <c r="K113" s="24">
        <v>2</v>
      </c>
      <c r="L113" s="9">
        <f t="shared" si="3"/>
        <v>62</v>
      </c>
      <c r="M113" s="41">
        <f>'District Attorney'!J114</f>
        <v>178</v>
      </c>
      <c r="N113" s="9">
        <f t="shared" si="4"/>
        <v>356</v>
      </c>
    </row>
    <row r="114" spans="1:14" x14ac:dyDescent="0.2">
      <c r="A114" s="8" t="s">
        <v>699</v>
      </c>
      <c r="B114" s="9">
        <v>151</v>
      </c>
      <c r="C114" s="24">
        <v>152</v>
      </c>
      <c r="D114" s="9">
        <v>3</v>
      </c>
      <c r="E114" s="24">
        <v>0</v>
      </c>
      <c r="F114" s="9">
        <v>2</v>
      </c>
      <c r="G114" s="24">
        <v>2</v>
      </c>
      <c r="H114" s="9">
        <v>9</v>
      </c>
      <c r="I114" s="24">
        <v>5</v>
      </c>
      <c r="J114" s="9">
        <v>4</v>
      </c>
      <c r="K114" s="24">
        <v>1</v>
      </c>
      <c r="L114" s="9">
        <f t="shared" si="3"/>
        <v>95</v>
      </c>
      <c r="M114" s="41">
        <f>'District Attorney'!J115</f>
        <v>212</v>
      </c>
      <c r="N114" s="9">
        <f t="shared" si="4"/>
        <v>424</v>
      </c>
    </row>
    <row r="115" spans="1:14" x14ac:dyDescent="0.2">
      <c r="A115" s="8" t="s">
        <v>700</v>
      </c>
      <c r="B115" s="9">
        <v>116</v>
      </c>
      <c r="C115" s="24">
        <v>109</v>
      </c>
      <c r="D115" s="9">
        <v>5</v>
      </c>
      <c r="E115" s="24">
        <v>4</v>
      </c>
      <c r="F115" s="9">
        <v>1</v>
      </c>
      <c r="G115" s="24">
        <v>1</v>
      </c>
      <c r="H115" s="9">
        <v>2</v>
      </c>
      <c r="I115" s="24">
        <v>4</v>
      </c>
      <c r="J115" s="9">
        <v>0</v>
      </c>
      <c r="K115" s="24">
        <v>0</v>
      </c>
      <c r="L115" s="9">
        <f t="shared" si="3"/>
        <v>52</v>
      </c>
      <c r="M115" s="41">
        <f>'District Attorney'!J116</f>
        <v>147</v>
      </c>
      <c r="N115" s="9">
        <f t="shared" si="4"/>
        <v>294</v>
      </c>
    </row>
    <row r="116" spans="1:14" x14ac:dyDescent="0.2">
      <c r="A116" s="8" t="s">
        <v>701</v>
      </c>
      <c r="B116" s="9">
        <v>130</v>
      </c>
      <c r="C116" s="24">
        <v>129</v>
      </c>
      <c r="D116" s="9">
        <v>5</v>
      </c>
      <c r="E116" s="24">
        <v>3</v>
      </c>
      <c r="F116" s="9">
        <v>0</v>
      </c>
      <c r="G116" s="24">
        <v>0</v>
      </c>
      <c r="H116" s="9">
        <v>3</v>
      </c>
      <c r="I116" s="24">
        <v>1</v>
      </c>
      <c r="J116" s="9">
        <v>1</v>
      </c>
      <c r="K116" s="24">
        <v>2</v>
      </c>
      <c r="L116" s="9">
        <f t="shared" si="3"/>
        <v>94</v>
      </c>
      <c r="M116" s="41">
        <f>'District Attorney'!J117</f>
        <v>184</v>
      </c>
      <c r="N116" s="9">
        <f t="shared" si="4"/>
        <v>368</v>
      </c>
    </row>
    <row r="117" spans="1:14" s="4" customFormat="1" x14ac:dyDescent="0.2">
      <c r="A117" s="7" t="s">
        <v>562</v>
      </c>
      <c r="B117" s="11">
        <f>SUM(B82:B116)</f>
        <v>5900</v>
      </c>
      <c r="C117" s="11">
        <f t="shared" ref="C117:N117" si="6">SUM(C82:C116)</f>
        <v>5474</v>
      </c>
      <c r="D117" s="11">
        <f t="shared" si="6"/>
        <v>1058</v>
      </c>
      <c r="E117" s="11">
        <f t="shared" si="6"/>
        <v>916</v>
      </c>
      <c r="F117" s="11">
        <f t="shared" si="6"/>
        <v>284</v>
      </c>
      <c r="G117" s="11">
        <f t="shared" si="6"/>
        <v>231</v>
      </c>
      <c r="H117" s="11">
        <f t="shared" si="6"/>
        <v>402</v>
      </c>
      <c r="I117" s="11">
        <f t="shared" si="6"/>
        <v>372</v>
      </c>
      <c r="J117" s="11">
        <f t="shared" si="6"/>
        <v>207</v>
      </c>
      <c r="K117" s="11">
        <f t="shared" si="6"/>
        <v>176</v>
      </c>
      <c r="L117" s="11">
        <f t="shared" si="6"/>
        <v>3248</v>
      </c>
      <c r="M117" s="11">
        <f t="shared" si="6"/>
        <v>9134</v>
      </c>
      <c r="N117" s="11">
        <f t="shared" si="6"/>
        <v>18268</v>
      </c>
    </row>
    <row r="118" spans="1:14" s="4" customFormat="1" x14ac:dyDescent="0.2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s="4" customFormat="1" x14ac:dyDescent="0.2">
      <c r="A119" s="6" t="s">
        <v>563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8" t="s">
        <v>702</v>
      </c>
      <c r="B120" s="9">
        <v>135</v>
      </c>
      <c r="C120" s="24">
        <v>127</v>
      </c>
      <c r="D120" s="9">
        <v>5</v>
      </c>
      <c r="E120" s="24">
        <v>1</v>
      </c>
      <c r="F120" s="9">
        <v>4</v>
      </c>
      <c r="G120" s="24">
        <v>1</v>
      </c>
      <c r="H120" s="9">
        <v>7</v>
      </c>
      <c r="I120" s="24">
        <v>12</v>
      </c>
      <c r="J120" s="9">
        <v>2</v>
      </c>
      <c r="K120" s="24">
        <v>2</v>
      </c>
      <c r="L120" s="9">
        <f t="shared" si="3"/>
        <v>72</v>
      </c>
      <c r="M120" s="41">
        <f>'District Attorney'!J121</f>
        <v>184</v>
      </c>
      <c r="N120" s="9">
        <f t="shared" si="4"/>
        <v>368</v>
      </c>
    </row>
    <row r="121" spans="1:14" x14ac:dyDescent="0.2">
      <c r="A121" s="8" t="s">
        <v>703</v>
      </c>
      <c r="B121" s="9">
        <v>41</v>
      </c>
      <c r="C121" s="24">
        <v>39</v>
      </c>
      <c r="D121" s="9">
        <v>2</v>
      </c>
      <c r="E121" s="24">
        <v>0</v>
      </c>
      <c r="F121" s="9">
        <v>0</v>
      </c>
      <c r="G121" s="24">
        <v>1</v>
      </c>
      <c r="H121" s="9">
        <v>0</v>
      </c>
      <c r="I121" s="24">
        <v>2</v>
      </c>
      <c r="J121" s="9">
        <v>2</v>
      </c>
      <c r="K121" s="24">
        <v>0</v>
      </c>
      <c r="L121" s="9">
        <f t="shared" si="3"/>
        <v>21</v>
      </c>
      <c r="M121" s="41">
        <f>'District Attorney'!J122</f>
        <v>54</v>
      </c>
      <c r="N121" s="9">
        <f t="shared" si="4"/>
        <v>108</v>
      </c>
    </row>
    <row r="122" spans="1:14" x14ac:dyDescent="0.2">
      <c r="A122" s="8" t="s">
        <v>704</v>
      </c>
      <c r="B122" s="9">
        <v>294</v>
      </c>
      <c r="C122" s="24">
        <v>299</v>
      </c>
      <c r="D122" s="9">
        <v>12</v>
      </c>
      <c r="E122" s="24">
        <v>12</v>
      </c>
      <c r="F122" s="9">
        <v>3</v>
      </c>
      <c r="G122" s="24">
        <v>0</v>
      </c>
      <c r="H122" s="9">
        <v>15</v>
      </c>
      <c r="I122" s="24">
        <v>9</v>
      </c>
      <c r="J122" s="9">
        <v>4</v>
      </c>
      <c r="K122" s="24">
        <v>2</v>
      </c>
      <c r="L122" s="9">
        <f t="shared" si="3"/>
        <v>110</v>
      </c>
      <c r="M122" s="41">
        <f>'District Attorney'!J123</f>
        <v>380</v>
      </c>
      <c r="N122" s="9">
        <f t="shared" si="4"/>
        <v>760</v>
      </c>
    </row>
    <row r="123" spans="1:14" x14ac:dyDescent="0.2">
      <c r="A123" s="8" t="s">
        <v>705</v>
      </c>
      <c r="B123" s="9">
        <v>224</v>
      </c>
      <c r="C123" s="24">
        <v>219</v>
      </c>
      <c r="D123" s="9">
        <v>4</v>
      </c>
      <c r="E123" s="24">
        <v>7</v>
      </c>
      <c r="F123" s="9">
        <v>7</v>
      </c>
      <c r="G123" s="24">
        <v>0</v>
      </c>
      <c r="H123" s="9">
        <v>12</v>
      </c>
      <c r="I123" s="24">
        <v>7</v>
      </c>
      <c r="J123" s="9">
        <v>2</v>
      </c>
      <c r="K123" s="24">
        <v>3</v>
      </c>
      <c r="L123" s="9">
        <f t="shared" si="3"/>
        <v>131</v>
      </c>
      <c r="M123" s="41">
        <f>'District Attorney'!J124</f>
        <v>308</v>
      </c>
      <c r="N123" s="9">
        <f t="shared" si="4"/>
        <v>616</v>
      </c>
    </row>
    <row r="124" spans="1:14" x14ac:dyDescent="0.2">
      <c r="A124" s="8" t="s">
        <v>706</v>
      </c>
      <c r="B124" s="9">
        <v>222</v>
      </c>
      <c r="C124" s="24">
        <v>209</v>
      </c>
      <c r="D124" s="9">
        <v>4</v>
      </c>
      <c r="E124" s="24">
        <v>5</v>
      </c>
      <c r="F124" s="9">
        <v>3</v>
      </c>
      <c r="G124" s="24">
        <v>4</v>
      </c>
      <c r="H124" s="9">
        <v>9</v>
      </c>
      <c r="I124" s="24">
        <v>10</v>
      </c>
      <c r="J124" s="9">
        <v>4</v>
      </c>
      <c r="K124" s="24">
        <v>1</v>
      </c>
      <c r="L124" s="9">
        <f t="shared" si="3"/>
        <v>133</v>
      </c>
      <c r="M124" s="41">
        <f>'District Attorney'!J125</f>
        <v>302</v>
      </c>
      <c r="N124" s="9">
        <f t="shared" si="4"/>
        <v>604</v>
      </c>
    </row>
    <row r="125" spans="1:14" x14ac:dyDescent="0.2">
      <c r="A125" s="8" t="s">
        <v>707</v>
      </c>
      <c r="B125" s="9">
        <v>286</v>
      </c>
      <c r="C125" s="24">
        <v>284</v>
      </c>
      <c r="D125" s="9">
        <v>13</v>
      </c>
      <c r="E125" s="24">
        <v>9</v>
      </c>
      <c r="F125" s="9">
        <v>9</v>
      </c>
      <c r="G125" s="24">
        <v>8</v>
      </c>
      <c r="H125" s="9">
        <v>18</v>
      </c>
      <c r="I125" s="24">
        <v>12</v>
      </c>
      <c r="J125" s="9">
        <v>6</v>
      </c>
      <c r="K125" s="24">
        <v>1</v>
      </c>
      <c r="L125" s="9">
        <f t="shared" si="3"/>
        <v>118</v>
      </c>
      <c r="M125" s="41">
        <f>'District Attorney'!J126</f>
        <v>382</v>
      </c>
      <c r="N125" s="9">
        <f t="shared" si="4"/>
        <v>764</v>
      </c>
    </row>
    <row r="126" spans="1:14" x14ac:dyDescent="0.2">
      <c r="A126" s="8" t="s">
        <v>708</v>
      </c>
      <c r="B126" s="9">
        <v>136</v>
      </c>
      <c r="C126" s="24">
        <v>136</v>
      </c>
      <c r="D126" s="9">
        <v>6</v>
      </c>
      <c r="E126" s="24">
        <v>3</v>
      </c>
      <c r="F126" s="9">
        <v>2</v>
      </c>
      <c r="G126" s="24">
        <v>1</v>
      </c>
      <c r="H126" s="9">
        <v>5</v>
      </c>
      <c r="I126" s="24">
        <v>5</v>
      </c>
      <c r="J126" s="9">
        <v>1</v>
      </c>
      <c r="K126" s="24">
        <v>0</v>
      </c>
      <c r="L126" s="9">
        <f t="shared" si="3"/>
        <v>69</v>
      </c>
      <c r="M126" s="41">
        <f>'District Attorney'!J127</f>
        <v>182</v>
      </c>
      <c r="N126" s="9">
        <f t="shared" si="4"/>
        <v>364</v>
      </c>
    </row>
    <row r="127" spans="1:14" x14ac:dyDescent="0.2">
      <c r="A127" s="8" t="s">
        <v>709</v>
      </c>
      <c r="B127" s="9">
        <v>81</v>
      </c>
      <c r="C127" s="24">
        <v>73</v>
      </c>
      <c r="D127" s="9">
        <v>2</v>
      </c>
      <c r="E127" s="24">
        <v>4</v>
      </c>
      <c r="F127" s="9">
        <v>0</v>
      </c>
      <c r="G127" s="24">
        <v>1</v>
      </c>
      <c r="H127" s="9">
        <v>2</v>
      </c>
      <c r="I127" s="24">
        <v>1</v>
      </c>
      <c r="J127" s="9">
        <v>0</v>
      </c>
      <c r="K127" s="24">
        <v>0</v>
      </c>
      <c r="L127" s="9">
        <f t="shared" si="3"/>
        <v>32</v>
      </c>
      <c r="M127" s="41">
        <f>'District Attorney'!J128</f>
        <v>98</v>
      </c>
      <c r="N127" s="9">
        <f t="shared" si="4"/>
        <v>196</v>
      </c>
    </row>
    <row r="128" spans="1:14" x14ac:dyDescent="0.2">
      <c r="A128" s="8" t="s">
        <v>710</v>
      </c>
      <c r="B128" s="9">
        <v>231</v>
      </c>
      <c r="C128" s="24">
        <v>226</v>
      </c>
      <c r="D128" s="9">
        <v>12</v>
      </c>
      <c r="E128" s="24">
        <v>10</v>
      </c>
      <c r="F128" s="9">
        <v>1</v>
      </c>
      <c r="G128" s="24">
        <v>2</v>
      </c>
      <c r="H128" s="9">
        <v>14</v>
      </c>
      <c r="I128" s="24">
        <v>8</v>
      </c>
      <c r="J128" s="9">
        <v>4</v>
      </c>
      <c r="K128" s="24">
        <v>4</v>
      </c>
      <c r="L128" s="9">
        <f t="shared" si="3"/>
        <v>130</v>
      </c>
      <c r="M128" s="41">
        <f>'District Attorney'!J129</f>
        <v>321</v>
      </c>
      <c r="N128" s="9">
        <f t="shared" si="4"/>
        <v>642</v>
      </c>
    </row>
    <row r="129" spans="1:14" x14ac:dyDescent="0.2">
      <c r="A129" s="8" t="s">
        <v>711</v>
      </c>
      <c r="B129" s="9">
        <v>228</v>
      </c>
      <c r="C129" s="24">
        <v>204</v>
      </c>
      <c r="D129" s="9">
        <v>16</v>
      </c>
      <c r="E129" s="24">
        <v>11</v>
      </c>
      <c r="F129" s="9">
        <v>9</v>
      </c>
      <c r="G129" s="24">
        <v>5</v>
      </c>
      <c r="H129" s="9">
        <v>2</v>
      </c>
      <c r="I129" s="24">
        <v>3</v>
      </c>
      <c r="J129" s="9">
        <v>4</v>
      </c>
      <c r="K129" s="24">
        <v>4</v>
      </c>
      <c r="L129" s="9">
        <f t="shared" si="3"/>
        <v>152</v>
      </c>
      <c r="M129" s="41">
        <f>'District Attorney'!J130</f>
        <v>319</v>
      </c>
      <c r="N129" s="9">
        <f t="shared" si="4"/>
        <v>638</v>
      </c>
    </row>
    <row r="130" spans="1:14" x14ac:dyDescent="0.2">
      <c r="A130" s="8" t="s">
        <v>712</v>
      </c>
      <c r="B130" s="9">
        <v>129</v>
      </c>
      <c r="C130" s="24">
        <v>117</v>
      </c>
      <c r="D130" s="9">
        <v>7</v>
      </c>
      <c r="E130" s="24">
        <v>8</v>
      </c>
      <c r="F130" s="9">
        <v>5</v>
      </c>
      <c r="G130" s="24">
        <v>2</v>
      </c>
      <c r="H130" s="9">
        <v>5</v>
      </c>
      <c r="I130" s="24">
        <v>7</v>
      </c>
      <c r="J130" s="9">
        <v>3</v>
      </c>
      <c r="K130" s="24">
        <v>2</v>
      </c>
      <c r="L130" s="9">
        <f t="shared" si="3"/>
        <v>57</v>
      </c>
      <c r="M130" s="41">
        <f>'District Attorney'!J131</f>
        <v>171</v>
      </c>
      <c r="N130" s="9">
        <f t="shared" si="4"/>
        <v>342</v>
      </c>
    </row>
    <row r="131" spans="1:14" x14ac:dyDescent="0.2">
      <c r="A131" s="8" t="s">
        <v>713</v>
      </c>
      <c r="B131" s="9">
        <v>275</v>
      </c>
      <c r="C131" s="24">
        <v>266</v>
      </c>
      <c r="D131" s="9">
        <v>22</v>
      </c>
      <c r="E131" s="24">
        <v>18</v>
      </c>
      <c r="F131" s="9">
        <v>10</v>
      </c>
      <c r="G131" s="24">
        <v>2</v>
      </c>
      <c r="H131" s="9">
        <v>12</v>
      </c>
      <c r="I131" s="24">
        <v>13</v>
      </c>
      <c r="J131" s="9">
        <v>8</v>
      </c>
      <c r="K131" s="24">
        <v>8</v>
      </c>
      <c r="L131" s="9">
        <f t="shared" si="3"/>
        <v>136</v>
      </c>
      <c r="M131" s="41">
        <f>'District Attorney'!J132</f>
        <v>385</v>
      </c>
      <c r="N131" s="9">
        <f t="shared" si="4"/>
        <v>770</v>
      </c>
    </row>
    <row r="132" spans="1:14" x14ac:dyDescent="0.2">
      <c r="A132" s="8" t="s">
        <v>714</v>
      </c>
      <c r="B132" s="9">
        <v>220</v>
      </c>
      <c r="C132" s="24">
        <v>217</v>
      </c>
      <c r="D132" s="9">
        <v>22</v>
      </c>
      <c r="E132" s="24">
        <v>14</v>
      </c>
      <c r="F132" s="9">
        <v>18</v>
      </c>
      <c r="G132" s="24">
        <v>13</v>
      </c>
      <c r="H132" s="9">
        <v>11</v>
      </c>
      <c r="I132" s="24">
        <v>6</v>
      </c>
      <c r="J132" s="9">
        <v>2</v>
      </c>
      <c r="K132" s="24">
        <v>2</v>
      </c>
      <c r="L132" s="9">
        <f t="shared" si="3"/>
        <v>99</v>
      </c>
      <c r="M132" s="41">
        <f>'District Attorney'!J133</f>
        <v>312</v>
      </c>
      <c r="N132" s="9">
        <f t="shared" si="4"/>
        <v>624</v>
      </c>
    </row>
    <row r="133" spans="1:14" x14ac:dyDescent="0.2">
      <c r="A133" s="8" t="s">
        <v>715</v>
      </c>
      <c r="B133" s="9">
        <v>357</v>
      </c>
      <c r="C133" s="24">
        <v>334</v>
      </c>
      <c r="D133" s="9">
        <v>37</v>
      </c>
      <c r="E133" s="24">
        <v>24</v>
      </c>
      <c r="F133" s="9">
        <v>11</v>
      </c>
      <c r="G133" s="24">
        <v>10</v>
      </c>
      <c r="H133" s="9">
        <v>10</v>
      </c>
      <c r="I133" s="24">
        <v>8</v>
      </c>
      <c r="J133" s="9">
        <v>5</v>
      </c>
      <c r="K133" s="24">
        <v>3</v>
      </c>
      <c r="L133" s="9">
        <f t="shared" si="3"/>
        <v>179</v>
      </c>
      <c r="M133" s="41">
        <f>'District Attorney'!J134</f>
        <v>489</v>
      </c>
      <c r="N133" s="9">
        <f t="shared" si="4"/>
        <v>978</v>
      </c>
    </row>
    <row r="134" spans="1:14" x14ac:dyDescent="0.2">
      <c r="A134" s="8" t="s">
        <v>716</v>
      </c>
      <c r="B134" s="9">
        <v>87</v>
      </c>
      <c r="C134" s="24">
        <v>76</v>
      </c>
      <c r="D134" s="9">
        <v>62</v>
      </c>
      <c r="E134" s="24">
        <v>48</v>
      </c>
      <c r="F134" s="9">
        <v>9</v>
      </c>
      <c r="G134" s="24">
        <v>6</v>
      </c>
      <c r="H134" s="9">
        <v>10</v>
      </c>
      <c r="I134" s="24">
        <v>11</v>
      </c>
      <c r="J134" s="9">
        <v>5</v>
      </c>
      <c r="K134" s="24">
        <v>6</v>
      </c>
      <c r="L134" s="9">
        <f t="shared" si="3"/>
        <v>60</v>
      </c>
      <c r="M134" s="41">
        <f>'District Attorney'!J135</f>
        <v>190</v>
      </c>
      <c r="N134" s="9">
        <f t="shared" si="4"/>
        <v>380</v>
      </c>
    </row>
    <row r="135" spans="1:14" x14ac:dyDescent="0.2">
      <c r="A135" s="8" t="s">
        <v>717</v>
      </c>
      <c r="B135" s="9">
        <v>180</v>
      </c>
      <c r="C135" s="24">
        <v>137</v>
      </c>
      <c r="D135" s="9">
        <v>89</v>
      </c>
      <c r="E135" s="24">
        <v>80</v>
      </c>
      <c r="F135" s="9">
        <v>16</v>
      </c>
      <c r="G135" s="24">
        <v>19</v>
      </c>
      <c r="H135" s="9">
        <v>25</v>
      </c>
      <c r="I135" s="24">
        <v>11</v>
      </c>
      <c r="J135" s="9">
        <v>8</v>
      </c>
      <c r="K135" s="24">
        <v>5</v>
      </c>
      <c r="L135" s="9">
        <f t="shared" ref="L135:L196" si="7">N135-SUM(B135:K135)</f>
        <v>128</v>
      </c>
      <c r="M135" s="41">
        <f>'District Attorney'!J136</f>
        <v>349</v>
      </c>
      <c r="N135" s="9">
        <f t="shared" ref="N135:N196" si="8">M135*2</f>
        <v>698</v>
      </c>
    </row>
    <row r="136" spans="1:14" x14ac:dyDescent="0.2">
      <c r="A136" s="8" t="s">
        <v>718</v>
      </c>
      <c r="B136" s="9">
        <v>163</v>
      </c>
      <c r="C136" s="24">
        <v>146</v>
      </c>
      <c r="D136" s="9">
        <v>90</v>
      </c>
      <c r="E136" s="24">
        <v>93</v>
      </c>
      <c r="F136" s="9">
        <v>35</v>
      </c>
      <c r="G136" s="24">
        <v>32</v>
      </c>
      <c r="H136" s="9">
        <v>21</v>
      </c>
      <c r="I136" s="24">
        <v>15</v>
      </c>
      <c r="J136" s="9">
        <v>13</v>
      </c>
      <c r="K136" s="24">
        <v>9</v>
      </c>
      <c r="L136" s="9">
        <f t="shared" si="7"/>
        <v>137</v>
      </c>
      <c r="M136" s="41">
        <f>'District Attorney'!J137</f>
        <v>377</v>
      </c>
      <c r="N136" s="9">
        <f t="shared" si="8"/>
        <v>754</v>
      </c>
    </row>
    <row r="137" spans="1:14" x14ac:dyDescent="0.2">
      <c r="A137" s="8" t="s">
        <v>719</v>
      </c>
      <c r="B137" s="9">
        <v>112</v>
      </c>
      <c r="C137" s="24">
        <v>96</v>
      </c>
      <c r="D137" s="9">
        <v>64</v>
      </c>
      <c r="E137" s="24">
        <v>63</v>
      </c>
      <c r="F137" s="9">
        <v>24</v>
      </c>
      <c r="G137" s="24">
        <v>27</v>
      </c>
      <c r="H137" s="9">
        <v>22</v>
      </c>
      <c r="I137" s="24">
        <v>18</v>
      </c>
      <c r="J137" s="9">
        <v>13</v>
      </c>
      <c r="K137" s="24">
        <v>11</v>
      </c>
      <c r="L137" s="9">
        <f t="shared" si="7"/>
        <v>82</v>
      </c>
      <c r="M137" s="41">
        <f>'District Attorney'!J138</f>
        <v>266</v>
      </c>
      <c r="N137" s="9">
        <f t="shared" si="8"/>
        <v>532</v>
      </c>
    </row>
    <row r="138" spans="1:14" x14ac:dyDescent="0.2">
      <c r="A138" s="8" t="s">
        <v>720</v>
      </c>
      <c r="B138" s="9">
        <v>79</v>
      </c>
      <c r="C138" s="24">
        <v>74</v>
      </c>
      <c r="D138" s="9">
        <v>49</v>
      </c>
      <c r="E138" s="24">
        <v>45</v>
      </c>
      <c r="F138" s="9">
        <v>14</v>
      </c>
      <c r="G138" s="24">
        <v>16</v>
      </c>
      <c r="H138" s="9">
        <v>9</v>
      </c>
      <c r="I138" s="24">
        <v>7</v>
      </c>
      <c r="J138" s="9">
        <v>9</v>
      </c>
      <c r="K138" s="24">
        <v>5</v>
      </c>
      <c r="L138" s="9">
        <f t="shared" si="7"/>
        <v>47</v>
      </c>
      <c r="M138" s="41">
        <f>'District Attorney'!J139</f>
        <v>177</v>
      </c>
      <c r="N138" s="9">
        <f t="shared" si="8"/>
        <v>354</v>
      </c>
    </row>
    <row r="139" spans="1:14" x14ac:dyDescent="0.2">
      <c r="A139" s="8" t="s">
        <v>721</v>
      </c>
      <c r="B139" s="9">
        <v>81</v>
      </c>
      <c r="C139" s="24">
        <v>73</v>
      </c>
      <c r="D139" s="9">
        <v>43</v>
      </c>
      <c r="E139" s="24">
        <v>38</v>
      </c>
      <c r="F139" s="9">
        <v>12</v>
      </c>
      <c r="G139" s="24">
        <v>13</v>
      </c>
      <c r="H139" s="9">
        <v>11</v>
      </c>
      <c r="I139" s="24">
        <v>4</v>
      </c>
      <c r="J139" s="9">
        <v>8</v>
      </c>
      <c r="K139" s="24">
        <v>7</v>
      </c>
      <c r="L139" s="9">
        <f t="shared" si="7"/>
        <v>54</v>
      </c>
      <c r="M139" s="41">
        <f>'District Attorney'!J140</f>
        <v>172</v>
      </c>
      <c r="N139" s="9">
        <f t="shared" si="8"/>
        <v>344</v>
      </c>
    </row>
    <row r="140" spans="1:14" x14ac:dyDescent="0.2">
      <c r="A140" s="8" t="s">
        <v>722</v>
      </c>
      <c r="B140" s="9">
        <v>66</v>
      </c>
      <c r="C140" s="24">
        <v>58</v>
      </c>
      <c r="D140" s="9">
        <v>52</v>
      </c>
      <c r="E140" s="24">
        <v>39</v>
      </c>
      <c r="F140" s="9">
        <v>5</v>
      </c>
      <c r="G140" s="24">
        <v>11</v>
      </c>
      <c r="H140" s="9">
        <v>9</v>
      </c>
      <c r="I140" s="24">
        <v>5</v>
      </c>
      <c r="J140" s="9">
        <v>6</v>
      </c>
      <c r="K140" s="24">
        <v>3</v>
      </c>
      <c r="L140" s="9">
        <f t="shared" si="7"/>
        <v>46</v>
      </c>
      <c r="M140" s="41">
        <f>'District Attorney'!J141</f>
        <v>150</v>
      </c>
      <c r="N140" s="9">
        <f t="shared" si="8"/>
        <v>300</v>
      </c>
    </row>
    <row r="141" spans="1:14" x14ac:dyDescent="0.2">
      <c r="A141" s="8" t="s">
        <v>723</v>
      </c>
      <c r="B141" s="9">
        <v>18</v>
      </c>
      <c r="C141" s="24">
        <v>20</v>
      </c>
      <c r="D141" s="9">
        <v>26</v>
      </c>
      <c r="E141" s="24">
        <v>22</v>
      </c>
      <c r="F141" s="9">
        <v>4</v>
      </c>
      <c r="G141" s="24">
        <v>4</v>
      </c>
      <c r="H141" s="9">
        <v>3</v>
      </c>
      <c r="I141" s="24">
        <v>1</v>
      </c>
      <c r="J141" s="9">
        <v>2</v>
      </c>
      <c r="K141" s="24">
        <v>2</v>
      </c>
      <c r="L141" s="9">
        <f t="shared" si="7"/>
        <v>20</v>
      </c>
      <c r="M141" s="41">
        <f>'District Attorney'!J142</f>
        <v>61</v>
      </c>
      <c r="N141" s="9">
        <f t="shared" si="8"/>
        <v>122</v>
      </c>
    </row>
    <row r="142" spans="1:14" x14ac:dyDescent="0.2">
      <c r="A142" s="8" t="s">
        <v>724</v>
      </c>
      <c r="B142" s="9">
        <v>89</v>
      </c>
      <c r="C142" s="24">
        <v>74</v>
      </c>
      <c r="D142" s="9">
        <v>44</v>
      </c>
      <c r="E142" s="24">
        <v>36</v>
      </c>
      <c r="F142" s="9">
        <v>15</v>
      </c>
      <c r="G142" s="24">
        <v>12</v>
      </c>
      <c r="H142" s="9">
        <v>8</v>
      </c>
      <c r="I142" s="24">
        <v>4</v>
      </c>
      <c r="J142" s="9">
        <v>8</v>
      </c>
      <c r="K142" s="24">
        <v>5</v>
      </c>
      <c r="L142" s="9">
        <f t="shared" si="7"/>
        <v>77</v>
      </c>
      <c r="M142" s="41">
        <f>'District Attorney'!J143</f>
        <v>186</v>
      </c>
      <c r="N142" s="9">
        <f t="shared" si="8"/>
        <v>372</v>
      </c>
    </row>
    <row r="143" spans="1:14" x14ac:dyDescent="0.2">
      <c r="A143" s="8" t="s">
        <v>725</v>
      </c>
      <c r="B143" s="9">
        <v>246</v>
      </c>
      <c r="C143" s="24">
        <v>216</v>
      </c>
      <c r="D143" s="9">
        <v>121</v>
      </c>
      <c r="E143" s="24">
        <v>104</v>
      </c>
      <c r="F143" s="9">
        <v>35</v>
      </c>
      <c r="G143" s="24">
        <v>38</v>
      </c>
      <c r="H143" s="9">
        <v>32</v>
      </c>
      <c r="I143" s="24">
        <v>30</v>
      </c>
      <c r="J143" s="9">
        <v>16</v>
      </c>
      <c r="K143" s="24">
        <v>6</v>
      </c>
      <c r="L143" s="9">
        <f t="shared" si="7"/>
        <v>152</v>
      </c>
      <c r="M143" s="41">
        <f>'District Attorney'!J144</f>
        <v>498</v>
      </c>
      <c r="N143" s="9">
        <f t="shared" si="8"/>
        <v>996</v>
      </c>
    </row>
    <row r="144" spans="1:14" x14ac:dyDescent="0.2">
      <c r="A144" s="8" t="s">
        <v>726</v>
      </c>
      <c r="B144" s="9">
        <v>2</v>
      </c>
      <c r="C144" s="24">
        <v>1</v>
      </c>
      <c r="D144" s="9">
        <v>0</v>
      </c>
      <c r="E144" s="24">
        <v>0</v>
      </c>
      <c r="F144" s="9">
        <v>0</v>
      </c>
      <c r="G144" s="24">
        <v>0</v>
      </c>
      <c r="H144" s="9">
        <v>0</v>
      </c>
      <c r="I144" s="24">
        <v>0</v>
      </c>
      <c r="J144" s="9">
        <v>0</v>
      </c>
      <c r="K144" s="24">
        <v>0</v>
      </c>
      <c r="L144" s="9">
        <f t="shared" si="7"/>
        <v>1</v>
      </c>
      <c r="M144" s="41">
        <f>'District Attorney'!J145</f>
        <v>2</v>
      </c>
      <c r="N144" s="9">
        <f t="shared" si="8"/>
        <v>4</v>
      </c>
    </row>
    <row r="145" spans="1:14" x14ac:dyDescent="0.2">
      <c r="A145" s="8" t="s">
        <v>727</v>
      </c>
      <c r="B145" s="9">
        <v>86</v>
      </c>
      <c r="C145" s="24">
        <v>70</v>
      </c>
      <c r="D145" s="9">
        <v>42</v>
      </c>
      <c r="E145" s="24">
        <v>35</v>
      </c>
      <c r="F145" s="9">
        <v>15</v>
      </c>
      <c r="G145" s="24">
        <v>16</v>
      </c>
      <c r="H145" s="9">
        <v>10</v>
      </c>
      <c r="I145" s="24">
        <v>12</v>
      </c>
      <c r="J145" s="9">
        <v>3</v>
      </c>
      <c r="K145" s="24">
        <v>2</v>
      </c>
      <c r="L145" s="9">
        <f t="shared" si="7"/>
        <v>53</v>
      </c>
      <c r="M145" s="41">
        <f>'District Attorney'!J146</f>
        <v>172</v>
      </c>
      <c r="N145" s="9">
        <f t="shared" si="8"/>
        <v>344</v>
      </c>
    </row>
    <row r="146" spans="1:14" x14ac:dyDescent="0.2">
      <c r="A146" s="8" t="s">
        <v>728</v>
      </c>
      <c r="B146" s="9">
        <v>24</v>
      </c>
      <c r="C146" s="24">
        <v>24</v>
      </c>
      <c r="D146" s="9">
        <v>19</v>
      </c>
      <c r="E146" s="24">
        <v>15</v>
      </c>
      <c r="F146" s="9">
        <v>4</v>
      </c>
      <c r="G146" s="24">
        <v>2</v>
      </c>
      <c r="H146" s="9">
        <v>5</v>
      </c>
      <c r="I146" s="24">
        <v>2</v>
      </c>
      <c r="J146" s="9">
        <v>3</v>
      </c>
      <c r="K146" s="24">
        <v>2</v>
      </c>
      <c r="L146" s="9">
        <f t="shared" si="7"/>
        <v>38</v>
      </c>
      <c r="M146" s="41">
        <f>'District Attorney'!J147</f>
        <v>69</v>
      </c>
      <c r="N146" s="9">
        <f t="shared" si="8"/>
        <v>138</v>
      </c>
    </row>
    <row r="147" spans="1:14" x14ac:dyDescent="0.2">
      <c r="A147" s="8" t="s">
        <v>729</v>
      </c>
      <c r="B147" s="9">
        <v>189</v>
      </c>
      <c r="C147" s="24">
        <v>154</v>
      </c>
      <c r="D147" s="9">
        <v>128</v>
      </c>
      <c r="E147" s="24">
        <v>87</v>
      </c>
      <c r="F147" s="9">
        <v>23</v>
      </c>
      <c r="G147" s="24">
        <v>23</v>
      </c>
      <c r="H147" s="9">
        <v>23</v>
      </c>
      <c r="I147" s="24">
        <v>24</v>
      </c>
      <c r="J147" s="9">
        <v>17</v>
      </c>
      <c r="K147" s="24">
        <v>13</v>
      </c>
      <c r="L147" s="9">
        <f t="shared" si="7"/>
        <v>129</v>
      </c>
      <c r="M147" s="41">
        <f>'District Attorney'!J148</f>
        <v>405</v>
      </c>
      <c r="N147" s="9">
        <f t="shared" si="8"/>
        <v>810</v>
      </c>
    </row>
    <row r="148" spans="1:14" x14ac:dyDescent="0.2">
      <c r="A148" s="8" t="s">
        <v>730</v>
      </c>
      <c r="B148" s="9">
        <v>155</v>
      </c>
      <c r="C148" s="24">
        <v>133</v>
      </c>
      <c r="D148" s="9">
        <v>128</v>
      </c>
      <c r="E148" s="24">
        <v>105</v>
      </c>
      <c r="F148" s="9">
        <v>30</v>
      </c>
      <c r="G148" s="24">
        <v>22</v>
      </c>
      <c r="H148" s="9">
        <v>27</v>
      </c>
      <c r="I148" s="24">
        <v>18</v>
      </c>
      <c r="J148" s="9">
        <v>19</v>
      </c>
      <c r="K148" s="24">
        <v>15</v>
      </c>
      <c r="L148" s="9">
        <f t="shared" si="7"/>
        <v>124</v>
      </c>
      <c r="M148" s="41">
        <f>'District Attorney'!J149</f>
        <v>388</v>
      </c>
      <c r="N148" s="9">
        <f t="shared" si="8"/>
        <v>776</v>
      </c>
    </row>
    <row r="149" spans="1:14" x14ac:dyDescent="0.2">
      <c r="A149" s="8" t="s">
        <v>731</v>
      </c>
      <c r="B149" s="9">
        <v>185</v>
      </c>
      <c r="C149" s="24">
        <v>138</v>
      </c>
      <c r="D149" s="9">
        <v>121</v>
      </c>
      <c r="E149" s="24">
        <v>105</v>
      </c>
      <c r="F149" s="9">
        <v>36</v>
      </c>
      <c r="G149" s="24">
        <v>36</v>
      </c>
      <c r="H149" s="9">
        <v>24</v>
      </c>
      <c r="I149" s="24">
        <v>15</v>
      </c>
      <c r="J149" s="9">
        <v>13</v>
      </c>
      <c r="K149" s="24">
        <v>8</v>
      </c>
      <c r="L149" s="9">
        <f t="shared" si="7"/>
        <v>121</v>
      </c>
      <c r="M149" s="41">
        <f>'District Attorney'!J150</f>
        <v>401</v>
      </c>
      <c r="N149" s="9">
        <f t="shared" si="8"/>
        <v>802</v>
      </c>
    </row>
    <row r="150" spans="1:14" x14ac:dyDescent="0.2">
      <c r="A150" s="8" t="s">
        <v>732</v>
      </c>
      <c r="B150" s="9">
        <v>282</v>
      </c>
      <c r="C150" s="24">
        <v>231</v>
      </c>
      <c r="D150" s="9">
        <v>116</v>
      </c>
      <c r="E150" s="24">
        <v>112</v>
      </c>
      <c r="F150" s="9">
        <v>29</v>
      </c>
      <c r="G150" s="24">
        <v>35</v>
      </c>
      <c r="H150" s="9">
        <v>37</v>
      </c>
      <c r="I150" s="24">
        <v>31</v>
      </c>
      <c r="J150" s="9">
        <v>16</v>
      </c>
      <c r="K150" s="24">
        <v>18</v>
      </c>
      <c r="L150" s="9">
        <f t="shared" si="7"/>
        <v>161</v>
      </c>
      <c r="M150" s="41">
        <f>'District Attorney'!J151</f>
        <v>534</v>
      </c>
      <c r="N150" s="9">
        <f t="shared" si="8"/>
        <v>1068</v>
      </c>
    </row>
    <row r="151" spans="1:14" x14ac:dyDescent="0.2">
      <c r="A151" s="8" t="s">
        <v>733</v>
      </c>
      <c r="B151" s="9">
        <v>43</v>
      </c>
      <c r="C151" s="24">
        <v>28</v>
      </c>
      <c r="D151" s="9">
        <v>22</v>
      </c>
      <c r="E151" s="24">
        <v>24</v>
      </c>
      <c r="F151" s="9">
        <v>5</v>
      </c>
      <c r="G151" s="24">
        <v>6</v>
      </c>
      <c r="H151" s="9">
        <v>5</v>
      </c>
      <c r="I151" s="24">
        <v>5</v>
      </c>
      <c r="J151" s="9">
        <v>3</v>
      </c>
      <c r="K151" s="24">
        <v>1</v>
      </c>
      <c r="L151" s="9">
        <f t="shared" si="7"/>
        <v>32</v>
      </c>
      <c r="M151" s="41">
        <f>'District Attorney'!J152</f>
        <v>87</v>
      </c>
      <c r="N151" s="9">
        <f t="shared" si="8"/>
        <v>174</v>
      </c>
    </row>
    <row r="152" spans="1:14" s="4" customFormat="1" x14ac:dyDescent="0.2">
      <c r="A152" s="7" t="s">
        <v>564</v>
      </c>
      <c r="B152" s="11">
        <f>SUM(B120:B151)</f>
        <v>4946</v>
      </c>
      <c r="C152" s="11">
        <f t="shared" ref="C152:N152" si="9">SUM(C120:C151)</f>
        <v>4499</v>
      </c>
      <c r="D152" s="11">
        <f t="shared" si="9"/>
        <v>1380</v>
      </c>
      <c r="E152" s="11">
        <f t="shared" si="9"/>
        <v>1177</v>
      </c>
      <c r="F152" s="11">
        <f t="shared" si="9"/>
        <v>393</v>
      </c>
      <c r="G152" s="11">
        <f t="shared" si="9"/>
        <v>368</v>
      </c>
      <c r="H152" s="11">
        <f t="shared" si="9"/>
        <v>403</v>
      </c>
      <c r="I152" s="11">
        <f t="shared" si="9"/>
        <v>316</v>
      </c>
      <c r="J152" s="11">
        <f t="shared" si="9"/>
        <v>209</v>
      </c>
      <c r="K152" s="11">
        <f t="shared" si="9"/>
        <v>150</v>
      </c>
      <c r="L152" s="11">
        <f t="shared" si="9"/>
        <v>2901</v>
      </c>
      <c r="M152" s="11">
        <f t="shared" si="9"/>
        <v>8371</v>
      </c>
      <c r="N152" s="11">
        <f t="shared" si="9"/>
        <v>16742</v>
      </c>
    </row>
    <row r="153" spans="1:14" s="4" customFormat="1" x14ac:dyDescent="0.2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s="4" customFormat="1" x14ac:dyDescent="0.2">
      <c r="A154" s="6" t="s">
        <v>565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8" t="s">
        <v>734</v>
      </c>
      <c r="B155" s="9">
        <v>261</v>
      </c>
      <c r="C155" s="24">
        <v>251</v>
      </c>
      <c r="D155" s="9">
        <v>8</v>
      </c>
      <c r="E155" s="24">
        <v>7</v>
      </c>
      <c r="F155" s="9">
        <v>3</v>
      </c>
      <c r="G155" s="24">
        <v>4</v>
      </c>
      <c r="H155" s="9">
        <v>10</v>
      </c>
      <c r="I155" s="24">
        <v>10</v>
      </c>
      <c r="J155" s="9">
        <v>6</v>
      </c>
      <c r="K155" s="24">
        <v>5</v>
      </c>
      <c r="L155" s="9">
        <f t="shared" si="7"/>
        <v>103</v>
      </c>
      <c r="M155" s="41">
        <f>'District Attorney'!J156</f>
        <v>334</v>
      </c>
      <c r="N155" s="9">
        <f t="shared" si="8"/>
        <v>668</v>
      </c>
    </row>
    <row r="156" spans="1:14" x14ac:dyDescent="0.2">
      <c r="A156" s="8" t="s">
        <v>735</v>
      </c>
      <c r="B156" s="9">
        <v>116</v>
      </c>
      <c r="C156" s="24">
        <v>103</v>
      </c>
      <c r="D156" s="9">
        <v>15</v>
      </c>
      <c r="E156" s="24">
        <v>12</v>
      </c>
      <c r="F156" s="9">
        <v>10</v>
      </c>
      <c r="G156" s="24">
        <v>9</v>
      </c>
      <c r="H156" s="9">
        <v>12</v>
      </c>
      <c r="I156" s="24">
        <v>19</v>
      </c>
      <c r="J156" s="9">
        <v>10</v>
      </c>
      <c r="K156" s="24">
        <v>7</v>
      </c>
      <c r="L156" s="9">
        <f t="shared" si="7"/>
        <v>49</v>
      </c>
      <c r="M156" s="41">
        <f>'District Attorney'!J157</f>
        <v>181</v>
      </c>
      <c r="N156" s="9">
        <f t="shared" si="8"/>
        <v>362</v>
      </c>
    </row>
    <row r="157" spans="1:14" x14ac:dyDescent="0.2">
      <c r="A157" s="8" t="s">
        <v>736</v>
      </c>
      <c r="B157" s="9">
        <v>362</v>
      </c>
      <c r="C157" s="24">
        <v>356</v>
      </c>
      <c r="D157" s="9">
        <v>7</v>
      </c>
      <c r="E157" s="24">
        <v>7</v>
      </c>
      <c r="F157" s="9">
        <v>2</v>
      </c>
      <c r="G157" s="24">
        <v>3</v>
      </c>
      <c r="H157" s="9">
        <v>9</v>
      </c>
      <c r="I157" s="24">
        <v>4</v>
      </c>
      <c r="J157" s="9">
        <v>3</v>
      </c>
      <c r="K157" s="24">
        <v>4</v>
      </c>
      <c r="L157" s="9">
        <f t="shared" si="7"/>
        <v>159</v>
      </c>
      <c r="M157" s="41">
        <f>'District Attorney'!J158</f>
        <v>458</v>
      </c>
      <c r="N157" s="9">
        <f t="shared" si="8"/>
        <v>916</v>
      </c>
    </row>
    <row r="158" spans="1:14" x14ac:dyDescent="0.2">
      <c r="A158" s="8" t="s">
        <v>737</v>
      </c>
      <c r="B158" s="9">
        <v>272</v>
      </c>
      <c r="C158" s="24">
        <v>262</v>
      </c>
      <c r="D158" s="9">
        <v>4</v>
      </c>
      <c r="E158" s="24">
        <v>3</v>
      </c>
      <c r="F158" s="9">
        <v>3</v>
      </c>
      <c r="G158" s="24">
        <v>4</v>
      </c>
      <c r="H158" s="9">
        <v>14</v>
      </c>
      <c r="I158" s="24">
        <v>8</v>
      </c>
      <c r="J158" s="9">
        <v>4</v>
      </c>
      <c r="K158" s="24">
        <v>4</v>
      </c>
      <c r="L158" s="9">
        <f t="shared" si="7"/>
        <v>152</v>
      </c>
      <c r="M158" s="41">
        <f>'District Attorney'!J159</f>
        <v>365</v>
      </c>
      <c r="N158" s="9">
        <f t="shared" si="8"/>
        <v>730</v>
      </c>
    </row>
    <row r="159" spans="1:14" x14ac:dyDescent="0.2">
      <c r="A159" s="8" t="s">
        <v>738</v>
      </c>
      <c r="B159" s="9">
        <v>26</v>
      </c>
      <c r="C159" s="24">
        <v>26</v>
      </c>
      <c r="D159" s="9">
        <v>2</v>
      </c>
      <c r="E159" s="24">
        <v>0</v>
      </c>
      <c r="F159" s="9">
        <v>0</v>
      </c>
      <c r="G159" s="24">
        <v>0</v>
      </c>
      <c r="H159" s="9">
        <v>0</v>
      </c>
      <c r="I159" s="24">
        <v>1</v>
      </c>
      <c r="J159" s="9">
        <v>1</v>
      </c>
      <c r="K159" s="24">
        <v>0</v>
      </c>
      <c r="L159" s="9">
        <f t="shared" si="7"/>
        <v>10</v>
      </c>
      <c r="M159" s="41">
        <f>'District Attorney'!J160</f>
        <v>33</v>
      </c>
      <c r="N159" s="9">
        <f t="shared" si="8"/>
        <v>66</v>
      </c>
    </row>
    <row r="160" spans="1:14" x14ac:dyDescent="0.2">
      <c r="A160" s="8" t="s">
        <v>739</v>
      </c>
      <c r="B160" s="9">
        <v>117</v>
      </c>
      <c r="C160" s="24">
        <v>101</v>
      </c>
      <c r="D160" s="9">
        <v>1</v>
      </c>
      <c r="E160" s="24">
        <v>3</v>
      </c>
      <c r="F160" s="9">
        <v>1</v>
      </c>
      <c r="G160" s="24">
        <v>2</v>
      </c>
      <c r="H160" s="9">
        <v>3</v>
      </c>
      <c r="I160" s="24">
        <v>2</v>
      </c>
      <c r="J160" s="9">
        <v>0</v>
      </c>
      <c r="K160" s="24">
        <v>1</v>
      </c>
      <c r="L160" s="9">
        <f t="shared" si="7"/>
        <v>69</v>
      </c>
      <c r="M160" s="41">
        <f>'District Attorney'!J161</f>
        <v>150</v>
      </c>
      <c r="N160" s="9">
        <f t="shared" si="8"/>
        <v>300</v>
      </c>
    </row>
    <row r="161" spans="1:14" x14ac:dyDescent="0.2">
      <c r="A161" s="8" t="s">
        <v>740</v>
      </c>
      <c r="B161" s="9">
        <v>371</v>
      </c>
      <c r="C161" s="24">
        <v>346</v>
      </c>
      <c r="D161" s="9">
        <v>5</v>
      </c>
      <c r="E161" s="24">
        <v>6</v>
      </c>
      <c r="F161" s="9">
        <v>1</v>
      </c>
      <c r="G161" s="24">
        <v>1</v>
      </c>
      <c r="H161" s="9">
        <v>4</v>
      </c>
      <c r="I161" s="24">
        <v>7</v>
      </c>
      <c r="J161" s="9">
        <v>5</v>
      </c>
      <c r="K161" s="24">
        <v>4</v>
      </c>
      <c r="L161" s="9">
        <f t="shared" si="7"/>
        <v>142</v>
      </c>
      <c r="M161" s="41">
        <f>'District Attorney'!J162</f>
        <v>446</v>
      </c>
      <c r="N161" s="9">
        <f t="shared" si="8"/>
        <v>892</v>
      </c>
    </row>
    <row r="162" spans="1:14" x14ac:dyDescent="0.2">
      <c r="A162" s="8" t="s">
        <v>741</v>
      </c>
      <c r="B162" s="9">
        <v>160</v>
      </c>
      <c r="C162" s="24">
        <v>149</v>
      </c>
      <c r="D162" s="9">
        <v>11</v>
      </c>
      <c r="E162" s="24">
        <v>11</v>
      </c>
      <c r="F162" s="9">
        <v>2</v>
      </c>
      <c r="G162" s="24">
        <v>0</v>
      </c>
      <c r="H162" s="9">
        <v>9</v>
      </c>
      <c r="I162" s="24">
        <v>9</v>
      </c>
      <c r="J162" s="9">
        <v>1</v>
      </c>
      <c r="K162" s="24">
        <v>0</v>
      </c>
      <c r="L162" s="9">
        <f t="shared" si="7"/>
        <v>86</v>
      </c>
      <c r="M162" s="41">
        <f>'District Attorney'!J163</f>
        <v>219</v>
      </c>
      <c r="N162" s="9">
        <f t="shared" si="8"/>
        <v>438</v>
      </c>
    </row>
    <row r="163" spans="1:14" x14ac:dyDescent="0.2">
      <c r="A163" s="8" t="s">
        <v>742</v>
      </c>
      <c r="B163" s="9">
        <v>149</v>
      </c>
      <c r="C163" s="24">
        <v>129</v>
      </c>
      <c r="D163" s="9">
        <v>6</v>
      </c>
      <c r="E163" s="24">
        <v>4</v>
      </c>
      <c r="F163" s="9">
        <v>0</v>
      </c>
      <c r="G163" s="24">
        <v>0</v>
      </c>
      <c r="H163" s="9">
        <v>7</v>
      </c>
      <c r="I163" s="24">
        <v>8</v>
      </c>
      <c r="J163" s="9">
        <v>2</v>
      </c>
      <c r="K163" s="24">
        <v>2</v>
      </c>
      <c r="L163" s="9">
        <f t="shared" si="7"/>
        <v>83</v>
      </c>
      <c r="M163" s="41">
        <f>'District Attorney'!J164</f>
        <v>195</v>
      </c>
      <c r="N163" s="9">
        <f t="shared" si="8"/>
        <v>390</v>
      </c>
    </row>
    <row r="164" spans="1:14" x14ac:dyDescent="0.2">
      <c r="A164" s="8" t="s">
        <v>743</v>
      </c>
      <c r="B164" s="9">
        <v>116</v>
      </c>
      <c r="C164" s="24">
        <v>117</v>
      </c>
      <c r="D164" s="9">
        <v>10</v>
      </c>
      <c r="E164" s="24">
        <v>7</v>
      </c>
      <c r="F164" s="9">
        <v>4</v>
      </c>
      <c r="G164" s="24">
        <v>3</v>
      </c>
      <c r="H164" s="9">
        <v>6</v>
      </c>
      <c r="I164" s="24">
        <v>2</v>
      </c>
      <c r="J164" s="9">
        <v>0</v>
      </c>
      <c r="K164" s="24">
        <v>1</v>
      </c>
      <c r="L164" s="9">
        <f t="shared" si="7"/>
        <v>72</v>
      </c>
      <c r="M164" s="41">
        <f>'District Attorney'!J165</f>
        <v>169</v>
      </c>
      <c r="N164" s="9">
        <f t="shared" si="8"/>
        <v>338</v>
      </c>
    </row>
    <row r="165" spans="1:14" x14ac:dyDescent="0.2">
      <c r="A165" s="8" t="s">
        <v>744</v>
      </c>
      <c r="B165" s="9">
        <v>323</v>
      </c>
      <c r="C165" s="24">
        <v>294</v>
      </c>
      <c r="D165" s="9">
        <v>9</v>
      </c>
      <c r="E165" s="24">
        <v>9</v>
      </c>
      <c r="F165" s="9">
        <v>2</v>
      </c>
      <c r="G165" s="24">
        <v>3</v>
      </c>
      <c r="H165" s="9">
        <v>7</v>
      </c>
      <c r="I165" s="24">
        <v>4</v>
      </c>
      <c r="J165" s="9">
        <v>6</v>
      </c>
      <c r="K165" s="24">
        <v>5</v>
      </c>
      <c r="L165" s="9">
        <f t="shared" si="7"/>
        <v>180</v>
      </c>
      <c r="M165" s="41">
        <f>'District Attorney'!J166</f>
        <v>421</v>
      </c>
      <c r="N165" s="9">
        <f t="shared" si="8"/>
        <v>842</v>
      </c>
    </row>
    <row r="166" spans="1:14" x14ac:dyDescent="0.2">
      <c r="A166" s="8" t="s">
        <v>745</v>
      </c>
      <c r="B166" s="9">
        <v>318</v>
      </c>
      <c r="C166" s="24">
        <v>287</v>
      </c>
      <c r="D166" s="9">
        <v>10</v>
      </c>
      <c r="E166" s="24">
        <v>10</v>
      </c>
      <c r="F166" s="9">
        <v>3</v>
      </c>
      <c r="G166" s="24">
        <v>3</v>
      </c>
      <c r="H166" s="9">
        <v>17</v>
      </c>
      <c r="I166" s="24">
        <v>14</v>
      </c>
      <c r="J166" s="9">
        <v>6</v>
      </c>
      <c r="K166" s="24">
        <v>4</v>
      </c>
      <c r="L166" s="9">
        <f t="shared" si="7"/>
        <v>154</v>
      </c>
      <c r="M166" s="41">
        <f>'District Attorney'!J167</f>
        <v>413</v>
      </c>
      <c r="N166" s="9">
        <f t="shared" si="8"/>
        <v>826</v>
      </c>
    </row>
    <row r="167" spans="1:14" x14ac:dyDescent="0.2">
      <c r="A167" s="8" t="s">
        <v>746</v>
      </c>
      <c r="B167" s="9">
        <v>226</v>
      </c>
      <c r="C167" s="24">
        <v>216</v>
      </c>
      <c r="D167" s="9">
        <v>2</v>
      </c>
      <c r="E167" s="24">
        <v>1</v>
      </c>
      <c r="F167" s="9">
        <v>2</v>
      </c>
      <c r="G167" s="24">
        <v>3</v>
      </c>
      <c r="H167" s="9">
        <v>10</v>
      </c>
      <c r="I167" s="24">
        <v>9</v>
      </c>
      <c r="J167" s="9">
        <v>5</v>
      </c>
      <c r="K167" s="24">
        <v>3</v>
      </c>
      <c r="L167" s="9">
        <f t="shared" si="7"/>
        <v>115</v>
      </c>
      <c r="M167" s="41">
        <f>'District Attorney'!J168</f>
        <v>296</v>
      </c>
      <c r="N167" s="9">
        <f t="shared" si="8"/>
        <v>592</v>
      </c>
    </row>
    <row r="168" spans="1:14" x14ac:dyDescent="0.2">
      <c r="A168" s="8" t="s">
        <v>747</v>
      </c>
      <c r="B168" s="9">
        <v>146</v>
      </c>
      <c r="C168" s="24">
        <v>137</v>
      </c>
      <c r="D168" s="9">
        <v>10</v>
      </c>
      <c r="E168" s="24">
        <v>8</v>
      </c>
      <c r="F168" s="9">
        <v>3</v>
      </c>
      <c r="G168" s="24">
        <v>4</v>
      </c>
      <c r="H168" s="9">
        <v>11</v>
      </c>
      <c r="I168" s="24">
        <v>6</v>
      </c>
      <c r="J168" s="9">
        <v>3</v>
      </c>
      <c r="K168" s="24">
        <v>3</v>
      </c>
      <c r="L168" s="9">
        <f t="shared" si="7"/>
        <v>67</v>
      </c>
      <c r="M168" s="41">
        <f>'District Attorney'!J169</f>
        <v>199</v>
      </c>
      <c r="N168" s="9">
        <f t="shared" si="8"/>
        <v>398</v>
      </c>
    </row>
    <row r="169" spans="1:14" x14ac:dyDescent="0.2">
      <c r="A169" s="8" t="s">
        <v>748</v>
      </c>
      <c r="B169" s="9">
        <v>162</v>
      </c>
      <c r="C169" s="24">
        <v>151</v>
      </c>
      <c r="D169" s="9">
        <v>5</v>
      </c>
      <c r="E169" s="24">
        <v>6</v>
      </c>
      <c r="F169" s="9">
        <v>5</v>
      </c>
      <c r="G169" s="24">
        <v>2</v>
      </c>
      <c r="H169" s="9">
        <v>5</v>
      </c>
      <c r="I169" s="24">
        <v>8</v>
      </c>
      <c r="J169" s="9">
        <v>2</v>
      </c>
      <c r="K169" s="24">
        <v>1</v>
      </c>
      <c r="L169" s="9">
        <f t="shared" si="7"/>
        <v>79</v>
      </c>
      <c r="M169" s="41">
        <f>'District Attorney'!J170</f>
        <v>213</v>
      </c>
      <c r="N169" s="9">
        <f t="shared" si="8"/>
        <v>426</v>
      </c>
    </row>
    <row r="170" spans="1:14" x14ac:dyDescent="0.2">
      <c r="A170" s="8" t="s">
        <v>749</v>
      </c>
      <c r="B170" s="9">
        <v>133</v>
      </c>
      <c r="C170" s="24">
        <v>134</v>
      </c>
      <c r="D170" s="9">
        <v>5</v>
      </c>
      <c r="E170" s="24">
        <v>3</v>
      </c>
      <c r="F170" s="9">
        <v>2</v>
      </c>
      <c r="G170" s="24">
        <v>1</v>
      </c>
      <c r="H170" s="9">
        <v>3</v>
      </c>
      <c r="I170" s="24">
        <v>2</v>
      </c>
      <c r="J170" s="9">
        <v>1</v>
      </c>
      <c r="K170" s="24">
        <v>4</v>
      </c>
      <c r="L170" s="9">
        <f t="shared" si="7"/>
        <v>64</v>
      </c>
      <c r="M170" s="41">
        <f>'District Attorney'!J171</f>
        <v>176</v>
      </c>
      <c r="N170" s="9">
        <f t="shared" si="8"/>
        <v>352</v>
      </c>
    </row>
    <row r="171" spans="1:14" x14ac:dyDescent="0.2">
      <c r="A171" s="8" t="s">
        <v>750</v>
      </c>
      <c r="B171" s="9">
        <v>129</v>
      </c>
      <c r="C171" s="24">
        <v>126</v>
      </c>
      <c r="D171" s="9">
        <v>18</v>
      </c>
      <c r="E171" s="24">
        <v>18</v>
      </c>
      <c r="F171" s="9">
        <v>5</v>
      </c>
      <c r="G171" s="24">
        <v>5</v>
      </c>
      <c r="H171" s="9">
        <v>8</v>
      </c>
      <c r="I171" s="24">
        <v>3</v>
      </c>
      <c r="J171" s="9">
        <v>2</v>
      </c>
      <c r="K171" s="24">
        <v>0</v>
      </c>
      <c r="L171" s="9">
        <f t="shared" si="7"/>
        <v>66</v>
      </c>
      <c r="M171" s="41">
        <f>'District Attorney'!J172</f>
        <v>190</v>
      </c>
      <c r="N171" s="9">
        <f t="shared" si="8"/>
        <v>380</v>
      </c>
    </row>
    <row r="172" spans="1:14" x14ac:dyDescent="0.2">
      <c r="A172" s="8" t="s">
        <v>751</v>
      </c>
      <c r="B172" s="9">
        <v>166</v>
      </c>
      <c r="C172" s="24">
        <v>160</v>
      </c>
      <c r="D172" s="9">
        <v>4</v>
      </c>
      <c r="E172" s="24">
        <v>6</v>
      </c>
      <c r="F172" s="9">
        <v>0</v>
      </c>
      <c r="G172" s="24">
        <v>0</v>
      </c>
      <c r="H172" s="9">
        <v>6</v>
      </c>
      <c r="I172" s="24">
        <v>5</v>
      </c>
      <c r="J172" s="9">
        <v>3</v>
      </c>
      <c r="K172" s="24">
        <v>4</v>
      </c>
      <c r="L172" s="9">
        <f t="shared" si="7"/>
        <v>98</v>
      </c>
      <c r="M172" s="41">
        <f>'District Attorney'!J173</f>
        <v>226</v>
      </c>
      <c r="N172" s="9">
        <f t="shared" si="8"/>
        <v>452</v>
      </c>
    </row>
    <row r="173" spans="1:14" x14ac:dyDescent="0.2">
      <c r="A173" s="8" t="s">
        <v>752</v>
      </c>
      <c r="B173" s="9">
        <v>227</v>
      </c>
      <c r="C173" s="24">
        <v>208</v>
      </c>
      <c r="D173" s="9">
        <v>5</v>
      </c>
      <c r="E173" s="24">
        <v>6</v>
      </c>
      <c r="F173" s="9">
        <v>2</v>
      </c>
      <c r="G173" s="24">
        <v>2</v>
      </c>
      <c r="H173" s="9">
        <v>10</v>
      </c>
      <c r="I173" s="24">
        <v>8</v>
      </c>
      <c r="J173" s="9">
        <v>2</v>
      </c>
      <c r="K173" s="24">
        <v>3</v>
      </c>
      <c r="L173" s="9">
        <f t="shared" si="7"/>
        <v>81</v>
      </c>
      <c r="M173" s="41">
        <f>'District Attorney'!J174</f>
        <v>277</v>
      </c>
      <c r="N173" s="9">
        <f t="shared" si="8"/>
        <v>554</v>
      </c>
    </row>
    <row r="174" spans="1:14" x14ac:dyDescent="0.2">
      <c r="A174" s="8" t="s">
        <v>753</v>
      </c>
      <c r="B174" s="9">
        <v>382</v>
      </c>
      <c r="C174" s="24">
        <v>357</v>
      </c>
      <c r="D174" s="9">
        <v>10</v>
      </c>
      <c r="E174" s="24">
        <v>9</v>
      </c>
      <c r="F174" s="9">
        <v>1</v>
      </c>
      <c r="G174" s="24">
        <v>1</v>
      </c>
      <c r="H174" s="9">
        <v>9</v>
      </c>
      <c r="I174" s="24">
        <v>12</v>
      </c>
      <c r="J174" s="9">
        <v>2</v>
      </c>
      <c r="K174" s="24">
        <v>0</v>
      </c>
      <c r="L174" s="9">
        <f t="shared" si="7"/>
        <v>155</v>
      </c>
      <c r="M174" s="41">
        <f>'District Attorney'!J175</f>
        <v>469</v>
      </c>
      <c r="N174" s="9">
        <f t="shared" si="8"/>
        <v>938</v>
      </c>
    </row>
    <row r="175" spans="1:14" x14ac:dyDescent="0.2">
      <c r="A175" s="8" t="s">
        <v>754</v>
      </c>
      <c r="B175" s="9">
        <v>172</v>
      </c>
      <c r="C175" s="24">
        <v>166</v>
      </c>
      <c r="D175" s="9">
        <v>12</v>
      </c>
      <c r="E175" s="24">
        <v>6</v>
      </c>
      <c r="F175" s="9">
        <v>3</v>
      </c>
      <c r="G175" s="24">
        <v>2</v>
      </c>
      <c r="H175" s="9">
        <v>4</v>
      </c>
      <c r="I175" s="24">
        <v>4</v>
      </c>
      <c r="J175" s="9">
        <v>4</v>
      </c>
      <c r="K175" s="24">
        <v>5</v>
      </c>
      <c r="L175" s="9">
        <f t="shared" si="7"/>
        <v>82</v>
      </c>
      <c r="M175" s="41">
        <f>'District Attorney'!J176</f>
        <v>230</v>
      </c>
      <c r="N175" s="9">
        <f t="shared" si="8"/>
        <v>460</v>
      </c>
    </row>
    <row r="176" spans="1:14" x14ac:dyDescent="0.2">
      <c r="A176" s="8" t="s">
        <v>755</v>
      </c>
      <c r="B176" s="9">
        <v>143</v>
      </c>
      <c r="C176" s="24">
        <v>133</v>
      </c>
      <c r="D176" s="9">
        <v>4</v>
      </c>
      <c r="E176" s="24">
        <v>4</v>
      </c>
      <c r="F176" s="9">
        <v>1</v>
      </c>
      <c r="G176" s="24">
        <v>0</v>
      </c>
      <c r="H176" s="9">
        <v>8</v>
      </c>
      <c r="I176" s="24">
        <v>8</v>
      </c>
      <c r="J176" s="9">
        <v>2</v>
      </c>
      <c r="K176" s="24">
        <v>5</v>
      </c>
      <c r="L176" s="9">
        <f t="shared" si="7"/>
        <v>70</v>
      </c>
      <c r="M176" s="41">
        <f>'District Attorney'!J177</f>
        <v>189</v>
      </c>
      <c r="N176" s="9">
        <f t="shared" si="8"/>
        <v>378</v>
      </c>
    </row>
    <row r="177" spans="1:14" x14ac:dyDescent="0.2">
      <c r="A177" s="8" t="s">
        <v>756</v>
      </c>
      <c r="B177" s="9">
        <v>439</v>
      </c>
      <c r="C177" s="24">
        <v>414</v>
      </c>
      <c r="D177" s="9">
        <v>8</v>
      </c>
      <c r="E177" s="24">
        <v>8</v>
      </c>
      <c r="F177" s="9">
        <v>3</v>
      </c>
      <c r="G177" s="24">
        <v>4</v>
      </c>
      <c r="H177" s="9">
        <v>19</v>
      </c>
      <c r="I177" s="24">
        <v>10</v>
      </c>
      <c r="J177" s="9">
        <v>3</v>
      </c>
      <c r="K177" s="24">
        <v>5</v>
      </c>
      <c r="L177" s="9">
        <f t="shared" si="7"/>
        <v>197</v>
      </c>
      <c r="M177" s="41">
        <f>'District Attorney'!J178</f>
        <v>555</v>
      </c>
      <c r="N177" s="9">
        <f t="shared" si="8"/>
        <v>1110</v>
      </c>
    </row>
    <row r="178" spans="1:14" x14ac:dyDescent="0.2">
      <c r="A178" s="8" t="s">
        <v>757</v>
      </c>
      <c r="B178" s="9">
        <v>404</v>
      </c>
      <c r="C178" s="24">
        <v>393</v>
      </c>
      <c r="D178" s="9">
        <v>7</v>
      </c>
      <c r="E178" s="24">
        <v>7</v>
      </c>
      <c r="F178" s="9">
        <v>0</v>
      </c>
      <c r="G178" s="24">
        <v>1</v>
      </c>
      <c r="H178" s="9">
        <v>17</v>
      </c>
      <c r="I178" s="24">
        <v>13</v>
      </c>
      <c r="J178" s="9">
        <v>5</v>
      </c>
      <c r="K178" s="24">
        <v>2</v>
      </c>
      <c r="L178" s="9">
        <f t="shared" si="7"/>
        <v>161</v>
      </c>
      <c r="M178" s="41">
        <f>'District Attorney'!J179</f>
        <v>505</v>
      </c>
      <c r="N178" s="9">
        <f t="shared" si="8"/>
        <v>1010</v>
      </c>
    </row>
    <row r="179" spans="1:14" x14ac:dyDescent="0.2">
      <c r="A179" s="8" t="s">
        <v>758</v>
      </c>
      <c r="B179" s="9">
        <v>216</v>
      </c>
      <c r="C179" s="24">
        <v>205</v>
      </c>
      <c r="D179" s="9">
        <v>3</v>
      </c>
      <c r="E179" s="24">
        <v>2</v>
      </c>
      <c r="F179" s="9">
        <v>2</v>
      </c>
      <c r="G179" s="24">
        <v>1</v>
      </c>
      <c r="H179" s="9">
        <v>7</v>
      </c>
      <c r="I179" s="24">
        <v>4</v>
      </c>
      <c r="J179" s="9">
        <v>1</v>
      </c>
      <c r="K179" s="24">
        <v>2</v>
      </c>
      <c r="L179" s="9">
        <f t="shared" si="7"/>
        <v>113</v>
      </c>
      <c r="M179" s="41">
        <f>'District Attorney'!J180</f>
        <v>278</v>
      </c>
      <c r="N179" s="9">
        <f t="shared" si="8"/>
        <v>556</v>
      </c>
    </row>
    <row r="180" spans="1:14" x14ac:dyDescent="0.2">
      <c r="A180" s="8" t="s">
        <v>759</v>
      </c>
      <c r="B180" s="9">
        <v>117</v>
      </c>
      <c r="C180" s="24">
        <v>110</v>
      </c>
      <c r="D180" s="9">
        <v>3</v>
      </c>
      <c r="E180" s="24">
        <v>2</v>
      </c>
      <c r="F180" s="9">
        <v>1</v>
      </c>
      <c r="G180" s="24">
        <v>1</v>
      </c>
      <c r="H180" s="9">
        <v>8</v>
      </c>
      <c r="I180" s="24">
        <v>6</v>
      </c>
      <c r="J180" s="9">
        <v>1</v>
      </c>
      <c r="K180" s="24">
        <v>0</v>
      </c>
      <c r="L180" s="9">
        <f t="shared" si="7"/>
        <v>67</v>
      </c>
      <c r="M180" s="41">
        <f>'District Attorney'!J181</f>
        <v>158</v>
      </c>
      <c r="N180" s="9">
        <f t="shared" si="8"/>
        <v>316</v>
      </c>
    </row>
    <row r="181" spans="1:14" x14ac:dyDescent="0.2">
      <c r="A181" s="8" t="s">
        <v>760</v>
      </c>
      <c r="B181" s="9">
        <v>368</v>
      </c>
      <c r="C181" s="24">
        <v>345</v>
      </c>
      <c r="D181" s="9">
        <v>8</v>
      </c>
      <c r="E181" s="24">
        <v>10</v>
      </c>
      <c r="F181" s="9">
        <v>0</v>
      </c>
      <c r="G181" s="24">
        <v>3</v>
      </c>
      <c r="H181" s="9">
        <v>16</v>
      </c>
      <c r="I181" s="24">
        <v>15</v>
      </c>
      <c r="J181" s="9">
        <v>6</v>
      </c>
      <c r="K181" s="24">
        <v>2</v>
      </c>
      <c r="L181" s="9">
        <f t="shared" si="7"/>
        <v>175</v>
      </c>
      <c r="M181" s="41">
        <f>'District Attorney'!J182</f>
        <v>474</v>
      </c>
      <c r="N181" s="9">
        <f t="shared" si="8"/>
        <v>948</v>
      </c>
    </row>
    <row r="182" spans="1:14" x14ac:dyDescent="0.2">
      <c r="A182" s="8" t="s">
        <v>761</v>
      </c>
      <c r="B182" s="9">
        <v>215</v>
      </c>
      <c r="C182" s="24">
        <v>205</v>
      </c>
      <c r="D182" s="9">
        <v>1</v>
      </c>
      <c r="E182" s="24">
        <v>3</v>
      </c>
      <c r="F182" s="9">
        <v>1</v>
      </c>
      <c r="G182" s="24">
        <v>0</v>
      </c>
      <c r="H182" s="9">
        <v>5</v>
      </c>
      <c r="I182" s="24">
        <v>5</v>
      </c>
      <c r="J182" s="9">
        <v>4</v>
      </c>
      <c r="K182" s="24">
        <v>3</v>
      </c>
      <c r="L182" s="9">
        <f t="shared" si="7"/>
        <v>98</v>
      </c>
      <c r="M182" s="41">
        <f>'District Attorney'!J183</f>
        <v>270</v>
      </c>
      <c r="N182" s="9">
        <f t="shared" si="8"/>
        <v>540</v>
      </c>
    </row>
    <row r="183" spans="1:14" x14ac:dyDescent="0.2">
      <c r="A183" s="8" t="s">
        <v>762</v>
      </c>
      <c r="B183" s="9">
        <v>195</v>
      </c>
      <c r="C183" s="24">
        <v>192</v>
      </c>
      <c r="D183" s="9">
        <v>8</v>
      </c>
      <c r="E183" s="24">
        <v>2</v>
      </c>
      <c r="F183" s="9">
        <v>2</v>
      </c>
      <c r="G183" s="24">
        <v>1</v>
      </c>
      <c r="H183" s="9">
        <v>13</v>
      </c>
      <c r="I183" s="24">
        <v>11</v>
      </c>
      <c r="J183" s="9">
        <v>4</v>
      </c>
      <c r="K183" s="24">
        <v>6</v>
      </c>
      <c r="L183" s="9">
        <f t="shared" si="7"/>
        <v>98</v>
      </c>
      <c r="M183" s="41">
        <f>'District Attorney'!J184</f>
        <v>266</v>
      </c>
      <c r="N183" s="9">
        <f t="shared" si="8"/>
        <v>532</v>
      </c>
    </row>
    <row r="184" spans="1:14" x14ac:dyDescent="0.2">
      <c r="A184" s="8" t="s">
        <v>763</v>
      </c>
      <c r="B184" s="9">
        <v>179</v>
      </c>
      <c r="C184" s="24">
        <v>173</v>
      </c>
      <c r="D184" s="9">
        <v>9</v>
      </c>
      <c r="E184" s="24">
        <v>4</v>
      </c>
      <c r="F184" s="9">
        <v>2</v>
      </c>
      <c r="G184" s="24">
        <v>1</v>
      </c>
      <c r="H184" s="9">
        <v>6</v>
      </c>
      <c r="I184" s="24">
        <v>7</v>
      </c>
      <c r="J184" s="9">
        <v>2</v>
      </c>
      <c r="K184" s="24">
        <v>1</v>
      </c>
      <c r="L184" s="9">
        <f t="shared" si="7"/>
        <v>100</v>
      </c>
      <c r="M184" s="41">
        <f>'District Attorney'!J185</f>
        <v>242</v>
      </c>
      <c r="N184" s="9">
        <f t="shared" si="8"/>
        <v>484</v>
      </c>
    </row>
    <row r="185" spans="1:14" x14ac:dyDescent="0.2">
      <c r="A185" s="8" t="s">
        <v>764</v>
      </c>
      <c r="B185" s="9">
        <v>109</v>
      </c>
      <c r="C185" s="24">
        <v>102</v>
      </c>
      <c r="D185" s="9">
        <v>0</v>
      </c>
      <c r="E185" s="24">
        <v>0</v>
      </c>
      <c r="F185" s="9">
        <v>0</v>
      </c>
      <c r="G185" s="24">
        <v>0</v>
      </c>
      <c r="H185" s="9">
        <v>5</v>
      </c>
      <c r="I185" s="24">
        <v>4</v>
      </c>
      <c r="J185" s="9">
        <v>0</v>
      </c>
      <c r="K185" s="24">
        <v>0</v>
      </c>
      <c r="L185" s="9">
        <f t="shared" si="7"/>
        <v>32</v>
      </c>
      <c r="M185" s="41">
        <f>'District Attorney'!J186</f>
        <v>126</v>
      </c>
      <c r="N185" s="9">
        <f t="shared" si="8"/>
        <v>252</v>
      </c>
    </row>
    <row r="186" spans="1:14" x14ac:dyDescent="0.2">
      <c r="A186" s="8" t="s">
        <v>765</v>
      </c>
      <c r="B186" s="9">
        <v>316</v>
      </c>
      <c r="C186" s="24">
        <v>300</v>
      </c>
      <c r="D186" s="9">
        <v>4</v>
      </c>
      <c r="E186" s="24">
        <v>2</v>
      </c>
      <c r="F186" s="9">
        <v>4</v>
      </c>
      <c r="G186" s="24">
        <v>0</v>
      </c>
      <c r="H186" s="9">
        <v>4</v>
      </c>
      <c r="I186" s="24">
        <v>4</v>
      </c>
      <c r="J186" s="9">
        <v>4</v>
      </c>
      <c r="K186" s="24">
        <v>3</v>
      </c>
      <c r="L186" s="9">
        <f t="shared" si="7"/>
        <v>145</v>
      </c>
      <c r="M186" s="41">
        <f>'District Attorney'!J187</f>
        <v>393</v>
      </c>
      <c r="N186" s="9">
        <f t="shared" si="8"/>
        <v>786</v>
      </c>
    </row>
    <row r="187" spans="1:14" x14ac:dyDescent="0.2">
      <c r="A187" s="8" t="s">
        <v>766</v>
      </c>
      <c r="B187" s="9">
        <v>263</v>
      </c>
      <c r="C187" s="24">
        <v>248</v>
      </c>
      <c r="D187" s="9">
        <v>8</v>
      </c>
      <c r="E187" s="24">
        <v>6</v>
      </c>
      <c r="F187" s="9">
        <v>2</v>
      </c>
      <c r="G187" s="24">
        <v>1</v>
      </c>
      <c r="H187" s="9">
        <v>14</v>
      </c>
      <c r="I187" s="24">
        <v>10</v>
      </c>
      <c r="J187" s="9">
        <v>3</v>
      </c>
      <c r="K187" s="24">
        <v>3</v>
      </c>
      <c r="L187" s="9">
        <f t="shared" si="7"/>
        <v>190</v>
      </c>
      <c r="M187" s="41">
        <f>'District Attorney'!J188</f>
        <v>374</v>
      </c>
      <c r="N187" s="9">
        <f t="shared" si="8"/>
        <v>748</v>
      </c>
    </row>
    <row r="188" spans="1:14" x14ac:dyDescent="0.2">
      <c r="A188" s="8" t="s">
        <v>767</v>
      </c>
      <c r="B188" s="9">
        <v>87</v>
      </c>
      <c r="C188" s="24">
        <v>82</v>
      </c>
      <c r="D188" s="9">
        <v>3</v>
      </c>
      <c r="E188" s="24">
        <v>6</v>
      </c>
      <c r="F188" s="9">
        <v>0</v>
      </c>
      <c r="G188" s="24">
        <v>2</v>
      </c>
      <c r="H188" s="9">
        <v>2</v>
      </c>
      <c r="I188" s="24">
        <v>1</v>
      </c>
      <c r="J188" s="9">
        <v>2</v>
      </c>
      <c r="K188" s="24">
        <v>2</v>
      </c>
      <c r="L188" s="9">
        <f t="shared" si="7"/>
        <v>29</v>
      </c>
      <c r="M188" s="41">
        <f>'District Attorney'!J189</f>
        <v>108</v>
      </c>
      <c r="N188" s="9">
        <f t="shared" si="8"/>
        <v>216</v>
      </c>
    </row>
    <row r="189" spans="1:14" x14ac:dyDescent="0.2">
      <c r="A189" s="8" t="s">
        <v>768</v>
      </c>
      <c r="B189" s="9">
        <v>178</v>
      </c>
      <c r="C189" s="24">
        <v>176</v>
      </c>
      <c r="D189" s="9">
        <v>3</v>
      </c>
      <c r="E189" s="24">
        <v>2</v>
      </c>
      <c r="F189" s="9">
        <v>0</v>
      </c>
      <c r="G189" s="24">
        <v>1</v>
      </c>
      <c r="H189" s="9">
        <v>8</v>
      </c>
      <c r="I189" s="24">
        <v>4</v>
      </c>
      <c r="J189" s="9">
        <v>1</v>
      </c>
      <c r="K189" s="24">
        <v>0</v>
      </c>
      <c r="L189" s="9">
        <f t="shared" si="7"/>
        <v>107</v>
      </c>
      <c r="M189" s="41">
        <f>'District Attorney'!J190</f>
        <v>240</v>
      </c>
      <c r="N189" s="9">
        <f t="shared" si="8"/>
        <v>480</v>
      </c>
    </row>
    <row r="190" spans="1:14" x14ac:dyDescent="0.2">
      <c r="A190" s="8" t="s">
        <v>769</v>
      </c>
      <c r="B190" s="9">
        <v>184</v>
      </c>
      <c r="C190" s="24">
        <v>168</v>
      </c>
      <c r="D190" s="9">
        <v>4</v>
      </c>
      <c r="E190" s="24">
        <v>2</v>
      </c>
      <c r="F190" s="9">
        <v>1</v>
      </c>
      <c r="G190" s="24">
        <v>3</v>
      </c>
      <c r="H190" s="9">
        <v>7</v>
      </c>
      <c r="I190" s="24">
        <v>6</v>
      </c>
      <c r="J190" s="9">
        <v>1</v>
      </c>
      <c r="K190" s="24">
        <v>3</v>
      </c>
      <c r="L190" s="9">
        <f t="shared" si="7"/>
        <v>79</v>
      </c>
      <c r="M190" s="41">
        <f>'District Attorney'!J191</f>
        <v>229</v>
      </c>
      <c r="N190" s="9">
        <f t="shared" si="8"/>
        <v>458</v>
      </c>
    </row>
    <row r="191" spans="1:14" x14ac:dyDescent="0.2">
      <c r="A191" s="8" t="s">
        <v>770</v>
      </c>
      <c r="B191" s="9">
        <v>28</v>
      </c>
      <c r="C191" s="24">
        <v>26</v>
      </c>
      <c r="D191" s="9">
        <v>0</v>
      </c>
      <c r="E191" s="24">
        <v>0</v>
      </c>
      <c r="F191" s="9">
        <v>0</v>
      </c>
      <c r="G191" s="24">
        <v>0</v>
      </c>
      <c r="H191" s="9">
        <v>0</v>
      </c>
      <c r="I191" s="24">
        <v>0</v>
      </c>
      <c r="J191" s="9">
        <v>0</v>
      </c>
      <c r="K191" s="24">
        <v>0</v>
      </c>
      <c r="L191" s="9">
        <f t="shared" si="7"/>
        <v>22</v>
      </c>
      <c r="M191" s="41">
        <f>'District Attorney'!J192</f>
        <v>38</v>
      </c>
      <c r="N191" s="9">
        <f t="shared" si="8"/>
        <v>76</v>
      </c>
    </row>
    <row r="192" spans="1:14" x14ac:dyDescent="0.2">
      <c r="A192" s="8" t="s">
        <v>771</v>
      </c>
      <c r="B192" s="9">
        <v>239</v>
      </c>
      <c r="C192" s="24">
        <v>235</v>
      </c>
      <c r="D192" s="9">
        <v>4</v>
      </c>
      <c r="E192" s="24">
        <v>2</v>
      </c>
      <c r="F192" s="9">
        <v>0</v>
      </c>
      <c r="G192" s="24">
        <v>1</v>
      </c>
      <c r="H192" s="9">
        <v>3</v>
      </c>
      <c r="I192" s="24">
        <v>3</v>
      </c>
      <c r="J192" s="9">
        <v>0</v>
      </c>
      <c r="K192" s="24">
        <v>0</v>
      </c>
      <c r="L192" s="9">
        <f t="shared" si="7"/>
        <v>67</v>
      </c>
      <c r="M192" s="41">
        <f>'District Attorney'!J193</f>
        <v>277</v>
      </c>
      <c r="N192" s="9">
        <f t="shared" si="8"/>
        <v>554</v>
      </c>
    </row>
    <row r="193" spans="1:14" x14ac:dyDescent="0.2">
      <c r="A193" s="8" t="s">
        <v>772</v>
      </c>
      <c r="B193" s="9">
        <v>45</v>
      </c>
      <c r="C193" s="24">
        <v>43</v>
      </c>
      <c r="D193" s="9">
        <v>0</v>
      </c>
      <c r="E193" s="24">
        <v>1</v>
      </c>
      <c r="F193" s="9">
        <v>0</v>
      </c>
      <c r="G193" s="24">
        <v>0</v>
      </c>
      <c r="H193" s="9">
        <v>4</v>
      </c>
      <c r="I193" s="24">
        <v>4</v>
      </c>
      <c r="J193" s="9">
        <v>0</v>
      </c>
      <c r="K193" s="24">
        <v>0</v>
      </c>
      <c r="L193" s="9">
        <f t="shared" si="7"/>
        <v>31</v>
      </c>
      <c r="M193" s="41">
        <f>'District Attorney'!J194</f>
        <v>64</v>
      </c>
      <c r="N193" s="9">
        <f t="shared" si="8"/>
        <v>128</v>
      </c>
    </row>
    <row r="194" spans="1:14" x14ac:dyDescent="0.2">
      <c r="A194" s="8" t="s">
        <v>773</v>
      </c>
      <c r="B194" s="9">
        <v>177</v>
      </c>
      <c r="C194" s="24">
        <v>171</v>
      </c>
      <c r="D194" s="9">
        <v>4</v>
      </c>
      <c r="E194" s="24">
        <v>4</v>
      </c>
      <c r="F194" s="9">
        <v>2</v>
      </c>
      <c r="G194" s="24">
        <v>0</v>
      </c>
      <c r="H194" s="9">
        <v>3</v>
      </c>
      <c r="I194" s="24">
        <v>2</v>
      </c>
      <c r="J194" s="9">
        <v>3</v>
      </c>
      <c r="K194" s="24">
        <v>2</v>
      </c>
      <c r="L194" s="9">
        <f t="shared" si="7"/>
        <v>78</v>
      </c>
      <c r="M194" s="41">
        <f>'District Attorney'!J195</f>
        <v>223</v>
      </c>
      <c r="N194" s="9">
        <f t="shared" si="8"/>
        <v>446</v>
      </c>
    </row>
    <row r="195" spans="1:14" x14ac:dyDescent="0.2">
      <c r="A195" s="8" t="s">
        <v>774</v>
      </c>
      <c r="B195" s="9">
        <v>66</v>
      </c>
      <c r="C195" s="24">
        <v>62</v>
      </c>
      <c r="D195" s="9">
        <v>3</v>
      </c>
      <c r="E195" s="24">
        <v>2</v>
      </c>
      <c r="F195" s="9">
        <v>0</v>
      </c>
      <c r="G195" s="24">
        <v>0</v>
      </c>
      <c r="H195" s="9">
        <v>1</v>
      </c>
      <c r="I195" s="24">
        <v>1</v>
      </c>
      <c r="J195" s="9">
        <v>1</v>
      </c>
      <c r="K195" s="24">
        <v>1</v>
      </c>
      <c r="L195" s="9">
        <f t="shared" si="7"/>
        <v>43</v>
      </c>
      <c r="M195" s="41">
        <f>'District Attorney'!J196</f>
        <v>90</v>
      </c>
      <c r="N195" s="9">
        <f t="shared" si="8"/>
        <v>180</v>
      </c>
    </row>
    <row r="196" spans="1:14" x14ac:dyDescent="0.2">
      <c r="A196" s="8" t="s">
        <v>775</v>
      </c>
      <c r="B196" s="9">
        <v>234</v>
      </c>
      <c r="C196" s="24">
        <v>208</v>
      </c>
      <c r="D196" s="9">
        <v>8</v>
      </c>
      <c r="E196" s="24">
        <v>4</v>
      </c>
      <c r="F196" s="9">
        <v>2</v>
      </c>
      <c r="G196" s="24">
        <v>2</v>
      </c>
      <c r="H196" s="9">
        <v>6</v>
      </c>
      <c r="I196" s="24">
        <v>7</v>
      </c>
      <c r="J196" s="9">
        <v>2</v>
      </c>
      <c r="K196" s="24">
        <v>2</v>
      </c>
      <c r="L196" s="9">
        <f t="shared" si="7"/>
        <v>109</v>
      </c>
      <c r="M196" s="41">
        <f>'District Attorney'!J197</f>
        <v>292</v>
      </c>
      <c r="N196" s="9">
        <f t="shared" si="8"/>
        <v>584</v>
      </c>
    </row>
    <row r="197" spans="1:14" s="4" customFormat="1" x14ac:dyDescent="0.2">
      <c r="A197" s="7" t="s">
        <v>566</v>
      </c>
      <c r="B197" s="11">
        <f>SUM(B155:B196)</f>
        <v>8536</v>
      </c>
      <c r="C197" s="11">
        <f t="shared" ref="C197:N197" si="10">SUM(C155:C196)</f>
        <v>8067</v>
      </c>
      <c r="D197" s="11">
        <f t="shared" si="10"/>
        <v>251</v>
      </c>
      <c r="E197" s="11">
        <f t="shared" si="10"/>
        <v>215</v>
      </c>
      <c r="F197" s="11">
        <f t="shared" si="10"/>
        <v>77</v>
      </c>
      <c r="G197" s="11">
        <f t="shared" si="10"/>
        <v>74</v>
      </c>
      <c r="H197" s="11">
        <f t="shared" si="10"/>
        <v>320</v>
      </c>
      <c r="I197" s="11">
        <f t="shared" si="10"/>
        <v>270</v>
      </c>
      <c r="J197" s="11">
        <f t="shared" si="10"/>
        <v>113</v>
      </c>
      <c r="K197" s="11">
        <f t="shared" si="10"/>
        <v>102</v>
      </c>
      <c r="L197" s="11">
        <f t="shared" si="10"/>
        <v>4077</v>
      </c>
      <c r="M197" s="11">
        <f t="shared" si="10"/>
        <v>11051</v>
      </c>
      <c r="N197" s="11">
        <f t="shared" si="10"/>
        <v>22102</v>
      </c>
    </row>
    <row r="198" spans="1:14" s="4" customFormat="1" x14ac:dyDescent="0.2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s="4" customFormat="1" x14ac:dyDescent="0.2">
      <c r="A199" s="6" t="s">
        <v>567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8" t="s">
        <v>776</v>
      </c>
      <c r="B200" s="9">
        <v>120</v>
      </c>
      <c r="C200" s="24">
        <v>97</v>
      </c>
      <c r="D200" s="9">
        <v>24</v>
      </c>
      <c r="E200" s="24">
        <v>30</v>
      </c>
      <c r="F200" s="9">
        <v>5</v>
      </c>
      <c r="G200" s="24">
        <v>5</v>
      </c>
      <c r="H200" s="9">
        <v>12</v>
      </c>
      <c r="I200" s="24">
        <v>13</v>
      </c>
      <c r="J200" s="9">
        <v>2</v>
      </c>
      <c r="K200" s="24">
        <v>2</v>
      </c>
      <c r="L200" s="9">
        <f t="shared" ref="L200:L262" si="11">N200-SUM(B200:K200)</f>
        <v>62</v>
      </c>
      <c r="M200" s="41">
        <f>'District Attorney'!J201</f>
        <v>186</v>
      </c>
      <c r="N200" s="9">
        <f t="shared" ref="N200:N262" si="12">M200*2</f>
        <v>372</v>
      </c>
    </row>
    <row r="201" spans="1:14" x14ac:dyDescent="0.2">
      <c r="A201" s="8" t="s">
        <v>777</v>
      </c>
      <c r="B201" s="9">
        <v>258</v>
      </c>
      <c r="C201" s="24">
        <v>237</v>
      </c>
      <c r="D201" s="9">
        <v>60</v>
      </c>
      <c r="E201" s="24">
        <v>52</v>
      </c>
      <c r="F201" s="9">
        <v>13</v>
      </c>
      <c r="G201" s="24">
        <v>15</v>
      </c>
      <c r="H201" s="9">
        <v>38</v>
      </c>
      <c r="I201" s="24">
        <v>44</v>
      </c>
      <c r="J201" s="9">
        <v>14</v>
      </c>
      <c r="K201" s="24">
        <v>9</v>
      </c>
      <c r="L201" s="9">
        <f t="shared" si="11"/>
        <v>152</v>
      </c>
      <c r="M201" s="41">
        <f>'District Attorney'!J202</f>
        <v>446</v>
      </c>
      <c r="N201" s="9">
        <f t="shared" si="12"/>
        <v>892</v>
      </c>
    </row>
    <row r="202" spans="1:14" x14ac:dyDescent="0.2">
      <c r="A202" s="8" t="s">
        <v>778</v>
      </c>
      <c r="B202" s="9">
        <v>91</v>
      </c>
      <c r="C202" s="24">
        <v>82</v>
      </c>
      <c r="D202" s="9">
        <v>17</v>
      </c>
      <c r="E202" s="24">
        <v>13</v>
      </c>
      <c r="F202" s="9">
        <v>2</v>
      </c>
      <c r="G202" s="24">
        <v>3</v>
      </c>
      <c r="H202" s="9">
        <v>6</v>
      </c>
      <c r="I202" s="24">
        <v>5</v>
      </c>
      <c r="J202" s="9">
        <v>6</v>
      </c>
      <c r="K202" s="24">
        <v>4</v>
      </c>
      <c r="L202" s="9">
        <f t="shared" si="11"/>
        <v>61</v>
      </c>
      <c r="M202" s="41">
        <f>'District Attorney'!J203</f>
        <v>145</v>
      </c>
      <c r="N202" s="9">
        <f t="shared" si="12"/>
        <v>290</v>
      </c>
    </row>
    <row r="203" spans="1:14" x14ac:dyDescent="0.2">
      <c r="A203" s="8" t="s">
        <v>779</v>
      </c>
      <c r="B203" s="9">
        <v>56</v>
      </c>
      <c r="C203" s="24">
        <v>55</v>
      </c>
      <c r="D203" s="9">
        <v>11</v>
      </c>
      <c r="E203" s="24">
        <v>12</v>
      </c>
      <c r="F203" s="9">
        <v>7</v>
      </c>
      <c r="G203" s="24">
        <v>4</v>
      </c>
      <c r="H203" s="9">
        <v>8</v>
      </c>
      <c r="I203" s="24">
        <v>6</v>
      </c>
      <c r="J203" s="9">
        <v>3</v>
      </c>
      <c r="K203" s="24">
        <v>5</v>
      </c>
      <c r="L203" s="9">
        <f t="shared" si="11"/>
        <v>27</v>
      </c>
      <c r="M203" s="41">
        <f>'District Attorney'!J204</f>
        <v>97</v>
      </c>
      <c r="N203" s="9">
        <f t="shared" si="12"/>
        <v>194</v>
      </c>
    </row>
    <row r="204" spans="1:14" x14ac:dyDescent="0.2">
      <c r="A204" s="8" t="s">
        <v>780</v>
      </c>
      <c r="B204" s="9">
        <v>260</v>
      </c>
      <c r="C204" s="24">
        <v>249</v>
      </c>
      <c r="D204" s="9">
        <v>47</v>
      </c>
      <c r="E204" s="24">
        <v>37</v>
      </c>
      <c r="F204" s="9">
        <v>21</v>
      </c>
      <c r="G204" s="24">
        <v>16</v>
      </c>
      <c r="H204" s="9">
        <v>36</v>
      </c>
      <c r="I204" s="24">
        <v>42</v>
      </c>
      <c r="J204" s="9">
        <v>19</v>
      </c>
      <c r="K204" s="24">
        <v>17</v>
      </c>
      <c r="L204" s="9">
        <f t="shared" si="11"/>
        <v>138</v>
      </c>
      <c r="M204" s="41">
        <f>'District Attorney'!J205</f>
        <v>441</v>
      </c>
      <c r="N204" s="9">
        <f t="shared" si="12"/>
        <v>882</v>
      </c>
    </row>
    <row r="205" spans="1:14" x14ac:dyDescent="0.2">
      <c r="A205" s="8" t="s">
        <v>781</v>
      </c>
      <c r="B205" s="9">
        <v>237</v>
      </c>
      <c r="C205" s="24">
        <v>206</v>
      </c>
      <c r="D205" s="9">
        <v>71</v>
      </c>
      <c r="E205" s="24">
        <v>57</v>
      </c>
      <c r="F205" s="9">
        <v>13</v>
      </c>
      <c r="G205" s="24">
        <v>10</v>
      </c>
      <c r="H205" s="9">
        <v>27</v>
      </c>
      <c r="I205" s="24">
        <v>37</v>
      </c>
      <c r="J205" s="9">
        <v>10</v>
      </c>
      <c r="K205" s="24">
        <v>6</v>
      </c>
      <c r="L205" s="9">
        <f t="shared" si="11"/>
        <v>110</v>
      </c>
      <c r="M205" s="41">
        <f>'District Attorney'!J206</f>
        <v>392</v>
      </c>
      <c r="N205" s="9">
        <f t="shared" si="12"/>
        <v>784</v>
      </c>
    </row>
    <row r="206" spans="1:14" x14ac:dyDescent="0.2">
      <c r="A206" s="8" t="s">
        <v>782</v>
      </c>
      <c r="B206" s="9">
        <v>184</v>
      </c>
      <c r="C206" s="24">
        <v>178</v>
      </c>
      <c r="D206" s="9">
        <v>28</v>
      </c>
      <c r="E206" s="24">
        <v>30</v>
      </c>
      <c r="F206" s="9">
        <v>16</v>
      </c>
      <c r="G206" s="24">
        <v>15</v>
      </c>
      <c r="H206" s="9">
        <v>17</v>
      </c>
      <c r="I206" s="24">
        <v>20</v>
      </c>
      <c r="J206" s="9">
        <v>9</v>
      </c>
      <c r="K206" s="24">
        <v>6</v>
      </c>
      <c r="L206" s="9">
        <f t="shared" si="11"/>
        <v>95</v>
      </c>
      <c r="M206" s="41">
        <f>'District Attorney'!J207</f>
        <v>299</v>
      </c>
      <c r="N206" s="9">
        <f t="shared" si="12"/>
        <v>598</v>
      </c>
    </row>
    <row r="207" spans="1:14" x14ac:dyDescent="0.2">
      <c r="A207" s="8" t="s">
        <v>783</v>
      </c>
      <c r="B207" s="9">
        <v>194</v>
      </c>
      <c r="C207" s="24">
        <v>191</v>
      </c>
      <c r="D207" s="9">
        <v>26</v>
      </c>
      <c r="E207" s="24">
        <v>14</v>
      </c>
      <c r="F207" s="9">
        <v>4</v>
      </c>
      <c r="G207" s="24">
        <v>2</v>
      </c>
      <c r="H207" s="9">
        <v>23</v>
      </c>
      <c r="I207" s="24">
        <v>26</v>
      </c>
      <c r="J207" s="9">
        <v>8</v>
      </c>
      <c r="K207" s="24">
        <v>9</v>
      </c>
      <c r="L207" s="9">
        <f t="shared" si="11"/>
        <v>99</v>
      </c>
      <c r="M207" s="41">
        <f>'District Attorney'!J208</f>
        <v>298</v>
      </c>
      <c r="N207" s="9">
        <f t="shared" si="12"/>
        <v>596</v>
      </c>
    </row>
    <row r="208" spans="1:14" x14ac:dyDescent="0.2">
      <c r="A208" s="8" t="s">
        <v>784</v>
      </c>
      <c r="B208" s="9">
        <v>348</v>
      </c>
      <c r="C208" s="24">
        <v>329</v>
      </c>
      <c r="D208" s="9">
        <v>61</v>
      </c>
      <c r="E208" s="24">
        <v>50</v>
      </c>
      <c r="F208" s="9">
        <v>25</v>
      </c>
      <c r="G208" s="24">
        <v>24</v>
      </c>
      <c r="H208" s="9">
        <v>39</v>
      </c>
      <c r="I208" s="24">
        <v>53</v>
      </c>
      <c r="J208" s="9">
        <v>24</v>
      </c>
      <c r="K208" s="24">
        <v>12</v>
      </c>
      <c r="L208" s="9">
        <f t="shared" si="11"/>
        <v>105</v>
      </c>
      <c r="M208" s="41">
        <f>'District Attorney'!J209</f>
        <v>535</v>
      </c>
      <c r="N208" s="9">
        <f t="shared" si="12"/>
        <v>1070</v>
      </c>
    </row>
    <row r="209" spans="1:14" x14ac:dyDescent="0.2">
      <c r="A209" s="8" t="s">
        <v>785</v>
      </c>
      <c r="B209" s="9">
        <v>134</v>
      </c>
      <c r="C209" s="24">
        <v>121</v>
      </c>
      <c r="D209" s="9">
        <v>23</v>
      </c>
      <c r="E209" s="24">
        <v>19</v>
      </c>
      <c r="F209" s="9">
        <v>8</v>
      </c>
      <c r="G209" s="24">
        <v>8</v>
      </c>
      <c r="H209" s="9">
        <v>13</v>
      </c>
      <c r="I209" s="24">
        <v>15</v>
      </c>
      <c r="J209" s="9">
        <v>4</v>
      </c>
      <c r="K209" s="24">
        <v>6</v>
      </c>
      <c r="L209" s="9">
        <f t="shared" si="11"/>
        <v>69</v>
      </c>
      <c r="M209" s="41">
        <f>'District Attorney'!J210</f>
        <v>210</v>
      </c>
      <c r="N209" s="9">
        <f t="shared" si="12"/>
        <v>420</v>
      </c>
    </row>
    <row r="210" spans="1:14" x14ac:dyDescent="0.2">
      <c r="A210" s="8" t="s">
        <v>786</v>
      </c>
      <c r="B210" s="9">
        <v>147</v>
      </c>
      <c r="C210" s="24">
        <v>132</v>
      </c>
      <c r="D210" s="9">
        <v>35</v>
      </c>
      <c r="E210" s="24">
        <v>28</v>
      </c>
      <c r="F210" s="9">
        <v>6</v>
      </c>
      <c r="G210" s="24">
        <v>6</v>
      </c>
      <c r="H210" s="9">
        <v>16</v>
      </c>
      <c r="I210" s="24">
        <v>18</v>
      </c>
      <c r="J210" s="9">
        <v>14</v>
      </c>
      <c r="K210" s="24">
        <v>9</v>
      </c>
      <c r="L210" s="9">
        <f t="shared" si="11"/>
        <v>99</v>
      </c>
      <c r="M210" s="41">
        <f>'District Attorney'!J211</f>
        <v>255</v>
      </c>
      <c r="N210" s="9">
        <f t="shared" si="12"/>
        <v>510</v>
      </c>
    </row>
    <row r="211" spans="1:14" x14ac:dyDescent="0.2">
      <c r="A211" s="8" t="s">
        <v>787</v>
      </c>
      <c r="B211" s="9">
        <v>167</v>
      </c>
      <c r="C211" s="24">
        <v>153</v>
      </c>
      <c r="D211" s="9">
        <v>49</v>
      </c>
      <c r="E211" s="24">
        <v>30</v>
      </c>
      <c r="F211" s="9">
        <v>12</v>
      </c>
      <c r="G211" s="24">
        <v>10</v>
      </c>
      <c r="H211" s="9">
        <v>22</v>
      </c>
      <c r="I211" s="24">
        <v>30</v>
      </c>
      <c r="J211" s="9">
        <v>14</v>
      </c>
      <c r="K211" s="24">
        <v>11</v>
      </c>
      <c r="L211" s="9">
        <f t="shared" si="11"/>
        <v>122</v>
      </c>
      <c r="M211" s="41">
        <f>'District Attorney'!J212</f>
        <v>310</v>
      </c>
      <c r="N211" s="9">
        <f t="shared" si="12"/>
        <v>620</v>
      </c>
    </row>
    <row r="212" spans="1:14" x14ac:dyDescent="0.2">
      <c r="A212" s="8" t="s">
        <v>788</v>
      </c>
      <c r="B212" s="9">
        <v>146</v>
      </c>
      <c r="C212" s="24">
        <v>141</v>
      </c>
      <c r="D212" s="9">
        <v>23</v>
      </c>
      <c r="E212" s="24">
        <v>24</v>
      </c>
      <c r="F212" s="9">
        <v>5</v>
      </c>
      <c r="G212" s="24">
        <v>5</v>
      </c>
      <c r="H212" s="9">
        <v>13</v>
      </c>
      <c r="I212" s="24">
        <v>11</v>
      </c>
      <c r="J212" s="9">
        <v>8</v>
      </c>
      <c r="K212" s="24">
        <v>8</v>
      </c>
      <c r="L212" s="9">
        <f t="shared" si="11"/>
        <v>78</v>
      </c>
      <c r="M212" s="41">
        <f>'District Attorney'!J213</f>
        <v>231</v>
      </c>
      <c r="N212" s="9">
        <f t="shared" si="12"/>
        <v>462</v>
      </c>
    </row>
    <row r="213" spans="1:14" x14ac:dyDescent="0.2">
      <c r="A213" s="8" t="s">
        <v>789</v>
      </c>
      <c r="B213" s="9">
        <v>298</v>
      </c>
      <c r="C213" s="24">
        <v>279</v>
      </c>
      <c r="D213" s="9">
        <v>47</v>
      </c>
      <c r="E213" s="24">
        <v>38</v>
      </c>
      <c r="F213" s="9">
        <v>8</v>
      </c>
      <c r="G213" s="24">
        <v>7</v>
      </c>
      <c r="H213" s="9">
        <v>43</v>
      </c>
      <c r="I213" s="24">
        <v>54</v>
      </c>
      <c r="J213" s="9">
        <v>24</v>
      </c>
      <c r="K213" s="24">
        <v>14</v>
      </c>
      <c r="L213" s="9">
        <f t="shared" si="11"/>
        <v>130</v>
      </c>
      <c r="M213" s="41">
        <f>'District Attorney'!J214</f>
        <v>471</v>
      </c>
      <c r="N213" s="9">
        <f t="shared" si="12"/>
        <v>942</v>
      </c>
    </row>
    <row r="214" spans="1:14" x14ac:dyDescent="0.2">
      <c r="A214" s="8" t="s">
        <v>790</v>
      </c>
      <c r="B214" s="9">
        <v>90</v>
      </c>
      <c r="C214" s="24">
        <v>76</v>
      </c>
      <c r="D214" s="9">
        <v>24</v>
      </c>
      <c r="E214" s="24">
        <v>22</v>
      </c>
      <c r="F214" s="9">
        <v>2</v>
      </c>
      <c r="G214" s="24">
        <v>1</v>
      </c>
      <c r="H214" s="9">
        <v>14</v>
      </c>
      <c r="I214" s="24">
        <v>18</v>
      </c>
      <c r="J214" s="9">
        <v>3</v>
      </c>
      <c r="K214" s="24">
        <v>2</v>
      </c>
      <c r="L214" s="9">
        <f t="shared" si="11"/>
        <v>36</v>
      </c>
      <c r="M214" s="41">
        <f>'District Attorney'!J215</f>
        <v>144</v>
      </c>
      <c r="N214" s="9">
        <f t="shared" si="12"/>
        <v>288</v>
      </c>
    </row>
    <row r="215" spans="1:14" x14ac:dyDescent="0.2">
      <c r="A215" s="8" t="s">
        <v>791</v>
      </c>
      <c r="B215" s="9">
        <v>254</v>
      </c>
      <c r="C215" s="24">
        <v>234</v>
      </c>
      <c r="D215" s="9">
        <v>50</v>
      </c>
      <c r="E215" s="24">
        <v>42</v>
      </c>
      <c r="F215" s="9">
        <v>8</v>
      </c>
      <c r="G215" s="24">
        <v>10</v>
      </c>
      <c r="H215" s="9">
        <v>18</v>
      </c>
      <c r="I215" s="24">
        <v>19</v>
      </c>
      <c r="J215" s="9">
        <v>10</v>
      </c>
      <c r="K215" s="24">
        <v>6</v>
      </c>
      <c r="L215" s="9">
        <f t="shared" si="11"/>
        <v>127</v>
      </c>
      <c r="M215" s="41">
        <f>'District Attorney'!J216</f>
        <v>389</v>
      </c>
      <c r="N215" s="9">
        <f t="shared" si="12"/>
        <v>778</v>
      </c>
    </row>
    <row r="216" spans="1:14" x14ac:dyDescent="0.2">
      <c r="A216" s="8" t="s">
        <v>792</v>
      </c>
      <c r="B216" s="9">
        <v>100</v>
      </c>
      <c r="C216" s="24">
        <v>84</v>
      </c>
      <c r="D216" s="9">
        <v>14</v>
      </c>
      <c r="E216" s="24">
        <v>16</v>
      </c>
      <c r="F216" s="9">
        <v>1</v>
      </c>
      <c r="G216" s="24">
        <v>0</v>
      </c>
      <c r="H216" s="9">
        <v>1</v>
      </c>
      <c r="I216" s="24">
        <v>3</v>
      </c>
      <c r="J216" s="9">
        <v>2</v>
      </c>
      <c r="K216" s="24">
        <v>2</v>
      </c>
      <c r="L216" s="9">
        <f t="shared" si="11"/>
        <v>49</v>
      </c>
      <c r="M216" s="41">
        <f>'District Attorney'!J217</f>
        <v>136</v>
      </c>
      <c r="N216" s="9">
        <f t="shared" si="12"/>
        <v>272</v>
      </c>
    </row>
    <row r="217" spans="1:14" x14ac:dyDescent="0.2">
      <c r="A217" s="8" t="s">
        <v>793</v>
      </c>
      <c r="B217" s="9">
        <v>431</v>
      </c>
      <c r="C217" s="24">
        <v>408</v>
      </c>
      <c r="D217" s="9">
        <v>65</v>
      </c>
      <c r="E217" s="24">
        <v>57</v>
      </c>
      <c r="F217" s="9">
        <v>14</v>
      </c>
      <c r="G217" s="24">
        <v>14</v>
      </c>
      <c r="H217" s="9">
        <v>51</v>
      </c>
      <c r="I217" s="24">
        <v>63</v>
      </c>
      <c r="J217" s="9">
        <v>20</v>
      </c>
      <c r="K217" s="24">
        <v>22</v>
      </c>
      <c r="L217" s="9">
        <f t="shared" si="11"/>
        <v>165</v>
      </c>
      <c r="M217" s="41">
        <f>'District Attorney'!J218</f>
        <v>655</v>
      </c>
      <c r="N217" s="9">
        <f t="shared" si="12"/>
        <v>1310</v>
      </c>
    </row>
    <row r="218" spans="1:14" x14ac:dyDescent="0.2">
      <c r="A218" s="8" t="s">
        <v>794</v>
      </c>
      <c r="B218" s="9">
        <v>472</v>
      </c>
      <c r="C218" s="24">
        <v>444</v>
      </c>
      <c r="D218" s="9">
        <v>138</v>
      </c>
      <c r="E218" s="24">
        <v>114</v>
      </c>
      <c r="F218" s="9">
        <v>21</v>
      </c>
      <c r="G218" s="24">
        <v>17</v>
      </c>
      <c r="H218" s="9">
        <v>32</v>
      </c>
      <c r="I218" s="24">
        <v>49</v>
      </c>
      <c r="J218" s="9">
        <v>27</v>
      </c>
      <c r="K218" s="24">
        <v>22</v>
      </c>
      <c r="L218" s="9">
        <f t="shared" si="11"/>
        <v>190</v>
      </c>
      <c r="M218" s="41">
        <f>'District Attorney'!J219</f>
        <v>763</v>
      </c>
      <c r="N218" s="9">
        <f t="shared" si="12"/>
        <v>1526</v>
      </c>
    </row>
    <row r="219" spans="1:14" x14ac:dyDescent="0.2">
      <c r="A219" s="8" t="s">
        <v>795</v>
      </c>
      <c r="B219" s="9">
        <v>79</v>
      </c>
      <c r="C219" s="24">
        <v>69</v>
      </c>
      <c r="D219" s="9">
        <v>10</v>
      </c>
      <c r="E219" s="24">
        <v>11</v>
      </c>
      <c r="F219" s="9">
        <v>1</v>
      </c>
      <c r="G219" s="24">
        <v>1</v>
      </c>
      <c r="H219" s="9">
        <v>12</v>
      </c>
      <c r="I219" s="24">
        <v>9</v>
      </c>
      <c r="J219" s="9">
        <v>3</v>
      </c>
      <c r="K219" s="24">
        <v>5</v>
      </c>
      <c r="L219" s="9">
        <f t="shared" si="11"/>
        <v>42</v>
      </c>
      <c r="M219" s="41">
        <f>'District Attorney'!J220</f>
        <v>121</v>
      </c>
      <c r="N219" s="9">
        <f t="shared" si="12"/>
        <v>242</v>
      </c>
    </row>
    <row r="220" spans="1:14" x14ac:dyDescent="0.2">
      <c r="A220" s="8" t="s">
        <v>796</v>
      </c>
      <c r="B220" s="9">
        <v>293</v>
      </c>
      <c r="C220" s="24">
        <v>260</v>
      </c>
      <c r="D220" s="9">
        <v>45</v>
      </c>
      <c r="E220" s="24">
        <v>49</v>
      </c>
      <c r="F220" s="9">
        <v>13</v>
      </c>
      <c r="G220" s="24">
        <v>9</v>
      </c>
      <c r="H220" s="9">
        <v>32</v>
      </c>
      <c r="I220" s="24">
        <v>39</v>
      </c>
      <c r="J220" s="9">
        <v>22</v>
      </c>
      <c r="K220" s="24">
        <v>14</v>
      </c>
      <c r="L220" s="9">
        <f t="shared" si="11"/>
        <v>188</v>
      </c>
      <c r="M220" s="41">
        <f>'District Attorney'!J221</f>
        <v>482</v>
      </c>
      <c r="N220" s="9">
        <f t="shared" si="12"/>
        <v>964</v>
      </c>
    </row>
    <row r="221" spans="1:14" x14ac:dyDescent="0.2">
      <c r="A221" s="8" t="s">
        <v>797</v>
      </c>
      <c r="B221" s="9">
        <v>102</v>
      </c>
      <c r="C221" s="24">
        <v>95</v>
      </c>
      <c r="D221" s="9">
        <v>25</v>
      </c>
      <c r="E221" s="24">
        <v>28</v>
      </c>
      <c r="F221" s="9">
        <v>1</v>
      </c>
      <c r="G221" s="24">
        <v>2</v>
      </c>
      <c r="H221" s="9">
        <v>12</v>
      </c>
      <c r="I221" s="24">
        <v>9</v>
      </c>
      <c r="J221" s="9">
        <v>6</v>
      </c>
      <c r="K221" s="24">
        <v>7</v>
      </c>
      <c r="L221" s="9">
        <f t="shared" si="11"/>
        <v>69</v>
      </c>
      <c r="M221" s="41">
        <f>'District Attorney'!J222</f>
        <v>178</v>
      </c>
      <c r="N221" s="9">
        <f t="shared" si="12"/>
        <v>356</v>
      </c>
    </row>
    <row r="222" spans="1:14" x14ac:dyDescent="0.2">
      <c r="A222" s="8" t="s">
        <v>798</v>
      </c>
      <c r="B222" s="9">
        <v>127</v>
      </c>
      <c r="C222" s="24">
        <v>119</v>
      </c>
      <c r="D222" s="9">
        <v>41</v>
      </c>
      <c r="E222" s="24">
        <v>28</v>
      </c>
      <c r="F222" s="9">
        <v>7</v>
      </c>
      <c r="G222" s="24">
        <v>5</v>
      </c>
      <c r="H222" s="9">
        <v>6</v>
      </c>
      <c r="I222" s="24">
        <v>15</v>
      </c>
      <c r="J222" s="9">
        <v>9</v>
      </c>
      <c r="K222" s="24">
        <v>8</v>
      </c>
      <c r="L222" s="9">
        <f t="shared" si="11"/>
        <v>65</v>
      </c>
      <c r="M222" s="41">
        <f>'District Attorney'!J223</f>
        <v>215</v>
      </c>
      <c r="N222" s="9">
        <f t="shared" si="12"/>
        <v>430</v>
      </c>
    </row>
    <row r="223" spans="1:14" x14ac:dyDescent="0.2">
      <c r="A223" s="8" t="s">
        <v>799</v>
      </c>
      <c r="B223" s="9">
        <v>257</v>
      </c>
      <c r="C223" s="24">
        <v>238</v>
      </c>
      <c r="D223" s="9">
        <v>48</v>
      </c>
      <c r="E223" s="24">
        <v>37</v>
      </c>
      <c r="F223" s="9">
        <v>14</v>
      </c>
      <c r="G223" s="24">
        <v>6</v>
      </c>
      <c r="H223" s="9">
        <v>25</v>
      </c>
      <c r="I223" s="24">
        <v>30</v>
      </c>
      <c r="J223" s="9">
        <v>13</v>
      </c>
      <c r="K223" s="24">
        <v>11</v>
      </c>
      <c r="L223" s="9">
        <f t="shared" si="11"/>
        <v>107</v>
      </c>
      <c r="M223" s="41">
        <f>'District Attorney'!J224</f>
        <v>393</v>
      </c>
      <c r="N223" s="9">
        <f t="shared" si="12"/>
        <v>786</v>
      </c>
    </row>
    <row r="224" spans="1:14" x14ac:dyDescent="0.2">
      <c r="A224" s="8" t="s">
        <v>800</v>
      </c>
      <c r="B224" s="9">
        <v>346</v>
      </c>
      <c r="C224" s="24">
        <v>311</v>
      </c>
      <c r="D224" s="9">
        <v>75</v>
      </c>
      <c r="E224" s="24">
        <v>63</v>
      </c>
      <c r="F224" s="9">
        <v>17</v>
      </c>
      <c r="G224" s="24">
        <v>12</v>
      </c>
      <c r="H224" s="9">
        <v>41</v>
      </c>
      <c r="I224" s="24">
        <v>56</v>
      </c>
      <c r="J224" s="9">
        <v>22</v>
      </c>
      <c r="K224" s="24">
        <v>16</v>
      </c>
      <c r="L224" s="9">
        <f t="shared" si="11"/>
        <v>149</v>
      </c>
      <c r="M224" s="41">
        <f>'District Attorney'!J225</f>
        <v>554</v>
      </c>
      <c r="N224" s="9">
        <f t="shared" si="12"/>
        <v>1108</v>
      </c>
    </row>
    <row r="225" spans="1:14" x14ac:dyDescent="0.2">
      <c r="A225" s="8" t="s">
        <v>801</v>
      </c>
      <c r="B225" s="9">
        <v>142</v>
      </c>
      <c r="C225" s="24">
        <v>129</v>
      </c>
      <c r="D225" s="9">
        <v>51</v>
      </c>
      <c r="E225" s="24">
        <v>40</v>
      </c>
      <c r="F225" s="9">
        <v>14</v>
      </c>
      <c r="G225" s="24">
        <v>14</v>
      </c>
      <c r="H225" s="9">
        <v>12</v>
      </c>
      <c r="I225" s="24">
        <v>19</v>
      </c>
      <c r="J225" s="9">
        <v>15</v>
      </c>
      <c r="K225" s="24">
        <v>12</v>
      </c>
      <c r="L225" s="9">
        <f t="shared" si="11"/>
        <v>70</v>
      </c>
      <c r="M225" s="41">
        <f>'District Attorney'!J226</f>
        <v>259</v>
      </c>
      <c r="N225" s="9">
        <f t="shared" si="12"/>
        <v>518</v>
      </c>
    </row>
    <row r="226" spans="1:14" x14ac:dyDescent="0.2">
      <c r="A226" s="8" t="s">
        <v>802</v>
      </c>
      <c r="B226" s="9">
        <v>88</v>
      </c>
      <c r="C226" s="24">
        <v>89</v>
      </c>
      <c r="D226" s="9">
        <v>11</v>
      </c>
      <c r="E226" s="24">
        <v>15</v>
      </c>
      <c r="F226" s="9">
        <v>4</v>
      </c>
      <c r="G226" s="24">
        <v>4</v>
      </c>
      <c r="H226" s="9">
        <v>10</v>
      </c>
      <c r="I226" s="24">
        <v>12</v>
      </c>
      <c r="J226" s="9">
        <v>6</v>
      </c>
      <c r="K226" s="24">
        <v>3</v>
      </c>
      <c r="L226" s="9">
        <f t="shared" si="11"/>
        <v>52</v>
      </c>
      <c r="M226" s="41">
        <f>'District Attorney'!J227</f>
        <v>147</v>
      </c>
      <c r="N226" s="9">
        <f t="shared" si="12"/>
        <v>294</v>
      </c>
    </row>
    <row r="227" spans="1:14" x14ac:dyDescent="0.2">
      <c r="A227" s="8" t="s">
        <v>803</v>
      </c>
      <c r="B227" s="9">
        <v>181</v>
      </c>
      <c r="C227" s="24">
        <v>163</v>
      </c>
      <c r="D227" s="9">
        <v>39</v>
      </c>
      <c r="E227" s="24">
        <v>29</v>
      </c>
      <c r="F227" s="9">
        <v>2</v>
      </c>
      <c r="G227" s="24">
        <v>3</v>
      </c>
      <c r="H227" s="9">
        <v>34</v>
      </c>
      <c r="I227" s="24">
        <v>41</v>
      </c>
      <c r="J227" s="9">
        <v>13</v>
      </c>
      <c r="K227" s="24">
        <v>13</v>
      </c>
      <c r="L227" s="9">
        <f t="shared" si="11"/>
        <v>84</v>
      </c>
      <c r="M227" s="41">
        <f>'District Attorney'!J228</f>
        <v>301</v>
      </c>
      <c r="N227" s="9">
        <f t="shared" si="12"/>
        <v>602</v>
      </c>
    </row>
    <row r="228" spans="1:14" s="4" customFormat="1" x14ac:dyDescent="0.2">
      <c r="A228" s="7" t="s">
        <v>568</v>
      </c>
      <c r="B228" s="11">
        <f>SUM(B200:B227)</f>
        <v>5602</v>
      </c>
      <c r="C228" s="11">
        <f t="shared" ref="C228:N228" si="13">SUM(C200:C227)</f>
        <v>5169</v>
      </c>
      <c r="D228" s="11">
        <f t="shared" si="13"/>
        <v>1158</v>
      </c>
      <c r="E228" s="11">
        <f t="shared" si="13"/>
        <v>985</v>
      </c>
      <c r="F228" s="11">
        <f t="shared" si="13"/>
        <v>264</v>
      </c>
      <c r="G228" s="11">
        <f t="shared" si="13"/>
        <v>228</v>
      </c>
      <c r="H228" s="11">
        <f t="shared" si="13"/>
        <v>613</v>
      </c>
      <c r="I228" s="11">
        <f t="shared" si="13"/>
        <v>756</v>
      </c>
      <c r="J228" s="11">
        <f t="shared" si="13"/>
        <v>330</v>
      </c>
      <c r="K228" s="11">
        <f t="shared" si="13"/>
        <v>261</v>
      </c>
      <c r="L228" s="11">
        <f t="shared" si="13"/>
        <v>2740</v>
      </c>
      <c r="M228" s="11">
        <f t="shared" si="13"/>
        <v>9053</v>
      </c>
      <c r="N228" s="11">
        <f t="shared" si="13"/>
        <v>18106</v>
      </c>
    </row>
    <row r="229" spans="1:14" s="4" customFormat="1" x14ac:dyDescent="0.2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s="4" customFormat="1" x14ac:dyDescent="0.2">
      <c r="A230" s="6" t="s">
        <v>569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">
      <c r="A231" s="8" t="s">
        <v>804</v>
      </c>
      <c r="B231" s="9">
        <v>225</v>
      </c>
      <c r="C231" s="24">
        <v>205</v>
      </c>
      <c r="D231" s="9">
        <v>96</v>
      </c>
      <c r="E231" s="24">
        <v>80</v>
      </c>
      <c r="F231" s="9">
        <v>26</v>
      </c>
      <c r="G231" s="24">
        <v>27</v>
      </c>
      <c r="H231" s="9">
        <v>24</v>
      </c>
      <c r="I231" s="24">
        <v>19</v>
      </c>
      <c r="J231" s="9">
        <v>12</v>
      </c>
      <c r="K231" s="24">
        <v>5</v>
      </c>
      <c r="L231" s="9">
        <f t="shared" si="11"/>
        <v>137</v>
      </c>
      <c r="M231" s="41">
        <f>'District Attorney'!J232</f>
        <v>428</v>
      </c>
      <c r="N231" s="9">
        <f t="shared" si="12"/>
        <v>856</v>
      </c>
    </row>
    <row r="232" spans="1:14" x14ac:dyDescent="0.2">
      <c r="A232" s="8" t="s">
        <v>805</v>
      </c>
      <c r="B232" s="9">
        <v>208</v>
      </c>
      <c r="C232" s="24">
        <v>177</v>
      </c>
      <c r="D232" s="9">
        <v>86</v>
      </c>
      <c r="E232" s="24">
        <v>86</v>
      </c>
      <c r="F232" s="9">
        <v>41</v>
      </c>
      <c r="G232" s="24">
        <v>31</v>
      </c>
      <c r="H232" s="9">
        <v>19</v>
      </c>
      <c r="I232" s="24">
        <v>16</v>
      </c>
      <c r="J232" s="9">
        <v>13</v>
      </c>
      <c r="K232" s="24">
        <v>11</v>
      </c>
      <c r="L232" s="9">
        <f t="shared" si="11"/>
        <v>162</v>
      </c>
      <c r="M232" s="41">
        <f>'District Attorney'!J233</f>
        <v>425</v>
      </c>
      <c r="N232" s="9">
        <f t="shared" si="12"/>
        <v>850</v>
      </c>
    </row>
    <row r="233" spans="1:14" x14ac:dyDescent="0.2">
      <c r="A233" s="8" t="s">
        <v>806</v>
      </c>
      <c r="B233" s="9">
        <v>127</v>
      </c>
      <c r="C233" s="24">
        <v>120</v>
      </c>
      <c r="D233" s="9">
        <v>32</v>
      </c>
      <c r="E233" s="24">
        <v>23</v>
      </c>
      <c r="F233" s="9">
        <v>9</v>
      </c>
      <c r="G233" s="24">
        <v>10</v>
      </c>
      <c r="H233" s="9">
        <v>6</v>
      </c>
      <c r="I233" s="24">
        <v>10</v>
      </c>
      <c r="J233" s="9">
        <v>2</v>
      </c>
      <c r="K233" s="24">
        <v>2</v>
      </c>
      <c r="L233" s="9">
        <f t="shared" si="11"/>
        <v>97</v>
      </c>
      <c r="M233" s="41">
        <f>'District Attorney'!J234</f>
        <v>219</v>
      </c>
      <c r="N233" s="9">
        <f t="shared" si="12"/>
        <v>438</v>
      </c>
    </row>
    <row r="234" spans="1:14" x14ac:dyDescent="0.2">
      <c r="A234" s="8" t="s">
        <v>807</v>
      </c>
      <c r="B234" s="9">
        <v>137</v>
      </c>
      <c r="C234" s="24">
        <v>137</v>
      </c>
      <c r="D234" s="9">
        <v>45</v>
      </c>
      <c r="E234" s="24">
        <v>47</v>
      </c>
      <c r="F234" s="9">
        <v>12</v>
      </c>
      <c r="G234" s="24">
        <v>8</v>
      </c>
      <c r="H234" s="9">
        <v>11</v>
      </c>
      <c r="I234" s="24">
        <v>9</v>
      </c>
      <c r="J234" s="9">
        <v>10</v>
      </c>
      <c r="K234" s="24">
        <v>11</v>
      </c>
      <c r="L234" s="9">
        <f t="shared" si="11"/>
        <v>77</v>
      </c>
      <c r="M234" s="41">
        <f>'District Attorney'!J235</f>
        <v>252</v>
      </c>
      <c r="N234" s="9">
        <f t="shared" si="12"/>
        <v>504</v>
      </c>
    </row>
    <row r="235" spans="1:14" x14ac:dyDescent="0.2">
      <c r="A235" s="8" t="s">
        <v>808</v>
      </c>
      <c r="B235" s="9">
        <v>223</v>
      </c>
      <c r="C235" s="24">
        <v>177</v>
      </c>
      <c r="D235" s="9">
        <v>59</v>
      </c>
      <c r="E235" s="24">
        <v>55</v>
      </c>
      <c r="F235" s="9">
        <v>34</v>
      </c>
      <c r="G235" s="24">
        <v>23</v>
      </c>
      <c r="H235" s="9">
        <v>15</v>
      </c>
      <c r="I235" s="24">
        <v>19</v>
      </c>
      <c r="J235" s="9">
        <v>8</v>
      </c>
      <c r="K235" s="24">
        <v>5</v>
      </c>
      <c r="L235" s="9">
        <f t="shared" si="11"/>
        <v>176</v>
      </c>
      <c r="M235" s="41">
        <f>'District Attorney'!J236</f>
        <v>397</v>
      </c>
      <c r="N235" s="9">
        <f t="shared" si="12"/>
        <v>794</v>
      </c>
    </row>
    <row r="236" spans="1:14" x14ac:dyDescent="0.2">
      <c r="A236" s="8" t="s">
        <v>809</v>
      </c>
      <c r="B236" s="9">
        <v>167</v>
      </c>
      <c r="C236" s="24">
        <v>153</v>
      </c>
      <c r="D236" s="9">
        <v>69</v>
      </c>
      <c r="E236" s="24">
        <v>66</v>
      </c>
      <c r="F236" s="9">
        <v>24</v>
      </c>
      <c r="G236" s="24">
        <v>23</v>
      </c>
      <c r="H236" s="9">
        <v>17</v>
      </c>
      <c r="I236" s="24">
        <v>19</v>
      </c>
      <c r="J236" s="9">
        <v>9</v>
      </c>
      <c r="K236" s="24">
        <v>7</v>
      </c>
      <c r="L236" s="9">
        <f t="shared" si="11"/>
        <v>100</v>
      </c>
      <c r="M236" s="41">
        <f>'District Attorney'!J237</f>
        <v>327</v>
      </c>
      <c r="N236" s="9">
        <f t="shared" si="12"/>
        <v>654</v>
      </c>
    </row>
    <row r="237" spans="1:14" x14ac:dyDescent="0.2">
      <c r="A237" s="8" t="s">
        <v>810</v>
      </c>
      <c r="B237" s="9">
        <v>171</v>
      </c>
      <c r="C237" s="24">
        <v>158</v>
      </c>
      <c r="D237" s="9">
        <v>39</v>
      </c>
      <c r="E237" s="24">
        <v>48</v>
      </c>
      <c r="F237" s="9">
        <v>9</v>
      </c>
      <c r="G237" s="24">
        <v>8</v>
      </c>
      <c r="H237" s="9">
        <v>23</v>
      </c>
      <c r="I237" s="24">
        <v>12</v>
      </c>
      <c r="J237" s="9">
        <v>7</v>
      </c>
      <c r="K237" s="24">
        <v>7</v>
      </c>
      <c r="L237" s="9">
        <f t="shared" si="11"/>
        <v>102</v>
      </c>
      <c r="M237" s="41">
        <f>'District Attorney'!J238</f>
        <v>292</v>
      </c>
      <c r="N237" s="9">
        <f t="shared" si="12"/>
        <v>584</v>
      </c>
    </row>
    <row r="238" spans="1:14" x14ac:dyDescent="0.2">
      <c r="A238" s="8" t="s">
        <v>811</v>
      </c>
      <c r="B238" s="9">
        <v>26</v>
      </c>
      <c r="C238" s="24">
        <v>20</v>
      </c>
      <c r="D238" s="9">
        <v>12</v>
      </c>
      <c r="E238" s="24">
        <v>12</v>
      </c>
      <c r="F238" s="9">
        <v>5</v>
      </c>
      <c r="G238" s="24">
        <v>8</v>
      </c>
      <c r="H238" s="9">
        <v>0</v>
      </c>
      <c r="I238" s="24">
        <v>0</v>
      </c>
      <c r="J238" s="9">
        <v>0</v>
      </c>
      <c r="K238" s="24">
        <v>0</v>
      </c>
      <c r="L238" s="9">
        <f t="shared" si="11"/>
        <v>15</v>
      </c>
      <c r="M238" s="41">
        <f>'District Attorney'!J239</f>
        <v>49</v>
      </c>
      <c r="N238" s="9">
        <f t="shared" si="12"/>
        <v>98</v>
      </c>
    </row>
    <row r="239" spans="1:14" x14ac:dyDescent="0.2">
      <c r="A239" s="8" t="s">
        <v>812</v>
      </c>
      <c r="B239" s="9">
        <v>141</v>
      </c>
      <c r="C239" s="24">
        <v>135</v>
      </c>
      <c r="D239" s="9">
        <v>76</v>
      </c>
      <c r="E239" s="24">
        <v>64</v>
      </c>
      <c r="F239" s="9">
        <v>28</v>
      </c>
      <c r="G239" s="24">
        <v>20</v>
      </c>
      <c r="H239" s="9">
        <v>17</v>
      </c>
      <c r="I239" s="24">
        <v>9</v>
      </c>
      <c r="J239" s="9">
        <v>11</v>
      </c>
      <c r="K239" s="24">
        <v>6</v>
      </c>
      <c r="L239" s="9">
        <f t="shared" si="11"/>
        <v>95</v>
      </c>
      <c r="M239" s="41">
        <f>'District Attorney'!J240</f>
        <v>301</v>
      </c>
      <c r="N239" s="9">
        <f t="shared" si="12"/>
        <v>602</v>
      </c>
    </row>
    <row r="240" spans="1:14" x14ac:dyDescent="0.2">
      <c r="A240" s="8" t="s">
        <v>813</v>
      </c>
      <c r="B240" s="9">
        <v>147</v>
      </c>
      <c r="C240" s="24">
        <v>128</v>
      </c>
      <c r="D240" s="9">
        <v>47</v>
      </c>
      <c r="E240" s="24">
        <v>33</v>
      </c>
      <c r="F240" s="9">
        <v>8</v>
      </c>
      <c r="G240" s="24">
        <v>9</v>
      </c>
      <c r="H240" s="9">
        <v>10</v>
      </c>
      <c r="I240" s="24">
        <v>14</v>
      </c>
      <c r="J240" s="9">
        <v>12</v>
      </c>
      <c r="K240" s="24">
        <v>7</v>
      </c>
      <c r="L240" s="9">
        <f t="shared" si="11"/>
        <v>77</v>
      </c>
      <c r="M240" s="41">
        <f>'District Attorney'!J241</f>
        <v>246</v>
      </c>
      <c r="N240" s="9">
        <f t="shared" si="12"/>
        <v>492</v>
      </c>
    </row>
    <row r="241" spans="1:14" x14ac:dyDescent="0.2">
      <c r="A241" s="8" t="s">
        <v>814</v>
      </c>
      <c r="B241" s="9">
        <v>188</v>
      </c>
      <c r="C241" s="24">
        <v>156</v>
      </c>
      <c r="D241" s="9">
        <v>84</v>
      </c>
      <c r="E241" s="24">
        <v>70</v>
      </c>
      <c r="F241" s="9">
        <v>22</v>
      </c>
      <c r="G241" s="24">
        <v>17</v>
      </c>
      <c r="H241" s="9">
        <v>23</v>
      </c>
      <c r="I241" s="24">
        <v>22</v>
      </c>
      <c r="J241" s="9">
        <v>13</v>
      </c>
      <c r="K241" s="24">
        <v>13</v>
      </c>
      <c r="L241" s="9">
        <f t="shared" si="11"/>
        <v>84</v>
      </c>
      <c r="M241" s="41">
        <f>'District Attorney'!J242</f>
        <v>346</v>
      </c>
      <c r="N241" s="9">
        <f t="shared" si="12"/>
        <v>692</v>
      </c>
    </row>
    <row r="242" spans="1:14" x14ac:dyDescent="0.2">
      <c r="A242" s="8" t="s">
        <v>815</v>
      </c>
      <c r="B242" s="9">
        <v>241</v>
      </c>
      <c r="C242" s="24">
        <v>216</v>
      </c>
      <c r="D242" s="9">
        <v>74</v>
      </c>
      <c r="E242" s="24">
        <v>63</v>
      </c>
      <c r="F242" s="9">
        <v>13</v>
      </c>
      <c r="G242" s="24">
        <v>15</v>
      </c>
      <c r="H242" s="9">
        <v>35</v>
      </c>
      <c r="I242" s="24">
        <v>32</v>
      </c>
      <c r="J242" s="9">
        <v>19</v>
      </c>
      <c r="K242" s="24">
        <v>12</v>
      </c>
      <c r="L242" s="9">
        <f t="shared" si="11"/>
        <v>148</v>
      </c>
      <c r="M242" s="41">
        <f>'District Attorney'!J243</f>
        <v>434</v>
      </c>
      <c r="N242" s="9">
        <f t="shared" si="12"/>
        <v>868</v>
      </c>
    </row>
    <row r="243" spans="1:14" x14ac:dyDescent="0.2">
      <c r="A243" s="8" t="s">
        <v>816</v>
      </c>
      <c r="B243" s="9">
        <v>171</v>
      </c>
      <c r="C243" s="24">
        <v>166</v>
      </c>
      <c r="D243" s="9">
        <v>58</v>
      </c>
      <c r="E243" s="24">
        <v>42</v>
      </c>
      <c r="F243" s="9">
        <v>12</v>
      </c>
      <c r="G243" s="24">
        <v>16</v>
      </c>
      <c r="H243" s="9">
        <v>20</v>
      </c>
      <c r="I243" s="24">
        <v>19</v>
      </c>
      <c r="J243" s="9">
        <v>8</v>
      </c>
      <c r="K243" s="24">
        <v>12</v>
      </c>
      <c r="L243" s="9">
        <f t="shared" si="11"/>
        <v>114</v>
      </c>
      <c r="M243" s="41">
        <f>'District Attorney'!J244</f>
        <v>319</v>
      </c>
      <c r="N243" s="9">
        <f t="shared" si="12"/>
        <v>638</v>
      </c>
    </row>
    <row r="244" spans="1:14" x14ac:dyDescent="0.2">
      <c r="A244" s="8" t="s">
        <v>817</v>
      </c>
      <c r="B244" s="9">
        <v>112</v>
      </c>
      <c r="C244" s="24">
        <v>91</v>
      </c>
      <c r="D244" s="9">
        <v>39</v>
      </c>
      <c r="E244" s="24">
        <v>33</v>
      </c>
      <c r="F244" s="9">
        <v>14</v>
      </c>
      <c r="G244" s="24">
        <v>15</v>
      </c>
      <c r="H244" s="9">
        <v>7</v>
      </c>
      <c r="I244" s="24">
        <v>7</v>
      </c>
      <c r="J244" s="9">
        <v>2</v>
      </c>
      <c r="K244" s="24">
        <v>3</v>
      </c>
      <c r="L244" s="9">
        <f t="shared" si="11"/>
        <v>63</v>
      </c>
      <c r="M244" s="41">
        <f>'District Attorney'!J245</f>
        <v>193</v>
      </c>
      <c r="N244" s="9">
        <f t="shared" si="12"/>
        <v>386</v>
      </c>
    </row>
    <row r="245" spans="1:14" x14ac:dyDescent="0.2">
      <c r="A245" s="8" t="s">
        <v>818</v>
      </c>
      <c r="B245" s="9">
        <v>73</v>
      </c>
      <c r="C245" s="24">
        <v>55</v>
      </c>
      <c r="D245" s="9">
        <v>19</v>
      </c>
      <c r="E245" s="24">
        <v>17</v>
      </c>
      <c r="F245" s="9">
        <v>9</v>
      </c>
      <c r="G245" s="24">
        <v>4</v>
      </c>
      <c r="H245" s="9">
        <v>5</v>
      </c>
      <c r="I245" s="24">
        <v>8</v>
      </c>
      <c r="J245" s="9">
        <v>1</v>
      </c>
      <c r="K245" s="24">
        <v>2</v>
      </c>
      <c r="L245" s="9">
        <f t="shared" si="11"/>
        <v>59</v>
      </c>
      <c r="M245" s="41">
        <f>'District Attorney'!J246</f>
        <v>126</v>
      </c>
      <c r="N245" s="9">
        <f t="shared" si="12"/>
        <v>252</v>
      </c>
    </row>
    <row r="246" spans="1:14" x14ac:dyDescent="0.2">
      <c r="A246" s="8" t="s">
        <v>819</v>
      </c>
      <c r="B246" s="9">
        <v>127</v>
      </c>
      <c r="C246" s="24">
        <v>118</v>
      </c>
      <c r="D246" s="9">
        <v>57</v>
      </c>
      <c r="E246" s="24">
        <v>49</v>
      </c>
      <c r="F246" s="9">
        <v>14</v>
      </c>
      <c r="G246" s="24">
        <v>12</v>
      </c>
      <c r="H246" s="9">
        <v>19</v>
      </c>
      <c r="I246" s="24">
        <v>16</v>
      </c>
      <c r="J246" s="9">
        <v>11</v>
      </c>
      <c r="K246" s="24">
        <v>10</v>
      </c>
      <c r="L246" s="9">
        <f t="shared" si="11"/>
        <v>89</v>
      </c>
      <c r="M246" s="41">
        <f>'District Attorney'!J247</f>
        <v>261</v>
      </c>
      <c r="N246" s="9">
        <f t="shared" si="12"/>
        <v>522</v>
      </c>
    </row>
    <row r="247" spans="1:14" x14ac:dyDescent="0.2">
      <c r="A247" s="8" t="s">
        <v>820</v>
      </c>
      <c r="B247" s="9">
        <v>145</v>
      </c>
      <c r="C247" s="24">
        <v>128</v>
      </c>
      <c r="D247" s="9">
        <v>34</v>
      </c>
      <c r="E247" s="24">
        <v>28</v>
      </c>
      <c r="F247" s="9">
        <v>11</v>
      </c>
      <c r="G247" s="24">
        <v>4</v>
      </c>
      <c r="H247" s="9">
        <v>10</v>
      </c>
      <c r="I247" s="24">
        <v>10</v>
      </c>
      <c r="J247" s="9">
        <v>4</v>
      </c>
      <c r="K247" s="24">
        <v>4</v>
      </c>
      <c r="L247" s="9">
        <f t="shared" si="11"/>
        <v>146</v>
      </c>
      <c r="M247" s="41">
        <f>'District Attorney'!J248</f>
        <v>262</v>
      </c>
      <c r="N247" s="9">
        <f t="shared" si="12"/>
        <v>524</v>
      </c>
    </row>
    <row r="248" spans="1:14" x14ac:dyDescent="0.2">
      <c r="A248" s="8" t="s">
        <v>821</v>
      </c>
      <c r="B248" s="9">
        <v>197</v>
      </c>
      <c r="C248" s="24">
        <v>169</v>
      </c>
      <c r="D248" s="9">
        <v>69</v>
      </c>
      <c r="E248" s="24">
        <v>55</v>
      </c>
      <c r="F248" s="9">
        <v>12</v>
      </c>
      <c r="G248" s="24">
        <v>12</v>
      </c>
      <c r="H248" s="9">
        <v>19</v>
      </c>
      <c r="I248" s="24">
        <v>16</v>
      </c>
      <c r="J248" s="9">
        <v>12</v>
      </c>
      <c r="K248" s="24">
        <v>8</v>
      </c>
      <c r="L248" s="9">
        <f t="shared" si="11"/>
        <v>133</v>
      </c>
      <c r="M248" s="41">
        <f>'District Attorney'!J249</f>
        <v>351</v>
      </c>
      <c r="N248" s="9">
        <f t="shared" si="12"/>
        <v>702</v>
      </c>
    </row>
    <row r="249" spans="1:14" x14ac:dyDescent="0.2">
      <c r="A249" s="8" t="s">
        <v>822</v>
      </c>
      <c r="B249" s="9">
        <v>202</v>
      </c>
      <c r="C249" s="24">
        <v>179</v>
      </c>
      <c r="D249" s="9">
        <v>54</v>
      </c>
      <c r="E249" s="24">
        <v>29</v>
      </c>
      <c r="F249" s="9">
        <v>16</v>
      </c>
      <c r="G249" s="24">
        <v>13</v>
      </c>
      <c r="H249" s="9">
        <v>27</v>
      </c>
      <c r="I249" s="24">
        <v>21</v>
      </c>
      <c r="J249" s="9">
        <v>5</v>
      </c>
      <c r="K249" s="24">
        <v>8</v>
      </c>
      <c r="L249" s="9">
        <f t="shared" si="11"/>
        <v>116</v>
      </c>
      <c r="M249" s="41">
        <f>'District Attorney'!J250</f>
        <v>335</v>
      </c>
      <c r="N249" s="9">
        <f t="shared" si="12"/>
        <v>670</v>
      </c>
    </row>
    <row r="250" spans="1:14" x14ac:dyDescent="0.2">
      <c r="A250" s="8" t="s">
        <v>823</v>
      </c>
      <c r="B250" s="9">
        <v>381</v>
      </c>
      <c r="C250" s="24">
        <v>352</v>
      </c>
      <c r="D250" s="9">
        <v>164</v>
      </c>
      <c r="E250" s="24">
        <v>120</v>
      </c>
      <c r="F250" s="9">
        <v>28</v>
      </c>
      <c r="G250" s="24">
        <v>22</v>
      </c>
      <c r="H250" s="9">
        <v>21</v>
      </c>
      <c r="I250" s="24">
        <v>26</v>
      </c>
      <c r="J250" s="9">
        <v>11</v>
      </c>
      <c r="K250" s="24">
        <v>12</v>
      </c>
      <c r="L250" s="9">
        <f t="shared" si="11"/>
        <v>181</v>
      </c>
      <c r="M250" s="41">
        <f>'District Attorney'!J251</f>
        <v>659</v>
      </c>
      <c r="N250" s="9">
        <f t="shared" si="12"/>
        <v>1318</v>
      </c>
    </row>
    <row r="251" spans="1:14" x14ac:dyDescent="0.2">
      <c r="A251" s="8" t="s">
        <v>824</v>
      </c>
      <c r="B251" s="9">
        <v>149</v>
      </c>
      <c r="C251" s="24">
        <v>141</v>
      </c>
      <c r="D251" s="9">
        <v>53</v>
      </c>
      <c r="E251" s="24">
        <v>45</v>
      </c>
      <c r="F251" s="9">
        <v>14</v>
      </c>
      <c r="G251" s="24">
        <v>15</v>
      </c>
      <c r="H251" s="9">
        <v>12</v>
      </c>
      <c r="I251" s="24">
        <v>15</v>
      </c>
      <c r="J251" s="9">
        <v>13</v>
      </c>
      <c r="K251" s="24">
        <v>8</v>
      </c>
      <c r="L251" s="9">
        <f t="shared" si="11"/>
        <v>99</v>
      </c>
      <c r="M251" s="41">
        <f>'District Attorney'!J252</f>
        <v>282</v>
      </c>
      <c r="N251" s="9">
        <f t="shared" si="12"/>
        <v>564</v>
      </c>
    </row>
    <row r="252" spans="1:14" x14ac:dyDescent="0.2">
      <c r="A252" s="8" t="s">
        <v>825</v>
      </c>
      <c r="B252" s="9">
        <v>91</v>
      </c>
      <c r="C252" s="24">
        <v>80</v>
      </c>
      <c r="D252" s="9">
        <v>23</v>
      </c>
      <c r="E252" s="24">
        <v>21</v>
      </c>
      <c r="F252" s="9">
        <v>3</v>
      </c>
      <c r="G252" s="24">
        <v>5</v>
      </c>
      <c r="H252" s="9">
        <v>10</v>
      </c>
      <c r="I252" s="24">
        <v>9</v>
      </c>
      <c r="J252" s="9">
        <v>5</v>
      </c>
      <c r="K252" s="24">
        <v>6</v>
      </c>
      <c r="L252" s="9">
        <f t="shared" si="11"/>
        <v>47</v>
      </c>
      <c r="M252" s="41">
        <f>'District Attorney'!J253</f>
        <v>150</v>
      </c>
      <c r="N252" s="9">
        <f t="shared" si="12"/>
        <v>300</v>
      </c>
    </row>
    <row r="253" spans="1:14" x14ac:dyDescent="0.2">
      <c r="A253" s="8" t="s">
        <v>826</v>
      </c>
      <c r="B253" s="9">
        <v>394</v>
      </c>
      <c r="C253" s="24">
        <v>392</v>
      </c>
      <c r="D253" s="9">
        <v>125</v>
      </c>
      <c r="E253" s="24">
        <v>101</v>
      </c>
      <c r="F253" s="9">
        <v>31</v>
      </c>
      <c r="G253" s="24">
        <v>24</v>
      </c>
      <c r="H253" s="9">
        <v>47</v>
      </c>
      <c r="I253" s="24">
        <v>49</v>
      </c>
      <c r="J253" s="9">
        <v>40</v>
      </c>
      <c r="K253" s="24">
        <v>21</v>
      </c>
      <c r="L253" s="9">
        <f t="shared" si="11"/>
        <v>228</v>
      </c>
      <c r="M253" s="41">
        <f>'District Attorney'!J254</f>
        <v>726</v>
      </c>
      <c r="N253" s="9">
        <f t="shared" si="12"/>
        <v>1452</v>
      </c>
    </row>
    <row r="254" spans="1:14" x14ac:dyDescent="0.2">
      <c r="A254" s="8" t="s">
        <v>827</v>
      </c>
      <c r="B254" s="9">
        <v>220</v>
      </c>
      <c r="C254" s="24">
        <v>179</v>
      </c>
      <c r="D254" s="9">
        <v>103</v>
      </c>
      <c r="E254" s="24">
        <v>77</v>
      </c>
      <c r="F254" s="9">
        <v>11</v>
      </c>
      <c r="G254" s="24">
        <v>11</v>
      </c>
      <c r="H254" s="9">
        <v>14</v>
      </c>
      <c r="I254" s="24">
        <v>22</v>
      </c>
      <c r="J254" s="9">
        <v>13</v>
      </c>
      <c r="K254" s="24">
        <v>10</v>
      </c>
      <c r="L254" s="9">
        <f t="shared" si="11"/>
        <v>78</v>
      </c>
      <c r="M254" s="41">
        <f>'District Attorney'!J255</f>
        <v>369</v>
      </c>
      <c r="N254" s="9">
        <f t="shared" si="12"/>
        <v>738</v>
      </c>
    </row>
    <row r="255" spans="1:14" x14ac:dyDescent="0.2">
      <c r="A255" s="8" t="s">
        <v>828</v>
      </c>
      <c r="B255" s="9">
        <v>83</v>
      </c>
      <c r="C255" s="24">
        <v>83</v>
      </c>
      <c r="D255" s="9">
        <v>34</v>
      </c>
      <c r="E255" s="24">
        <v>26</v>
      </c>
      <c r="F255" s="9">
        <v>5</v>
      </c>
      <c r="G255" s="24">
        <v>5</v>
      </c>
      <c r="H255" s="9">
        <v>18</v>
      </c>
      <c r="I255" s="24">
        <v>12</v>
      </c>
      <c r="J255" s="9">
        <v>4</v>
      </c>
      <c r="K255" s="24">
        <v>3</v>
      </c>
      <c r="L255" s="9">
        <f t="shared" si="11"/>
        <v>57</v>
      </c>
      <c r="M255" s="41">
        <f>'District Attorney'!J256</f>
        <v>165</v>
      </c>
      <c r="N255" s="9">
        <f t="shared" si="12"/>
        <v>330</v>
      </c>
    </row>
    <row r="256" spans="1:14" x14ac:dyDescent="0.2">
      <c r="A256" s="8" t="s">
        <v>829</v>
      </c>
      <c r="B256" s="9">
        <v>452</v>
      </c>
      <c r="C256" s="24">
        <v>440</v>
      </c>
      <c r="D256" s="9">
        <v>24</v>
      </c>
      <c r="E256" s="24">
        <v>20</v>
      </c>
      <c r="F256" s="9">
        <v>4</v>
      </c>
      <c r="G256" s="24">
        <v>6</v>
      </c>
      <c r="H256" s="9">
        <v>33</v>
      </c>
      <c r="I256" s="24">
        <v>27</v>
      </c>
      <c r="J256" s="9">
        <v>15</v>
      </c>
      <c r="K256" s="24">
        <v>11</v>
      </c>
      <c r="L256" s="9">
        <f t="shared" si="11"/>
        <v>216</v>
      </c>
      <c r="M256" s="41">
        <f>'District Attorney'!J257</f>
        <v>624</v>
      </c>
      <c r="N256" s="9">
        <f t="shared" si="12"/>
        <v>1248</v>
      </c>
    </row>
    <row r="257" spans="1:14" x14ac:dyDescent="0.2">
      <c r="A257" s="8" t="s">
        <v>830</v>
      </c>
      <c r="B257" s="9">
        <v>42</v>
      </c>
      <c r="C257" s="24">
        <v>37</v>
      </c>
      <c r="D257" s="9">
        <v>13</v>
      </c>
      <c r="E257" s="24">
        <v>16</v>
      </c>
      <c r="F257" s="9">
        <v>5</v>
      </c>
      <c r="G257" s="24">
        <v>2</v>
      </c>
      <c r="H257" s="9">
        <v>0</v>
      </c>
      <c r="I257" s="24">
        <v>1</v>
      </c>
      <c r="J257" s="9">
        <v>4</v>
      </c>
      <c r="K257" s="24">
        <v>1</v>
      </c>
      <c r="L257" s="9">
        <f t="shared" si="11"/>
        <v>15</v>
      </c>
      <c r="M257" s="41">
        <f>'District Attorney'!J258</f>
        <v>68</v>
      </c>
      <c r="N257" s="9">
        <f t="shared" si="12"/>
        <v>136</v>
      </c>
    </row>
    <row r="258" spans="1:14" s="4" customFormat="1" x14ac:dyDescent="0.2">
      <c r="A258" s="7" t="s">
        <v>570</v>
      </c>
      <c r="B258" s="11">
        <f>SUM(B231:B257)</f>
        <v>4840</v>
      </c>
      <c r="C258" s="11">
        <f t="shared" ref="C258:N258" si="14">SUM(C231:C257)</f>
        <v>4392</v>
      </c>
      <c r="D258" s="11">
        <f t="shared" si="14"/>
        <v>1588</v>
      </c>
      <c r="E258" s="11">
        <f t="shared" si="14"/>
        <v>1326</v>
      </c>
      <c r="F258" s="11">
        <f t="shared" si="14"/>
        <v>420</v>
      </c>
      <c r="G258" s="11">
        <f t="shared" si="14"/>
        <v>365</v>
      </c>
      <c r="H258" s="11">
        <f t="shared" si="14"/>
        <v>462</v>
      </c>
      <c r="I258" s="11">
        <f t="shared" si="14"/>
        <v>439</v>
      </c>
      <c r="J258" s="11">
        <f t="shared" si="14"/>
        <v>264</v>
      </c>
      <c r="K258" s="11">
        <f t="shared" si="14"/>
        <v>205</v>
      </c>
      <c r="L258" s="11">
        <f t="shared" si="14"/>
        <v>2911</v>
      </c>
      <c r="M258" s="11">
        <f t="shared" si="14"/>
        <v>8606</v>
      </c>
      <c r="N258" s="11">
        <f t="shared" si="14"/>
        <v>17212</v>
      </c>
    </row>
    <row r="259" spans="1:14" s="4" customFormat="1" x14ac:dyDescent="0.2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s="4" customFormat="1" x14ac:dyDescent="0.2">
      <c r="A260" s="6" t="s">
        <v>571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">
      <c r="A261" s="8" t="s">
        <v>831</v>
      </c>
      <c r="B261" s="9">
        <v>91</v>
      </c>
      <c r="C261" s="24">
        <v>76</v>
      </c>
      <c r="D261" s="9">
        <v>38</v>
      </c>
      <c r="E261" s="24">
        <v>34</v>
      </c>
      <c r="F261" s="9">
        <v>10</v>
      </c>
      <c r="G261" s="24">
        <v>10</v>
      </c>
      <c r="H261" s="9">
        <v>5</v>
      </c>
      <c r="I261" s="24">
        <v>4</v>
      </c>
      <c r="J261" s="9">
        <v>12</v>
      </c>
      <c r="K261" s="24">
        <v>10</v>
      </c>
      <c r="L261" s="9">
        <f t="shared" si="11"/>
        <v>56</v>
      </c>
      <c r="M261" s="41">
        <f>'District Attorney'!J262</f>
        <v>173</v>
      </c>
      <c r="N261" s="9">
        <f t="shared" si="12"/>
        <v>346</v>
      </c>
    </row>
    <row r="262" spans="1:14" x14ac:dyDescent="0.2">
      <c r="A262" s="8" t="s">
        <v>832</v>
      </c>
      <c r="B262" s="9">
        <v>328</v>
      </c>
      <c r="C262" s="24">
        <v>283</v>
      </c>
      <c r="D262" s="9">
        <v>159</v>
      </c>
      <c r="E262" s="24">
        <v>143</v>
      </c>
      <c r="F262" s="9">
        <v>38</v>
      </c>
      <c r="G262" s="24">
        <v>37</v>
      </c>
      <c r="H262" s="9">
        <v>45</v>
      </c>
      <c r="I262" s="24">
        <v>42</v>
      </c>
      <c r="J262" s="9">
        <v>32</v>
      </c>
      <c r="K262" s="24">
        <v>21</v>
      </c>
      <c r="L262" s="9">
        <f t="shared" si="11"/>
        <v>198</v>
      </c>
      <c r="M262" s="41">
        <f>'District Attorney'!J263</f>
        <v>663</v>
      </c>
      <c r="N262" s="9">
        <f t="shared" si="12"/>
        <v>1326</v>
      </c>
    </row>
    <row r="263" spans="1:14" x14ac:dyDescent="0.2">
      <c r="A263" s="8" t="s">
        <v>833</v>
      </c>
      <c r="B263" s="9">
        <v>139</v>
      </c>
      <c r="C263" s="24">
        <v>111</v>
      </c>
      <c r="D263" s="9">
        <v>53</v>
      </c>
      <c r="E263" s="24">
        <v>62</v>
      </c>
      <c r="F263" s="9">
        <v>21</v>
      </c>
      <c r="G263" s="24">
        <v>14</v>
      </c>
      <c r="H263" s="9">
        <v>18</v>
      </c>
      <c r="I263" s="24">
        <v>12</v>
      </c>
      <c r="J263" s="9">
        <v>21</v>
      </c>
      <c r="K263" s="24">
        <v>14</v>
      </c>
      <c r="L263" s="9">
        <f t="shared" ref="L263:L320" si="15">N263-SUM(B263:K263)</f>
        <v>83</v>
      </c>
      <c r="M263" s="41">
        <f>'District Attorney'!J264</f>
        <v>274</v>
      </c>
      <c r="N263" s="9">
        <f t="shared" ref="N263:N320" si="16">M263*2</f>
        <v>548</v>
      </c>
    </row>
    <row r="264" spans="1:14" x14ac:dyDescent="0.2">
      <c r="A264" s="8" t="s">
        <v>834</v>
      </c>
      <c r="B264" s="9">
        <v>150</v>
      </c>
      <c r="C264" s="24">
        <v>119</v>
      </c>
      <c r="D264" s="9">
        <v>70</v>
      </c>
      <c r="E264" s="24">
        <v>83</v>
      </c>
      <c r="F264" s="9">
        <v>22</v>
      </c>
      <c r="G264" s="24">
        <v>29</v>
      </c>
      <c r="H264" s="9">
        <v>17</v>
      </c>
      <c r="I264" s="24">
        <v>13</v>
      </c>
      <c r="J264" s="9">
        <v>10</v>
      </c>
      <c r="K264" s="24">
        <v>9</v>
      </c>
      <c r="L264" s="9">
        <f t="shared" si="15"/>
        <v>74</v>
      </c>
      <c r="M264" s="41">
        <f>'District Attorney'!J265</f>
        <v>298</v>
      </c>
      <c r="N264" s="9">
        <f t="shared" si="16"/>
        <v>596</v>
      </c>
    </row>
    <row r="265" spans="1:14" x14ac:dyDescent="0.2">
      <c r="A265" s="8" t="s">
        <v>835</v>
      </c>
      <c r="B265" s="9">
        <v>278</v>
      </c>
      <c r="C265" s="24">
        <v>239</v>
      </c>
      <c r="D265" s="9">
        <v>133</v>
      </c>
      <c r="E265" s="24">
        <v>127</v>
      </c>
      <c r="F265" s="9">
        <v>38</v>
      </c>
      <c r="G265" s="24">
        <v>46</v>
      </c>
      <c r="H265" s="9">
        <v>33</v>
      </c>
      <c r="I265" s="24">
        <v>25</v>
      </c>
      <c r="J265" s="9">
        <v>21</v>
      </c>
      <c r="K265" s="24">
        <v>15</v>
      </c>
      <c r="L265" s="9">
        <f t="shared" si="15"/>
        <v>147</v>
      </c>
      <c r="M265" s="41">
        <f>'District Attorney'!J266</f>
        <v>551</v>
      </c>
      <c r="N265" s="9">
        <f t="shared" si="16"/>
        <v>1102</v>
      </c>
    </row>
    <row r="266" spans="1:14" x14ac:dyDescent="0.2">
      <c r="A266" s="8" t="s">
        <v>836</v>
      </c>
      <c r="B266" s="9">
        <v>212</v>
      </c>
      <c r="C266" s="24">
        <v>180</v>
      </c>
      <c r="D266" s="9">
        <v>62</v>
      </c>
      <c r="E266" s="24">
        <v>63</v>
      </c>
      <c r="F266" s="9">
        <v>25</v>
      </c>
      <c r="G266" s="24">
        <v>21</v>
      </c>
      <c r="H266" s="9">
        <v>25</v>
      </c>
      <c r="I266" s="24">
        <v>20</v>
      </c>
      <c r="J266" s="9">
        <v>17</v>
      </c>
      <c r="K266" s="24">
        <v>15</v>
      </c>
      <c r="L266" s="9">
        <f t="shared" si="15"/>
        <v>136</v>
      </c>
      <c r="M266" s="41">
        <f>'District Attorney'!J267</f>
        <v>388</v>
      </c>
      <c r="N266" s="9">
        <f t="shared" si="16"/>
        <v>776</v>
      </c>
    </row>
    <row r="267" spans="1:14" x14ac:dyDescent="0.2">
      <c r="A267" s="8" t="s">
        <v>837</v>
      </c>
      <c r="B267" s="9">
        <v>138</v>
      </c>
      <c r="C267" s="24">
        <v>121</v>
      </c>
      <c r="D267" s="9">
        <v>37</v>
      </c>
      <c r="E267" s="24">
        <v>43</v>
      </c>
      <c r="F267" s="9">
        <v>15</v>
      </c>
      <c r="G267" s="24">
        <v>13</v>
      </c>
      <c r="H267" s="9">
        <v>10</v>
      </c>
      <c r="I267" s="24">
        <v>12</v>
      </c>
      <c r="J267" s="9">
        <v>13</v>
      </c>
      <c r="K267" s="24">
        <v>11</v>
      </c>
      <c r="L267" s="9">
        <f t="shared" si="15"/>
        <v>61</v>
      </c>
      <c r="M267" s="41">
        <f>'District Attorney'!J268</f>
        <v>237</v>
      </c>
      <c r="N267" s="9">
        <f t="shared" si="16"/>
        <v>474</v>
      </c>
    </row>
    <row r="268" spans="1:14" x14ac:dyDescent="0.2">
      <c r="A268" s="8" t="s">
        <v>838</v>
      </c>
      <c r="B268" s="9">
        <v>156</v>
      </c>
      <c r="C268" s="24">
        <v>124</v>
      </c>
      <c r="D268" s="9">
        <v>65</v>
      </c>
      <c r="E268" s="24">
        <v>62</v>
      </c>
      <c r="F268" s="9">
        <v>23</v>
      </c>
      <c r="G268" s="24">
        <v>19</v>
      </c>
      <c r="H268" s="9">
        <v>7</v>
      </c>
      <c r="I268" s="24">
        <v>13</v>
      </c>
      <c r="J268" s="9">
        <v>17</v>
      </c>
      <c r="K268" s="24">
        <v>12</v>
      </c>
      <c r="L268" s="9">
        <f t="shared" si="15"/>
        <v>90</v>
      </c>
      <c r="M268" s="41">
        <f>'District Attorney'!J269</f>
        <v>294</v>
      </c>
      <c r="N268" s="9">
        <f t="shared" si="16"/>
        <v>588</v>
      </c>
    </row>
    <row r="269" spans="1:14" x14ac:dyDescent="0.2">
      <c r="A269" s="8" t="s">
        <v>839</v>
      </c>
      <c r="B269" s="9">
        <v>178</v>
      </c>
      <c r="C269" s="24">
        <v>149</v>
      </c>
      <c r="D269" s="9">
        <v>84</v>
      </c>
      <c r="E269" s="24">
        <v>77</v>
      </c>
      <c r="F269" s="9">
        <v>19</v>
      </c>
      <c r="G269" s="24">
        <v>14</v>
      </c>
      <c r="H269" s="9">
        <v>12</v>
      </c>
      <c r="I269" s="24">
        <v>14</v>
      </c>
      <c r="J269" s="9">
        <v>14</v>
      </c>
      <c r="K269" s="24">
        <v>8</v>
      </c>
      <c r="L269" s="9">
        <f t="shared" si="15"/>
        <v>93</v>
      </c>
      <c r="M269" s="41">
        <f>'District Attorney'!J270</f>
        <v>331</v>
      </c>
      <c r="N269" s="9">
        <f t="shared" si="16"/>
        <v>662</v>
      </c>
    </row>
    <row r="270" spans="1:14" x14ac:dyDescent="0.2">
      <c r="A270" s="8" t="s">
        <v>840</v>
      </c>
      <c r="B270" s="9">
        <v>137</v>
      </c>
      <c r="C270" s="24">
        <v>111</v>
      </c>
      <c r="D270" s="9">
        <v>44</v>
      </c>
      <c r="E270" s="24">
        <v>42</v>
      </c>
      <c r="F270" s="9">
        <v>20</v>
      </c>
      <c r="G270" s="24">
        <v>18</v>
      </c>
      <c r="H270" s="9">
        <v>9</v>
      </c>
      <c r="I270" s="24">
        <v>8</v>
      </c>
      <c r="J270" s="9">
        <v>5</v>
      </c>
      <c r="K270" s="24">
        <v>6</v>
      </c>
      <c r="L270" s="9">
        <f t="shared" si="15"/>
        <v>66</v>
      </c>
      <c r="M270" s="41">
        <f>'District Attorney'!J271</f>
        <v>233</v>
      </c>
      <c r="N270" s="9">
        <f t="shared" si="16"/>
        <v>466</v>
      </c>
    </row>
    <row r="271" spans="1:14" x14ac:dyDescent="0.2">
      <c r="A271" s="8" t="s">
        <v>841</v>
      </c>
      <c r="B271" s="9">
        <v>431</v>
      </c>
      <c r="C271" s="24">
        <v>357</v>
      </c>
      <c r="D271" s="9">
        <v>178</v>
      </c>
      <c r="E271" s="24">
        <v>192</v>
      </c>
      <c r="F271" s="9">
        <v>36</v>
      </c>
      <c r="G271" s="24">
        <v>40</v>
      </c>
      <c r="H271" s="9">
        <v>40</v>
      </c>
      <c r="I271" s="24">
        <v>34</v>
      </c>
      <c r="J271" s="9">
        <v>33</v>
      </c>
      <c r="K271" s="24">
        <v>17</v>
      </c>
      <c r="L271" s="9">
        <f t="shared" si="15"/>
        <v>238</v>
      </c>
      <c r="M271" s="41">
        <f>'District Attorney'!J272</f>
        <v>798</v>
      </c>
      <c r="N271" s="9">
        <f t="shared" si="16"/>
        <v>1596</v>
      </c>
    </row>
    <row r="272" spans="1:14" x14ac:dyDescent="0.2">
      <c r="A272" s="8" t="s">
        <v>842</v>
      </c>
      <c r="B272" s="9">
        <v>236</v>
      </c>
      <c r="C272" s="24">
        <v>204</v>
      </c>
      <c r="D272" s="9">
        <v>115</v>
      </c>
      <c r="E272" s="24">
        <v>95</v>
      </c>
      <c r="F272" s="9">
        <v>19</v>
      </c>
      <c r="G272" s="24">
        <v>18</v>
      </c>
      <c r="H272" s="9">
        <v>28</v>
      </c>
      <c r="I272" s="24">
        <v>19</v>
      </c>
      <c r="J272" s="9">
        <v>15</v>
      </c>
      <c r="K272" s="24">
        <v>14</v>
      </c>
      <c r="L272" s="9">
        <f t="shared" si="15"/>
        <v>151</v>
      </c>
      <c r="M272" s="41">
        <f>'District Attorney'!J273</f>
        <v>457</v>
      </c>
      <c r="N272" s="9">
        <f t="shared" si="16"/>
        <v>914</v>
      </c>
    </row>
    <row r="273" spans="1:14" x14ac:dyDescent="0.2">
      <c r="A273" s="8" t="s">
        <v>843</v>
      </c>
      <c r="B273" s="9">
        <v>151</v>
      </c>
      <c r="C273" s="24">
        <v>125</v>
      </c>
      <c r="D273" s="9">
        <v>57</v>
      </c>
      <c r="E273" s="24">
        <v>66</v>
      </c>
      <c r="F273" s="9">
        <v>15</v>
      </c>
      <c r="G273" s="24">
        <v>17</v>
      </c>
      <c r="H273" s="9">
        <v>10</v>
      </c>
      <c r="I273" s="24">
        <v>6</v>
      </c>
      <c r="J273" s="9">
        <v>8</v>
      </c>
      <c r="K273" s="24">
        <v>4</v>
      </c>
      <c r="L273" s="9">
        <f t="shared" si="15"/>
        <v>69</v>
      </c>
      <c r="M273" s="41">
        <f>'District Attorney'!J274</f>
        <v>264</v>
      </c>
      <c r="N273" s="9">
        <f t="shared" si="16"/>
        <v>528</v>
      </c>
    </row>
    <row r="274" spans="1:14" x14ac:dyDescent="0.2">
      <c r="A274" s="8" t="s">
        <v>844</v>
      </c>
      <c r="B274" s="9">
        <v>172</v>
      </c>
      <c r="C274" s="24">
        <v>136</v>
      </c>
      <c r="D274" s="9">
        <v>59</v>
      </c>
      <c r="E274" s="24">
        <v>63</v>
      </c>
      <c r="F274" s="9">
        <v>11</v>
      </c>
      <c r="G274" s="24">
        <v>12</v>
      </c>
      <c r="H274" s="9">
        <v>12</v>
      </c>
      <c r="I274" s="24">
        <v>10</v>
      </c>
      <c r="J274" s="9">
        <v>19</v>
      </c>
      <c r="K274" s="24">
        <v>14</v>
      </c>
      <c r="L274" s="9">
        <f t="shared" si="15"/>
        <v>88</v>
      </c>
      <c r="M274" s="41">
        <f>'District Attorney'!J275</f>
        <v>298</v>
      </c>
      <c r="N274" s="9">
        <f t="shared" si="16"/>
        <v>596</v>
      </c>
    </row>
    <row r="275" spans="1:14" x14ac:dyDescent="0.2">
      <c r="A275" s="8" t="s">
        <v>845</v>
      </c>
      <c r="B275" s="9">
        <v>134</v>
      </c>
      <c r="C275" s="24">
        <v>107</v>
      </c>
      <c r="D275" s="9">
        <v>56</v>
      </c>
      <c r="E275" s="24">
        <v>48</v>
      </c>
      <c r="F275" s="9">
        <v>11</v>
      </c>
      <c r="G275" s="24">
        <v>16</v>
      </c>
      <c r="H275" s="9">
        <v>17</v>
      </c>
      <c r="I275" s="24">
        <v>21</v>
      </c>
      <c r="J275" s="9">
        <v>8</v>
      </c>
      <c r="K275" s="24">
        <v>7</v>
      </c>
      <c r="L275" s="9">
        <f t="shared" si="15"/>
        <v>69</v>
      </c>
      <c r="M275" s="41">
        <f>'District Attorney'!J276</f>
        <v>247</v>
      </c>
      <c r="N275" s="9">
        <f t="shared" si="16"/>
        <v>494</v>
      </c>
    </row>
    <row r="276" spans="1:14" x14ac:dyDescent="0.2">
      <c r="A276" s="8" t="s">
        <v>846</v>
      </c>
      <c r="B276" s="9">
        <v>251</v>
      </c>
      <c r="C276" s="24">
        <v>208</v>
      </c>
      <c r="D276" s="9">
        <v>106</v>
      </c>
      <c r="E276" s="24">
        <v>111</v>
      </c>
      <c r="F276" s="9">
        <v>37</v>
      </c>
      <c r="G276" s="24">
        <v>43</v>
      </c>
      <c r="H276" s="9">
        <v>41</v>
      </c>
      <c r="I276" s="24">
        <v>31</v>
      </c>
      <c r="J276" s="9">
        <v>16</v>
      </c>
      <c r="K276" s="24">
        <v>10</v>
      </c>
      <c r="L276" s="9">
        <f t="shared" si="15"/>
        <v>158</v>
      </c>
      <c r="M276" s="41">
        <f>'District Attorney'!J277</f>
        <v>506</v>
      </c>
      <c r="N276" s="9">
        <f t="shared" si="16"/>
        <v>1012</v>
      </c>
    </row>
    <row r="277" spans="1:14" x14ac:dyDescent="0.2">
      <c r="A277" s="8" t="s">
        <v>847</v>
      </c>
      <c r="B277" s="9">
        <v>291</v>
      </c>
      <c r="C277" s="24">
        <v>243</v>
      </c>
      <c r="D277" s="9">
        <v>107</v>
      </c>
      <c r="E277" s="24">
        <v>103</v>
      </c>
      <c r="F277" s="9">
        <v>27</v>
      </c>
      <c r="G277" s="24">
        <v>28</v>
      </c>
      <c r="H277" s="9">
        <v>27</v>
      </c>
      <c r="I277" s="24">
        <v>31</v>
      </c>
      <c r="J277" s="9">
        <v>26</v>
      </c>
      <c r="K277" s="24">
        <v>12</v>
      </c>
      <c r="L277" s="9">
        <f t="shared" si="15"/>
        <v>163</v>
      </c>
      <c r="M277" s="41">
        <f>'District Attorney'!J278</f>
        <v>529</v>
      </c>
      <c r="N277" s="9">
        <f t="shared" si="16"/>
        <v>1058</v>
      </c>
    </row>
    <row r="278" spans="1:14" x14ac:dyDescent="0.2">
      <c r="A278" s="8" t="s">
        <v>848</v>
      </c>
      <c r="B278" s="9">
        <v>301</v>
      </c>
      <c r="C278" s="24">
        <v>216</v>
      </c>
      <c r="D278" s="9">
        <v>102</v>
      </c>
      <c r="E278" s="24">
        <v>101</v>
      </c>
      <c r="F278" s="9">
        <v>33</v>
      </c>
      <c r="G278" s="24">
        <v>36</v>
      </c>
      <c r="H278" s="9">
        <v>21</v>
      </c>
      <c r="I278" s="24">
        <v>13</v>
      </c>
      <c r="J278" s="9">
        <v>13</v>
      </c>
      <c r="K278" s="24">
        <v>6</v>
      </c>
      <c r="L278" s="9">
        <f t="shared" si="15"/>
        <v>140</v>
      </c>
      <c r="M278" s="41">
        <f>'District Attorney'!J279</f>
        <v>491</v>
      </c>
      <c r="N278" s="9">
        <f t="shared" si="16"/>
        <v>982</v>
      </c>
    </row>
    <row r="279" spans="1:14" x14ac:dyDescent="0.2">
      <c r="A279" s="8" t="s">
        <v>849</v>
      </c>
      <c r="B279" s="9">
        <v>91</v>
      </c>
      <c r="C279" s="24">
        <v>80</v>
      </c>
      <c r="D279" s="9">
        <v>39</v>
      </c>
      <c r="E279" s="24">
        <v>47</v>
      </c>
      <c r="F279" s="9">
        <v>3</v>
      </c>
      <c r="G279" s="24">
        <v>5</v>
      </c>
      <c r="H279" s="9">
        <v>14</v>
      </c>
      <c r="I279" s="24">
        <v>17</v>
      </c>
      <c r="J279" s="9">
        <v>7</v>
      </c>
      <c r="K279" s="24">
        <v>3</v>
      </c>
      <c r="L279" s="9">
        <f t="shared" si="15"/>
        <v>56</v>
      </c>
      <c r="M279" s="41">
        <f>'District Attorney'!J280</f>
        <v>181</v>
      </c>
      <c r="N279" s="9">
        <f t="shared" si="16"/>
        <v>362</v>
      </c>
    </row>
    <row r="280" spans="1:14" x14ac:dyDescent="0.2">
      <c r="A280" s="8" t="s">
        <v>850</v>
      </c>
      <c r="B280" s="9">
        <v>116</v>
      </c>
      <c r="C280" s="24">
        <v>94</v>
      </c>
      <c r="D280" s="9">
        <v>33</v>
      </c>
      <c r="E280" s="24">
        <v>44</v>
      </c>
      <c r="F280" s="9">
        <v>20</v>
      </c>
      <c r="G280" s="24">
        <v>18</v>
      </c>
      <c r="H280" s="9">
        <v>14</v>
      </c>
      <c r="I280" s="24">
        <v>16</v>
      </c>
      <c r="J280" s="9">
        <v>10</v>
      </c>
      <c r="K280" s="24">
        <v>10</v>
      </c>
      <c r="L280" s="9">
        <f t="shared" si="15"/>
        <v>73</v>
      </c>
      <c r="M280" s="41">
        <f>'District Attorney'!J281</f>
        <v>224</v>
      </c>
      <c r="N280" s="9">
        <f t="shared" si="16"/>
        <v>448</v>
      </c>
    </row>
    <row r="281" spans="1:14" x14ac:dyDescent="0.2">
      <c r="A281" s="8" t="s">
        <v>851</v>
      </c>
      <c r="B281" s="9">
        <v>108</v>
      </c>
      <c r="C281" s="24">
        <v>73</v>
      </c>
      <c r="D281" s="9">
        <v>35</v>
      </c>
      <c r="E281" s="24">
        <v>36</v>
      </c>
      <c r="F281" s="9">
        <v>7</v>
      </c>
      <c r="G281" s="24">
        <v>10</v>
      </c>
      <c r="H281" s="9">
        <v>5</v>
      </c>
      <c r="I281" s="24">
        <v>3</v>
      </c>
      <c r="J281" s="9">
        <v>8</v>
      </c>
      <c r="K281" s="24">
        <v>6</v>
      </c>
      <c r="L281" s="9">
        <f t="shared" si="15"/>
        <v>37</v>
      </c>
      <c r="M281" s="41">
        <f>'District Attorney'!J282</f>
        <v>164</v>
      </c>
      <c r="N281" s="9">
        <f t="shared" si="16"/>
        <v>328</v>
      </c>
    </row>
    <row r="282" spans="1:14" x14ac:dyDescent="0.2">
      <c r="A282" s="8" t="s">
        <v>852</v>
      </c>
      <c r="B282" s="9">
        <v>143</v>
      </c>
      <c r="C282" s="24">
        <v>127</v>
      </c>
      <c r="D282" s="9">
        <v>91</v>
      </c>
      <c r="E282" s="24">
        <v>93</v>
      </c>
      <c r="F282" s="9">
        <v>37</v>
      </c>
      <c r="G282" s="24">
        <v>33</v>
      </c>
      <c r="H282" s="9">
        <v>18</v>
      </c>
      <c r="I282" s="24">
        <v>14</v>
      </c>
      <c r="J282" s="9">
        <v>18</v>
      </c>
      <c r="K282" s="24">
        <v>16</v>
      </c>
      <c r="L282" s="9">
        <f t="shared" si="15"/>
        <v>138</v>
      </c>
      <c r="M282" s="41">
        <f>'District Attorney'!J283</f>
        <v>364</v>
      </c>
      <c r="N282" s="9">
        <f t="shared" si="16"/>
        <v>728</v>
      </c>
    </row>
    <row r="283" spans="1:14" x14ac:dyDescent="0.2">
      <c r="A283" s="8" t="s">
        <v>853</v>
      </c>
      <c r="B283" s="9">
        <v>229</v>
      </c>
      <c r="C283" s="24">
        <v>182</v>
      </c>
      <c r="D283" s="9">
        <v>94</v>
      </c>
      <c r="E283" s="24">
        <v>101</v>
      </c>
      <c r="F283" s="9">
        <v>22</v>
      </c>
      <c r="G283" s="24">
        <v>25</v>
      </c>
      <c r="H283" s="9">
        <v>13</v>
      </c>
      <c r="I283" s="24">
        <v>17</v>
      </c>
      <c r="J283" s="9">
        <v>17</v>
      </c>
      <c r="K283" s="24">
        <v>10</v>
      </c>
      <c r="L283" s="9">
        <f t="shared" si="15"/>
        <v>106</v>
      </c>
      <c r="M283" s="41">
        <f>'District Attorney'!J284</f>
        <v>408</v>
      </c>
      <c r="N283" s="9">
        <f t="shared" si="16"/>
        <v>816</v>
      </c>
    </row>
    <row r="284" spans="1:14" x14ac:dyDescent="0.2">
      <c r="A284" s="8" t="s">
        <v>854</v>
      </c>
      <c r="B284" s="9">
        <v>274</v>
      </c>
      <c r="C284" s="24">
        <v>223</v>
      </c>
      <c r="D284" s="9">
        <v>90</v>
      </c>
      <c r="E284" s="24">
        <v>110</v>
      </c>
      <c r="F284" s="9">
        <v>27</v>
      </c>
      <c r="G284" s="24">
        <v>38</v>
      </c>
      <c r="H284" s="9">
        <v>12</v>
      </c>
      <c r="I284" s="24">
        <v>14</v>
      </c>
      <c r="J284" s="9">
        <v>16</v>
      </c>
      <c r="K284" s="24">
        <v>10</v>
      </c>
      <c r="L284" s="9">
        <f t="shared" si="15"/>
        <v>126</v>
      </c>
      <c r="M284" s="41">
        <f>'District Attorney'!J285</f>
        <v>470</v>
      </c>
      <c r="N284" s="9">
        <f t="shared" si="16"/>
        <v>940</v>
      </c>
    </row>
    <row r="285" spans="1:14" x14ac:dyDescent="0.2">
      <c r="A285" s="8" t="s">
        <v>855</v>
      </c>
      <c r="B285" s="9">
        <v>388</v>
      </c>
      <c r="C285" s="24">
        <v>283</v>
      </c>
      <c r="D285" s="9">
        <v>133</v>
      </c>
      <c r="E285" s="24">
        <v>162</v>
      </c>
      <c r="F285" s="9">
        <v>36</v>
      </c>
      <c r="G285" s="24">
        <v>58</v>
      </c>
      <c r="H285" s="9">
        <v>22</v>
      </c>
      <c r="I285" s="24">
        <v>23</v>
      </c>
      <c r="J285" s="9">
        <v>27</v>
      </c>
      <c r="K285" s="24">
        <v>14</v>
      </c>
      <c r="L285" s="9">
        <f t="shared" si="15"/>
        <v>228</v>
      </c>
      <c r="M285" s="41">
        <f>'District Attorney'!J286</f>
        <v>687</v>
      </c>
      <c r="N285" s="9">
        <f t="shared" si="16"/>
        <v>1374</v>
      </c>
    </row>
    <row r="286" spans="1:14" x14ac:dyDescent="0.2">
      <c r="A286" s="8" t="s">
        <v>856</v>
      </c>
      <c r="B286" s="9">
        <v>164</v>
      </c>
      <c r="C286" s="24">
        <v>122</v>
      </c>
      <c r="D286" s="9">
        <v>70</v>
      </c>
      <c r="E286" s="24">
        <v>74</v>
      </c>
      <c r="F286" s="9">
        <v>23</v>
      </c>
      <c r="G286" s="24">
        <v>23</v>
      </c>
      <c r="H286" s="9">
        <v>13</v>
      </c>
      <c r="I286" s="24">
        <v>10</v>
      </c>
      <c r="J286" s="9">
        <v>14</v>
      </c>
      <c r="K286" s="24">
        <v>15</v>
      </c>
      <c r="L286" s="9">
        <f t="shared" si="15"/>
        <v>96</v>
      </c>
      <c r="M286" s="41">
        <f>'District Attorney'!J287</f>
        <v>312</v>
      </c>
      <c r="N286" s="9">
        <f t="shared" si="16"/>
        <v>624</v>
      </c>
    </row>
    <row r="287" spans="1:14" x14ac:dyDescent="0.2">
      <c r="A287" s="8" t="s">
        <v>857</v>
      </c>
      <c r="B287" s="9">
        <v>191</v>
      </c>
      <c r="C287" s="24">
        <v>167</v>
      </c>
      <c r="D287" s="9">
        <v>86</v>
      </c>
      <c r="E287" s="24">
        <v>81</v>
      </c>
      <c r="F287" s="9">
        <v>23</v>
      </c>
      <c r="G287" s="24">
        <v>31</v>
      </c>
      <c r="H287" s="9">
        <v>18</v>
      </c>
      <c r="I287" s="24">
        <v>10</v>
      </c>
      <c r="J287" s="9">
        <v>18</v>
      </c>
      <c r="K287" s="24">
        <v>14</v>
      </c>
      <c r="L287" s="9">
        <f t="shared" si="15"/>
        <v>115</v>
      </c>
      <c r="M287" s="41">
        <f>'District Attorney'!J288</f>
        <v>377</v>
      </c>
      <c r="N287" s="9">
        <f t="shared" si="16"/>
        <v>754</v>
      </c>
    </row>
    <row r="288" spans="1:14" x14ac:dyDescent="0.2">
      <c r="A288" s="8" t="s">
        <v>858</v>
      </c>
      <c r="B288" s="9">
        <v>379</v>
      </c>
      <c r="C288" s="24">
        <v>289</v>
      </c>
      <c r="D288" s="9">
        <v>138</v>
      </c>
      <c r="E288" s="24">
        <v>137</v>
      </c>
      <c r="F288" s="9">
        <v>40</v>
      </c>
      <c r="G288" s="24">
        <v>40</v>
      </c>
      <c r="H288" s="9">
        <v>15</v>
      </c>
      <c r="I288" s="24">
        <v>14</v>
      </c>
      <c r="J288" s="9">
        <v>16</v>
      </c>
      <c r="K288" s="24">
        <v>9</v>
      </c>
      <c r="L288" s="9">
        <f t="shared" si="15"/>
        <v>185</v>
      </c>
      <c r="M288" s="41">
        <f>'District Attorney'!J289</f>
        <v>631</v>
      </c>
      <c r="N288" s="9">
        <f t="shared" si="16"/>
        <v>1262</v>
      </c>
    </row>
    <row r="289" spans="1:14" x14ac:dyDescent="0.2">
      <c r="A289" s="8" t="s">
        <v>859</v>
      </c>
      <c r="B289" s="9">
        <v>149</v>
      </c>
      <c r="C289" s="24">
        <v>124</v>
      </c>
      <c r="D289" s="9">
        <v>59</v>
      </c>
      <c r="E289" s="24">
        <v>64</v>
      </c>
      <c r="F289" s="9">
        <v>28</v>
      </c>
      <c r="G289" s="24">
        <v>28</v>
      </c>
      <c r="H289" s="9">
        <v>19</v>
      </c>
      <c r="I289" s="24">
        <v>8</v>
      </c>
      <c r="J289" s="9">
        <v>12</v>
      </c>
      <c r="K289" s="24">
        <v>14</v>
      </c>
      <c r="L289" s="9">
        <f t="shared" si="15"/>
        <v>79</v>
      </c>
      <c r="M289" s="41">
        <f>'District Attorney'!J290</f>
        <v>292</v>
      </c>
      <c r="N289" s="9">
        <f t="shared" si="16"/>
        <v>584</v>
      </c>
    </row>
    <row r="290" spans="1:14" x14ac:dyDescent="0.2">
      <c r="A290" s="8" t="s">
        <v>860</v>
      </c>
      <c r="B290" s="9">
        <v>272</v>
      </c>
      <c r="C290" s="24">
        <v>222</v>
      </c>
      <c r="D290" s="9">
        <v>76</v>
      </c>
      <c r="E290" s="24">
        <v>80</v>
      </c>
      <c r="F290" s="9">
        <v>44</v>
      </c>
      <c r="G290" s="24">
        <v>48</v>
      </c>
      <c r="H290" s="9">
        <v>7</v>
      </c>
      <c r="I290" s="24">
        <v>14</v>
      </c>
      <c r="J290" s="9">
        <v>22</v>
      </c>
      <c r="K290" s="24">
        <v>13</v>
      </c>
      <c r="L290" s="9">
        <f t="shared" si="15"/>
        <v>112</v>
      </c>
      <c r="M290" s="41">
        <f>'District Attorney'!J291</f>
        <v>455</v>
      </c>
      <c r="N290" s="9">
        <f t="shared" si="16"/>
        <v>910</v>
      </c>
    </row>
    <row r="291" spans="1:14" s="4" customFormat="1" x14ac:dyDescent="0.2">
      <c r="A291" s="7" t="s">
        <v>572</v>
      </c>
      <c r="B291" s="11">
        <f>SUM(B261:B290)</f>
        <v>6278</v>
      </c>
      <c r="C291" s="11">
        <f t="shared" ref="C291:N291" si="17">SUM(C261:C290)</f>
        <v>5095</v>
      </c>
      <c r="D291" s="11">
        <f t="shared" si="17"/>
        <v>2469</v>
      </c>
      <c r="E291" s="11">
        <f t="shared" si="17"/>
        <v>2544</v>
      </c>
      <c r="F291" s="11">
        <f t="shared" si="17"/>
        <v>730</v>
      </c>
      <c r="G291" s="11">
        <f t="shared" si="17"/>
        <v>788</v>
      </c>
      <c r="H291" s="11">
        <f t="shared" si="17"/>
        <v>547</v>
      </c>
      <c r="I291" s="11">
        <f t="shared" si="17"/>
        <v>488</v>
      </c>
      <c r="J291" s="11">
        <f t="shared" si="17"/>
        <v>485</v>
      </c>
      <c r="K291" s="11">
        <f t="shared" si="17"/>
        <v>339</v>
      </c>
      <c r="L291" s="11">
        <f t="shared" si="17"/>
        <v>3431</v>
      </c>
      <c r="M291" s="11">
        <f t="shared" si="17"/>
        <v>11597</v>
      </c>
      <c r="N291" s="11">
        <f t="shared" si="17"/>
        <v>23194</v>
      </c>
    </row>
    <row r="292" spans="1:14" s="4" customFormat="1" x14ac:dyDescent="0.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s="4" customFormat="1" x14ac:dyDescent="0.2">
      <c r="A293" s="6" t="s">
        <v>573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">
      <c r="A294" s="8" t="s">
        <v>861</v>
      </c>
      <c r="B294" s="9">
        <v>107</v>
      </c>
      <c r="C294" s="24">
        <v>93</v>
      </c>
      <c r="D294" s="9">
        <v>38</v>
      </c>
      <c r="E294" s="24">
        <v>27</v>
      </c>
      <c r="F294" s="9">
        <v>12</v>
      </c>
      <c r="G294" s="24">
        <v>14</v>
      </c>
      <c r="H294" s="9">
        <v>7</v>
      </c>
      <c r="I294" s="24">
        <v>11</v>
      </c>
      <c r="J294" s="9">
        <v>6</v>
      </c>
      <c r="K294" s="24">
        <v>0</v>
      </c>
      <c r="L294" s="9">
        <f t="shared" si="15"/>
        <v>49</v>
      </c>
      <c r="M294" s="41">
        <f>'District Attorney'!J295</f>
        <v>182</v>
      </c>
      <c r="N294" s="9">
        <f t="shared" si="16"/>
        <v>364</v>
      </c>
    </row>
    <row r="295" spans="1:14" x14ac:dyDescent="0.2">
      <c r="A295" s="8" t="s">
        <v>862</v>
      </c>
      <c r="B295" s="9">
        <v>275</v>
      </c>
      <c r="C295" s="24">
        <v>266</v>
      </c>
      <c r="D295" s="9">
        <v>61</v>
      </c>
      <c r="E295" s="24">
        <v>61</v>
      </c>
      <c r="F295" s="9">
        <v>18</v>
      </c>
      <c r="G295" s="24">
        <v>13</v>
      </c>
      <c r="H295" s="9">
        <v>26</v>
      </c>
      <c r="I295" s="24">
        <v>33</v>
      </c>
      <c r="J295" s="9">
        <v>23</v>
      </c>
      <c r="K295" s="24">
        <v>25</v>
      </c>
      <c r="L295" s="9">
        <f t="shared" si="15"/>
        <v>119</v>
      </c>
      <c r="M295" s="41">
        <f>'District Attorney'!J296</f>
        <v>460</v>
      </c>
      <c r="N295" s="9">
        <f t="shared" si="16"/>
        <v>920</v>
      </c>
    </row>
    <row r="296" spans="1:14" x14ac:dyDescent="0.2">
      <c r="A296" s="8" t="s">
        <v>863</v>
      </c>
      <c r="B296" s="9">
        <v>267</v>
      </c>
      <c r="C296" s="24">
        <v>243</v>
      </c>
      <c r="D296" s="9">
        <v>103</v>
      </c>
      <c r="E296" s="24">
        <v>80</v>
      </c>
      <c r="F296" s="9">
        <v>24</v>
      </c>
      <c r="G296" s="24">
        <v>18</v>
      </c>
      <c r="H296" s="9">
        <v>27</v>
      </c>
      <c r="I296" s="24">
        <v>30</v>
      </c>
      <c r="J296" s="9">
        <v>15</v>
      </c>
      <c r="K296" s="24">
        <v>16</v>
      </c>
      <c r="L296" s="9">
        <f t="shared" si="15"/>
        <v>87</v>
      </c>
      <c r="M296" s="41">
        <f>'District Attorney'!J297</f>
        <v>455</v>
      </c>
      <c r="N296" s="9">
        <f t="shared" si="16"/>
        <v>910</v>
      </c>
    </row>
    <row r="297" spans="1:14" x14ac:dyDescent="0.2">
      <c r="A297" s="8" t="s">
        <v>864</v>
      </c>
      <c r="B297" s="9">
        <v>286</v>
      </c>
      <c r="C297" s="24">
        <v>282</v>
      </c>
      <c r="D297" s="9">
        <v>49</v>
      </c>
      <c r="E297" s="24">
        <v>42</v>
      </c>
      <c r="F297" s="9">
        <v>18</v>
      </c>
      <c r="G297" s="24">
        <v>15</v>
      </c>
      <c r="H297" s="9">
        <v>21</v>
      </c>
      <c r="I297" s="24">
        <v>19</v>
      </c>
      <c r="J297" s="9">
        <v>8</v>
      </c>
      <c r="K297" s="24">
        <v>6</v>
      </c>
      <c r="L297" s="9">
        <f t="shared" si="15"/>
        <v>114</v>
      </c>
      <c r="M297" s="41">
        <f>'District Attorney'!J298</f>
        <v>430</v>
      </c>
      <c r="N297" s="9">
        <f t="shared" si="16"/>
        <v>860</v>
      </c>
    </row>
    <row r="298" spans="1:14" x14ac:dyDescent="0.2">
      <c r="A298" s="8" t="s">
        <v>865</v>
      </c>
      <c r="B298" s="9">
        <v>227</v>
      </c>
      <c r="C298" s="24">
        <v>213</v>
      </c>
      <c r="D298" s="9">
        <v>85</v>
      </c>
      <c r="E298" s="24">
        <v>55</v>
      </c>
      <c r="F298" s="9">
        <v>28</v>
      </c>
      <c r="G298" s="24">
        <v>22</v>
      </c>
      <c r="H298" s="9">
        <v>17</v>
      </c>
      <c r="I298" s="24">
        <v>19</v>
      </c>
      <c r="J298" s="9">
        <v>14</v>
      </c>
      <c r="K298" s="24">
        <v>8</v>
      </c>
      <c r="L298" s="9">
        <f t="shared" si="15"/>
        <v>104</v>
      </c>
      <c r="M298" s="41">
        <f>'District Attorney'!J299</f>
        <v>396</v>
      </c>
      <c r="N298" s="9">
        <f t="shared" si="16"/>
        <v>792</v>
      </c>
    </row>
    <row r="299" spans="1:14" x14ac:dyDescent="0.2">
      <c r="A299" s="8" t="s">
        <v>866</v>
      </c>
      <c r="B299" s="9">
        <v>103</v>
      </c>
      <c r="C299" s="24">
        <v>93</v>
      </c>
      <c r="D299" s="9">
        <v>17</v>
      </c>
      <c r="E299" s="24">
        <v>13</v>
      </c>
      <c r="F299" s="9">
        <v>8</v>
      </c>
      <c r="G299" s="24">
        <v>5</v>
      </c>
      <c r="H299" s="9">
        <v>22</v>
      </c>
      <c r="I299" s="24">
        <v>24</v>
      </c>
      <c r="J299" s="9">
        <v>9</v>
      </c>
      <c r="K299" s="24">
        <v>3</v>
      </c>
      <c r="L299" s="9">
        <f t="shared" si="15"/>
        <v>57</v>
      </c>
      <c r="M299" s="41">
        <f>'District Attorney'!J300</f>
        <v>177</v>
      </c>
      <c r="N299" s="9">
        <f t="shared" si="16"/>
        <v>354</v>
      </c>
    </row>
    <row r="300" spans="1:14" x14ac:dyDescent="0.2">
      <c r="A300" s="8" t="s">
        <v>867</v>
      </c>
      <c r="B300" s="9">
        <v>369</v>
      </c>
      <c r="C300" s="24">
        <v>335</v>
      </c>
      <c r="D300" s="9">
        <v>141</v>
      </c>
      <c r="E300" s="24">
        <v>117</v>
      </c>
      <c r="F300" s="9">
        <v>48</v>
      </c>
      <c r="G300" s="24">
        <v>37</v>
      </c>
      <c r="H300" s="9">
        <v>29</v>
      </c>
      <c r="I300" s="24">
        <v>33</v>
      </c>
      <c r="J300" s="9">
        <v>13</v>
      </c>
      <c r="K300" s="24">
        <v>13</v>
      </c>
      <c r="L300" s="9">
        <f t="shared" si="15"/>
        <v>191</v>
      </c>
      <c r="M300" s="41">
        <f>'District Attorney'!J301</f>
        <v>663</v>
      </c>
      <c r="N300" s="9">
        <f t="shared" si="16"/>
        <v>1326</v>
      </c>
    </row>
    <row r="301" spans="1:14" x14ac:dyDescent="0.2">
      <c r="A301" s="8" t="s">
        <v>868</v>
      </c>
      <c r="B301" s="9">
        <v>114</v>
      </c>
      <c r="C301" s="24">
        <v>107</v>
      </c>
      <c r="D301" s="9">
        <v>15</v>
      </c>
      <c r="E301" s="24">
        <v>15</v>
      </c>
      <c r="F301" s="9">
        <v>2</v>
      </c>
      <c r="G301" s="24">
        <v>3</v>
      </c>
      <c r="H301" s="9">
        <v>13</v>
      </c>
      <c r="I301" s="24">
        <v>9</v>
      </c>
      <c r="J301" s="9">
        <v>7</v>
      </c>
      <c r="K301" s="24">
        <v>7</v>
      </c>
      <c r="L301" s="9">
        <f t="shared" si="15"/>
        <v>72</v>
      </c>
      <c r="M301" s="41">
        <f>'District Attorney'!J302</f>
        <v>182</v>
      </c>
      <c r="N301" s="9">
        <f t="shared" si="16"/>
        <v>364</v>
      </c>
    </row>
    <row r="302" spans="1:14" x14ac:dyDescent="0.2">
      <c r="A302" s="8" t="s">
        <v>869</v>
      </c>
      <c r="B302" s="9">
        <v>88</v>
      </c>
      <c r="C302" s="24">
        <v>84</v>
      </c>
      <c r="D302" s="9">
        <v>13</v>
      </c>
      <c r="E302" s="24">
        <v>8</v>
      </c>
      <c r="F302" s="9">
        <v>7</v>
      </c>
      <c r="G302" s="24">
        <v>5</v>
      </c>
      <c r="H302" s="9">
        <v>9</v>
      </c>
      <c r="I302" s="24">
        <v>7</v>
      </c>
      <c r="J302" s="9">
        <v>9</v>
      </c>
      <c r="K302" s="24">
        <v>6</v>
      </c>
      <c r="L302" s="9">
        <f t="shared" si="15"/>
        <v>36</v>
      </c>
      <c r="M302" s="41">
        <f>'District Attorney'!J303</f>
        <v>136</v>
      </c>
      <c r="N302" s="9">
        <f t="shared" si="16"/>
        <v>272</v>
      </c>
    </row>
    <row r="303" spans="1:14" x14ac:dyDescent="0.2">
      <c r="A303" s="8" t="s">
        <v>870</v>
      </c>
      <c r="B303" s="9">
        <v>529</v>
      </c>
      <c r="C303" s="24">
        <v>490</v>
      </c>
      <c r="D303" s="9">
        <v>40</v>
      </c>
      <c r="E303" s="24">
        <v>25</v>
      </c>
      <c r="F303" s="9">
        <v>13</v>
      </c>
      <c r="G303" s="24">
        <v>14</v>
      </c>
      <c r="H303" s="9">
        <v>33</v>
      </c>
      <c r="I303" s="24">
        <v>29</v>
      </c>
      <c r="J303" s="9">
        <v>15</v>
      </c>
      <c r="K303" s="24">
        <v>6</v>
      </c>
      <c r="L303" s="9">
        <f t="shared" si="15"/>
        <v>280</v>
      </c>
      <c r="M303" s="41">
        <f>'District Attorney'!J304</f>
        <v>737</v>
      </c>
      <c r="N303" s="9">
        <f t="shared" si="16"/>
        <v>1474</v>
      </c>
    </row>
    <row r="304" spans="1:14" x14ac:dyDescent="0.2">
      <c r="A304" s="8" t="s">
        <v>871</v>
      </c>
      <c r="B304" s="9">
        <v>287</v>
      </c>
      <c r="C304" s="24">
        <v>275</v>
      </c>
      <c r="D304" s="9">
        <v>23</v>
      </c>
      <c r="E304" s="24">
        <v>18</v>
      </c>
      <c r="F304" s="9">
        <v>7</v>
      </c>
      <c r="G304" s="24">
        <v>5</v>
      </c>
      <c r="H304" s="9">
        <v>15</v>
      </c>
      <c r="I304" s="24">
        <v>14</v>
      </c>
      <c r="J304" s="9">
        <v>5</v>
      </c>
      <c r="K304" s="24">
        <v>2</v>
      </c>
      <c r="L304" s="9">
        <f t="shared" si="15"/>
        <v>139</v>
      </c>
      <c r="M304" s="41">
        <f>'District Attorney'!J305</f>
        <v>395</v>
      </c>
      <c r="N304" s="9">
        <f t="shared" si="16"/>
        <v>790</v>
      </c>
    </row>
    <row r="305" spans="1:14" x14ac:dyDescent="0.2">
      <c r="A305" s="8" t="s">
        <v>872</v>
      </c>
      <c r="B305" s="9">
        <v>475</v>
      </c>
      <c r="C305" s="24">
        <v>463</v>
      </c>
      <c r="D305" s="9">
        <v>36</v>
      </c>
      <c r="E305" s="24">
        <v>31</v>
      </c>
      <c r="F305" s="9">
        <v>11</v>
      </c>
      <c r="G305" s="24">
        <v>12</v>
      </c>
      <c r="H305" s="9">
        <v>24</v>
      </c>
      <c r="I305" s="24">
        <v>16</v>
      </c>
      <c r="J305" s="9">
        <v>14</v>
      </c>
      <c r="K305" s="24">
        <v>13</v>
      </c>
      <c r="L305" s="9">
        <f t="shared" si="15"/>
        <v>205</v>
      </c>
      <c r="M305" s="41">
        <f>'District Attorney'!J306</f>
        <v>650</v>
      </c>
      <c r="N305" s="9">
        <f t="shared" si="16"/>
        <v>1300</v>
      </c>
    </row>
    <row r="306" spans="1:14" x14ac:dyDescent="0.2">
      <c r="A306" s="8" t="s">
        <v>873</v>
      </c>
      <c r="B306" s="9">
        <v>474</v>
      </c>
      <c r="C306" s="24">
        <v>464</v>
      </c>
      <c r="D306" s="9">
        <v>22</v>
      </c>
      <c r="E306" s="24">
        <v>19</v>
      </c>
      <c r="F306" s="9">
        <v>8</v>
      </c>
      <c r="G306" s="24">
        <v>8</v>
      </c>
      <c r="H306" s="9">
        <v>19</v>
      </c>
      <c r="I306" s="24">
        <v>21</v>
      </c>
      <c r="J306" s="9">
        <v>10</v>
      </c>
      <c r="K306" s="24">
        <v>8</v>
      </c>
      <c r="L306" s="9">
        <f t="shared" si="15"/>
        <v>233</v>
      </c>
      <c r="M306" s="41">
        <f>'District Attorney'!J307</f>
        <v>643</v>
      </c>
      <c r="N306" s="9">
        <f t="shared" si="16"/>
        <v>1286</v>
      </c>
    </row>
    <row r="307" spans="1:14" x14ac:dyDescent="0.2">
      <c r="A307" s="8" t="s">
        <v>874</v>
      </c>
      <c r="B307" s="9">
        <v>271</v>
      </c>
      <c r="C307" s="24">
        <v>259</v>
      </c>
      <c r="D307" s="9">
        <v>26</v>
      </c>
      <c r="E307" s="24">
        <v>21</v>
      </c>
      <c r="F307" s="9">
        <v>10</v>
      </c>
      <c r="G307" s="24">
        <v>8</v>
      </c>
      <c r="H307" s="9">
        <v>15</v>
      </c>
      <c r="I307" s="24">
        <v>8</v>
      </c>
      <c r="J307" s="9">
        <v>8</v>
      </c>
      <c r="K307" s="24">
        <v>6</v>
      </c>
      <c r="L307" s="9">
        <f t="shared" si="15"/>
        <v>106</v>
      </c>
      <c r="M307" s="41">
        <f>'District Attorney'!J308</f>
        <v>369</v>
      </c>
      <c r="N307" s="9">
        <f t="shared" si="16"/>
        <v>738</v>
      </c>
    </row>
    <row r="308" spans="1:14" x14ac:dyDescent="0.2">
      <c r="A308" s="8" t="s">
        <v>875</v>
      </c>
      <c r="B308" s="9">
        <v>294</v>
      </c>
      <c r="C308" s="24">
        <v>288</v>
      </c>
      <c r="D308" s="9">
        <v>11</v>
      </c>
      <c r="E308" s="24">
        <v>7</v>
      </c>
      <c r="F308" s="9">
        <v>3</v>
      </c>
      <c r="G308" s="24">
        <v>2</v>
      </c>
      <c r="H308" s="9">
        <v>7</v>
      </c>
      <c r="I308" s="24">
        <v>3</v>
      </c>
      <c r="J308" s="9">
        <v>5</v>
      </c>
      <c r="K308" s="24">
        <v>5</v>
      </c>
      <c r="L308" s="9">
        <f t="shared" si="15"/>
        <v>147</v>
      </c>
      <c r="M308" s="41">
        <f>'District Attorney'!J309</f>
        <v>386</v>
      </c>
      <c r="N308" s="9">
        <f t="shared" si="16"/>
        <v>772</v>
      </c>
    </row>
    <row r="309" spans="1:14" x14ac:dyDescent="0.2">
      <c r="A309" s="8" t="s">
        <v>876</v>
      </c>
      <c r="B309" s="9">
        <v>452</v>
      </c>
      <c r="C309" s="24">
        <v>422</v>
      </c>
      <c r="D309" s="9">
        <v>11</v>
      </c>
      <c r="E309" s="24">
        <v>9</v>
      </c>
      <c r="F309" s="9">
        <v>3</v>
      </c>
      <c r="G309" s="24">
        <v>3</v>
      </c>
      <c r="H309" s="9">
        <v>16</v>
      </c>
      <c r="I309" s="24">
        <v>21</v>
      </c>
      <c r="J309" s="9">
        <v>8</v>
      </c>
      <c r="K309" s="24">
        <v>7</v>
      </c>
      <c r="L309" s="9">
        <f t="shared" si="15"/>
        <v>182</v>
      </c>
      <c r="M309" s="41">
        <f>'District Attorney'!J310</f>
        <v>567</v>
      </c>
      <c r="N309" s="9">
        <f t="shared" si="16"/>
        <v>1134</v>
      </c>
    </row>
    <row r="310" spans="1:14" x14ac:dyDescent="0.2">
      <c r="A310" s="8" t="s">
        <v>877</v>
      </c>
      <c r="B310" s="9">
        <v>279</v>
      </c>
      <c r="C310" s="24">
        <v>265</v>
      </c>
      <c r="D310" s="9">
        <v>28</v>
      </c>
      <c r="E310" s="24">
        <v>26</v>
      </c>
      <c r="F310" s="9">
        <v>6</v>
      </c>
      <c r="G310" s="24">
        <v>8</v>
      </c>
      <c r="H310" s="9">
        <v>16</v>
      </c>
      <c r="I310" s="24">
        <v>10</v>
      </c>
      <c r="J310" s="9">
        <v>5</v>
      </c>
      <c r="K310" s="24">
        <v>5</v>
      </c>
      <c r="L310" s="9">
        <f t="shared" si="15"/>
        <v>140</v>
      </c>
      <c r="M310" s="41">
        <f>'District Attorney'!J311</f>
        <v>394</v>
      </c>
      <c r="N310" s="9">
        <f t="shared" si="16"/>
        <v>788</v>
      </c>
    </row>
    <row r="311" spans="1:14" x14ac:dyDescent="0.2">
      <c r="A311" s="8" t="s">
        <v>878</v>
      </c>
      <c r="B311" s="9">
        <v>160</v>
      </c>
      <c r="C311" s="24">
        <v>160</v>
      </c>
      <c r="D311" s="9">
        <v>2</v>
      </c>
      <c r="E311" s="24">
        <v>0</v>
      </c>
      <c r="F311" s="9">
        <v>0</v>
      </c>
      <c r="G311" s="24">
        <v>1</v>
      </c>
      <c r="H311" s="9">
        <v>4</v>
      </c>
      <c r="I311" s="24">
        <v>4</v>
      </c>
      <c r="J311" s="9">
        <v>1</v>
      </c>
      <c r="K311" s="24">
        <v>2</v>
      </c>
      <c r="L311" s="9">
        <f t="shared" si="15"/>
        <v>38</v>
      </c>
      <c r="M311" s="41">
        <f>'District Attorney'!J312</f>
        <v>186</v>
      </c>
      <c r="N311" s="9">
        <f t="shared" si="16"/>
        <v>372</v>
      </c>
    </row>
    <row r="312" spans="1:14" x14ac:dyDescent="0.2">
      <c r="A312" s="8" t="s">
        <v>879</v>
      </c>
      <c r="B312" s="9">
        <v>345</v>
      </c>
      <c r="C312" s="24">
        <v>343</v>
      </c>
      <c r="D312" s="9">
        <v>12</v>
      </c>
      <c r="E312" s="24">
        <v>7</v>
      </c>
      <c r="F312" s="9">
        <v>4</v>
      </c>
      <c r="G312" s="24">
        <v>2</v>
      </c>
      <c r="H312" s="9">
        <v>8</v>
      </c>
      <c r="I312" s="24">
        <v>9</v>
      </c>
      <c r="J312" s="9">
        <v>3</v>
      </c>
      <c r="K312" s="24">
        <v>5</v>
      </c>
      <c r="L312" s="9">
        <f t="shared" si="15"/>
        <v>162</v>
      </c>
      <c r="M312" s="41">
        <f>'District Attorney'!J313</f>
        <v>450</v>
      </c>
      <c r="N312" s="9">
        <f t="shared" si="16"/>
        <v>900</v>
      </c>
    </row>
    <row r="313" spans="1:14" x14ac:dyDescent="0.2">
      <c r="A313" s="8" t="s">
        <v>880</v>
      </c>
      <c r="B313" s="9">
        <v>256</v>
      </c>
      <c r="C313" s="24">
        <v>240</v>
      </c>
      <c r="D313" s="9">
        <v>13</v>
      </c>
      <c r="E313" s="24">
        <v>9</v>
      </c>
      <c r="F313" s="9">
        <v>5</v>
      </c>
      <c r="G313" s="24">
        <v>4</v>
      </c>
      <c r="H313" s="9">
        <v>8</v>
      </c>
      <c r="I313" s="24">
        <v>6</v>
      </c>
      <c r="J313" s="9">
        <v>1</v>
      </c>
      <c r="K313" s="24">
        <v>0</v>
      </c>
      <c r="L313" s="9">
        <f t="shared" si="15"/>
        <v>124</v>
      </c>
      <c r="M313" s="41">
        <f>'District Attorney'!J314</f>
        <v>333</v>
      </c>
      <c r="N313" s="9">
        <f t="shared" si="16"/>
        <v>666</v>
      </c>
    </row>
    <row r="314" spans="1:14" x14ac:dyDescent="0.2">
      <c r="A314" s="8" t="s">
        <v>881</v>
      </c>
      <c r="B314" s="9">
        <v>351</v>
      </c>
      <c r="C314" s="24">
        <v>335</v>
      </c>
      <c r="D314" s="9">
        <v>15</v>
      </c>
      <c r="E314" s="24">
        <v>11</v>
      </c>
      <c r="F314" s="9">
        <v>6</v>
      </c>
      <c r="G314" s="24">
        <v>3</v>
      </c>
      <c r="H314" s="9">
        <v>14</v>
      </c>
      <c r="I314" s="24">
        <v>8</v>
      </c>
      <c r="J314" s="9">
        <v>4</v>
      </c>
      <c r="K314" s="24">
        <v>1</v>
      </c>
      <c r="L314" s="9">
        <f t="shared" si="15"/>
        <v>132</v>
      </c>
      <c r="M314" s="41">
        <f>'District Attorney'!J315</f>
        <v>440</v>
      </c>
      <c r="N314" s="9">
        <f t="shared" si="16"/>
        <v>880</v>
      </c>
    </row>
    <row r="315" spans="1:14" x14ac:dyDescent="0.2">
      <c r="A315" s="8" t="s">
        <v>882</v>
      </c>
      <c r="B315" s="9">
        <v>247</v>
      </c>
      <c r="C315" s="24">
        <v>228</v>
      </c>
      <c r="D315" s="9">
        <v>12</v>
      </c>
      <c r="E315" s="24">
        <v>5</v>
      </c>
      <c r="F315" s="9">
        <v>4</v>
      </c>
      <c r="G315" s="24">
        <v>6</v>
      </c>
      <c r="H315" s="9">
        <v>12</v>
      </c>
      <c r="I315" s="24">
        <v>4</v>
      </c>
      <c r="J315" s="9">
        <v>2</v>
      </c>
      <c r="K315" s="24">
        <v>3</v>
      </c>
      <c r="L315" s="9">
        <f t="shared" si="15"/>
        <v>117</v>
      </c>
      <c r="M315" s="41">
        <f>'District Attorney'!J316</f>
        <v>320</v>
      </c>
      <c r="N315" s="9">
        <f t="shared" si="16"/>
        <v>640</v>
      </c>
    </row>
    <row r="316" spans="1:14" x14ac:dyDescent="0.2">
      <c r="A316" s="8" t="s">
        <v>883</v>
      </c>
      <c r="B316" s="9">
        <v>405</v>
      </c>
      <c r="C316" s="24">
        <v>377</v>
      </c>
      <c r="D316" s="9">
        <v>14</v>
      </c>
      <c r="E316" s="24">
        <v>6</v>
      </c>
      <c r="F316" s="9">
        <v>3</v>
      </c>
      <c r="G316" s="24">
        <v>2</v>
      </c>
      <c r="H316" s="9">
        <v>8</v>
      </c>
      <c r="I316" s="24">
        <v>7</v>
      </c>
      <c r="J316" s="9">
        <v>1</v>
      </c>
      <c r="K316" s="24">
        <v>3</v>
      </c>
      <c r="L316" s="9">
        <f t="shared" si="15"/>
        <v>254</v>
      </c>
      <c r="M316" s="41">
        <f>'District Attorney'!J317</f>
        <v>540</v>
      </c>
      <c r="N316" s="9">
        <f t="shared" si="16"/>
        <v>1080</v>
      </c>
    </row>
    <row r="317" spans="1:14" x14ac:dyDescent="0.2">
      <c r="A317" s="8" t="s">
        <v>884</v>
      </c>
      <c r="B317" s="9">
        <v>405</v>
      </c>
      <c r="C317" s="24">
        <v>395</v>
      </c>
      <c r="D317" s="9">
        <v>9</v>
      </c>
      <c r="E317" s="24">
        <v>7</v>
      </c>
      <c r="F317" s="9">
        <v>2</v>
      </c>
      <c r="G317" s="24">
        <v>3</v>
      </c>
      <c r="H317" s="9">
        <v>7</v>
      </c>
      <c r="I317" s="24">
        <v>5</v>
      </c>
      <c r="J317" s="9">
        <v>5</v>
      </c>
      <c r="K317" s="24">
        <v>0</v>
      </c>
      <c r="L317" s="9">
        <f t="shared" si="15"/>
        <v>202</v>
      </c>
      <c r="M317" s="41">
        <f>'District Attorney'!J318</f>
        <v>520</v>
      </c>
      <c r="N317" s="9">
        <f t="shared" si="16"/>
        <v>1040</v>
      </c>
    </row>
    <row r="318" spans="1:14" x14ac:dyDescent="0.2">
      <c r="A318" s="8" t="s">
        <v>885</v>
      </c>
      <c r="B318" s="9">
        <v>439</v>
      </c>
      <c r="C318" s="24">
        <v>421</v>
      </c>
      <c r="D318" s="9">
        <v>25</v>
      </c>
      <c r="E318" s="24">
        <v>20</v>
      </c>
      <c r="F318" s="9">
        <v>6</v>
      </c>
      <c r="G318" s="24">
        <v>5</v>
      </c>
      <c r="H318" s="9">
        <v>10</v>
      </c>
      <c r="I318" s="24">
        <v>12</v>
      </c>
      <c r="J318" s="9">
        <v>4</v>
      </c>
      <c r="K318" s="24">
        <v>3</v>
      </c>
      <c r="L318" s="9">
        <f t="shared" si="15"/>
        <v>243</v>
      </c>
      <c r="M318" s="41">
        <f>'District Attorney'!J319</f>
        <v>594</v>
      </c>
      <c r="N318" s="9">
        <f t="shared" si="16"/>
        <v>1188</v>
      </c>
    </row>
    <row r="319" spans="1:14" x14ac:dyDescent="0.2">
      <c r="A319" s="8" t="s">
        <v>886</v>
      </c>
      <c r="B319" s="9">
        <v>283</v>
      </c>
      <c r="C319" s="24">
        <v>263</v>
      </c>
      <c r="D319" s="9">
        <v>13</v>
      </c>
      <c r="E319" s="24">
        <v>13</v>
      </c>
      <c r="F319" s="9">
        <v>5</v>
      </c>
      <c r="G319" s="24">
        <v>9</v>
      </c>
      <c r="H319" s="9">
        <v>17</v>
      </c>
      <c r="I319" s="24">
        <v>12</v>
      </c>
      <c r="J319" s="9">
        <v>2</v>
      </c>
      <c r="K319" s="24">
        <v>1</v>
      </c>
      <c r="L319" s="9">
        <f t="shared" si="15"/>
        <v>122</v>
      </c>
      <c r="M319" s="41">
        <f>'District Attorney'!J320</f>
        <v>370</v>
      </c>
      <c r="N319" s="9">
        <f t="shared" si="16"/>
        <v>740</v>
      </c>
    </row>
    <row r="320" spans="1:14" x14ac:dyDescent="0.2">
      <c r="A320" s="8" t="s">
        <v>887</v>
      </c>
      <c r="B320" s="9">
        <v>147</v>
      </c>
      <c r="C320" s="24">
        <v>137</v>
      </c>
      <c r="D320" s="9">
        <v>6</v>
      </c>
      <c r="E320" s="24">
        <v>6</v>
      </c>
      <c r="F320" s="9">
        <v>4</v>
      </c>
      <c r="G320" s="24">
        <v>3</v>
      </c>
      <c r="H320" s="9">
        <v>7</v>
      </c>
      <c r="I320" s="24">
        <v>3</v>
      </c>
      <c r="J320" s="9">
        <v>0</v>
      </c>
      <c r="K320" s="24">
        <v>1</v>
      </c>
      <c r="L320" s="9">
        <f t="shared" si="15"/>
        <v>64</v>
      </c>
      <c r="M320" s="41">
        <f>'District Attorney'!J321</f>
        <v>189</v>
      </c>
      <c r="N320" s="9">
        <f t="shared" si="16"/>
        <v>378</v>
      </c>
    </row>
    <row r="321" spans="1:15" s="4" customFormat="1" x14ac:dyDescent="0.2">
      <c r="A321" s="7" t="s">
        <v>574</v>
      </c>
      <c r="B321" s="11">
        <f>SUM(B294:B320)</f>
        <v>7935</v>
      </c>
      <c r="C321" s="11">
        <f t="shared" ref="C321:N321" si="18">SUM(C294:C320)</f>
        <v>7541</v>
      </c>
      <c r="D321" s="11">
        <f t="shared" si="18"/>
        <v>840</v>
      </c>
      <c r="E321" s="11">
        <f t="shared" si="18"/>
        <v>658</v>
      </c>
      <c r="F321" s="11">
        <f t="shared" si="18"/>
        <v>265</v>
      </c>
      <c r="G321" s="11">
        <f t="shared" si="18"/>
        <v>230</v>
      </c>
      <c r="H321" s="11">
        <f t="shared" si="18"/>
        <v>411</v>
      </c>
      <c r="I321" s="11">
        <f t="shared" si="18"/>
        <v>377</v>
      </c>
      <c r="J321" s="11">
        <f t="shared" si="18"/>
        <v>197</v>
      </c>
      <c r="K321" s="11">
        <f t="shared" si="18"/>
        <v>155</v>
      </c>
      <c r="L321" s="11">
        <f t="shared" si="18"/>
        <v>3719</v>
      </c>
      <c r="M321" s="11">
        <f t="shared" si="18"/>
        <v>11164</v>
      </c>
      <c r="N321" s="11">
        <f t="shared" si="18"/>
        <v>22328</v>
      </c>
    </row>
    <row r="322" spans="1:15" s="4" customFormat="1" x14ac:dyDescent="0.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5" s="4" customFormat="1" x14ac:dyDescent="0.2">
      <c r="A323" s="6" t="s">
        <v>575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5" s="4" customFormat="1" x14ac:dyDescent="0.2">
      <c r="A324" s="7" t="s">
        <v>576</v>
      </c>
      <c r="B324" s="11">
        <f>B40</f>
        <v>8867</v>
      </c>
      <c r="C324" s="11">
        <f t="shared" ref="C324:N324" si="19">C40</f>
        <v>8067</v>
      </c>
      <c r="D324" s="11">
        <f t="shared" si="19"/>
        <v>2936</v>
      </c>
      <c r="E324" s="11">
        <f t="shared" si="19"/>
        <v>2359</v>
      </c>
      <c r="F324" s="11">
        <f t="shared" si="19"/>
        <v>664</v>
      </c>
      <c r="G324" s="11">
        <f t="shared" si="19"/>
        <v>563</v>
      </c>
      <c r="H324" s="11">
        <f t="shared" si="19"/>
        <v>735</v>
      </c>
      <c r="I324" s="11">
        <f t="shared" si="19"/>
        <v>924</v>
      </c>
      <c r="J324" s="11">
        <f t="shared" si="19"/>
        <v>576</v>
      </c>
      <c r="K324" s="11">
        <f t="shared" si="19"/>
        <v>408</v>
      </c>
      <c r="L324" s="11">
        <f t="shared" si="19"/>
        <v>3789</v>
      </c>
      <c r="M324" s="11">
        <f t="shared" si="19"/>
        <v>14944</v>
      </c>
      <c r="N324" s="11">
        <f t="shared" si="19"/>
        <v>29888</v>
      </c>
    </row>
    <row r="325" spans="1:15" s="4" customFormat="1" x14ac:dyDescent="0.2">
      <c r="A325" s="7" t="s">
        <v>577</v>
      </c>
      <c r="B325" s="11">
        <f>B79</f>
        <v>7380</v>
      </c>
      <c r="C325" s="11">
        <f t="shared" ref="C325:N325" si="20">C79</f>
        <v>6969</v>
      </c>
      <c r="D325" s="11">
        <f t="shared" si="20"/>
        <v>745</v>
      </c>
      <c r="E325" s="11">
        <f t="shared" si="20"/>
        <v>610</v>
      </c>
      <c r="F325" s="11">
        <f t="shared" si="20"/>
        <v>145</v>
      </c>
      <c r="G325" s="11">
        <f t="shared" si="20"/>
        <v>131</v>
      </c>
      <c r="H325" s="11">
        <f t="shared" si="20"/>
        <v>297</v>
      </c>
      <c r="I325" s="11">
        <f t="shared" si="20"/>
        <v>299</v>
      </c>
      <c r="J325" s="11">
        <f t="shared" si="20"/>
        <v>149</v>
      </c>
      <c r="K325" s="11">
        <f t="shared" si="20"/>
        <v>126</v>
      </c>
      <c r="L325" s="11">
        <f t="shared" si="20"/>
        <v>4009</v>
      </c>
      <c r="M325" s="11">
        <f t="shared" si="20"/>
        <v>10430</v>
      </c>
      <c r="N325" s="11">
        <f t="shared" si="20"/>
        <v>20860</v>
      </c>
    </row>
    <row r="326" spans="1:15" s="4" customFormat="1" x14ac:dyDescent="0.2">
      <c r="A326" s="7" t="s">
        <v>578</v>
      </c>
      <c r="B326" s="11">
        <f>B117</f>
        <v>5900</v>
      </c>
      <c r="C326" s="11">
        <f t="shared" ref="C326:N326" si="21">C117</f>
        <v>5474</v>
      </c>
      <c r="D326" s="11">
        <f t="shared" si="21"/>
        <v>1058</v>
      </c>
      <c r="E326" s="11">
        <f t="shared" si="21"/>
        <v>916</v>
      </c>
      <c r="F326" s="11">
        <f t="shared" si="21"/>
        <v>284</v>
      </c>
      <c r="G326" s="11">
        <f t="shared" si="21"/>
        <v>231</v>
      </c>
      <c r="H326" s="11">
        <f t="shared" si="21"/>
        <v>402</v>
      </c>
      <c r="I326" s="11">
        <f t="shared" si="21"/>
        <v>372</v>
      </c>
      <c r="J326" s="11">
        <f t="shared" si="21"/>
        <v>207</v>
      </c>
      <c r="K326" s="11">
        <f t="shared" si="21"/>
        <v>176</v>
      </c>
      <c r="L326" s="11">
        <f t="shared" si="21"/>
        <v>3248</v>
      </c>
      <c r="M326" s="11">
        <f t="shared" si="21"/>
        <v>9134</v>
      </c>
      <c r="N326" s="11">
        <f t="shared" si="21"/>
        <v>18268</v>
      </c>
    </row>
    <row r="327" spans="1:15" s="4" customFormat="1" x14ac:dyDescent="0.2">
      <c r="A327" s="7" t="s">
        <v>579</v>
      </c>
      <c r="B327" s="11">
        <f>B152</f>
        <v>4946</v>
      </c>
      <c r="C327" s="11">
        <f t="shared" ref="C327:N327" si="22">C152</f>
        <v>4499</v>
      </c>
      <c r="D327" s="11">
        <f t="shared" si="22"/>
        <v>1380</v>
      </c>
      <c r="E327" s="11">
        <f t="shared" si="22"/>
        <v>1177</v>
      </c>
      <c r="F327" s="11">
        <f t="shared" si="22"/>
        <v>393</v>
      </c>
      <c r="G327" s="11">
        <f t="shared" si="22"/>
        <v>368</v>
      </c>
      <c r="H327" s="11">
        <f t="shared" si="22"/>
        <v>403</v>
      </c>
      <c r="I327" s="11">
        <f t="shared" si="22"/>
        <v>316</v>
      </c>
      <c r="J327" s="11">
        <f t="shared" si="22"/>
        <v>209</v>
      </c>
      <c r="K327" s="11">
        <f t="shared" si="22"/>
        <v>150</v>
      </c>
      <c r="L327" s="11">
        <f t="shared" si="22"/>
        <v>2901</v>
      </c>
      <c r="M327" s="11">
        <f t="shared" si="22"/>
        <v>8371</v>
      </c>
      <c r="N327" s="11">
        <f t="shared" si="22"/>
        <v>16742</v>
      </c>
    </row>
    <row r="328" spans="1:15" s="4" customFormat="1" x14ac:dyDescent="0.2">
      <c r="A328" s="7" t="s">
        <v>566</v>
      </c>
      <c r="B328" s="11">
        <f>B197</f>
        <v>8536</v>
      </c>
      <c r="C328" s="11">
        <f t="shared" ref="C328:N328" si="23">C197</f>
        <v>8067</v>
      </c>
      <c r="D328" s="11">
        <f t="shared" si="23"/>
        <v>251</v>
      </c>
      <c r="E328" s="11">
        <f t="shared" si="23"/>
        <v>215</v>
      </c>
      <c r="F328" s="11">
        <f t="shared" si="23"/>
        <v>77</v>
      </c>
      <c r="G328" s="11">
        <f t="shared" si="23"/>
        <v>74</v>
      </c>
      <c r="H328" s="11">
        <f t="shared" si="23"/>
        <v>320</v>
      </c>
      <c r="I328" s="11">
        <f t="shared" si="23"/>
        <v>270</v>
      </c>
      <c r="J328" s="11">
        <f t="shared" si="23"/>
        <v>113</v>
      </c>
      <c r="K328" s="11">
        <f t="shared" si="23"/>
        <v>102</v>
      </c>
      <c r="L328" s="11">
        <f t="shared" si="23"/>
        <v>4077</v>
      </c>
      <c r="M328" s="11">
        <f t="shared" si="23"/>
        <v>11051</v>
      </c>
      <c r="N328" s="11">
        <f t="shared" si="23"/>
        <v>22102</v>
      </c>
    </row>
    <row r="329" spans="1:15" s="4" customFormat="1" x14ac:dyDescent="0.2">
      <c r="A329" s="7" t="s">
        <v>568</v>
      </c>
      <c r="B329" s="11">
        <f>B228</f>
        <v>5602</v>
      </c>
      <c r="C329" s="11">
        <f t="shared" ref="C329:M329" si="24">C228</f>
        <v>5169</v>
      </c>
      <c r="D329" s="11">
        <f t="shared" si="24"/>
        <v>1158</v>
      </c>
      <c r="E329" s="11">
        <f t="shared" si="24"/>
        <v>985</v>
      </c>
      <c r="F329" s="11">
        <f t="shared" si="24"/>
        <v>264</v>
      </c>
      <c r="G329" s="11">
        <f t="shared" si="24"/>
        <v>228</v>
      </c>
      <c r="H329" s="11">
        <f t="shared" si="24"/>
        <v>613</v>
      </c>
      <c r="I329" s="11">
        <f t="shared" si="24"/>
        <v>756</v>
      </c>
      <c r="J329" s="11">
        <f t="shared" si="24"/>
        <v>330</v>
      </c>
      <c r="K329" s="11">
        <f t="shared" si="24"/>
        <v>261</v>
      </c>
      <c r="L329" s="11">
        <f t="shared" si="24"/>
        <v>2740</v>
      </c>
      <c r="M329" s="11">
        <f t="shared" si="24"/>
        <v>9053</v>
      </c>
      <c r="N329" s="11">
        <f>N228</f>
        <v>18106</v>
      </c>
    </row>
    <row r="330" spans="1:15" s="4" customFormat="1" x14ac:dyDescent="0.2">
      <c r="A330" s="7" t="s">
        <v>570</v>
      </c>
      <c r="B330" s="11">
        <f>B258</f>
        <v>4840</v>
      </c>
      <c r="C330" s="11">
        <f t="shared" ref="C330:N330" si="25">C258</f>
        <v>4392</v>
      </c>
      <c r="D330" s="11">
        <f t="shared" si="25"/>
        <v>1588</v>
      </c>
      <c r="E330" s="11">
        <f t="shared" si="25"/>
        <v>1326</v>
      </c>
      <c r="F330" s="11">
        <f t="shared" si="25"/>
        <v>420</v>
      </c>
      <c r="G330" s="11">
        <f t="shared" si="25"/>
        <v>365</v>
      </c>
      <c r="H330" s="11">
        <f t="shared" si="25"/>
        <v>462</v>
      </c>
      <c r="I330" s="11">
        <f t="shared" si="25"/>
        <v>439</v>
      </c>
      <c r="J330" s="11">
        <f t="shared" si="25"/>
        <v>264</v>
      </c>
      <c r="K330" s="11">
        <f t="shared" si="25"/>
        <v>205</v>
      </c>
      <c r="L330" s="11">
        <f t="shared" si="25"/>
        <v>2911</v>
      </c>
      <c r="M330" s="11">
        <f t="shared" si="25"/>
        <v>8606</v>
      </c>
      <c r="N330" s="11">
        <f t="shared" si="25"/>
        <v>17212</v>
      </c>
    </row>
    <row r="331" spans="1:15" s="4" customFormat="1" x14ac:dyDescent="0.2">
      <c r="A331" s="7" t="s">
        <v>572</v>
      </c>
      <c r="B331" s="11">
        <f>B291</f>
        <v>6278</v>
      </c>
      <c r="C331" s="11">
        <f t="shared" ref="C331:N331" si="26">C291</f>
        <v>5095</v>
      </c>
      <c r="D331" s="11">
        <f t="shared" si="26"/>
        <v>2469</v>
      </c>
      <c r="E331" s="11">
        <f t="shared" si="26"/>
        <v>2544</v>
      </c>
      <c r="F331" s="11">
        <f t="shared" si="26"/>
        <v>730</v>
      </c>
      <c r="G331" s="11">
        <f t="shared" si="26"/>
        <v>788</v>
      </c>
      <c r="H331" s="11">
        <f t="shared" si="26"/>
        <v>547</v>
      </c>
      <c r="I331" s="11">
        <f t="shared" si="26"/>
        <v>488</v>
      </c>
      <c r="J331" s="11">
        <f t="shared" si="26"/>
        <v>485</v>
      </c>
      <c r="K331" s="11">
        <f t="shared" si="26"/>
        <v>339</v>
      </c>
      <c r="L331" s="11">
        <f t="shared" si="26"/>
        <v>3431</v>
      </c>
      <c r="M331" s="11">
        <f t="shared" si="26"/>
        <v>11597</v>
      </c>
      <c r="N331" s="11">
        <f t="shared" si="26"/>
        <v>23194</v>
      </c>
    </row>
    <row r="332" spans="1:15" s="4" customFormat="1" x14ac:dyDescent="0.2">
      <c r="A332" s="7" t="s">
        <v>574</v>
      </c>
      <c r="B332" s="11">
        <f>B321</f>
        <v>7935</v>
      </c>
      <c r="C332" s="11">
        <f t="shared" ref="C332:N332" si="27">C321</f>
        <v>7541</v>
      </c>
      <c r="D332" s="11">
        <f t="shared" si="27"/>
        <v>840</v>
      </c>
      <c r="E332" s="11">
        <f t="shared" si="27"/>
        <v>658</v>
      </c>
      <c r="F332" s="11">
        <f t="shared" si="27"/>
        <v>265</v>
      </c>
      <c r="G332" s="11">
        <f t="shared" si="27"/>
        <v>230</v>
      </c>
      <c r="H332" s="11">
        <f t="shared" si="27"/>
        <v>411</v>
      </c>
      <c r="I332" s="11">
        <f t="shared" si="27"/>
        <v>377</v>
      </c>
      <c r="J332" s="11">
        <f t="shared" si="27"/>
        <v>197</v>
      </c>
      <c r="K332" s="11">
        <f t="shared" si="27"/>
        <v>155</v>
      </c>
      <c r="L332" s="11">
        <f t="shared" si="27"/>
        <v>3719</v>
      </c>
      <c r="M332" s="11">
        <f t="shared" si="27"/>
        <v>11164</v>
      </c>
      <c r="N332" s="11">
        <f t="shared" si="27"/>
        <v>22328</v>
      </c>
    </row>
    <row r="333" spans="1:15" s="17" customFormat="1" x14ac:dyDescent="0.2">
      <c r="A333" s="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4" customFormat="1" x14ac:dyDescent="0.2">
      <c r="A334" s="7" t="s">
        <v>580</v>
      </c>
      <c r="B334" s="11">
        <f>SUM(B324:B332)</f>
        <v>60284</v>
      </c>
      <c r="C334" s="11">
        <f t="shared" ref="C334:N334" si="28">SUM(C324:C332)</f>
        <v>55273</v>
      </c>
      <c r="D334" s="11">
        <f t="shared" si="28"/>
        <v>12425</v>
      </c>
      <c r="E334" s="11">
        <f t="shared" si="28"/>
        <v>10790</v>
      </c>
      <c r="F334" s="11">
        <f t="shared" si="28"/>
        <v>3242</v>
      </c>
      <c r="G334" s="11">
        <f t="shared" si="28"/>
        <v>2978</v>
      </c>
      <c r="H334" s="11">
        <f t="shared" si="28"/>
        <v>4190</v>
      </c>
      <c r="I334" s="11">
        <f t="shared" si="28"/>
        <v>4241</v>
      </c>
      <c r="J334" s="11">
        <f t="shared" si="28"/>
        <v>2530</v>
      </c>
      <c r="K334" s="11">
        <f t="shared" si="28"/>
        <v>1922</v>
      </c>
      <c r="L334" s="11">
        <f t="shared" si="28"/>
        <v>30825</v>
      </c>
      <c r="M334" s="11">
        <f t="shared" si="28"/>
        <v>94350</v>
      </c>
      <c r="N334" s="11">
        <f t="shared" si="28"/>
        <v>188700</v>
      </c>
    </row>
    <row r="335" spans="1:15" s="4" customFormat="1" x14ac:dyDescent="0.2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5" s="4" customFormat="1" x14ac:dyDescent="0.2">
      <c r="A336" s="6" t="s">
        <v>581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s="4" customFormat="1" x14ac:dyDescent="0.2">
      <c r="A337" s="6" t="s">
        <v>582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">
      <c r="A338" s="8" t="s">
        <v>0</v>
      </c>
      <c r="B338" s="9">
        <v>149</v>
      </c>
      <c r="C338" s="24">
        <v>131</v>
      </c>
      <c r="D338" s="9">
        <v>77</v>
      </c>
      <c r="E338" s="24">
        <v>83</v>
      </c>
      <c r="F338" s="9">
        <v>23</v>
      </c>
      <c r="G338" s="24">
        <v>19</v>
      </c>
      <c r="H338" s="9">
        <v>8</v>
      </c>
      <c r="I338" s="24">
        <v>11</v>
      </c>
      <c r="J338" s="9">
        <v>6</v>
      </c>
      <c r="K338" s="24">
        <v>5</v>
      </c>
      <c r="L338" s="9">
        <f t="shared" ref="L338:L387" si="29">N338-SUM(B338:K338)</f>
        <v>108</v>
      </c>
      <c r="M338" s="41">
        <f>'District Attorney'!J339</f>
        <v>310</v>
      </c>
      <c r="N338" s="9">
        <f t="shared" ref="N338:N387" si="30">M338*2</f>
        <v>620</v>
      </c>
    </row>
    <row r="339" spans="1:14" x14ac:dyDescent="0.2">
      <c r="A339" s="8" t="s">
        <v>1</v>
      </c>
      <c r="B339" s="9">
        <v>339</v>
      </c>
      <c r="C339" s="24">
        <v>307</v>
      </c>
      <c r="D339" s="9">
        <v>9</v>
      </c>
      <c r="E339" s="24">
        <v>5</v>
      </c>
      <c r="F339" s="9">
        <v>7</v>
      </c>
      <c r="G339" s="24">
        <v>4</v>
      </c>
      <c r="H339" s="9">
        <v>12</v>
      </c>
      <c r="I339" s="24">
        <v>10</v>
      </c>
      <c r="J339" s="9">
        <v>2</v>
      </c>
      <c r="K339" s="24">
        <v>7</v>
      </c>
      <c r="L339" s="9">
        <f t="shared" si="29"/>
        <v>190</v>
      </c>
      <c r="M339" s="41">
        <f>'District Attorney'!J340</f>
        <v>446</v>
      </c>
      <c r="N339" s="9">
        <f t="shared" si="30"/>
        <v>892</v>
      </c>
    </row>
    <row r="340" spans="1:14" x14ac:dyDescent="0.2">
      <c r="A340" s="8" t="s">
        <v>2</v>
      </c>
      <c r="B340" s="9">
        <v>197</v>
      </c>
      <c r="C340" s="24">
        <v>186</v>
      </c>
      <c r="D340" s="9">
        <v>18</v>
      </c>
      <c r="E340" s="24">
        <v>19</v>
      </c>
      <c r="F340" s="9">
        <v>3</v>
      </c>
      <c r="G340" s="24">
        <v>7</v>
      </c>
      <c r="H340" s="9">
        <v>4</v>
      </c>
      <c r="I340" s="24">
        <v>3</v>
      </c>
      <c r="J340" s="9">
        <v>2</v>
      </c>
      <c r="K340" s="24">
        <v>1</v>
      </c>
      <c r="L340" s="9">
        <f t="shared" si="29"/>
        <v>128</v>
      </c>
      <c r="M340" s="41">
        <f>'District Attorney'!J341</f>
        <v>284</v>
      </c>
      <c r="N340" s="9">
        <f t="shared" si="30"/>
        <v>568</v>
      </c>
    </row>
    <row r="341" spans="1:14" x14ac:dyDescent="0.2">
      <c r="A341" s="8" t="s">
        <v>3</v>
      </c>
      <c r="B341" s="9">
        <v>322</v>
      </c>
      <c r="C341" s="24">
        <v>301</v>
      </c>
      <c r="D341" s="9">
        <v>7</v>
      </c>
      <c r="E341" s="24">
        <v>6</v>
      </c>
      <c r="F341" s="9">
        <v>4</v>
      </c>
      <c r="G341" s="24">
        <v>4</v>
      </c>
      <c r="H341" s="9">
        <v>7</v>
      </c>
      <c r="I341" s="24">
        <v>7</v>
      </c>
      <c r="J341" s="9">
        <v>5</v>
      </c>
      <c r="K341" s="24">
        <v>4</v>
      </c>
      <c r="L341" s="9">
        <f t="shared" si="29"/>
        <v>169</v>
      </c>
      <c r="M341" s="41">
        <f>'District Attorney'!J342</f>
        <v>418</v>
      </c>
      <c r="N341" s="9">
        <f t="shared" si="30"/>
        <v>836</v>
      </c>
    </row>
    <row r="342" spans="1:14" x14ac:dyDescent="0.2">
      <c r="A342" s="8" t="s">
        <v>4</v>
      </c>
      <c r="B342" s="9">
        <v>72</v>
      </c>
      <c r="C342" s="24">
        <v>65</v>
      </c>
      <c r="D342" s="9">
        <v>31</v>
      </c>
      <c r="E342" s="24">
        <v>24</v>
      </c>
      <c r="F342" s="9">
        <v>10</v>
      </c>
      <c r="G342" s="24">
        <v>8</v>
      </c>
      <c r="H342" s="9">
        <v>8</v>
      </c>
      <c r="I342" s="24">
        <v>4</v>
      </c>
      <c r="J342" s="9">
        <v>7</v>
      </c>
      <c r="K342" s="24">
        <v>8</v>
      </c>
      <c r="L342" s="9">
        <f t="shared" si="29"/>
        <v>65</v>
      </c>
      <c r="M342" s="41">
        <f>'District Attorney'!J343</f>
        <v>151</v>
      </c>
      <c r="N342" s="9">
        <f t="shared" si="30"/>
        <v>302</v>
      </c>
    </row>
    <row r="343" spans="1:14" s="4" customFormat="1" x14ac:dyDescent="0.2">
      <c r="A343" s="7" t="s">
        <v>583</v>
      </c>
      <c r="B343" s="11">
        <f>SUM(B338:B342)</f>
        <v>1079</v>
      </c>
      <c r="C343" s="11">
        <f t="shared" ref="C343:N343" si="31">SUM(C338:C342)</f>
        <v>990</v>
      </c>
      <c r="D343" s="11">
        <f t="shared" si="31"/>
        <v>142</v>
      </c>
      <c r="E343" s="11">
        <f t="shared" si="31"/>
        <v>137</v>
      </c>
      <c r="F343" s="11">
        <f t="shared" si="31"/>
        <v>47</v>
      </c>
      <c r="G343" s="11">
        <f t="shared" si="31"/>
        <v>42</v>
      </c>
      <c r="H343" s="11">
        <f t="shared" si="31"/>
        <v>39</v>
      </c>
      <c r="I343" s="11">
        <f t="shared" si="31"/>
        <v>35</v>
      </c>
      <c r="J343" s="11">
        <f t="shared" si="31"/>
        <v>22</v>
      </c>
      <c r="K343" s="11">
        <f t="shared" si="31"/>
        <v>25</v>
      </c>
      <c r="L343" s="11">
        <f t="shared" si="31"/>
        <v>660</v>
      </c>
      <c r="M343" s="11">
        <f t="shared" si="31"/>
        <v>1609</v>
      </c>
      <c r="N343" s="11">
        <f t="shared" si="31"/>
        <v>3218</v>
      </c>
    </row>
    <row r="344" spans="1:14" s="4" customFormat="1" x14ac:dyDescent="0.2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s="4" customFormat="1" x14ac:dyDescent="0.2">
      <c r="A345" s="6" t="s">
        <v>584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8" t="s">
        <v>5</v>
      </c>
      <c r="B346" s="9">
        <v>210</v>
      </c>
      <c r="C346" s="24">
        <v>175</v>
      </c>
      <c r="D346" s="9">
        <v>63</v>
      </c>
      <c r="E346" s="24">
        <v>73</v>
      </c>
      <c r="F346" s="9">
        <v>25</v>
      </c>
      <c r="G346" s="24">
        <v>20</v>
      </c>
      <c r="H346" s="9">
        <v>12</v>
      </c>
      <c r="I346" s="24">
        <v>7</v>
      </c>
      <c r="J346" s="9">
        <v>8</v>
      </c>
      <c r="K346" s="24">
        <v>4</v>
      </c>
      <c r="L346" s="9">
        <f t="shared" si="29"/>
        <v>139</v>
      </c>
      <c r="M346" s="41">
        <f>'District Attorney'!J347</f>
        <v>368</v>
      </c>
      <c r="N346" s="9">
        <f t="shared" si="30"/>
        <v>736</v>
      </c>
    </row>
    <row r="347" spans="1:14" x14ac:dyDescent="0.2">
      <c r="A347" s="8" t="s">
        <v>6</v>
      </c>
      <c r="B347" s="9">
        <v>134</v>
      </c>
      <c r="C347" s="24">
        <v>121</v>
      </c>
      <c r="D347" s="9">
        <v>45</v>
      </c>
      <c r="E347" s="24">
        <v>50</v>
      </c>
      <c r="F347" s="9">
        <v>24</v>
      </c>
      <c r="G347" s="24">
        <v>19</v>
      </c>
      <c r="H347" s="9">
        <v>14</v>
      </c>
      <c r="I347" s="24">
        <v>5</v>
      </c>
      <c r="J347" s="9">
        <v>11</v>
      </c>
      <c r="K347" s="24">
        <v>5</v>
      </c>
      <c r="L347" s="9">
        <f t="shared" si="29"/>
        <v>90</v>
      </c>
      <c r="M347" s="41">
        <f>'District Attorney'!J348</f>
        <v>259</v>
      </c>
      <c r="N347" s="9">
        <f t="shared" si="30"/>
        <v>518</v>
      </c>
    </row>
    <row r="348" spans="1:14" x14ac:dyDescent="0.2">
      <c r="A348" s="8" t="s">
        <v>7</v>
      </c>
      <c r="B348" s="9">
        <v>112</v>
      </c>
      <c r="C348" s="24">
        <v>109</v>
      </c>
      <c r="D348" s="9">
        <v>70</v>
      </c>
      <c r="E348" s="24">
        <v>55</v>
      </c>
      <c r="F348" s="9">
        <v>13</v>
      </c>
      <c r="G348" s="24">
        <v>16</v>
      </c>
      <c r="H348" s="9">
        <v>16</v>
      </c>
      <c r="I348" s="24">
        <v>14</v>
      </c>
      <c r="J348" s="9">
        <v>7</v>
      </c>
      <c r="K348" s="24">
        <v>8</v>
      </c>
      <c r="L348" s="9">
        <f t="shared" si="29"/>
        <v>118</v>
      </c>
      <c r="M348" s="41">
        <f>'District Attorney'!J349</f>
        <v>269</v>
      </c>
      <c r="N348" s="9">
        <f t="shared" si="30"/>
        <v>538</v>
      </c>
    </row>
    <row r="349" spans="1:14" x14ac:dyDescent="0.2">
      <c r="A349" s="8" t="s">
        <v>8</v>
      </c>
      <c r="B349" s="9">
        <v>137</v>
      </c>
      <c r="C349" s="24">
        <v>124</v>
      </c>
      <c r="D349" s="9">
        <v>69</v>
      </c>
      <c r="E349" s="24">
        <v>76</v>
      </c>
      <c r="F349" s="9">
        <v>25</v>
      </c>
      <c r="G349" s="24">
        <v>32</v>
      </c>
      <c r="H349" s="9">
        <v>23</v>
      </c>
      <c r="I349" s="24">
        <v>16</v>
      </c>
      <c r="J349" s="9">
        <v>11</v>
      </c>
      <c r="K349" s="24">
        <v>11</v>
      </c>
      <c r="L349" s="9">
        <f t="shared" si="29"/>
        <v>92</v>
      </c>
      <c r="M349" s="41">
        <f>'District Attorney'!J350</f>
        <v>308</v>
      </c>
      <c r="N349" s="9">
        <f t="shared" si="30"/>
        <v>616</v>
      </c>
    </row>
    <row r="350" spans="1:14" x14ac:dyDescent="0.2">
      <c r="A350" s="8" t="s">
        <v>9</v>
      </c>
      <c r="B350" s="9">
        <v>177</v>
      </c>
      <c r="C350" s="24">
        <v>165</v>
      </c>
      <c r="D350" s="9">
        <v>109</v>
      </c>
      <c r="E350" s="24">
        <v>89</v>
      </c>
      <c r="F350" s="9">
        <v>20</v>
      </c>
      <c r="G350" s="24">
        <v>29</v>
      </c>
      <c r="H350" s="9">
        <v>20</v>
      </c>
      <c r="I350" s="24">
        <v>14</v>
      </c>
      <c r="J350" s="9">
        <v>12</v>
      </c>
      <c r="K350" s="24">
        <v>8</v>
      </c>
      <c r="L350" s="9">
        <f t="shared" si="29"/>
        <v>147</v>
      </c>
      <c r="M350" s="41">
        <f>'District Attorney'!J351</f>
        <v>395</v>
      </c>
      <c r="N350" s="9">
        <f t="shared" si="30"/>
        <v>790</v>
      </c>
    </row>
    <row r="351" spans="1:14" s="4" customFormat="1" x14ac:dyDescent="0.2">
      <c r="A351" s="7" t="s">
        <v>585</v>
      </c>
      <c r="B351" s="11">
        <f>SUM(B346:B350)</f>
        <v>770</v>
      </c>
      <c r="C351" s="11">
        <f t="shared" ref="C351:N351" si="32">SUM(C346:C350)</f>
        <v>694</v>
      </c>
      <c r="D351" s="11">
        <f t="shared" si="32"/>
        <v>356</v>
      </c>
      <c r="E351" s="11">
        <f t="shared" si="32"/>
        <v>343</v>
      </c>
      <c r="F351" s="11">
        <f t="shared" si="32"/>
        <v>107</v>
      </c>
      <c r="G351" s="11">
        <f t="shared" si="32"/>
        <v>116</v>
      </c>
      <c r="H351" s="11">
        <f t="shared" si="32"/>
        <v>85</v>
      </c>
      <c r="I351" s="11">
        <f t="shared" si="32"/>
        <v>56</v>
      </c>
      <c r="J351" s="11">
        <f t="shared" si="32"/>
        <v>49</v>
      </c>
      <c r="K351" s="11">
        <f t="shared" si="32"/>
        <v>36</v>
      </c>
      <c r="L351" s="11">
        <f t="shared" si="32"/>
        <v>586</v>
      </c>
      <c r="M351" s="11">
        <f t="shared" si="32"/>
        <v>1599</v>
      </c>
      <c r="N351" s="11">
        <f t="shared" si="32"/>
        <v>3198</v>
      </c>
    </row>
    <row r="352" spans="1:14" s="4" customFormat="1" x14ac:dyDescent="0.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s="4" customFormat="1" x14ac:dyDescent="0.2">
      <c r="A353" s="6" t="s">
        <v>586</v>
      </c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">
      <c r="A354" s="8" t="s">
        <v>10</v>
      </c>
      <c r="B354" s="9">
        <v>184</v>
      </c>
      <c r="C354" s="24">
        <v>165</v>
      </c>
      <c r="D354" s="9">
        <v>76</v>
      </c>
      <c r="E354" s="24">
        <v>74</v>
      </c>
      <c r="F354" s="9">
        <v>23</v>
      </c>
      <c r="G354" s="24">
        <v>26</v>
      </c>
      <c r="H354" s="9">
        <v>9</v>
      </c>
      <c r="I354" s="24">
        <v>4</v>
      </c>
      <c r="J354" s="9">
        <v>12</v>
      </c>
      <c r="K354" s="24">
        <v>11</v>
      </c>
      <c r="L354" s="9">
        <f t="shared" si="29"/>
        <v>124</v>
      </c>
      <c r="M354" s="41">
        <f>'District Attorney'!J355</f>
        <v>354</v>
      </c>
      <c r="N354" s="9">
        <f t="shared" si="30"/>
        <v>708</v>
      </c>
    </row>
    <row r="355" spans="1:14" x14ac:dyDescent="0.2">
      <c r="A355" s="8" t="s">
        <v>11</v>
      </c>
      <c r="B355" s="9">
        <v>257</v>
      </c>
      <c r="C355" s="24">
        <v>227</v>
      </c>
      <c r="D355" s="9">
        <v>125</v>
      </c>
      <c r="E355" s="24">
        <v>107</v>
      </c>
      <c r="F355" s="9">
        <v>31</v>
      </c>
      <c r="G355" s="24">
        <v>36</v>
      </c>
      <c r="H355" s="9">
        <v>31</v>
      </c>
      <c r="I355" s="24">
        <v>22</v>
      </c>
      <c r="J355" s="9">
        <v>13</v>
      </c>
      <c r="K355" s="24">
        <v>8</v>
      </c>
      <c r="L355" s="9">
        <f t="shared" si="29"/>
        <v>147</v>
      </c>
      <c r="M355" s="41">
        <f>'District Attorney'!J356</f>
        <v>502</v>
      </c>
      <c r="N355" s="9">
        <f t="shared" si="30"/>
        <v>1004</v>
      </c>
    </row>
    <row r="356" spans="1:14" x14ac:dyDescent="0.2">
      <c r="A356" s="8" t="s">
        <v>12</v>
      </c>
      <c r="B356" s="9">
        <v>186</v>
      </c>
      <c r="C356" s="24">
        <v>173</v>
      </c>
      <c r="D356" s="9">
        <v>94</v>
      </c>
      <c r="E356" s="24">
        <v>97</v>
      </c>
      <c r="F356" s="9">
        <v>47</v>
      </c>
      <c r="G356" s="24">
        <v>16</v>
      </c>
      <c r="H356" s="9">
        <v>19</v>
      </c>
      <c r="I356" s="24">
        <v>17</v>
      </c>
      <c r="J356" s="9">
        <v>13</v>
      </c>
      <c r="K356" s="24">
        <v>9</v>
      </c>
      <c r="L356" s="9">
        <f t="shared" si="29"/>
        <v>161</v>
      </c>
      <c r="M356" s="41">
        <f>'District Attorney'!J357</f>
        <v>416</v>
      </c>
      <c r="N356" s="9">
        <f t="shared" si="30"/>
        <v>832</v>
      </c>
    </row>
    <row r="357" spans="1:14" x14ac:dyDescent="0.2">
      <c r="A357" s="8" t="s">
        <v>13</v>
      </c>
      <c r="B357" s="9">
        <v>282</v>
      </c>
      <c r="C357" s="24">
        <v>245</v>
      </c>
      <c r="D357" s="9">
        <v>126</v>
      </c>
      <c r="E357" s="24">
        <v>127</v>
      </c>
      <c r="F357" s="9">
        <v>43</v>
      </c>
      <c r="G357" s="24">
        <v>38</v>
      </c>
      <c r="H357" s="9">
        <v>30</v>
      </c>
      <c r="I357" s="24">
        <v>30</v>
      </c>
      <c r="J357" s="9">
        <v>18</v>
      </c>
      <c r="K357" s="24">
        <v>8</v>
      </c>
      <c r="L357" s="9">
        <f t="shared" si="29"/>
        <v>201</v>
      </c>
      <c r="M357" s="41">
        <f>'District Attorney'!J358</f>
        <v>574</v>
      </c>
      <c r="N357" s="9">
        <f t="shared" si="30"/>
        <v>1148</v>
      </c>
    </row>
    <row r="358" spans="1:14" x14ac:dyDescent="0.2">
      <c r="A358" s="8" t="s">
        <v>14</v>
      </c>
      <c r="B358" s="9">
        <v>111</v>
      </c>
      <c r="C358" s="24">
        <v>92</v>
      </c>
      <c r="D358" s="9">
        <v>80</v>
      </c>
      <c r="E358" s="24">
        <v>66</v>
      </c>
      <c r="F358" s="9">
        <v>20</v>
      </c>
      <c r="G358" s="24">
        <v>21</v>
      </c>
      <c r="H358" s="9">
        <v>14</v>
      </c>
      <c r="I358" s="24">
        <v>15</v>
      </c>
      <c r="J358" s="9">
        <v>10</v>
      </c>
      <c r="K358" s="24">
        <v>8</v>
      </c>
      <c r="L358" s="9">
        <f t="shared" si="29"/>
        <v>99</v>
      </c>
      <c r="M358" s="41">
        <f>'District Attorney'!J359</f>
        <v>268</v>
      </c>
      <c r="N358" s="9">
        <f t="shared" si="30"/>
        <v>536</v>
      </c>
    </row>
    <row r="359" spans="1:14" s="4" customFormat="1" x14ac:dyDescent="0.2">
      <c r="A359" s="7" t="s">
        <v>587</v>
      </c>
      <c r="B359" s="11">
        <f>SUM(B354:B358)</f>
        <v>1020</v>
      </c>
      <c r="C359" s="11">
        <f t="shared" ref="C359:N359" si="33">SUM(C354:C358)</f>
        <v>902</v>
      </c>
      <c r="D359" s="11">
        <f t="shared" si="33"/>
        <v>501</v>
      </c>
      <c r="E359" s="11">
        <f t="shared" si="33"/>
        <v>471</v>
      </c>
      <c r="F359" s="11">
        <f t="shared" si="33"/>
        <v>164</v>
      </c>
      <c r="G359" s="11">
        <f t="shared" si="33"/>
        <v>137</v>
      </c>
      <c r="H359" s="11">
        <f t="shared" si="33"/>
        <v>103</v>
      </c>
      <c r="I359" s="11">
        <f t="shared" si="33"/>
        <v>88</v>
      </c>
      <c r="J359" s="11">
        <f t="shared" si="33"/>
        <v>66</v>
      </c>
      <c r="K359" s="11">
        <f t="shared" si="33"/>
        <v>44</v>
      </c>
      <c r="L359" s="11">
        <f t="shared" si="33"/>
        <v>732</v>
      </c>
      <c r="M359" s="11">
        <f t="shared" si="33"/>
        <v>2114</v>
      </c>
      <c r="N359" s="11">
        <f t="shared" si="33"/>
        <v>4228</v>
      </c>
    </row>
    <row r="360" spans="1:14" s="4" customFormat="1" x14ac:dyDescent="0.2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s="4" customFormat="1" x14ac:dyDescent="0.2">
      <c r="A361" s="6" t="s">
        <v>588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">
      <c r="A362" s="8" t="s">
        <v>15</v>
      </c>
      <c r="B362" s="9">
        <v>246</v>
      </c>
      <c r="C362" s="24">
        <v>194</v>
      </c>
      <c r="D362" s="9">
        <v>164</v>
      </c>
      <c r="E362" s="24">
        <v>164</v>
      </c>
      <c r="F362" s="9">
        <v>46</v>
      </c>
      <c r="G362" s="24">
        <v>43</v>
      </c>
      <c r="H362" s="9">
        <v>24</v>
      </c>
      <c r="I362" s="24">
        <v>15</v>
      </c>
      <c r="J362" s="9">
        <v>12</v>
      </c>
      <c r="K362" s="24">
        <v>13</v>
      </c>
      <c r="L362" s="9">
        <f t="shared" si="29"/>
        <v>133</v>
      </c>
      <c r="M362" s="41">
        <f>'District Attorney'!J363</f>
        <v>527</v>
      </c>
      <c r="N362" s="9">
        <f t="shared" si="30"/>
        <v>1054</v>
      </c>
    </row>
    <row r="363" spans="1:14" x14ac:dyDescent="0.2">
      <c r="A363" s="8" t="s">
        <v>16</v>
      </c>
      <c r="B363" s="9">
        <v>225</v>
      </c>
      <c r="C363" s="24">
        <v>198</v>
      </c>
      <c r="D363" s="9">
        <v>136</v>
      </c>
      <c r="E363" s="24">
        <v>124</v>
      </c>
      <c r="F363" s="9">
        <v>31</v>
      </c>
      <c r="G363" s="24">
        <v>32</v>
      </c>
      <c r="H363" s="9">
        <v>22</v>
      </c>
      <c r="I363" s="24">
        <v>18</v>
      </c>
      <c r="J363" s="9">
        <v>19</v>
      </c>
      <c r="K363" s="24">
        <v>10</v>
      </c>
      <c r="L363" s="9">
        <f t="shared" si="29"/>
        <v>137</v>
      </c>
      <c r="M363" s="41">
        <f>'District Attorney'!J364</f>
        <v>476</v>
      </c>
      <c r="N363" s="9">
        <f t="shared" si="30"/>
        <v>952</v>
      </c>
    </row>
    <row r="364" spans="1:14" x14ac:dyDescent="0.2">
      <c r="A364" s="8" t="s">
        <v>17</v>
      </c>
      <c r="B364" s="9">
        <v>168</v>
      </c>
      <c r="C364" s="24">
        <v>142</v>
      </c>
      <c r="D364" s="9">
        <v>90</v>
      </c>
      <c r="E364" s="24">
        <v>75</v>
      </c>
      <c r="F364" s="9">
        <v>39</v>
      </c>
      <c r="G364" s="24">
        <v>42</v>
      </c>
      <c r="H364" s="9">
        <v>15</v>
      </c>
      <c r="I364" s="24">
        <v>8</v>
      </c>
      <c r="J364" s="9">
        <v>9</v>
      </c>
      <c r="K364" s="24">
        <v>5</v>
      </c>
      <c r="L364" s="9">
        <f t="shared" si="29"/>
        <v>123</v>
      </c>
      <c r="M364" s="41">
        <f>'District Attorney'!J365</f>
        <v>358</v>
      </c>
      <c r="N364" s="9">
        <f t="shared" si="30"/>
        <v>716</v>
      </c>
    </row>
    <row r="365" spans="1:14" x14ac:dyDescent="0.2">
      <c r="A365" s="8" t="s">
        <v>18</v>
      </c>
      <c r="B365" s="9">
        <v>193</v>
      </c>
      <c r="C365" s="24">
        <v>148</v>
      </c>
      <c r="D365" s="9">
        <v>117</v>
      </c>
      <c r="E365" s="24">
        <v>108</v>
      </c>
      <c r="F365" s="9">
        <v>40</v>
      </c>
      <c r="G365" s="24">
        <v>49</v>
      </c>
      <c r="H365" s="9">
        <v>17</v>
      </c>
      <c r="I365" s="24">
        <v>15</v>
      </c>
      <c r="J365" s="9">
        <v>22</v>
      </c>
      <c r="K365" s="24">
        <v>14</v>
      </c>
      <c r="L365" s="9">
        <f t="shared" si="29"/>
        <v>115</v>
      </c>
      <c r="M365" s="41">
        <f>'District Attorney'!J366</f>
        <v>419</v>
      </c>
      <c r="N365" s="9">
        <f t="shared" si="30"/>
        <v>838</v>
      </c>
    </row>
    <row r="366" spans="1:14" x14ac:dyDescent="0.2">
      <c r="A366" s="8" t="s">
        <v>19</v>
      </c>
      <c r="B366" s="9">
        <v>211</v>
      </c>
      <c r="C366" s="24">
        <v>192</v>
      </c>
      <c r="D366" s="9">
        <v>96</v>
      </c>
      <c r="E366" s="24">
        <v>83</v>
      </c>
      <c r="F366" s="9">
        <v>41</v>
      </c>
      <c r="G366" s="24">
        <v>42</v>
      </c>
      <c r="H366" s="9">
        <v>17</v>
      </c>
      <c r="I366" s="24">
        <v>14</v>
      </c>
      <c r="J366" s="9">
        <v>11</v>
      </c>
      <c r="K366" s="24">
        <v>10</v>
      </c>
      <c r="L366" s="9">
        <f t="shared" si="29"/>
        <v>149</v>
      </c>
      <c r="M366" s="41">
        <f>'District Attorney'!J367</f>
        <v>433</v>
      </c>
      <c r="N366" s="9">
        <f t="shared" si="30"/>
        <v>866</v>
      </c>
    </row>
    <row r="367" spans="1:14" s="4" customFormat="1" x14ac:dyDescent="0.2">
      <c r="A367" s="7" t="s">
        <v>589</v>
      </c>
      <c r="B367" s="11">
        <f>SUM(B362:B366)</f>
        <v>1043</v>
      </c>
      <c r="C367" s="11">
        <f t="shared" ref="C367:N367" si="34">SUM(C362:C366)</f>
        <v>874</v>
      </c>
      <c r="D367" s="11">
        <f t="shared" si="34"/>
        <v>603</v>
      </c>
      <c r="E367" s="11">
        <f t="shared" si="34"/>
        <v>554</v>
      </c>
      <c r="F367" s="11">
        <f t="shared" si="34"/>
        <v>197</v>
      </c>
      <c r="G367" s="11">
        <f t="shared" si="34"/>
        <v>208</v>
      </c>
      <c r="H367" s="11">
        <f t="shared" si="34"/>
        <v>95</v>
      </c>
      <c r="I367" s="11">
        <f t="shared" si="34"/>
        <v>70</v>
      </c>
      <c r="J367" s="11">
        <f t="shared" si="34"/>
        <v>73</v>
      </c>
      <c r="K367" s="11">
        <f t="shared" si="34"/>
        <v>52</v>
      </c>
      <c r="L367" s="11">
        <f t="shared" si="34"/>
        <v>657</v>
      </c>
      <c r="M367" s="11">
        <f t="shared" si="34"/>
        <v>2213</v>
      </c>
      <c r="N367" s="11">
        <f t="shared" si="34"/>
        <v>4426</v>
      </c>
    </row>
    <row r="368" spans="1:14" s="4" customFormat="1" x14ac:dyDescent="0.2">
      <c r="A368" s="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5"/>
      <c r="M368" s="5"/>
      <c r="N368" s="5"/>
    </row>
    <row r="369" spans="1:14" s="4" customFormat="1" x14ac:dyDescent="0.2">
      <c r="A369" s="6" t="s">
        <v>938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5"/>
      <c r="M369" s="5"/>
      <c r="N369" s="5"/>
    </row>
    <row r="370" spans="1:14" s="4" customFormat="1" x14ac:dyDescent="0.2">
      <c r="A370" s="7" t="s">
        <v>582</v>
      </c>
      <c r="B370" s="11">
        <f>B343</f>
        <v>1079</v>
      </c>
      <c r="C370" s="11">
        <f t="shared" ref="C370:N370" si="35">C343</f>
        <v>990</v>
      </c>
      <c r="D370" s="11">
        <f t="shared" si="35"/>
        <v>142</v>
      </c>
      <c r="E370" s="11">
        <f t="shared" si="35"/>
        <v>137</v>
      </c>
      <c r="F370" s="11">
        <f t="shared" si="35"/>
        <v>47</v>
      </c>
      <c r="G370" s="11">
        <f t="shared" si="35"/>
        <v>42</v>
      </c>
      <c r="H370" s="11">
        <f t="shared" si="35"/>
        <v>39</v>
      </c>
      <c r="I370" s="11">
        <f t="shared" si="35"/>
        <v>35</v>
      </c>
      <c r="J370" s="11">
        <f t="shared" si="35"/>
        <v>22</v>
      </c>
      <c r="K370" s="11">
        <f t="shared" si="35"/>
        <v>25</v>
      </c>
      <c r="L370" s="11">
        <f t="shared" si="35"/>
        <v>660</v>
      </c>
      <c r="M370" s="11">
        <f t="shared" si="35"/>
        <v>1609</v>
      </c>
      <c r="N370" s="11">
        <f t="shared" si="35"/>
        <v>3218</v>
      </c>
    </row>
    <row r="371" spans="1:14" s="4" customFormat="1" x14ac:dyDescent="0.2">
      <c r="A371" s="7" t="s">
        <v>584</v>
      </c>
      <c r="B371" s="11">
        <f>B351</f>
        <v>770</v>
      </c>
      <c r="C371" s="11">
        <f t="shared" ref="C371:N371" si="36">C351</f>
        <v>694</v>
      </c>
      <c r="D371" s="11">
        <f t="shared" si="36"/>
        <v>356</v>
      </c>
      <c r="E371" s="11">
        <f t="shared" si="36"/>
        <v>343</v>
      </c>
      <c r="F371" s="11">
        <f t="shared" si="36"/>
        <v>107</v>
      </c>
      <c r="G371" s="11">
        <f t="shared" si="36"/>
        <v>116</v>
      </c>
      <c r="H371" s="11">
        <f t="shared" si="36"/>
        <v>85</v>
      </c>
      <c r="I371" s="11">
        <f t="shared" si="36"/>
        <v>56</v>
      </c>
      <c r="J371" s="11">
        <f t="shared" si="36"/>
        <v>49</v>
      </c>
      <c r="K371" s="11">
        <f t="shared" si="36"/>
        <v>36</v>
      </c>
      <c r="L371" s="11">
        <f t="shared" si="36"/>
        <v>586</v>
      </c>
      <c r="M371" s="11">
        <f t="shared" si="36"/>
        <v>1599</v>
      </c>
      <c r="N371" s="11">
        <f t="shared" si="36"/>
        <v>3198</v>
      </c>
    </row>
    <row r="372" spans="1:14" s="4" customFormat="1" x14ac:dyDescent="0.2">
      <c r="A372" s="7" t="s">
        <v>586</v>
      </c>
      <c r="B372" s="11">
        <f>B359</f>
        <v>1020</v>
      </c>
      <c r="C372" s="11">
        <f t="shared" ref="C372:N372" si="37">C359</f>
        <v>902</v>
      </c>
      <c r="D372" s="11">
        <f t="shared" si="37"/>
        <v>501</v>
      </c>
      <c r="E372" s="11">
        <f t="shared" si="37"/>
        <v>471</v>
      </c>
      <c r="F372" s="11">
        <f t="shared" si="37"/>
        <v>164</v>
      </c>
      <c r="G372" s="11">
        <f t="shared" si="37"/>
        <v>137</v>
      </c>
      <c r="H372" s="11">
        <f t="shared" si="37"/>
        <v>103</v>
      </c>
      <c r="I372" s="11">
        <f t="shared" si="37"/>
        <v>88</v>
      </c>
      <c r="J372" s="11">
        <f t="shared" si="37"/>
        <v>66</v>
      </c>
      <c r="K372" s="11">
        <f t="shared" si="37"/>
        <v>44</v>
      </c>
      <c r="L372" s="11">
        <f t="shared" si="37"/>
        <v>732</v>
      </c>
      <c r="M372" s="11">
        <f t="shared" si="37"/>
        <v>2114</v>
      </c>
      <c r="N372" s="11">
        <f t="shared" si="37"/>
        <v>4228</v>
      </c>
    </row>
    <row r="373" spans="1:14" s="4" customFormat="1" x14ac:dyDescent="0.2">
      <c r="A373" s="7" t="s">
        <v>588</v>
      </c>
      <c r="B373" s="11">
        <f>B367</f>
        <v>1043</v>
      </c>
      <c r="C373" s="11">
        <f t="shared" ref="C373:N373" si="38">C367</f>
        <v>874</v>
      </c>
      <c r="D373" s="11">
        <f t="shared" si="38"/>
        <v>603</v>
      </c>
      <c r="E373" s="11">
        <f t="shared" si="38"/>
        <v>554</v>
      </c>
      <c r="F373" s="11">
        <f t="shared" si="38"/>
        <v>197</v>
      </c>
      <c r="G373" s="11">
        <f t="shared" si="38"/>
        <v>208</v>
      </c>
      <c r="H373" s="11">
        <f t="shared" si="38"/>
        <v>95</v>
      </c>
      <c r="I373" s="11">
        <f t="shared" si="38"/>
        <v>70</v>
      </c>
      <c r="J373" s="11">
        <f t="shared" si="38"/>
        <v>73</v>
      </c>
      <c r="K373" s="11">
        <f t="shared" si="38"/>
        <v>52</v>
      </c>
      <c r="L373" s="11">
        <f t="shared" si="38"/>
        <v>657</v>
      </c>
      <c r="M373" s="11">
        <f t="shared" si="38"/>
        <v>2213</v>
      </c>
      <c r="N373" s="11">
        <f t="shared" si="38"/>
        <v>4426</v>
      </c>
    </row>
    <row r="374" spans="1:14" s="4" customFormat="1" x14ac:dyDescent="0.2">
      <c r="A374" s="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5"/>
      <c r="M374" s="5"/>
      <c r="N374" s="5"/>
    </row>
    <row r="375" spans="1:14" s="4" customFormat="1" x14ac:dyDescent="0.2">
      <c r="A375" s="7" t="s">
        <v>592</v>
      </c>
      <c r="B375" s="11">
        <f>SUM(B370:B373)</f>
        <v>3912</v>
      </c>
      <c r="C375" s="11">
        <f t="shared" ref="C375:N375" si="39">SUM(C370:C373)</f>
        <v>3460</v>
      </c>
      <c r="D375" s="11">
        <f t="shared" si="39"/>
        <v>1602</v>
      </c>
      <c r="E375" s="11">
        <f t="shared" si="39"/>
        <v>1505</v>
      </c>
      <c r="F375" s="11">
        <f t="shared" si="39"/>
        <v>515</v>
      </c>
      <c r="G375" s="11">
        <f t="shared" si="39"/>
        <v>503</v>
      </c>
      <c r="H375" s="11">
        <f t="shared" si="39"/>
        <v>322</v>
      </c>
      <c r="I375" s="11">
        <f t="shared" si="39"/>
        <v>249</v>
      </c>
      <c r="J375" s="11">
        <f t="shared" si="39"/>
        <v>210</v>
      </c>
      <c r="K375" s="11">
        <f t="shared" si="39"/>
        <v>157</v>
      </c>
      <c r="L375" s="11">
        <f t="shared" si="39"/>
        <v>2635</v>
      </c>
      <c r="M375" s="11">
        <f t="shared" si="39"/>
        <v>7535</v>
      </c>
      <c r="N375" s="11">
        <f t="shared" si="39"/>
        <v>15070</v>
      </c>
    </row>
    <row r="376" spans="1:14" s="4" customFormat="1" x14ac:dyDescent="0.2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s="4" customFormat="1" x14ac:dyDescent="0.2">
      <c r="A377" s="6" t="s">
        <v>590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s="4" customFormat="1" x14ac:dyDescent="0.2">
      <c r="A378" s="6" t="s">
        <v>582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5"/>
      <c r="M378" s="5"/>
      <c r="N378" s="5"/>
    </row>
    <row r="379" spans="1:14" x14ac:dyDescent="0.2">
      <c r="A379" s="8" t="s">
        <v>20</v>
      </c>
      <c r="B379" s="9">
        <v>112</v>
      </c>
      <c r="C379" s="24">
        <v>106</v>
      </c>
      <c r="D379" s="9">
        <v>155</v>
      </c>
      <c r="E379" s="24">
        <v>130</v>
      </c>
      <c r="F379" s="9">
        <v>32</v>
      </c>
      <c r="G379" s="24">
        <v>32</v>
      </c>
      <c r="H379" s="9">
        <v>18</v>
      </c>
      <c r="I379" s="24">
        <v>13</v>
      </c>
      <c r="J379" s="9">
        <v>22</v>
      </c>
      <c r="K379" s="24">
        <v>13</v>
      </c>
      <c r="L379" s="9">
        <f t="shared" si="29"/>
        <v>111</v>
      </c>
      <c r="M379" s="41">
        <f>'District Attorney'!J380</f>
        <v>372</v>
      </c>
      <c r="N379" s="9">
        <f t="shared" si="30"/>
        <v>744</v>
      </c>
    </row>
    <row r="380" spans="1:14" x14ac:dyDescent="0.2">
      <c r="A380" s="8" t="s">
        <v>21</v>
      </c>
      <c r="B380" s="9">
        <v>251</v>
      </c>
      <c r="C380" s="24">
        <v>242</v>
      </c>
      <c r="D380" s="9">
        <v>267</v>
      </c>
      <c r="E380" s="24">
        <v>238</v>
      </c>
      <c r="F380" s="9">
        <v>72</v>
      </c>
      <c r="G380" s="24">
        <v>46</v>
      </c>
      <c r="H380" s="9">
        <v>36</v>
      </c>
      <c r="I380" s="24">
        <v>36</v>
      </c>
      <c r="J380" s="9">
        <v>41</v>
      </c>
      <c r="K380" s="24">
        <v>23</v>
      </c>
      <c r="L380" s="9">
        <f t="shared" si="29"/>
        <v>212</v>
      </c>
      <c r="M380" s="41">
        <f>'District Attorney'!J381</f>
        <v>732</v>
      </c>
      <c r="N380" s="9">
        <f t="shared" si="30"/>
        <v>1464</v>
      </c>
    </row>
    <row r="381" spans="1:14" x14ac:dyDescent="0.2">
      <c r="A381" s="8" t="s">
        <v>22</v>
      </c>
      <c r="B381" s="9">
        <v>259</v>
      </c>
      <c r="C381" s="24">
        <v>229</v>
      </c>
      <c r="D381" s="9">
        <v>247</v>
      </c>
      <c r="E381" s="24">
        <v>204</v>
      </c>
      <c r="F381" s="9">
        <v>57</v>
      </c>
      <c r="G381" s="24">
        <v>61</v>
      </c>
      <c r="H381" s="9">
        <v>27</v>
      </c>
      <c r="I381" s="24">
        <v>20</v>
      </c>
      <c r="J381" s="9">
        <v>31</v>
      </c>
      <c r="K381" s="24">
        <v>30</v>
      </c>
      <c r="L381" s="9">
        <f t="shared" si="29"/>
        <v>191</v>
      </c>
      <c r="M381" s="41">
        <f>'District Attorney'!J382</f>
        <v>678</v>
      </c>
      <c r="N381" s="9">
        <f t="shared" si="30"/>
        <v>1356</v>
      </c>
    </row>
    <row r="382" spans="1:14" s="4" customFormat="1" x14ac:dyDescent="0.2">
      <c r="A382" s="7" t="s">
        <v>583</v>
      </c>
      <c r="B382" s="11">
        <f>SUM(B379:B381)</f>
        <v>622</v>
      </c>
      <c r="C382" s="11">
        <f t="shared" ref="C382:N382" si="40">SUM(C379:C381)</f>
        <v>577</v>
      </c>
      <c r="D382" s="11">
        <f t="shared" si="40"/>
        <v>669</v>
      </c>
      <c r="E382" s="11">
        <f t="shared" si="40"/>
        <v>572</v>
      </c>
      <c r="F382" s="11">
        <f t="shared" si="40"/>
        <v>161</v>
      </c>
      <c r="G382" s="11">
        <f t="shared" si="40"/>
        <v>139</v>
      </c>
      <c r="H382" s="11">
        <f t="shared" si="40"/>
        <v>81</v>
      </c>
      <c r="I382" s="11">
        <f t="shared" si="40"/>
        <v>69</v>
      </c>
      <c r="J382" s="11">
        <f t="shared" si="40"/>
        <v>94</v>
      </c>
      <c r="K382" s="11">
        <f t="shared" si="40"/>
        <v>66</v>
      </c>
      <c r="L382" s="11">
        <f t="shared" si="40"/>
        <v>514</v>
      </c>
      <c r="M382" s="11">
        <f t="shared" si="40"/>
        <v>1782</v>
      </c>
      <c r="N382" s="11">
        <f t="shared" si="40"/>
        <v>3564</v>
      </c>
    </row>
    <row r="383" spans="1:14" s="4" customFormat="1" x14ac:dyDescent="0.2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s="4" customFormat="1" x14ac:dyDescent="0.2">
      <c r="A384" s="6" t="s">
        <v>584</v>
      </c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">
      <c r="A385" s="8" t="s">
        <v>23</v>
      </c>
      <c r="B385" s="9">
        <v>199</v>
      </c>
      <c r="C385" s="24">
        <v>178</v>
      </c>
      <c r="D385" s="9">
        <v>146</v>
      </c>
      <c r="E385" s="24">
        <v>120</v>
      </c>
      <c r="F385" s="9">
        <v>56</v>
      </c>
      <c r="G385" s="24">
        <v>53</v>
      </c>
      <c r="H385" s="9">
        <v>28</v>
      </c>
      <c r="I385" s="24">
        <v>21</v>
      </c>
      <c r="J385" s="9">
        <v>25</v>
      </c>
      <c r="K385" s="24">
        <v>21</v>
      </c>
      <c r="L385" s="9">
        <f t="shared" si="29"/>
        <v>135</v>
      </c>
      <c r="M385" s="41">
        <f>'District Attorney'!J386</f>
        <v>491</v>
      </c>
      <c r="N385" s="9">
        <f t="shared" si="30"/>
        <v>982</v>
      </c>
    </row>
    <row r="386" spans="1:14" x14ac:dyDescent="0.2">
      <c r="A386" s="8" t="s">
        <v>24</v>
      </c>
      <c r="B386" s="9">
        <v>185</v>
      </c>
      <c r="C386" s="24">
        <v>160</v>
      </c>
      <c r="D386" s="9">
        <v>173</v>
      </c>
      <c r="E386" s="24">
        <v>150</v>
      </c>
      <c r="F386" s="9">
        <v>55</v>
      </c>
      <c r="G386" s="24">
        <v>54</v>
      </c>
      <c r="H386" s="9">
        <v>40</v>
      </c>
      <c r="I386" s="24">
        <v>25</v>
      </c>
      <c r="J386" s="9">
        <v>17</v>
      </c>
      <c r="K386" s="24">
        <v>17</v>
      </c>
      <c r="L386" s="9">
        <f t="shared" si="29"/>
        <v>94</v>
      </c>
      <c r="M386" s="41">
        <f>'District Attorney'!J387</f>
        <v>485</v>
      </c>
      <c r="N386" s="9">
        <f t="shared" si="30"/>
        <v>970</v>
      </c>
    </row>
    <row r="387" spans="1:14" x14ac:dyDescent="0.2">
      <c r="A387" s="8" t="s">
        <v>25</v>
      </c>
      <c r="B387" s="9">
        <v>256</v>
      </c>
      <c r="C387" s="24">
        <v>226</v>
      </c>
      <c r="D387" s="9">
        <v>216</v>
      </c>
      <c r="E387" s="24">
        <v>205</v>
      </c>
      <c r="F387" s="9">
        <v>48</v>
      </c>
      <c r="G387" s="24">
        <v>46</v>
      </c>
      <c r="H387" s="9">
        <v>33</v>
      </c>
      <c r="I387" s="24">
        <v>26</v>
      </c>
      <c r="J387" s="9">
        <v>20</v>
      </c>
      <c r="K387" s="24">
        <v>11</v>
      </c>
      <c r="L387" s="9">
        <f t="shared" si="29"/>
        <v>159</v>
      </c>
      <c r="M387" s="41">
        <f>'District Attorney'!J388</f>
        <v>623</v>
      </c>
      <c r="N387" s="9">
        <f t="shared" si="30"/>
        <v>1246</v>
      </c>
    </row>
    <row r="388" spans="1:14" s="4" customFormat="1" x14ac:dyDescent="0.2">
      <c r="A388" s="7" t="s">
        <v>585</v>
      </c>
      <c r="B388" s="11">
        <f>SUM(B385:B387)</f>
        <v>640</v>
      </c>
      <c r="C388" s="11">
        <f t="shared" ref="C388:N388" si="41">SUM(C385:C387)</f>
        <v>564</v>
      </c>
      <c r="D388" s="11">
        <f t="shared" si="41"/>
        <v>535</v>
      </c>
      <c r="E388" s="11">
        <f t="shared" si="41"/>
        <v>475</v>
      </c>
      <c r="F388" s="11">
        <f t="shared" si="41"/>
        <v>159</v>
      </c>
      <c r="G388" s="11">
        <f t="shared" si="41"/>
        <v>153</v>
      </c>
      <c r="H388" s="11">
        <f t="shared" si="41"/>
        <v>101</v>
      </c>
      <c r="I388" s="11">
        <f t="shared" si="41"/>
        <v>72</v>
      </c>
      <c r="J388" s="11">
        <f t="shared" si="41"/>
        <v>62</v>
      </c>
      <c r="K388" s="11">
        <f t="shared" si="41"/>
        <v>49</v>
      </c>
      <c r="L388" s="11">
        <f t="shared" si="41"/>
        <v>388</v>
      </c>
      <c r="M388" s="11">
        <f t="shared" si="41"/>
        <v>1599</v>
      </c>
      <c r="N388" s="11">
        <f t="shared" si="41"/>
        <v>3198</v>
      </c>
    </row>
    <row r="389" spans="1:14" s="4" customFormat="1" x14ac:dyDescent="0.2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s="4" customFormat="1" x14ac:dyDescent="0.2">
      <c r="A390" s="6" t="s">
        <v>586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8" t="s">
        <v>26</v>
      </c>
      <c r="B391" s="9">
        <v>219</v>
      </c>
      <c r="C391" s="24">
        <v>209</v>
      </c>
      <c r="D391" s="9">
        <v>205</v>
      </c>
      <c r="E391" s="24">
        <v>167</v>
      </c>
      <c r="F391" s="9">
        <v>62</v>
      </c>
      <c r="G391" s="24">
        <v>57</v>
      </c>
      <c r="H391" s="9">
        <v>20</v>
      </c>
      <c r="I391" s="24">
        <v>24</v>
      </c>
      <c r="J391" s="9">
        <v>24</v>
      </c>
      <c r="K391" s="24">
        <v>18</v>
      </c>
      <c r="L391" s="9">
        <f t="shared" ref="L391:L454" si="42">N391-SUM(B391:K391)</f>
        <v>119</v>
      </c>
      <c r="M391" s="41">
        <f>'District Attorney'!J392</f>
        <v>562</v>
      </c>
      <c r="N391" s="9">
        <f t="shared" ref="N391:N454" si="43">M391*2</f>
        <v>1124</v>
      </c>
    </row>
    <row r="392" spans="1:14" x14ac:dyDescent="0.2">
      <c r="A392" s="8" t="s">
        <v>27</v>
      </c>
      <c r="B392" s="9">
        <v>179</v>
      </c>
      <c r="C392" s="24">
        <v>164</v>
      </c>
      <c r="D392" s="9">
        <v>216</v>
      </c>
      <c r="E392" s="24">
        <v>191</v>
      </c>
      <c r="F392" s="9">
        <v>47</v>
      </c>
      <c r="G392" s="24">
        <v>44</v>
      </c>
      <c r="H392" s="9">
        <v>28</v>
      </c>
      <c r="I392" s="24">
        <v>28</v>
      </c>
      <c r="J392" s="9">
        <v>23</v>
      </c>
      <c r="K392" s="24">
        <v>15</v>
      </c>
      <c r="L392" s="9">
        <f t="shared" si="42"/>
        <v>159</v>
      </c>
      <c r="M392" s="41">
        <f>'District Attorney'!J393</f>
        <v>547</v>
      </c>
      <c r="N392" s="9">
        <f t="shared" si="43"/>
        <v>1094</v>
      </c>
    </row>
    <row r="393" spans="1:14" x14ac:dyDescent="0.2">
      <c r="A393" s="8" t="s">
        <v>28</v>
      </c>
      <c r="B393" s="9">
        <v>234</v>
      </c>
      <c r="C393" s="24">
        <v>218</v>
      </c>
      <c r="D393" s="9">
        <v>187</v>
      </c>
      <c r="E393" s="24">
        <v>144</v>
      </c>
      <c r="F393" s="9">
        <v>54</v>
      </c>
      <c r="G393" s="24">
        <v>52</v>
      </c>
      <c r="H393" s="9">
        <v>24</v>
      </c>
      <c r="I393" s="24">
        <v>24</v>
      </c>
      <c r="J393" s="9">
        <v>17</v>
      </c>
      <c r="K393" s="24">
        <v>17</v>
      </c>
      <c r="L393" s="9">
        <f t="shared" si="42"/>
        <v>129</v>
      </c>
      <c r="M393" s="41">
        <f>'District Attorney'!J394</f>
        <v>550</v>
      </c>
      <c r="N393" s="9">
        <f t="shared" si="43"/>
        <v>1100</v>
      </c>
    </row>
    <row r="394" spans="1:14" s="4" customFormat="1" x14ac:dyDescent="0.2">
      <c r="A394" s="7" t="s">
        <v>587</v>
      </c>
      <c r="B394" s="11">
        <f>SUM(B391:B393)</f>
        <v>632</v>
      </c>
      <c r="C394" s="11">
        <f t="shared" ref="C394:M394" si="44">SUM(C391:C393)</f>
        <v>591</v>
      </c>
      <c r="D394" s="11">
        <f t="shared" si="44"/>
        <v>608</v>
      </c>
      <c r="E394" s="11">
        <f t="shared" si="44"/>
        <v>502</v>
      </c>
      <c r="F394" s="11">
        <f t="shared" si="44"/>
        <v>163</v>
      </c>
      <c r="G394" s="11">
        <f t="shared" si="44"/>
        <v>153</v>
      </c>
      <c r="H394" s="11">
        <f t="shared" si="44"/>
        <v>72</v>
      </c>
      <c r="I394" s="11">
        <f t="shared" si="44"/>
        <v>76</v>
      </c>
      <c r="J394" s="11">
        <f t="shared" si="44"/>
        <v>64</v>
      </c>
      <c r="K394" s="11">
        <f t="shared" si="44"/>
        <v>50</v>
      </c>
      <c r="L394" s="11">
        <f t="shared" si="44"/>
        <v>407</v>
      </c>
      <c r="M394" s="11">
        <f t="shared" si="44"/>
        <v>1659</v>
      </c>
      <c r="N394" s="11">
        <f>SUM(N391:N393)</f>
        <v>3318</v>
      </c>
    </row>
    <row r="395" spans="1:14" s="4" customFormat="1" x14ac:dyDescent="0.2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s="4" customFormat="1" x14ac:dyDescent="0.2">
      <c r="A396" s="6" t="s">
        <v>588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">
      <c r="A397" s="8" t="s">
        <v>29</v>
      </c>
      <c r="B397" s="9">
        <v>249</v>
      </c>
      <c r="C397" s="24">
        <v>217</v>
      </c>
      <c r="D397" s="9">
        <v>259</v>
      </c>
      <c r="E397" s="24">
        <v>227</v>
      </c>
      <c r="F397" s="9">
        <v>60</v>
      </c>
      <c r="G397" s="24">
        <v>54</v>
      </c>
      <c r="H397" s="9">
        <v>31</v>
      </c>
      <c r="I397" s="24">
        <v>32</v>
      </c>
      <c r="J397" s="9">
        <v>28</v>
      </c>
      <c r="K397" s="24">
        <v>14</v>
      </c>
      <c r="L397" s="9">
        <f t="shared" si="42"/>
        <v>171</v>
      </c>
      <c r="M397" s="41">
        <f>'District Attorney'!J398</f>
        <v>671</v>
      </c>
      <c r="N397" s="9">
        <f t="shared" si="43"/>
        <v>1342</v>
      </c>
    </row>
    <row r="398" spans="1:14" x14ac:dyDescent="0.2">
      <c r="A398" s="8" t="s">
        <v>30</v>
      </c>
      <c r="B398" s="9">
        <v>212</v>
      </c>
      <c r="C398" s="24">
        <v>199</v>
      </c>
      <c r="D398" s="9">
        <v>226</v>
      </c>
      <c r="E398" s="24">
        <v>184</v>
      </c>
      <c r="F398" s="9">
        <v>56</v>
      </c>
      <c r="G398" s="24">
        <v>51</v>
      </c>
      <c r="H398" s="9">
        <v>27</v>
      </c>
      <c r="I398" s="24">
        <v>29</v>
      </c>
      <c r="J398" s="9">
        <v>28</v>
      </c>
      <c r="K398" s="24">
        <v>21</v>
      </c>
      <c r="L398" s="9">
        <f t="shared" si="42"/>
        <v>131</v>
      </c>
      <c r="M398" s="41">
        <f>'District Attorney'!J399</f>
        <v>582</v>
      </c>
      <c r="N398" s="9">
        <f t="shared" si="43"/>
        <v>1164</v>
      </c>
    </row>
    <row r="399" spans="1:14" x14ac:dyDescent="0.2">
      <c r="A399" s="8" t="s">
        <v>31</v>
      </c>
      <c r="B399" s="9">
        <v>236</v>
      </c>
      <c r="C399" s="24">
        <v>234</v>
      </c>
      <c r="D399" s="9">
        <v>247</v>
      </c>
      <c r="E399" s="24">
        <v>185</v>
      </c>
      <c r="F399" s="9">
        <v>70</v>
      </c>
      <c r="G399" s="24">
        <v>75</v>
      </c>
      <c r="H399" s="9">
        <v>23</v>
      </c>
      <c r="I399" s="24">
        <v>19</v>
      </c>
      <c r="J399" s="9">
        <v>25</v>
      </c>
      <c r="K399" s="24">
        <v>19</v>
      </c>
      <c r="L399" s="9">
        <f t="shared" si="42"/>
        <v>179</v>
      </c>
      <c r="M399" s="41">
        <f>'District Attorney'!J400</f>
        <v>656</v>
      </c>
      <c r="N399" s="9">
        <f t="shared" si="43"/>
        <v>1312</v>
      </c>
    </row>
    <row r="400" spans="1:14" s="4" customFormat="1" x14ac:dyDescent="0.2">
      <c r="A400" s="7" t="s">
        <v>589</v>
      </c>
      <c r="B400" s="11">
        <f>SUM(B397:B399)</f>
        <v>697</v>
      </c>
      <c r="C400" s="11">
        <f t="shared" ref="C400:N400" si="45">SUM(C397:C399)</f>
        <v>650</v>
      </c>
      <c r="D400" s="11">
        <f t="shared" si="45"/>
        <v>732</v>
      </c>
      <c r="E400" s="11">
        <f t="shared" si="45"/>
        <v>596</v>
      </c>
      <c r="F400" s="11">
        <f t="shared" si="45"/>
        <v>186</v>
      </c>
      <c r="G400" s="11">
        <f t="shared" si="45"/>
        <v>180</v>
      </c>
      <c r="H400" s="11">
        <f t="shared" si="45"/>
        <v>81</v>
      </c>
      <c r="I400" s="11">
        <f t="shared" si="45"/>
        <v>80</v>
      </c>
      <c r="J400" s="11">
        <f t="shared" si="45"/>
        <v>81</v>
      </c>
      <c r="K400" s="11">
        <f t="shared" si="45"/>
        <v>54</v>
      </c>
      <c r="L400" s="11">
        <f t="shared" si="45"/>
        <v>481</v>
      </c>
      <c r="M400" s="11">
        <f t="shared" si="45"/>
        <v>1909</v>
      </c>
      <c r="N400" s="11">
        <f t="shared" si="45"/>
        <v>3818</v>
      </c>
    </row>
    <row r="401" spans="1:14" s="4" customFormat="1" x14ac:dyDescent="0.2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s="4" customFormat="1" x14ac:dyDescent="0.2">
      <c r="A402" s="6" t="s">
        <v>939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s="4" customFormat="1" x14ac:dyDescent="0.2">
      <c r="A403" s="7" t="s">
        <v>582</v>
      </c>
      <c r="B403" s="11">
        <f>B382</f>
        <v>622</v>
      </c>
      <c r="C403" s="11">
        <f t="shared" ref="C403:N403" si="46">C382</f>
        <v>577</v>
      </c>
      <c r="D403" s="11">
        <f t="shared" si="46"/>
        <v>669</v>
      </c>
      <c r="E403" s="11">
        <f t="shared" si="46"/>
        <v>572</v>
      </c>
      <c r="F403" s="11">
        <f t="shared" si="46"/>
        <v>161</v>
      </c>
      <c r="G403" s="11">
        <f t="shared" si="46"/>
        <v>139</v>
      </c>
      <c r="H403" s="11">
        <f t="shared" si="46"/>
        <v>81</v>
      </c>
      <c r="I403" s="11">
        <f t="shared" si="46"/>
        <v>69</v>
      </c>
      <c r="J403" s="11">
        <f t="shared" si="46"/>
        <v>94</v>
      </c>
      <c r="K403" s="11">
        <f t="shared" si="46"/>
        <v>66</v>
      </c>
      <c r="L403" s="11">
        <f t="shared" si="46"/>
        <v>514</v>
      </c>
      <c r="M403" s="11">
        <f t="shared" si="46"/>
        <v>1782</v>
      </c>
      <c r="N403" s="11">
        <f t="shared" si="46"/>
        <v>3564</v>
      </c>
    </row>
    <row r="404" spans="1:14" s="4" customFormat="1" x14ac:dyDescent="0.2">
      <c r="A404" s="7" t="s">
        <v>584</v>
      </c>
      <c r="B404" s="11">
        <f>B388</f>
        <v>640</v>
      </c>
      <c r="C404" s="11">
        <f t="shared" ref="C404:N404" si="47">C388</f>
        <v>564</v>
      </c>
      <c r="D404" s="11">
        <f t="shared" si="47"/>
        <v>535</v>
      </c>
      <c r="E404" s="11">
        <f t="shared" si="47"/>
        <v>475</v>
      </c>
      <c r="F404" s="11">
        <f t="shared" si="47"/>
        <v>159</v>
      </c>
      <c r="G404" s="11">
        <f t="shared" si="47"/>
        <v>153</v>
      </c>
      <c r="H404" s="11">
        <f t="shared" si="47"/>
        <v>101</v>
      </c>
      <c r="I404" s="11">
        <f t="shared" si="47"/>
        <v>72</v>
      </c>
      <c r="J404" s="11">
        <f t="shared" si="47"/>
        <v>62</v>
      </c>
      <c r="K404" s="11">
        <f t="shared" si="47"/>
        <v>49</v>
      </c>
      <c r="L404" s="11">
        <f t="shared" si="47"/>
        <v>388</v>
      </c>
      <c r="M404" s="11">
        <f t="shared" si="47"/>
        <v>1599</v>
      </c>
      <c r="N404" s="11">
        <f t="shared" si="47"/>
        <v>3198</v>
      </c>
    </row>
    <row r="405" spans="1:14" s="4" customFormat="1" x14ac:dyDescent="0.2">
      <c r="A405" s="7" t="s">
        <v>586</v>
      </c>
      <c r="B405" s="11">
        <f>B394</f>
        <v>632</v>
      </c>
      <c r="C405" s="11">
        <f t="shared" ref="C405:N405" si="48">C394</f>
        <v>591</v>
      </c>
      <c r="D405" s="11">
        <f t="shared" si="48"/>
        <v>608</v>
      </c>
      <c r="E405" s="11">
        <f t="shared" si="48"/>
        <v>502</v>
      </c>
      <c r="F405" s="11">
        <f t="shared" si="48"/>
        <v>163</v>
      </c>
      <c r="G405" s="11">
        <f t="shared" si="48"/>
        <v>153</v>
      </c>
      <c r="H405" s="11">
        <f t="shared" si="48"/>
        <v>72</v>
      </c>
      <c r="I405" s="11">
        <f t="shared" si="48"/>
        <v>76</v>
      </c>
      <c r="J405" s="11">
        <f t="shared" si="48"/>
        <v>64</v>
      </c>
      <c r="K405" s="11">
        <f t="shared" si="48"/>
        <v>50</v>
      </c>
      <c r="L405" s="11">
        <f t="shared" si="48"/>
        <v>407</v>
      </c>
      <c r="M405" s="11">
        <f t="shared" si="48"/>
        <v>1659</v>
      </c>
      <c r="N405" s="11">
        <f t="shared" si="48"/>
        <v>3318</v>
      </c>
    </row>
    <row r="406" spans="1:14" s="4" customFormat="1" x14ac:dyDescent="0.2">
      <c r="A406" s="7" t="s">
        <v>588</v>
      </c>
      <c r="B406" s="11">
        <f>B400</f>
        <v>697</v>
      </c>
      <c r="C406" s="11">
        <f t="shared" ref="C406:N406" si="49">C400</f>
        <v>650</v>
      </c>
      <c r="D406" s="11">
        <f t="shared" si="49"/>
        <v>732</v>
      </c>
      <c r="E406" s="11">
        <f t="shared" si="49"/>
        <v>596</v>
      </c>
      <c r="F406" s="11">
        <f t="shared" si="49"/>
        <v>186</v>
      </c>
      <c r="G406" s="11">
        <f t="shared" si="49"/>
        <v>180</v>
      </c>
      <c r="H406" s="11">
        <f t="shared" si="49"/>
        <v>81</v>
      </c>
      <c r="I406" s="11">
        <f t="shared" si="49"/>
        <v>80</v>
      </c>
      <c r="J406" s="11">
        <f t="shared" si="49"/>
        <v>81</v>
      </c>
      <c r="K406" s="11">
        <f t="shared" si="49"/>
        <v>54</v>
      </c>
      <c r="L406" s="11">
        <f t="shared" si="49"/>
        <v>481</v>
      </c>
      <c r="M406" s="11">
        <f t="shared" si="49"/>
        <v>1909</v>
      </c>
      <c r="N406" s="11">
        <f t="shared" si="49"/>
        <v>3818</v>
      </c>
    </row>
    <row r="407" spans="1:14" s="4" customFormat="1" x14ac:dyDescent="0.2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s="4" customFormat="1" x14ac:dyDescent="0.2">
      <c r="A408" s="7" t="s">
        <v>940</v>
      </c>
      <c r="B408" s="11">
        <f>SUM(B403:B406)</f>
        <v>2591</v>
      </c>
      <c r="C408" s="11">
        <f t="shared" ref="C408:N408" si="50">SUM(C403:C406)</f>
        <v>2382</v>
      </c>
      <c r="D408" s="11">
        <f t="shared" si="50"/>
        <v>2544</v>
      </c>
      <c r="E408" s="11">
        <f t="shared" si="50"/>
        <v>2145</v>
      </c>
      <c r="F408" s="11">
        <f t="shared" si="50"/>
        <v>669</v>
      </c>
      <c r="G408" s="11">
        <f t="shared" si="50"/>
        <v>625</v>
      </c>
      <c r="H408" s="11">
        <f t="shared" si="50"/>
        <v>335</v>
      </c>
      <c r="I408" s="11">
        <f t="shared" si="50"/>
        <v>297</v>
      </c>
      <c r="J408" s="11">
        <f t="shared" si="50"/>
        <v>301</v>
      </c>
      <c r="K408" s="11">
        <f t="shared" si="50"/>
        <v>219</v>
      </c>
      <c r="L408" s="11">
        <f t="shared" si="50"/>
        <v>1790</v>
      </c>
      <c r="M408" s="11">
        <f t="shared" si="50"/>
        <v>6949</v>
      </c>
      <c r="N408" s="11">
        <f t="shared" si="50"/>
        <v>13898</v>
      </c>
    </row>
    <row r="409" spans="1:14" s="4" customFormat="1" x14ac:dyDescent="0.2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s="4" customFormat="1" x14ac:dyDescent="0.2">
      <c r="A410" s="6" t="s">
        <v>591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">
      <c r="A411" s="8" t="s">
        <v>32</v>
      </c>
      <c r="B411" s="9">
        <v>174</v>
      </c>
      <c r="C411" s="24">
        <v>148</v>
      </c>
      <c r="D411" s="9">
        <v>286</v>
      </c>
      <c r="E411" s="24">
        <v>280</v>
      </c>
      <c r="F411" s="9">
        <v>76</v>
      </c>
      <c r="G411" s="24">
        <v>77</v>
      </c>
      <c r="H411" s="9">
        <v>30</v>
      </c>
      <c r="I411" s="24">
        <v>26</v>
      </c>
      <c r="J411" s="9">
        <v>35</v>
      </c>
      <c r="K411" s="24">
        <v>23</v>
      </c>
      <c r="L411" s="9">
        <f t="shared" si="42"/>
        <v>147</v>
      </c>
      <c r="M411" s="41">
        <f>'District Attorney'!J412</f>
        <v>651</v>
      </c>
      <c r="N411" s="9">
        <f t="shared" si="43"/>
        <v>1302</v>
      </c>
    </row>
    <row r="412" spans="1:14" x14ac:dyDescent="0.2">
      <c r="A412" s="8" t="s">
        <v>33</v>
      </c>
      <c r="B412" s="9">
        <v>186</v>
      </c>
      <c r="C412" s="24">
        <v>156</v>
      </c>
      <c r="D412" s="9">
        <v>379</v>
      </c>
      <c r="E412" s="24">
        <v>361</v>
      </c>
      <c r="F412" s="9">
        <v>121</v>
      </c>
      <c r="G412" s="24">
        <v>123</v>
      </c>
      <c r="H412" s="9">
        <v>29</v>
      </c>
      <c r="I412" s="24">
        <v>23</v>
      </c>
      <c r="J412" s="9">
        <v>28</v>
      </c>
      <c r="K412" s="24">
        <v>25</v>
      </c>
      <c r="L412" s="9">
        <f t="shared" si="42"/>
        <v>175</v>
      </c>
      <c r="M412" s="41">
        <f>'District Attorney'!J413</f>
        <v>803</v>
      </c>
      <c r="N412" s="9">
        <f t="shared" si="43"/>
        <v>1606</v>
      </c>
    </row>
    <row r="413" spans="1:14" x14ac:dyDescent="0.2">
      <c r="A413" s="8" t="s">
        <v>34</v>
      </c>
      <c r="B413" s="9">
        <v>204</v>
      </c>
      <c r="C413" s="24">
        <v>172</v>
      </c>
      <c r="D413" s="9">
        <v>360</v>
      </c>
      <c r="E413" s="24">
        <v>358</v>
      </c>
      <c r="F413" s="9">
        <v>113</v>
      </c>
      <c r="G413" s="24">
        <v>107</v>
      </c>
      <c r="H413" s="9">
        <v>29</v>
      </c>
      <c r="I413" s="24">
        <v>25</v>
      </c>
      <c r="J413" s="9">
        <v>33</v>
      </c>
      <c r="K413" s="24">
        <v>25</v>
      </c>
      <c r="L413" s="9">
        <f t="shared" si="42"/>
        <v>198</v>
      </c>
      <c r="M413" s="41">
        <f>'District Attorney'!J414</f>
        <v>812</v>
      </c>
      <c r="N413" s="9">
        <f t="shared" si="43"/>
        <v>1624</v>
      </c>
    </row>
    <row r="414" spans="1:14" x14ac:dyDescent="0.2">
      <c r="A414" s="8" t="s">
        <v>35</v>
      </c>
      <c r="B414" s="9">
        <v>134</v>
      </c>
      <c r="C414" s="24">
        <v>111</v>
      </c>
      <c r="D414" s="9">
        <v>254</v>
      </c>
      <c r="E414" s="24">
        <v>244</v>
      </c>
      <c r="F414" s="9">
        <v>92</v>
      </c>
      <c r="G414" s="24">
        <v>96</v>
      </c>
      <c r="H414" s="9">
        <v>21</v>
      </c>
      <c r="I414" s="24">
        <v>13</v>
      </c>
      <c r="J414" s="9">
        <v>20</v>
      </c>
      <c r="K414" s="24">
        <v>12</v>
      </c>
      <c r="L414" s="9">
        <f t="shared" si="42"/>
        <v>173</v>
      </c>
      <c r="M414" s="41">
        <f>'District Attorney'!J415</f>
        <v>585</v>
      </c>
      <c r="N414" s="9">
        <f t="shared" si="43"/>
        <v>1170</v>
      </c>
    </row>
    <row r="415" spans="1:14" x14ac:dyDescent="0.2">
      <c r="A415" s="8" t="s">
        <v>36</v>
      </c>
      <c r="B415" s="9">
        <v>115</v>
      </c>
      <c r="C415" s="24">
        <v>93</v>
      </c>
      <c r="D415" s="9">
        <v>247</v>
      </c>
      <c r="E415" s="24">
        <v>251</v>
      </c>
      <c r="F415" s="9">
        <v>74</v>
      </c>
      <c r="G415" s="24">
        <v>72</v>
      </c>
      <c r="H415" s="9">
        <v>22</v>
      </c>
      <c r="I415" s="24">
        <v>15</v>
      </c>
      <c r="J415" s="9">
        <v>13</v>
      </c>
      <c r="K415" s="24">
        <v>9</v>
      </c>
      <c r="L415" s="9">
        <f t="shared" si="42"/>
        <v>137</v>
      </c>
      <c r="M415" s="41">
        <f>'District Attorney'!J416</f>
        <v>524</v>
      </c>
      <c r="N415" s="9">
        <f t="shared" si="43"/>
        <v>1048</v>
      </c>
    </row>
    <row r="416" spans="1:14" x14ac:dyDescent="0.2">
      <c r="A416" s="8" t="s">
        <v>37</v>
      </c>
      <c r="B416" s="9">
        <v>157</v>
      </c>
      <c r="C416" s="24">
        <v>140</v>
      </c>
      <c r="D416" s="9">
        <v>248</v>
      </c>
      <c r="E416" s="24">
        <v>256</v>
      </c>
      <c r="F416" s="9">
        <v>60</v>
      </c>
      <c r="G416" s="24">
        <v>50</v>
      </c>
      <c r="H416" s="9">
        <v>27</v>
      </c>
      <c r="I416" s="24">
        <v>23</v>
      </c>
      <c r="J416" s="9">
        <v>19</v>
      </c>
      <c r="K416" s="24">
        <v>13</v>
      </c>
      <c r="L416" s="9">
        <f t="shared" si="42"/>
        <v>147</v>
      </c>
      <c r="M416" s="41">
        <f>'District Attorney'!J417</f>
        <v>570</v>
      </c>
      <c r="N416" s="9">
        <f t="shared" si="43"/>
        <v>1140</v>
      </c>
    </row>
    <row r="417" spans="1:14" x14ac:dyDescent="0.2">
      <c r="A417" s="8" t="s">
        <v>38</v>
      </c>
      <c r="B417" s="9">
        <v>119</v>
      </c>
      <c r="C417" s="24">
        <v>109</v>
      </c>
      <c r="D417" s="9">
        <v>290</v>
      </c>
      <c r="E417" s="24">
        <v>272</v>
      </c>
      <c r="F417" s="9">
        <v>75</v>
      </c>
      <c r="G417" s="24">
        <v>81</v>
      </c>
      <c r="H417" s="9">
        <v>21</v>
      </c>
      <c r="I417" s="24">
        <v>15</v>
      </c>
      <c r="J417" s="9">
        <v>17</v>
      </c>
      <c r="K417" s="24">
        <v>17</v>
      </c>
      <c r="L417" s="9">
        <f t="shared" si="42"/>
        <v>130</v>
      </c>
      <c r="M417" s="41">
        <f>'District Attorney'!J418</f>
        <v>573</v>
      </c>
      <c r="N417" s="9">
        <f t="shared" si="43"/>
        <v>1146</v>
      </c>
    </row>
    <row r="418" spans="1:14" s="4" customFormat="1" x14ac:dyDescent="0.2">
      <c r="A418" s="7" t="s">
        <v>593</v>
      </c>
      <c r="B418" s="11">
        <f>SUM(B411:B417)</f>
        <v>1089</v>
      </c>
      <c r="C418" s="11">
        <f t="shared" ref="C418:N418" si="51">SUM(C411:C417)</f>
        <v>929</v>
      </c>
      <c r="D418" s="11">
        <f t="shared" si="51"/>
        <v>2064</v>
      </c>
      <c r="E418" s="11">
        <f t="shared" si="51"/>
        <v>2022</v>
      </c>
      <c r="F418" s="11">
        <f t="shared" si="51"/>
        <v>611</v>
      </c>
      <c r="G418" s="11">
        <f t="shared" si="51"/>
        <v>606</v>
      </c>
      <c r="H418" s="11">
        <f t="shared" si="51"/>
        <v>179</v>
      </c>
      <c r="I418" s="11">
        <f t="shared" si="51"/>
        <v>140</v>
      </c>
      <c r="J418" s="11">
        <f t="shared" si="51"/>
        <v>165</v>
      </c>
      <c r="K418" s="11">
        <f t="shared" si="51"/>
        <v>124</v>
      </c>
      <c r="L418" s="11">
        <f t="shared" si="51"/>
        <v>1107</v>
      </c>
      <c r="M418" s="11">
        <f t="shared" si="51"/>
        <v>4518</v>
      </c>
      <c r="N418" s="11">
        <f t="shared" si="51"/>
        <v>9036</v>
      </c>
    </row>
    <row r="419" spans="1:14" s="4" customFormat="1" x14ac:dyDescent="0.2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s="4" customFormat="1" x14ac:dyDescent="0.2">
      <c r="A420" s="6" t="s">
        <v>594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">
      <c r="A421" s="8" t="s">
        <v>39</v>
      </c>
      <c r="B421" s="9">
        <v>496</v>
      </c>
      <c r="C421" s="24">
        <v>439</v>
      </c>
      <c r="D421" s="9">
        <v>318</v>
      </c>
      <c r="E421" s="24">
        <v>295</v>
      </c>
      <c r="F421" s="9">
        <v>78</v>
      </c>
      <c r="G421" s="24">
        <v>77</v>
      </c>
      <c r="H421" s="9">
        <v>30</v>
      </c>
      <c r="I421" s="24">
        <v>28</v>
      </c>
      <c r="J421" s="9">
        <v>36</v>
      </c>
      <c r="K421" s="24">
        <v>27</v>
      </c>
      <c r="L421" s="9">
        <f t="shared" si="42"/>
        <v>224</v>
      </c>
      <c r="M421" s="41">
        <f>'District Attorney'!J422</f>
        <v>1024</v>
      </c>
      <c r="N421" s="9">
        <f t="shared" si="43"/>
        <v>2048</v>
      </c>
    </row>
    <row r="422" spans="1:14" x14ac:dyDescent="0.2">
      <c r="A422" s="8" t="s">
        <v>40</v>
      </c>
      <c r="B422" s="9">
        <v>225</v>
      </c>
      <c r="C422" s="24">
        <v>207</v>
      </c>
      <c r="D422" s="9">
        <v>187</v>
      </c>
      <c r="E422" s="24">
        <v>172</v>
      </c>
      <c r="F422" s="9">
        <v>42</v>
      </c>
      <c r="G422" s="24">
        <v>44</v>
      </c>
      <c r="H422" s="9">
        <v>20</v>
      </c>
      <c r="I422" s="24">
        <v>12</v>
      </c>
      <c r="J422" s="9">
        <v>16</v>
      </c>
      <c r="K422" s="24">
        <v>14</v>
      </c>
      <c r="L422" s="9">
        <f t="shared" si="42"/>
        <v>141</v>
      </c>
      <c r="M422" s="41">
        <f>'District Attorney'!J423</f>
        <v>540</v>
      </c>
      <c r="N422" s="9">
        <f t="shared" si="43"/>
        <v>1080</v>
      </c>
    </row>
    <row r="423" spans="1:14" x14ac:dyDescent="0.2">
      <c r="A423" s="8" t="s">
        <v>41</v>
      </c>
      <c r="B423" s="9">
        <v>300</v>
      </c>
      <c r="C423" s="24">
        <v>283</v>
      </c>
      <c r="D423" s="9">
        <v>200</v>
      </c>
      <c r="E423" s="24">
        <v>180</v>
      </c>
      <c r="F423" s="9">
        <v>45</v>
      </c>
      <c r="G423" s="24">
        <v>42</v>
      </c>
      <c r="H423" s="9">
        <v>18</v>
      </c>
      <c r="I423" s="24">
        <v>22</v>
      </c>
      <c r="J423" s="9">
        <v>18</v>
      </c>
      <c r="K423" s="24">
        <v>17</v>
      </c>
      <c r="L423" s="9">
        <f t="shared" si="42"/>
        <v>141</v>
      </c>
      <c r="M423" s="41">
        <f>'District Attorney'!J424</f>
        <v>633</v>
      </c>
      <c r="N423" s="9">
        <f t="shared" si="43"/>
        <v>1266</v>
      </c>
    </row>
    <row r="424" spans="1:14" x14ac:dyDescent="0.2">
      <c r="A424" s="8" t="s">
        <v>42</v>
      </c>
      <c r="B424" s="9">
        <v>277</v>
      </c>
      <c r="C424" s="24">
        <v>257</v>
      </c>
      <c r="D424" s="9">
        <v>252</v>
      </c>
      <c r="E424" s="24">
        <v>218</v>
      </c>
      <c r="F424" s="9">
        <v>59</v>
      </c>
      <c r="G424" s="24">
        <v>56</v>
      </c>
      <c r="H424" s="9">
        <v>27</v>
      </c>
      <c r="I424" s="24">
        <v>30</v>
      </c>
      <c r="J424" s="9">
        <v>28</v>
      </c>
      <c r="K424" s="24">
        <v>24</v>
      </c>
      <c r="L424" s="9">
        <f t="shared" si="42"/>
        <v>176</v>
      </c>
      <c r="M424" s="41">
        <f>'District Attorney'!J425</f>
        <v>702</v>
      </c>
      <c r="N424" s="9">
        <f t="shared" si="43"/>
        <v>1404</v>
      </c>
    </row>
    <row r="425" spans="1:14" x14ac:dyDescent="0.2">
      <c r="A425" s="8" t="s">
        <v>43</v>
      </c>
      <c r="B425" s="9">
        <v>356</v>
      </c>
      <c r="C425" s="24">
        <v>323</v>
      </c>
      <c r="D425" s="9">
        <v>362</v>
      </c>
      <c r="E425" s="24">
        <v>337</v>
      </c>
      <c r="F425" s="9">
        <v>105</v>
      </c>
      <c r="G425" s="24">
        <v>103</v>
      </c>
      <c r="H425" s="9">
        <v>35</v>
      </c>
      <c r="I425" s="24">
        <v>28</v>
      </c>
      <c r="J425" s="9">
        <v>29</v>
      </c>
      <c r="K425" s="24">
        <v>22</v>
      </c>
      <c r="L425" s="9">
        <f t="shared" si="42"/>
        <v>180</v>
      </c>
      <c r="M425" s="41">
        <f>'District Attorney'!J426</f>
        <v>940</v>
      </c>
      <c r="N425" s="9">
        <f t="shared" si="43"/>
        <v>1880</v>
      </c>
    </row>
    <row r="426" spans="1:14" x14ac:dyDescent="0.2">
      <c r="A426" s="8" t="s">
        <v>44</v>
      </c>
      <c r="B426" s="9">
        <v>320</v>
      </c>
      <c r="C426" s="24">
        <v>306</v>
      </c>
      <c r="D426" s="9">
        <v>272</v>
      </c>
      <c r="E426" s="24">
        <v>239</v>
      </c>
      <c r="F426" s="9">
        <v>63</v>
      </c>
      <c r="G426" s="24">
        <v>63</v>
      </c>
      <c r="H426" s="9">
        <v>21</v>
      </c>
      <c r="I426" s="24">
        <v>25</v>
      </c>
      <c r="J426" s="9">
        <v>35</v>
      </c>
      <c r="K426" s="24">
        <v>24</v>
      </c>
      <c r="L426" s="9">
        <f t="shared" si="42"/>
        <v>162</v>
      </c>
      <c r="M426" s="41">
        <f>'District Attorney'!J427</f>
        <v>765</v>
      </c>
      <c r="N426" s="9">
        <f t="shared" si="43"/>
        <v>1530</v>
      </c>
    </row>
    <row r="427" spans="1:14" x14ac:dyDescent="0.2">
      <c r="A427" s="8" t="s">
        <v>45</v>
      </c>
      <c r="B427" s="9">
        <v>278</v>
      </c>
      <c r="C427" s="24">
        <v>257</v>
      </c>
      <c r="D427" s="9">
        <v>194</v>
      </c>
      <c r="E427" s="24">
        <v>201</v>
      </c>
      <c r="F427" s="9">
        <v>66</v>
      </c>
      <c r="G427" s="24">
        <v>68</v>
      </c>
      <c r="H427" s="9">
        <v>28</v>
      </c>
      <c r="I427" s="24">
        <v>26</v>
      </c>
      <c r="J427" s="9">
        <v>27</v>
      </c>
      <c r="K427" s="24">
        <v>18</v>
      </c>
      <c r="L427" s="9">
        <f t="shared" si="42"/>
        <v>119</v>
      </c>
      <c r="M427" s="41">
        <f>'District Attorney'!J428</f>
        <v>641</v>
      </c>
      <c r="N427" s="9">
        <f t="shared" si="43"/>
        <v>1282</v>
      </c>
    </row>
    <row r="428" spans="1:14" x14ac:dyDescent="0.2">
      <c r="A428" s="8" t="s">
        <v>46</v>
      </c>
      <c r="B428" s="9">
        <v>344</v>
      </c>
      <c r="C428" s="24">
        <v>313</v>
      </c>
      <c r="D428" s="9">
        <v>237</v>
      </c>
      <c r="E428" s="24">
        <v>226</v>
      </c>
      <c r="F428" s="9">
        <v>83</v>
      </c>
      <c r="G428" s="24">
        <v>80</v>
      </c>
      <c r="H428" s="9">
        <v>43</v>
      </c>
      <c r="I428" s="24">
        <v>45</v>
      </c>
      <c r="J428" s="9">
        <v>50</v>
      </c>
      <c r="K428" s="24">
        <v>31</v>
      </c>
      <c r="L428" s="9">
        <f t="shared" si="42"/>
        <v>156</v>
      </c>
      <c r="M428" s="41">
        <f>'District Attorney'!J429</f>
        <v>804</v>
      </c>
      <c r="N428" s="9">
        <f t="shared" si="43"/>
        <v>1608</v>
      </c>
    </row>
    <row r="429" spans="1:14" x14ac:dyDescent="0.2">
      <c r="A429" s="8" t="s">
        <v>47</v>
      </c>
      <c r="B429" s="9">
        <v>450</v>
      </c>
      <c r="C429" s="24">
        <v>407</v>
      </c>
      <c r="D429" s="9">
        <v>229</v>
      </c>
      <c r="E429" s="24">
        <v>225</v>
      </c>
      <c r="F429" s="9">
        <v>63</v>
      </c>
      <c r="G429" s="24">
        <v>54</v>
      </c>
      <c r="H429" s="9">
        <v>34</v>
      </c>
      <c r="I429" s="24">
        <v>36</v>
      </c>
      <c r="J429" s="9">
        <v>23</v>
      </c>
      <c r="K429" s="24">
        <v>20</v>
      </c>
      <c r="L429" s="9">
        <f t="shared" si="42"/>
        <v>137</v>
      </c>
      <c r="M429" s="41">
        <f>'District Attorney'!J430</f>
        <v>839</v>
      </c>
      <c r="N429" s="9">
        <f t="shared" si="43"/>
        <v>1678</v>
      </c>
    </row>
    <row r="430" spans="1:14" x14ac:dyDescent="0.2">
      <c r="A430" s="8" t="s">
        <v>48</v>
      </c>
      <c r="B430" s="9">
        <v>444</v>
      </c>
      <c r="C430" s="24">
        <v>396</v>
      </c>
      <c r="D430" s="9">
        <v>294</v>
      </c>
      <c r="E430" s="24">
        <v>267</v>
      </c>
      <c r="F430" s="9">
        <v>78</v>
      </c>
      <c r="G430" s="24">
        <v>68</v>
      </c>
      <c r="H430" s="9">
        <v>31</v>
      </c>
      <c r="I430" s="24">
        <v>33</v>
      </c>
      <c r="J430" s="9">
        <v>37</v>
      </c>
      <c r="K430" s="24">
        <v>25</v>
      </c>
      <c r="L430" s="9">
        <f t="shared" si="42"/>
        <v>187</v>
      </c>
      <c r="M430" s="41">
        <f>'District Attorney'!J431</f>
        <v>930</v>
      </c>
      <c r="N430" s="9">
        <f t="shared" si="43"/>
        <v>1860</v>
      </c>
    </row>
    <row r="431" spans="1:14" x14ac:dyDescent="0.2">
      <c r="A431" s="8" t="s">
        <v>49</v>
      </c>
      <c r="B431" s="9">
        <v>430</v>
      </c>
      <c r="C431" s="24">
        <v>397</v>
      </c>
      <c r="D431" s="9">
        <v>205</v>
      </c>
      <c r="E431" s="24">
        <v>184</v>
      </c>
      <c r="F431" s="9">
        <v>66</v>
      </c>
      <c r="G431" s="24">
        <v>70</v>
      </c>
      <c r="H431" s="9">
        <v>32</v>
      </c>
      <c r="I431" s="24">
        <v>30</v>
      </c>
      <c r="J431" s="9">
        <v>25</v>
      </c>
      <c r="K431" s="24">
        <v>16</v>
      </c>
      <c r="L431" s="9">
        <f t="shared" si="42"/>
        <v>129</v>
      </c>
      <c r="M431" s="41">
        <f>'District Attorney'!J432</f>
        <v>792</v>
      </c>
      <c r="N431" s="9">
        <f t="shared" si="43"/>
        <v>1584</v>
      </c>
    </row>
    <row r="432" spans="1:14" x14ac:dyDescent="0.2">
      <c r="A432" s="8" t="s">
        <v>50</v>
      </c>
      <c r="B432" s="9">
        <v>335</v>
      </c>
      <c r="C432" s="24">
        <v>301</v>
      </c>
      <c r="D432" s="9">
        <v>273</v>
      </c>
      <c r="E432" s="24">
        <v>242</v>
      </c>
      <c r="F432" s="9">
        <v>53</v>
      </c>
      <c r="G432" s="24">
        <v>46</v>
      </c>
      <c r="H432" s="9">
        <v>15</v>
      </c>
      <c r="I432" s="24">
        <v>20</v>
      </c>
      <c r="J432" s="9">
        <v>15</v>
      </c>
      <c r="K432" s="24">
        <v>14</v>
      </c>
      <c r="L432" s="9">
        <f t="shared" si="42"/>
        <v>138</v>
      </c>
      <c r="M432" s="41">
        <f>'District Attorney'!J433</f>
        <v>726</v>
      </c>
      <c r="N432" s="9">
        <f t="shared" si="43"/>
        <v>1452</v>
      </c>
    </row>
    <row r="433" spans="1:14" x14ac:dyDescent="0.2">
      <c r="A433" s="8" t="s">
        <v>51</v>
      </c>
      <c r="B433" s="9">
        <v>526</v>
      </c>
      <c r="C433" s="24">
        <v>498</v>
      </c>
      <c r="D433" s="9">
        <v>308</v>
      </c>
      <c r="E433" s="24">
        <v>297</v>
      </c>
      <c r="F433" s="9">
        <v>59</v>
      </c>
      <c r="G433" s="24">
        <v>59</v>
      </c>
      <c r="H433" s="9">
        <v>29</v>
      </c>
      <c r="I433" s="24">
        <v>32</v>
      </c>
      <c r="J433" s="9">
        <v>29</v>
      </c>
      <c r="K433" s="24">
        <v>20</v>
      </c>
      <c r="L433" s="9">
        <f t="shared" si="42"/>
        <v>193</v>
      </c>
      <c r="M433" s="41">
        <f>'District Attorney'!J434</f>
        <v>1025</v>
      </c>
      <c r="N433" s="9">
        <f t="shared" si="43"/>
        <v>2050</v>
      </c>
    </row>
    <row r="434" spans="1:14" x14ac:dyDescent="0.2">
      <c r="A434" s="8" t="s">
        <v>52</v>
      </c>
      <c r="B434" s="9">
        <v>329</v>
      </c>
      <c r="C434" s="24">
        <v>320</v>
      </c>
      <c r="D434" s="9">
        <v>116</v>
      </c>
      <c r="E434" s="24">
        <v>99</v>
      </c>
      <c r="F434" s="9">
        <v>41</v>
      </c>
      <c r="G434" s="24">
        <v>35</v>
      </c>
      <c r="H434" s="9">
        <v>31</v>
      </c>
      <c r="I434" s="24">
        <v>36</v>
      </c>
      <c r="J434" s="9">
        <v>17</v>
      </c>
      <c r="K434" s="24">
        <v>13</v>
      </c>
      <c r="L434" s="9">
        <f t="shared" si="42"/>
        <v>117</v>
      </c>
      <c r="M434" s="41">
        <f>'District Attorney'!J435</f>
        <v>577</v>
      </c>
      <c r="N434" s="9">
        <f t="shared" si="43"/>
        <v>1154</v>
      </c>
    </row>
    <row r="435" spans="1:14" x14ac:dyDescent="0.2">
      <c r="A435" s="8" t="s">
        <v>53</v>
      </c>
      <c r="B435" s="9">
        <v>487</v>
      </c>
      <c r="C435" s="24">
        <v>448</v>
      </c>
      <c r="D435" s="9">
        <v>276</v>
      </c>
      <c r="E435" s="24">
        <v>264</v>
      </c>
      <c r="F435" s="9">
        <v>61</v>
      </c>
      <c r="G435" s="24">
        <v>45</v>
      </c>
      <c r="H435" s="9">
        <v>35</v>
      </c>
      <c r="I435" s="24">
        <v>33</v>
      </c>
      <c r="J435" s="9">
        <v>39</v>
      </c>
      <c r="K435" s="24">
        <v>26</v>
      </c>
      <c r="L435" s="9">
        <f t="shared" si="42"/>
        <v>196</v>
      </c>
      <c r="M435" s="41">
        <f>'District Attorney'!J436</f>
        <v>955</v>
      </c>
      <c r="N435" s="9">
        <f t="shared" si="43"/>
        <v>1910</v>
      </c>
    </row>
    <row r="436" spans="1:14" x14ac:dyDescent="0.2">
      <c r="A436" s="8" t="s">
        <v>54</v>
      </c>
      <c r="B436" s="9">
        <v>403</v>
      </c>
      <c r="C436" s="24">
        <v>362</v>
      </c>
      <c r="D436" s="9">
        <v>283</v>
      </c>
      <c r="E436" s="24">
        <v>235</v>
      </c>
      <c r="F436" s="9">
        <v>62</v>
      </c>
      <c r="G436" s="24">
        <v>72</v>
      </c>
      <c r="H436" s="9">
        <v>33</v>
      </c>
      <c r="I436" s="24">
        <v>30</v>
      </c>
      <c r="J436" s="9">
        <v>32</v>
      </c>
      <c r="K436" s="24">
        <v>29</v>
      </c>
      <c r="L436" s="9">
        <f t="shared" si="42"/>
        <v>141</v>
      </c>
      <c r="M436" s="41">
        <f>'District Attorney'!J437</f>
        <v>841</v>
      </c>
      <c r="N436" s="9">
        <f t="shared" si="43"/>
        <v>1682</v>
      </c>
    </row>
    <row r="437" spans="1:14" x14ac:dyDescent="0.2">
      <c r="A437" s="8" t="s">
        <v>55</v>
      </c>
      <c r="B437" s="9">
        <v>279</v>
      </c>
      <c r="C437" s="24">
        <v>222</v>
      </c>
      <c r="D437" s="9">
        <v>190</v>
      </c>
      <c r="E437" s="24">
        <v>170</v>
      </c>
      <c r="F437" s="9">
        <v>38</v>
      </c>
      <c r="G437" s="24">
        <v>44</v>
      </c>
      <c r="H437" s="9">
        <v>12</v>
      </c>
      <c r="I437" s="24">
        <v>16</v>
      </c>
      <c r="J437" s="9">
        <v>30</v>
      </c>
      <c r="K437" s="24">
        <v>20</v>
      </c>
      <c r="L437" s="9">
        <f t="shared" si="42"/>
        <v>99</v>
      </c>
      <c r="M437" s="41">
        <f>'District Attorney'!J438</f>
        <v>560</v>
      </c>
      <c r="N437" s="9">
        <f t="shared" si="43"/>
        <v>1120</v>
      </c>
    </row>
    <row r="438" spans="1:14" x14ac:dyDescent="0.2">
      <c r="A438" s="8" t="s">
        <v>56</v>
      </c>
      <c r="B438" s="9">
        <v>428</v>
      </c>
      <c r="C438" s="24">
        <v>390</v>
      </c>
      <c r="D438" s="9">
        <v>250</v>
      </c>
      <c r="E438" s="24">
        <v>232</v>
      </c>
      <c r="F438" s="9">
        <v>83</v>
      </c>
      <c r="G438" s="24">
        <v>75</v>
      </c>
      <c r="H438" s="9">
        <v>32</v>
      </c>
      <c r="I438" s="24">
        <v>39</v>
      </c>
      <c r="J438" s="9">
        <v>40</v>
      </c>
      <c r="K438" s="24">
        <v>35</v>
      </c>
      <c r="L438" s="9">
        <f t="shared" si="42"/>
        <v>192</v>
      </c>
      <c r="M438" s="41">
        <f>'District Attorney'!J439</f>
        <v>898</v>
      </c>
      <c r="N438" s="9">
        <f t="shared" si="43"/>
        <v>1796</v>
      </c>
    </row>
    <row r="439" spans="1:14" x14ac:dyDescent="0.2">
      <c r="A439" s="8" t="s">
        <v>57</v>
      </c>
      <c r="B439" s="9">
        <v>512</v>
      </c>
      <c r="C439" s="24">
        <v>450</v>
      </c>
      <c r="D439" s="9">
        <v>329</v>
      </c>
      <c r="E439" s="24">
        <v>315</v>
      </c>
      <c r="F439" s="9">
        <v>98</v>
      </c>
      <c r="G439" s="24">
        <v>93</v>
      </c>
      <c r="H439" s="9">
        <v>37</v>
      </c>
      <c r="I439" s="24">
        <v>37</v>
      </c>
      <c r="J439" s="9">
        <v>40</v>
      </c>
      <c r="K439" s="24">
        <v>24</v>
      </c>
      <c r="L439" s="9">
        <f t="shared" si="42"/>
        <v>189</v>
      </c>
      <c r="M439" s="41">
        <f>'District Attorney'!J440</f>
        <v>1062</v>
      </c>
      <c r="N439" s="9">
        <f t="shared" si="43"/>
        <v>2124</v>
      </c>
    </row>
    <row r="440" spans="1:14" x14ac:dyDescent="0.2">
      <c r="A440" s="8" t="s">
        <v>58</v>
      </c>
      <c r="B440" s="9">
        <v>396</v>
      </c>
      <c r="C440" s="24">
        <v>378</v>
      </c>
      <c r="D440" s="9">
        <v>324</v>
      </c>
      <c r="E440" s="24">
        <v>294</v>
      </c>
      <c r="F440" s="9">
        <v>72</v>
      </c>
      <c r="G440" s="24">
        <v>74</v>
      </c>
      <c r="H440" s="9">
        <v>30</v>
      </c>
      <c r="I440" s="24">
        <v>24</v>
      </c>
      <c r="J440" s="9">
        <v>32</v>
      </c>
      <c r="K440" s="24">
        <v>23</v>
      </c>
      <c r="L440" s="9">
        <f t="shared" si="42"/>
        <v>151</v>
      </c>
      <c r="M440" s="41">
        <f>'District Attorney'!J441</f>
        <v>899</v>
      </c>
      <c r="N440" s="9">
        <f t="shared" si="43"/>
        <v>1798</v>
      </c>
    </row>
    <row r="441" spans="1:14" x14ac:dyDescent="0.2">
      <c r="A441" s="8" t="s">
        <v>59</v>
      </c>
      <c r="B441" s="9">
        <v>328</v>
      </c>
      <c r="C441" s="24">
        <v>306</v>
      </c>
      <c r="D441" s="9">
        <v>257</v>
      </c>
      <c r="E441" s="24">
        <v>222</v>
      </c>
      <c r="F441" s="9">
        <v>73</v>
      </c>
      <c r="G441" s="24">
        <v>69</v>
      </c>
      <c r="H441" s="9">
        <v>19</v>
      </c>
      <c r="I441" s="24">
        <v>18</v>
      </c>
      <c r="J441" s="9">
        <v>34</v>
      </c>
      <c r="K441" s="24">
        <v>25</v>
      </c>
      <c r="L441" s="9">
        <f t="shared" si="42"/>
        <v>169</v>
      </c>
      <c r="M441" s="41">
        <f>'District Attorney'!J442</f>
        <v>760</v>
      </c>
      <c r="N441" s="9">
        <f t="shared" si="43"/>
        <v>1520</v>
      </c>
    </row>
    <row r="442" spans="1:14" x14ac:dyDescent="0.2">
      <c r="A442" s="8" t="s">
        <v>60</v>
      </c>
      <c r="B442" s="9">
        <v>124</v>
      </c>
      <c r="C442" s="24">
        <v>123</v>
      </c>
      <c r="D442" s="9">
        <v>125</v>
      </c>
      <c r="E442" s="24">
        <v>112</v>
      </c>
      <c r="F442" s="9">
        <v>28</v>
      </c>
      <c r="G442" s="24">
        <v>20</v>
      </c>
      <c r="H442" s="9">
        <v>8</v>
      </c>
      <c r="I442" s="24">
        <v>3</v>
      </c>
      <c r="J442" s="9">
        <v>4</v>
      </c>
      <c r="K442" s="24">
        <v>3</v>
      </c>
      <c r="L442" s="9">
        <f t="shared" si="42"/>
        <v>64</v>
      </c>
      <c r="M442" s="41">
        <f>'District Attorney'!J443</f>
        <v>307</v>
      </c>
      <c r="N442" s="9">
        <f t="shared" si="43"/>
        <v>614</v>
      </c>
    </row>
    <row r="443" spans="1:14" x14ac:dyDescent="0.2">
      <c r="A443" s="8" t="s">
        <v>61</v>
      </c>
      <c r="B443" s="9">
        <v>295</v>
      </c>
      <c r="C443" s="24">
        <v>268</v>
      </c>
      <c r="D443" s="9">
        <v>392</v>
      </c>
      <c r="E443" s="24">
        <v>365</v>
      </c>
      <c r="F443" s="9">
        <v>75</v>
      </c>
      <c r="G443" s="24">
        <v>76</v>
      </c>
      <c r="H443" s="9">
        <v>16</v>
      </c>
      <c r="I443" s="24">
        <v>15</v>
      </c>
      <c r="J443" s="9">
        <v>30</v>
      </c>
      <c r="K443" s="24">
        <v>29</v>
      </c>
      <c r="L443" s="9">
        <f t="shared" si="42"/>
        <v>139</v>
      </c>
      <c r="M443" s="41">
        <f>'District Attorney'!J444</f>
        <v>850</v>
      </c>
      <c r="N443" s="9">
        <f t="shared" si="43"/>
        <v>1700</v>
      </c>
    </row>
    <row r="444" spans="1:14" x14ac:dyDescent="0.2">
      <c r="A444" s="8" t="s">
        <v>62</v>
      </c>
      <c r="B444" s="9">
        <v>303</v>
      </c>
      <c r="C444" s="24">
        <v>295</v>
      </c>
      <c r="D444" s="9">
        <v>244</v>
      </c>
      <c r="E444" s="24">
        <v>222</v>
      </c>
      <c r="F444" s="9">
        <v>62</v>
      </c>
      <c r="G444" s="24">
        <v>56</v>
      </c>
      <c r="H444" s="9">
        <v>23</v>
      </c>
      <c r="I444" s="24">
        <v>22</v>
      </c>
      <c r="J444" s="9">
        <v>10</v>
      </c>
      <c r="K444" s="24">
        <v>8</v>
      </c>
      <c r="L444" s="9">
        <f t="shared" si="42"/>
        <v>117</v>
      </c>
      <c r="M444" s="41">
        <f>'District Attorney'!J445</f>
        <v>681</v>
      </c>
      <c r="N444" s="9">
        <f t="shared" si="43"/>
        <v>1362</v>
      </c>
    </row>
    <row r="445" spans="1:14" x14ac:dyDescent="0.2">
      <c r="A445" s="8" t="s">
        <v>63</v>
      </c>
      <c r="B445" s="9">
        <v>324</v>
      </c>
      <c r="C445" s="24">
        <v>273</v>
      </c>
      <c r="D445" s="9">
        <v>292</v>
      </c>
      <c r="E445" s="24">
        <v>274</v>
      </c>
      <c r="F445" s="9">
        <v>72</v>
      </c>
      <c r="G445" s="24">
        <v>74</v>
      </c>
      <c r="H445" s="9">
        <v>24</v>
      </c>
      <c r="I445" s="24">
        <v>22</v>
      </c>
      <c r="J445" s="9">
        <v>26</v>
      </c>
      <c r="K445" s="24">
        <v>21</v>
      </c>
      <c r="L445" s="9">
        <f t="shared" si="42"/>
        <v>166</v>
      </c>
      <c r="M445" s="41">
        <f>'District Attorney'!J446</f>
        <v>784</v>
      </c>
      <c r="N445" s="9">
        <f t="shared" si="43"/>
        <v>1568</v>
      </c>
    </row>
    <row r="446" spans="1:14" x14ac:dyDescent="0.2">
      <c r="A446" s="8" t="s">
        <v>64</v>
      </c>
      <c r="B446" s="9">
        <v>298</v>
      </c>
      <c r="C446" s="24">
        <v>295</v>
      </c>
      <c r="D446" s="9">
        <v>323</v>
      </c>
      <c r="E446" s="24">
        <v>307</v>
      </c>
      <c r="F446" s="9">
        <v>61</v>
      </c>
      <c r="G446" s="24">
        <v>60</v>
      </c>
      <c r="H446" s="9">
        <v>29</v>
      </c>
      <c r="I446" s="24">
        <v>22</v>
      </c>
      <c r="J446" s="9">
        <v>35</v>
      </c>
      <c r="K446" s="24">
        <v>32</v>
      </c>
      <c r="L446" s="9">
        <f t="shared" si="42"/>
        <v>186</v>
      </c>
      <c r="M446" s="41">
        <f>'District Attorney'!J447</f>
        <v>824</v>
      </c>
      <c r="N446" s="9">
        <f t="shared" si="43"/>
        <v>1648</v>
      </c>
    </row>
    <row r="447" spans="1:14" x14ac:dyDescent="0.2">
      <c r="A447" s="8" t="s">
        <v>65</v>
      </c>
      <c r="B447" s="9">
        <v>351</v>
      </c>
      <c r="C447" s="24">
        <v>323</v>
      </c>
      <c r="D447" s="9">
        <v>349</v>
      </c>
      <c r="E447" s="24">
        <v>303</v>
      </c>
      <c r="F447" s="9">
        <v>46</v>
      </c>
      <c r="G447" s="24">
        <v>48</v>
      </c>
      <c r="H447" s="9">
        <v>24</v>
      </c>
      <c r="I447" s="24">
        <v>18</v>
      </c>
      <c r="J447" s="9">
        <v>26</v>
      </c>
      <c r="K447" s="24">
        <v>19</v>
      </c>
      <c r="L447" s="9">
        <f t="shared" si="42"/>
        <v>149</v>
      </c>
      <c r="M447" s="41">
        <f>'District Attorney'!J448</f>
        <v>828</v>
      </c>
      <c r="N447" s="9">
        <f t="shared" si="43"/>
        <v>1656</v>
      </c>
    </row>
    <row r="448" spans="1:14" x14ac:dyDescent="0.2">
      <c r="A448" s="8" t="s">
        <v>66</v>
      </c>
      <c r="B448" s="9">
        <v>325</v>
      </c>
      <c r="C448" s="24">
        <v>287</v>
      </c>
      <c r="D448" s="9">
        <v>236</v>
      </c>
      <c r="E448" s="24">
        <v>213</v>
      </c>
      <c r="F448" s="9">
        <v>74</v>
      </c>
      <c r="G448" s="24">
        <v>65</v>
      </c>
      <c r="H448" s="9">
        <v>20</v>
      </c>
      <c r="I448" s="24">
        <v>19</v>
      </c>
      <c r="J448" s="9">
        <v>30</v>
      </c>
      <c r="K448" s="24">
        <v>27</v>
      </c>
      <c r="L448" s="9">
        <f t="shared" si="42"/>
        <v>156</v>
      </c>
      <c r="M448" s="41">
        <f>'District Attorney'!J449</f>
        <v>726</v>
      </c>
      <c r="N448" s="9">
        <f t="shared" si="43"/>
        <v>1452</v>
      </c>
    </row>
    <row r="449" spans="1:14" x14ac:dyDescent="0.2">
      <c r="A449" s="8" t="s">
        <v>67</v>
      </c>
      <c r="B449" s="9">
        <v>332</v>
      </c>
      <c r="C449" s="24">
        <v>381</v>
      </c>
      <c r="D449" s="9">
        <v>378</v>
      </c>
      <c r="E449" s="24">
        <v>345</v>
      </c>
      <c r="F449" s="9">
        <v>85</v>
      </c>
      <c r="G449" s="24">
        <v>82</v>
      </c>
      <c r="H449" s="9">
        <v>31</v>
      </c>
      <c r="I449" s="24">
        <v>34</v>
      </c>
      <c r="J449" s="9">
        <v>36</v>
      </c>
      <c r="K449" s="24">
        <v>28</v>
      </c>
      <c r="L449" s="9">
        <f t="shared" si="42"/>
        <v>278</v>
      </c>
      <c r="M449" s="41">
        <f>'District Attorney'!J450</f>
        <v>1005</v>
      </c>
      <c r="N449" s="9">
        <f t="shared" si="43"/>
        <v>2010</v>
      </c>
    </row>
    <row r="450" spans="1:14" x14ac:dyDescent="0.2">
      <c r="A450" s="8" t="s">
        <v>68</v>
      </c>
      <c r="B450" s="9">
        <v>464</v>
      </c>
      <c r="C450" s="24">
        <v>428</v>
      </c>
      <c r="D450" s="9">
        <v>382</v>
      </c>
      <c r="E450" s="24">
        <v>336</v>
      </c>
      <c r="F450" s="9">
        <v>87</v>
      </c>
      <c r="G450" s="24">
        <v>81</v>
      </c>
      <c r="H450" s="9">
        <v>27</v>
      </c>
      <c r="I450" s="24">
        <v>24</v>
      </c>
      <c r="J450" s="9">
        <v>23</v>
      </c>
      <c r="K450" s="24">
        <v>28</v>
      </c>
      <c r="L450" s="9">
        <f t="shared" si="42"/>
        <v>224</v>
      </c>
      <c r="M450" s="41">
        <f>'District Attorney'!J451</f>
        <v>1052</v>
      </c>
      <c r="N450" s="9">
        <f t="shared" si="43"/>
        <v>2104</v>
      </c>
    </row>
    <row r="451" spans="1:14" x14ac:dyDescent="0.2">
      <c r="A451" s="8" t="s">
        <v>69</v>
      </c>
      <c r="B451" s="9">
        <v>386</v>
      </c>
      <c r="C451" s="24">
        <v>339</v>
      </c>
      <c r="D451" s="9">
        <v>338</v>
      </c>
      <c r="E451" s="24">
        <v>331</v>
      </c>
      <c r="F451" s="9">
        <v>90</v>
      </c>
      <c r="G451" s="24">
        <v>86</v>
      </c>
      <c r="H451" s="9">
        <v>31</v>
      </c>
      <c r="I451" s="24">
        <v>33</v>
      </c>
      <c r="J451" s="9">
        <v>40</v>
      </c>
      <c r="K451" s="24">
        <v>26</v>
      </c>
      <c r="L451" s="9">
        <f t="shared" si="42"/>
        <v>214</v>
      </c>
      <c r="M451" s="41">
        <f>'District Attorney'!J452</f>
        <v>957</v>
      </c>
      <c r="N451" s="9">
        <f t="shared" si="43"/>
        <v>1914</v>
      </c>
    </row>
    <row r="452" spans="1:14" x14ac:dyDescent="0.2">
      <c r="A452" s="8" t="s">
        <v>70</v>
      </c>
      <c r="B452" s="9">
        <v>207</v>
      </c>
      <c r="C452" s="24">
        <v>188</v>
      </c>
      <c r="D452" s="9">
        <v>188</v>
      </c>
      <c r="E452" s="24">
        <v>176</v>
      </c>
      <c r="F452" s="9">
        <v>49</v>
      </c>
      <c r="G452" s="24">
        <v>42</v>
      </c>
      <c r="H452" s="9">
        <v>20</v>
      </c>
      <c r="I452" s="24">
        <v>16</v>
      </c>
      <c r="J452" s="9">
        <v>18</v>
      </c>
      <c r="K452" s="24">
        <v>15</v>
      </c>
      <c r="L452" s="9">
        <f t="shared" si="42"/>
        <v>141</v>
      </c>
      <c r="M452" s="41">
        <f>'District Attorney'!J453</f>
        <v>530</v>
      </c>
      <c r="N452" s="9">
        <f t="shared" si="43"/>
        <v>1060</v>
      </c>
    </row>
    <row r="453" spans="1:14" x14ac:dyDescent="0.2">
      <c r="A453" s="8" t="s">
        <v>71</v>
      </c>
      <c r="B453" s="9">
        <v>368</v>
      </c>
      <c r="C453" s="24">
        <v>325</v>
      </c>
      <c r="D453" s="9">
        <v>286</v>
      </c>
      <c r="E453" s="24">
        <v>257</v>
      </c>
      <c r="F453" s="9">
        <v>68</v>
      </c>
      <c r="G453" s="24">
        <v>64</v>
      </c>
      <c r="H453" s="9">
        <v>40</v>
      </c>
      <c r="I453" s="24">
        <v>30</v>
      </c>
      <c r="J453" s="9">
        <v>37</v>
      </c>
      <c r="K453" s="24">
        <v>22</v>
      </c>
      <c r="L453" s="9">
        <f t="shared" si="42"/>
        <v>225</v>
      </c>
      <c r="M453" s="41">
        <f>'District Attorney'!J454</f>
        <v>861</v>
      </c>
      <c r="N453" s="9">
        <f t="shared" si="43"/>
        <v>1722</v>
      </c>
    </row>
    <row r="454" spans="1:14" x14ac:dyDescent="0.2">
      <c r="A454" s="8" t="s">
        <v>72</v>
      </c>
      <c r="B454" s="9">
        <v>301</v>
      </c>
      <c r="C454" s="24">
        <v>279</v>
      </c>
      <c r="D454" s="9">
        <v>200</v>
      </c>
      <c r="E454" s="24">
        <v>191</v>
      </c>
      <c r="F454" s="9">
        <v>62</v>
      </c>
      <c r="G454" s="24">
        <v>62</v>
      </c>
      <c r="H454" s="9">
        <v>38</v>
      </c>
      <c r="I454" s="24">
        <v>29</v>
      </c>
      <c r="J454" s="9">
        <v>29</v>
      </c>
      <c r="K454" s="24">
        <v>21</v>
      </c>
      <c r="L454" s="9">
        <f t="shared" si="42"/>
        <v>180</v>
      </c>
      <c r="M454" s="41">
        <f>'District Attorney'!J455</f>
        <v>696</v>
      </c>
      <c r="N454" s="9">
        <f t="shared" si="43"/>
        <v>1392</v>
      </c>
    </row>
    <row r="455" spans="1:14" x14ac:dyDescent="0.2">
      <c r="A455" s="8" t="s">
        <v>73</v>
      </c>
      <c r="B455" s="9">
        <v>448</v>
      </c>
      <c r="C455" s="24">
        <v>407</v>
      </c>
      <c r="D455" s="9">
        <v>233</v>
      </c>
      <c r="E455" s="24">
        <v>217</v>
      </c>
      <c r="F455" s="9">
        <v>64</v>
      </c>
      <c r="G455" s="24">
        <v>52</v>
      </c>
      <c r="H455" s="9">
        <v>43</v>
      </c>
      <c r="I455" s="24">
        <v>42</v>
      </c>
      <c r="J455" s="9">
        <v>23</v>
      </c>
      <c r="K455" s="24">
        <v>27</v>
      </c>
      <c r="L455" s="9">
        <f t="shared" ref="L455:L518" si="52">N455-SUM(B455:K455)</f>
        <v>170</v>
      </c>
      <c r="M455" s="41">
        <f>'District Attorney'!J456</f>
        <v>863</v>
      </c>
      <c r="N455" s="9">
        <f t="shared" ref="N455:N518" si="53">M455*2</f>
        <v>1726</v>
      </c>
    </row>
    <row r="456" spans="1:14" x14ac:dyDescent="0.2">
      <c r="A456" s="8" t="s">
        <v>74</v>
      </c>
      <c r="B456" s="9">
        <v>419</v>
      </c>
      <c r="C456" s="24">
        <v>406</v>
      </c>
      <c r="D456" s="9">
        <v>170</v>
      </c>
      <c r="E456" s="24">
        <v>161</v>
      </c>
      <c r="F456" s="9">
        <v>47</v>
      </c>
      <c r="G456" s="24">
        <v>45</v>
      </c>
      <c r="H456" s="9">
        <v>33</v>
      </c>
      <c r="I456" s="24">
        <v>23</v>
      </c>
      <c r="J456" s="9">
        <v>33</v>
      </c>
      <c r="K456" s="24">
        <v>26</v>
      </c>
      <c r="L456" s="9">
        <f t="shared" si="52"/>
        <v>181</v>
      </c>
      <c r="M456" s="41">
        <f>'District Attorney'!J457</f>
        <v>772</v>
      </c>
      <c r="N456" s="9">
        <f t="shared" si="53"/>
        <v>1544</v>
      </c>
    </row>
    <row r="457" spans="1:14" x14ac:dyDescent="0.2">
      <c r="A457" s="8" t="s">
        <v>75</v>
      </c>
      <c r="B457" s="9">
        <v>290</v>
      </c>
      <c r="C457" s="24">
        <v>276</v>
      </c>
      <c r="D457" s="9">
        <v>134</v>
      </c>
      <c r="E457" s="24">
        <v>140</v>
      </c>
      <c r="F457" s="9">
        <v>53</v>
      </c>
      <c r="G457" s="24">
        <v>46</v>
      </c>
      <c r="H457" s="9">
        <v>34</v>
      </c>
      <c r="I457" s="24">
        <v>20</v>
      </c>
      <c r="J457" s="9">
        <v>14</v>
      </c>
      <c r="K457" s="24">
        <v>20</v>
      </c>
      <c r="L457" s="9">
        <f t="shared" si="52"/>
        <v>163</v>
      </c>
      <c r="M457" s="41">
        <f>'District Attorney'!J458</f>
        <v>595</v>
      </c>
      <c r="N457" s="9">
        <f t="shared" si="53"/>
        <v>1190</v>
      </c>
    </row>
    <row r="458" spans="1:14" x14ac:dyDescent="0.2">
      <c r="A458" s="8" t="s">
        <v>76</v>
      </c>
      <c r="B458" s="9">
        <v>297</v>
      </c>
      <c r="C458" s="24">
        <v>281</v>
      </c>
      <c r="D458" s="9">
        <v>172</v>
      </c>
      <c r="E458" s="24">
        <v>169</v>
      </c>
      <c r="F458" s="9">
        <v>43</v>
      </c>
      <c r="G458" s="24">
        <v>46</v>
      </c>
      <c r="H458" s="9">
        <v>29</v>
      </c>
      <c r="I458" s="24">
        <v>21</v>
      </c>
      <c r="J458" s="9">
        <v>33</v>
      </c>
      <c r="K458" s="24">
        <v>22</v>
      </c>
      <c r="L458" s="9">
        <f t="shared" si="52"/>
        <v>179</v>
      </c>
      <c r="M458" s="41">
        <f>'District Attorney'!J459</f>
        <v>646</v>
      </c>
      <c r="N458" s="9">
        <f t="shared" si="53"/>
        <v>1292</v>
      </c>
    </row>
    <row r="459" spans="1:14" x14ac:dyDescent="0.2">
      <c r="A459" s="8" t="s">
        <v>77</v>
      </c>
      <c r="B459" s="9">
        <v>196</v>
      </c>
      <c r="C459" s="24">
        <v>188</v>
      </c>
      <c r="D459" s="9">
        <v>81</v>
      </c>
      <c r="E459" s="24">
        <v>95</v>
      </c>
      <c r="F459" s="9">
        <v>30</v>
      </c>
      <c r="G459" s="24">
        <v>26</v>
      </c>
      <c r="H459" s="9">
        <v>9</v>
      </c>
      <c r="I459" s="24">
        <v>8</v>
      </c>
      <c r="J459" s="9">
        <v>12</v>
      </c>
      <c r="K459" s="24">
        <v>12</v>
      </c>
      <c r="L459" s="9">
        <f t="shared" si="52"/>
        <v>71</v>
      </c>
      <c r="M459" s="41">
        <f>'District Attorney'!J460</f>
        <v>364</v>
      </c>
      <c r="N459" s="9">
        <f t="shared" si="53"/>
        <v>728</v>
      </c>
    </row>
    <row r="460" spans="1:14" x14ac:dyDescent="0.2">
      <c r="A460" s="8" t="s">
        <v>78</v>
      </c>
      <c r="B460" s="9">
        <v>377</v>
      </c>
      <c r="C460" s="24">
        <v>386</v>
      </c>
      <c r="D460" s="9">
        <v>121</v>
      </c>
      <c r="E460" s="24">
        <v>114</v>
      </c>
      <c r="F460" s="9">
        <v>15</v>
      </c>
      <c r="G460" s="24">
        <v>18</v>
      </c>
      <c r="H460" s="9">
        <v>22</v>
      </c>
      <c r="I460" s="24">
        <v>23</v>
      </c>
      <c r="J460" s="9">
        <v>14</v>
      </c>
      <c r="K460" s="24">
        <v>8</v>
      </c>
      <c r="L460" s="9">
        <f t="shared" si="52"/>
        <v>178</v>
      </c>
      <c r="M460" s="41">
        <f>'District Attorney'!J461</f>
        <v>638</v>
      </c>
      <c r="N460" s="9">
        <f t="shared" si="53"/>
        <v>1276</v>
      </c>
    </row>
    <row r="461" spans="1:14" x14ac:dyDescent="0.2">
      <c r="A461" s="8" t="s">
        <v>79</v>
      </c>
      <c r="B461" s="9">
        <v>141</v>
      </c>
      <c r="C461" s="24">
        <v>139</v>
      </c>
      <c r="D461" s="9">
        <v>28</v>
      </c>
      <c r="E461" s="24">
        <v>31</v>
      </c>
      <c r="F461" s="9">
        <v>6</v>
      </c>
      <c r="G461" s="24">
        <v>5</v>
      </c>
      <c r="H461" s="9">
        <v>15</v>
      </c>
      <c r="I461" s="24">
        <v>12</v>
      </c>
      <c r="J461" s="9">
        <v>3</v>
      </c>
      <c r="K461" s="24">
        <v>2</v>
      </c>
      <c r="L461" s="9">
        <f t="shared" si="52"/>
        <v>78</v>
      </c>
      <c r="M461" s="41">
        <f>'District Attorney'!J462</f>
        <v>230</v>
      </c>
      <c r="N461" s="9">
        <f t="shared" si="53"/>
        <v>460</v>
      </c>
    </row>
    <row r="462" spans="1:14" x14ac:dyDescent="0.2">
      <c r="A462" s="8" t="s">
        <v>80</v>
      </c>
      <c r="B462" s="9">
        <v>294</v>
      </c>
      <c r="C462" s="24">
        <v>279</v>
      </c>
      <c r="D462" s="9">
        <v>324</v>
      </c>
      <c r="E462" s="24">
        <v>275</v>
      </c>
      <c r="F462" s="9">
        <v>74</v>
      </c>
      <c r="G462" s="24">
        <v>85</v>
      </c>
      <c r="H462" s="9">
        <v>27</v>
      </c>
      <c r="I462" s="24">
        <v>21</v>
      </c>
      <c r="J462" s="9">
        <v>28</v>
      </c>
      <c r="K462" s="24">
        <v>25</v>
      </c>
      <c r="L462" s="9">
        <f t="shared" si="52"/>
        <v>148</v>
      </c>
      <c r="M462" s="41">
        <f>'District Attorney'!J463</f>
        <v>790</v>
      </c>
      <c r="N462" s="9">
        <f t="shared" si="53"/>
        <v>1580</v>
      </c>
    </row>
    <row r="463" spans="1:14" x14ac:dyDescent="0.2">
      <c r="A463" s="8" t="s">
        <v>81</v>
      </c>
      <c r="B463" s="9">
        <v>297</v>
      </c>
      <c r="C463" s="24">
        <v>291</v>
      </c>
      <c r="D463" s="9">
        <v>229</v>
      </c>
      <c r="E463" s="24">
        <v>207</v>
      </c>
      <c r="F463" s="9">
        <v>49</v>
      </c>
      <c r="G463" s="24">
        <v>46</v>
      </c>
      <c r="H463" s="9">
        <v>16</v>
      </c>
      <c r="I463" s="24">
        <v>15</v>
      </c>
      <c r="J463" s="9">
        <v>22</v>
      </c>
      <c r="K463" s="24">
        <v>12</v>
      </c>
      <c r="L463" s="9">
        <f t="shared" si="52"/>
        <v>168</v>
      </c>
      <c r="M463" s="41">
        <f>'District Attorney'!J464</f>
        <v>676</v>
      </c>
      <c r="N463" s="9">
        <f t="shared" si="53"/>
        <v>1352</v>
      </c>
    </row>
    <row r="464" spans="1:14" x14ac:dyDescent="0.2">
      <c r="A464" s="8" t="s">
        <v>82</v>
      </c>
      <c r="B464" s="9">
        <v>324</v>
      </c>
      <c r="C464" s="24">
        <v>299</v>
      </c>
      <c r="D464" s="9">
        <v>286</v>
      </c>
      <c r="E464" s="24">
        <v>257</v>
      </c>
      <c r="F464" s="9">
        <v>53</v>
      </c>
      <c r="G464" s="24">
        <v>61</v>
      </c>
      <c r="H464" s="9">
        <v>20</v>
      </c>
      <c r="I464" s="24">
        <v>23</v>
      </c>
      <c r="J464" s="9">
        <v>32</v>
      </c>
      <c r="K464" s="24">
        <v>17</v>
      </c>
      <c r="L464" s="9">
        <f t="shared" si="52"/>
        <v>184</v>
      </c>
      <c r="M464" s="41">
        <f>'District Attorney'!J465</f>
        <v>778</v>
      </c>
      <c r="N464" s="9">
        <f t="shared" si="53"/>
        <v>1556</v>
      </c>
    </row>
    <row r="465" spans="1:14" x14ac:dyDescent="0.2">
      <c r="A465" s="8" t="s">
        <v>83</v>
      </c>
      <c r="B465" s="9">
        <v>248</v>
      </c>
      <c r="C465" s="24">
        <v>214</v>
      </c>
      <c r="D465" s="9">
        <v>239</v>
      </c>
      <c r="E465" s="24">
        <v>213</v>
      </c>
      <c r="F465" s="9">
        <v>50</v>
      </c>
      <c r="G465" s="24">
        <v>45</v>
      </c>
      <c r="H465" s="9">
        <v>12</v>
      </c>
      <c r="I465" s="24">
        <v>13</v>
      </c>
      <c r="J465" s="9">
        <v>19</v>
      </c>
      <c r="K465" s="24">
        <v>14</v>
      </c>
      <c r="L465" s="9">
        <f t="shared" si="52"/>
        <v>95</v>
      </c>
      <c r="M465" s="41">
        <f>'District Attorney'!J466</f>
        <v>581</v>
      </c>
      <c r="N465" s="9">
        <f t="shared" si="53"/>
        <v>1162</v>
      </c>
    </row>
    <row r="466" spans="1:14" x14ac:dyDescent="0.2">
      <c r="A466" s="8" t="s">
        <v>84</v>
      </c>
      <c r="B466" s="9">
        <v>404</v>
      </c>
      <c r="C466" s="24">
        <v>378</v>
      </c>
      <c r="D466" s="9">
        <v>319</v>
      </c>
      <c r="E466" s="24">
        <v>296</v>
      </c>
      <c r="F466" s="9">
        <v>56</v>
      </c>
      <c r="G466" s="24">
        <v>59</v>
      </c>
      <c r="H466" s="9">
        <v>22</v>
      </c>
      <c r="I466" s="24">
        <v>21</v>
      </c>
      <c r="J466" s="9">
        <v>16</v>
      </c>
      <c r="K466" s="24">
        <v>14</v>
      </c>
      <c r="L466" s="9">
        <f t="shared" si="52"/>
        <v>163</v>
      </c>
      <c r="M466" s="41">
        <f>'District Attorney'!J467</f>
        <v>874</v>
      </c>
      <c r="N466" s="9">
        <f t="shared" si="53"/>
        <v>1748</v>
      </c>
    </row>
    <row r="467" spans="1:14" x14ac:dyDescent="0.2">
      <c r="A467" s="8" t="s">
        <v>85</v>
      </c>
      <c r="B467" s="9">
        <v>289</v>
      </c>
      <c r="C467" s="24">
        <v>257</v>
      </c>
      <c r="D467" s="9">
        <v>266</v>
      </c>
      <c r="E467" s="24">
        <v>244</v>
      </c>
      <c r="F467" s="9">
        <v>43</v>
      </c>
      <c r="G467" s="24">
        <v>36</v>
      </c>
      <c r="H467" s="9">
        <v>14</v>
      </c>
      <c r="I467" s="24">
        <v>21</v>
      </c>
      <c r="J467" s="9">
        <v>12</v>
      </c>
      <c r="K467" s="24">
        <v>9</v>
      </c>
      <c r="L467" s="9">
        <f t="shared" si="52"/>
        <v>163</v>
      </c>
      <c r="M467" s="41">
        <f>'District Attorney'!J468</f>
        <v>677</v>
      </c>
      <c r="N467" s="9">
        <f t="shared" si="53"/>
        <v>1354</v>
      </c>
    </row>
    <row r="468" spans="1:14" x14ac:dyDescent="0.2">
      <c r="A468" s="8" t="s">
        <v>86</v>
      </c>
      <c r="B468" s="9">
        <v>197</v>
      </c>
      <c r="C468" s="24">
        <v>173</v>
      </c>
      <c r="D468" s="9">
        <v>182</v>
      </c>
      <c r="E468" s="24">
        <v>161</v>
      </c>
      <c r="F468" s="9">
        <v>41</v>
      </c>
      <c r="G468" s="24">
        <v>40</v>
      </c>
      <c r="H468" s="9">
        <v>13</v>
      </c>
      <c r="I468" s="24">
        <v>9</v>
      </c>
      <c r="J468" s="9">
        <v>21</v>
      </c>
      <c r="K468" s="24">
        <v>18</v>
      </c>
      <c r="L468" s="9">
        <f t="shared" si="52"/>
        <v>145</v>
      </c>
      <c r="M468" s="41">
        <f>'District Attorney'!J469</f>
        <v>500</v>
      </c>
      <c r="N468" s="9">
        <f t="shared" si="53"/>
        <v>1000</v>
      </c>
    </row>
    <row r="469" spans="1:14" x14ac:dyDescent="0.2">
      <c r="A469" s="8" t="s">
        <v>87</v>
      </c>
      <c r="B469" s="9">
        <v>319</v>
      </c>
      <c r="C469" s="24">
        <v>289</v>
      </c>
      <c r="D469" s="9">
        <v>279</v>
      </c>
      <c r="E469" s="24">
        <v>259</v>
      </c>
      <c r="F469" s="9">
        <v>73</v>
      </c>
      <c r="G469" s="24">
        <v>73</v>
      </c>
      <c r="H469" s="9">
        <v>26</v>
      </c>
      <c r="I469" s="24">
        <v>30</v>
      </c>
      <c r="J469" s="9">
        <v>25</v>
      </c>
      <c r="K469" s="24">
        <v>20</v>
      </c>
      <c r="L469" s="9">
        <f t="shared" si="52"/>
        <v>143</v>
      </c>
      <c r="M469" s="41">
        <f>'District Attorney'!J470</f>
        <v>768</v>
      </c>
      <c r="N469" s="9">
        <f t="shared" si="53"/>
        <v>1536</v>
      </c>
    </row>
    <row r="470" spans="1:14" x14ac:dyDescent="0.2">
      <c r="A470" s="8" t="s">
        <v>88</v>
      </c>
      <c r="B470" s="9">
        <v>189</v>
      </c>
      <c r="C470" s="24">
        <v>168</v>
      </c>
      <c r="D470" s="9">
        <v>134</v>
      </c>
      <c r="E470" s="24">
        <v>112</v>
      </c>
      <c r="F470" s="9">
        <v>20</v>
      </c>
      <c r="G470" s="24">
        <v>21</v>
      </c>
      <c r="H470" s="9">
        <v>10</v>
      </c>
      <c r="I470" s="24">
        <v>10</v>
      </c>
      <c r="J470" s="9">
        <v>16</v>
      </c>
      <c r="K470" s="24">
        <v>12</v>
      </c>
      <c r="L470" s="9">
        <f t="shared" si="52"/>
        <v>76</v>
      </c>
      <c r="M470" s="41">
        <f>'District Attorney'!J471</f>
        <v>384</v>
      </c>
      <c r="N470" s="9">
        <f t="shared" si="53"/>
        <v>768</v>
      </c>
    </row>
    <row r="471" spans="1:14" x14ac:dyDescent="0.2">
      <c r="A471" s="8" t="s">
        <v>89</v>
      </c>
      <c r="B471" s="9">
        <v>311</v>
      </c>
      <c r="C471" s="24">
        <v>277</v>
      </c>
      <c r="D471" s="9">
        <v>244</v>
      </c>
      <c r="E471" s="24">
        <v>210</v>
      </c>
      <c r="F471" s="9">
        <v>71</v>
      </c>
      <c r="G471" s="24">
        <v>66</v>
      </c>
      <c r="H471" s="9">
        <v>25</v>
      </c>
      <c r="I471" s="24">
        <v>24</v>
      </c>
      <c r="J471" s="9">
        <v>22</v>
      </c>
      <c r="K471" s="24">
        <v>21</v>
      </c>
      <c r="L471" s="9">
        <f t="shared" si="52"/>
        <v>151</v>
      </c>
      <c r="M471" s="41">
        <f>'District Attorney'!J472</f>
        <v>711</v>
      </c>
      <c r="N471" s="9">
        <f t="shared" si="53"/>
        <v>1422</v>
      </c>
    </row>
    <row r="472" spans="1:14" x14ac:dyDescent="0.2">
      <c r="A472" s="8" t="s">
        <v>90</v>
      </c>
      <c r="B472" s="9">
        <v>351</v>
      </c>
      <c r="C472" s="24">
        <v>320</v>
      </c>
      <c r="D472" s="9">
        <v>262</v>
      </c>
      <c r="E472" s="24">
        <v>246</v>
      </c>
      <c r="F472" s="9">
        <v>72</v>
      </c>
      <c r="G472" s="24">
        <v>71</v>
      </c>
      <c r="H472" s="9">
        <v>30</v>
      </c>
      <c r="I472" s="24">
        <v>22</v>
      </c>
      <c r="J472" s="9">
        <v>21</v>
      </c>
      <c r="K472" s="24">
        <v>24</v>
      </c>
      <c r="L472" s="9">
        <f t="shared" si="52"/>
        <v>151</v>
      </c>
      <c r="M472" s="41">
        <f>'District Attorney'!J473</f>
        <v>785</v>
      </c>
      <c r="N472" s="9">
        <f t="shared" si="53"/>
        <v>1570</v>
      </c>
    </row>
    <row r="473" spans="1:14" x14ac:dyDescent="0.2">
      <c r="A473" s="8" t="s">
        <v>91</v>
      </c>
      <c r="B473" s="9">
        <v>438</v>
      </c>
      <c r="C473" s="24">
        <v>418</v>
      </c>
      <c r="D473" s="9">
        <v>399</v>
      </c>
      <c r="E473" s="24">
        <v>369</v>
      </c>
      <c r="F473" s="9">
        <v>75</v>
      </c>
      <c r="G473" s="24">
        <v>64</v>
      </c>
      <c r="H473" s="9">
        <v>23</v>
      </c>
      <c r="I473" s="24">
        <v>27</v>
      </c>
      <c r="J473" s="9">
        <v>39</v>
      </c>
      <c r="K473" s="24">
        <v>29</v>
      </c>
      <c r="L473" s="9">
        <f t="shared" si="52"/>
        <v>213</v>
      </c>
      <c r="M473" s="41">
        <f>'District Attorney'!J474</f>
        <v>1047</v>
      </c>
      <c r="N473" s="9">
        <f t="shared" si="53"/>
        <v>2094</v>
      </c>
    </row>
    <row r="474" spans="1:14" x14ac:dyDescent="0.2">
      <c r="A474" s="8" t="s">
        <v>92</v>
      </c>
      <c r="B474" s="9">
        <v>440</v>
      </c>
      <c r="C474" s="24">
        <v>403</v>
      </c>
      <c r="D474" s="9">
        <v>359</v>
      </c>
      <c r="E474" s="24">
        <v>326</v>
      </c>
      <c r="F474" s="9">
        <v>90</v>
      </c>
      <c r="G474" s="24">
        <v>92</v>
      </c>
      <c r="H474" s="9">
        <v>17</v>
      </c>
      <c r="I474" s="24">
        <v>14</v>
      </c>
      <c r="J474" s="9">
        <v>20</v>
      </c>
      <c r="K474" s="24">
        <v>16</v>
      </c>
      <c r="L474" s="9">
        <f t="shared" si="52"/>
        <v>163</v>
      </c>
      <c r="M474" s="41">
        <f>'District Attorney'!J475</f>
        <v>970</v>
      </c>
      <c r="N474" s="9">
        <f t="shared" si="53"/>
        <v>1940</v>
      </c>
    </row>
    <row r="475" spans="1:14" x14ac:dyDescent="0.2">
      <c r="A475" s="8" t="s">
        <v>93</v>
      </c>
      <c r="B475" s="9">
        <v>358</v>
      </c>
      <c r="C475" s="24">
        <v>334</v>
      </c>
      <c r="D475" s="9">
        <v>403</v>
      </c>
      <c r="E475" s="24">
        <v>355</v>
      </c>
      <c r="F475" s="9">
        <v>79</v>
      </c>
      <c r="G475" s="24">
        <v>78</v>
      </c>
      <c r="H475" s="9">
        <v>18</v>
      </c>
      <c r="I475" s="24">
        <v>14</v>
      </c>
      <c r="J475" s="9">
        <v>20</v>
      </c>
      <c r="K475" s="24">
        <v>21</v>
      </c>
      <c r="L475" s="9">
        <f t="shared" si="52"/>
        <v>150</v>
      </c>
      <c r="M475" s="41">
        <f>'District Attorney'!J476</f>
        <v>915</v>
      </c>
      <c r="N475" s="9">
        <f t="shared" si="53"/>
        <v>1830</v>
      </c>
    </row>
    <row r="476" spans="1:14" x14ac:dyDescent="0.2">
      <c r="A476" s="8" t="s">
        <v>94</v>
      </c>
      <c r="B476" s="9">
        <v>370</v>
      </c>
      <c r="C476" s="24">
        <v>344</v>
      </c>
      <c r="D476" s="9">
        <v>402</v>
      </c>
      <c r="E476" s="24">
        <v>344</v>
      </c>
      <c r="F476" s="9">
        <v>75</v>
      </c>
      <c r="G476" s="24">
        <v>59</v>
      </c>
      <c r="H476" s="9">
        <v>30</v>
      </c>
      <c r="I476" s="24">
        <v>16</v>
      </c>
      <c r="J476" s="9">
        <v>27</v>
      </c>
      <c r="K476" s="24">
        <v>27</v>
      </c>
      <c r="L476" s="9">
        <f t="shared" si="52"/>
        <v>158</v>
      </c>
      <c r="M476" s="41">
        <f>'District Attorney'!J477</f>
        <v>926</v>
      </c>
      <c r="N476" s="9">
        <f t="shared" si="53"/>
        <v>1852</v>
      </c>
    </row>
    <row r="477" spans="1:14" x14ac:dyDescent="0.2">
      <c r="A477" s="8" t="s">
        <v>95</v>
      </c>
      <c r="B477" s="9">
        <v>395</v>
      </c>
      <c r="C477" s="24">
        <v>366</v>
      </c>
      <c r="D477" s="9">
        <v>427</v>
      </c>
      <c r="E477" s="24">
        <v>376</v>
      </c>
      <c r="F477" s="9">
        <v>90</v>
      </c>
      <c r="G477" s="24">
        <v>90</v>
      </c>
      <c r="H477" s="9">
        <v>24</v>
      </c>
      <c r="I477" s="24">
        <v>20</v>
      </c>
      <c r="J477" s="9">
        <v>22</v>
      </c>
      <c r="K477" s="24">
        <v>13</v>
      </c>
      <c r="L477" s="9">
        <f t="shared" si="52"/>
        <v>197</v>
      </c>
      <c r="M477" s="41">
        <f>'District Attorney'!J478</f>
        <v>1010</v>
      </c>
      <c r="N477" s="9">
        <f t="shared" si="53"/>
        <v>2020</v>
      </c>
    </row>
    <row r="478" spans="1:14" x14ac:dyDescent="0.2">
      <c r="A478" s="8" t="s">
        <v>96</v>
      </c>
      <c r="B478" s="9">
        <v>436</v>
      </c>
      <c r="C478" s="24">
        <v>425</v>
      </c>
      <c r="D478" s="9">
        <v>460</v>
      </c>
      <c r="E478" s="24">
        <v>415</v>
      </c>
      <c r="F478" s="9">
        <v>98</v>
      </c>
      <c r="G478" s="24">
        <v>103</v>
      </c>
      <c r="H478" s="9">
        <v>34</v>
      </c>
      <c r="I478" s="24">
        <v>34</v>
      </c>
      <c r="J478" s="9">
        <v>29</v>
      </c>
      <c r="K478" s="24">
        <v>25</v>
      </c>
      <c r="L478" s="9">
        <f t="shared" si="52"/>
        <v>207</v>
      </c>
      <c r="M478" s="41">
        <f>'District Attorney'!J479</f>
        <v>1133</v>
      </c>
      <c r="N478" s="9">
        <f t="shared" si="53"/>
        <v>2266</v>
      </c>
    </row>
    <row r="479" spans="1:14" x14ac:dyDescent="0.2">
      <c r="A479" s="8" t="s">
        <v>97</v>
      </c>
      <c r="B479" s="9">
        <v>55</v>
      </c>
      <c r="C479" s="24">
        <v>53</v>
      </c>
      <c r="D479" s="9">
        <v>65</v>
      </c>
      <c r="E479" s="24">
        <v>65</v>
      </c>
      <c r="F479" s="9">
        <v>9</v>
      </c>
      <c r="G479" s="24">
        <v>10</v>
      </c>
      <c r="H479" s="9">
        <v>4</v>
      </c>
      <c r="I479" s="24">
        <v>2</v>
      </c>
      <c r="J479" s="9">
        <v>4</v>
      </c>
      <c r="K479" s="24">
        <v>4</v>
      </c>
      <c r="L479" s="9">
        <f t="shared" si="52"/>
        <v>41</v>
      </c>
      <c r="M479" s="41">
        <f>'District Attorney'!J480</f>
        <v>156</v>
      </c>
      <c r="N479" s="9">
        <f t="shared" si="53"/>
        <v>312</v>
      </c>
    </row>
    <row r="480" spans="1:14" x14ac:dyDescent="0.2">
      <c r="A480" s="8" t="s">
        <v>98</v>
      </c>
      <c r="B480" s="9">
        <v>285</v>
      </c>
      <c r="C480" s="24">
        <v>266</v>
      </c>
      <c r="D480" s="9">
        <v>327</v>
      </c>
      <c r="E480" s="24">
        <v>276</v>
      </c>
      <c r="F480" s="9">
        <v>73</v>
      </c>
      <c r="G480" s="24">
        <v>79</v>
      </c>
      <c r="H480" s="9">
        <v>24</v>
      </c>
      <c r="I480" s="24">
        <v>30</v>
      </c>
      <c r="J480" s="9">
        <v>15</v>
      </c>
      <c r="K480" s="24">
        <v>9</v>
      </c>
      <c r="L480" s="9">
        <f t="shared" si="52"/>
        <v>140</v>
      </c>
      <c r="M480" s="41">
        <f>'District Attorney'!J481</f>
        <v>762</v>
      </c>
      <c r="N480" s="9">
        <f t="shared" si="53"/>
        <v>1524</v>
      </c>
    </row>
    <row r="481" spans="1:14" x14ac:dyDescent="0.2">
      <c r="A481" s="8" t="s">
        <v>99</v>
      </c>
      <c r="B481" s="9">
        <v>409</v>
      </c>
      <c r="C481" s="24">
        <v>368</v>
      </c>
      <c r="D481" s="9">
        <v>315</v>
      </c>
      <c r="E481" s="24">
        <v>303</v>
      </c>
      <c r="F481" s="9">
        <v>52</v>
      </c>
      <c r="G481" s="24">
        <v>43</v>
      </c>
      <c r="H481" s="9">
        <v>29</v>
      </c>
      <c r="I481" s="24">
        <v>24</v>
      </c>
      <c r="J481" s="9">
        <v>17</v>
      </c>
      <c r="K481" s="24">
        <v>23</v>
      </c>
      <c r="L481" s="9">
        <f t="shared" si="52"/>
        <v>223</v>
      </c>
      <c r="M481" s="41">
        <f>'District Attorney'!J482</f>
        <v>903</v>
      </c>
      <c r="N481" s="9">
        <f t="shared" si="53"/>
        <v>1806</v>
      </c>
    </row>
    <row r="482" spans="1:14" x14ac:dyDescent="0.2">
      <c r="A482" s="8" t="s">
        <v>100</v>
      </c>
      <c r="B482" s="9">
        <v>245</v>
      </c>
      <c r="C482" s="24">
        <v>231</v>
      </c>
      <c r="D482" s="9">
        <v>162</v>
      </c>
      <c r="E482" s="24">
        <v>145</v>
      </c>
      <c r="F482" s="9">
        <v>35</v>
      </c>
      <c r="G482" s="24">
        <v>38</v>
      </c>
      <c r="H482" s="9">
        <v>19</v>
      </c>
      <c r="I482" s="24">
        <v>13</v>
      </c>
      <c r="J482" s="9">
        <v>17</v>
      </c>
      <c r="K482" s="24">
        <v>11</v>
      </c>
      <c r="L482" s="9">
        <f t="shared" si="52"/>
        <v>144</v>
      </c>
      <c r="M482" s="41">
        <f>'District Attorney'!J483</f>
        <v>530</v>
      </c>
      <c r="N482" s="9">
        <f t="shared" si="53"/>
        <v>1060</v>
      </c>
    </row>
    <row r="483" spans="1:14" x14ac:dyDescent="0.2">
      <c r="A483" s="8" t="s">
        <v>101</v>
      </c>
      <c r="B483" s="9">
        <v>374</v>
      </c>
      <c r="C483" s="24">
        <v>372</v>
      </c>
      <c r="D483" s="9">
        <v>356</v>
      </c>
      <c r="E483" s="24">
        <v>330</v>
      </c>
      <c r="F483" s="9">
        <v>106</v>
      </c>
      <c r="G483" s="24">
        <v>87</v>
      </c>
      <c r="H483" s="9">
        <v>34</v>
      </c>
      <c r="I483" s="24">
        <v>29</v>
      </c>
      <c r="J483" s="9">
        <v>36</v>
      </c>
      <c r="K483" s="24">
        <v>22</v>
      </c>
      <c r="L483" s="9">
        <f t="shared" si="52"/>
        <v>184</v>
      </c>
      <c r="M483" s="41">
        <f>'District Attorney'!J484</f>
        <v>965</v>
      </c>
      <c r="N483" s="9">
        <f t="shared" si="53"/>
        <v>1930</v>
      </c>
    </row>
    <row r="484" spans="1:14" x14ac:dyDescent="0.2">
      <c r="A484" s="8" t="s">
        <v>102</v>
      </c>
      <c r="B484" s="9">
        <v>311</v>
      </c>
      <c r="C484" s="24">
        <v>282</v>
      </c>
      <c r="D484" s="9">
        <v>246</v>
      </c>
      <c r="E484" s="24">
        <v>233</v>
      </c>
      <c r="F484" s="9">
        <v>49</v>
      </c>
      <c r="G484" s="24">
        <v>43</v>
      </c>
      <c r="H484" s="9">
        <v>23</v>
      </c>
      <c r="I484" s="24">
        <v>20</v>
      </c>
      <c r="J484" s="9">
        <v>22</v>
      </c>
      <c r="K484" s="24">
        <v>18</v>
      </c>
      <c r="L484" s="9">
        <f t="shared" si="52"/>
        <v>157</v>
      </c>
      <c r="M484" s="41">
        <f>'District Attorney'!J485</f>
        <v>702</v>
      </c>
      <c r="N484" s="9">
        <f t="shared" si="53"/>
        <v>1404</v>
      </c>
    </row>
    <row r="485" spans="1:14" x14ac:dyDescent="0.2">
      <c r="A485" s="8" t="s">
        <v>103</v>
      </c>
      <c r="B485" s="9">
        <v>97</v>
      </c>
      <c r="C485" s="24">
        <v>86</v>
      </c>
      <c r="D485" s="9">
        <v>76</v>
      </c>
      <c r="E485" s="24">
        <v>63</v>
      </c>
      <c r="F485" s="9">
        <v>13</v>
      </c>
      <c r="G485" s="24">
        <v>12</v>
      </c>
      <c r="H485" s="9">
        <v>8</v>
      </c>
      <c r="I485" s="24">
        <v>5</v>
      </c>
      <c r="J485" s="9">
        <v>5</v>
      </c>
      <c r="K485" s="24">
        <v>5</v>
      </c>
      <c r="L485" s="9">
        <f t="shared" si="52"/>
        <v>62</v>
      </c>
      <c r="M485" s="41">
        <f>'District Attorney'!J486</f>
        <v>216</v>
      </c>
      <c r="N485" s="9">
        <f t="shared" si="53"/>
        <v>432</v>
      </c>
    </row>
    <row r="486" spans="1:14" x14ac:dyDescent="0.2">
      <c r="A486" s="8" t="s">
        <v>104</v>
      </c>
      <c r="B486" s="9">
        <v>286</v>
      </c>
      <c r="C486" s="24">
        <v>255</v>
      </c>
      <c r="D486" s="9">
        <v>223</v>
      </c>
      <c r="E486" s="24">
        <v>218</v>
      </c>
      <c r="F486" s="9">
        <v>50</v>
      </c>
      <c r="G486" s="24">
        <v>46</v>
      </c>
      <c r="H486" s="9">
        <v>20</v>
      </c>
      <c r="I486" s="24">
        <v>22</v>
      </c>
      <c r="J486" s="9">
        <v>22</v>
      </c>
      <c r="K486" s="24">
        <v>12</v>
      </c>
      <c r="L486" s="9">
        <f t="shared" si="52"/>
        <v>150</v>
      </c>
      <c r="M486" s="41">
        <f>'District Attorney'!J487</f>
        <v>652</v>
      </c>
      <c r="N486" s="9">
        <f t="shared" si="53"/>
        <v>1304</v>
      </c>
    </row>
    <row r="487" spans="1:14" x14ac:dyDescent="0.2">
      <c r="A487" s="8" t="s">
        <v>105</v>
      </c>
      <c r="B487" s="9">
        <v>325</v>
      </c>
      <c r="C487" s="24">
        <v>309</v>
      </c>
      <c r="D487" s="9">
        <v>284</v>
      </c>
      <c r="E487" s="24">
        <v>250</v>
      </c>
      <c r="F487" s="9">
        <v>83</v>
      </c>
      <c r="G487" s="24">
        <v>79</v>
      </c>
      <c r="H487" s="9">
        <v>28</v>
      </c>
      <c r="I487" s="24">
        <v>25</v>
      </c>
      <c r="J487" s="9">
        <v>22</v>
      </c>
      <c r="K487" s="24">
        <v>22</v>
      </c>
      <c r="L487" s="9">
        <f t="shared" si="52"/>
        <v>181</v>
      </c>
      <c r="M487" s="41">
        <f>'District Attorney'!J488</f>
        <v>804</v>
      </c>
      <c r="N487" s="9">
        <f t="shared" si="53"/>
        <v>1608</v>
      </c>
    </row>
    <row r="488" spans="1:14" x14ac:dyDescent="0.2">
      <c r="A488" s="8" t="s">
        <v>106</v>
      </c>
      <c r="B488" s="9">
        <v>458</v>
      </c>
      <c r="C488" s="24">
        <v>414</v>
      </c>
      <c r="D488" s="9">
        <v>419</v>
      </c>
      <c r="E488" s="24">
        <v>374</v>
      </c>
      <c r="F488" s="9">
        <v>73</v>
      </c>
      <c r="G488" s="24">
        <v>61</v>
      </c>
      <c r="H488" s="9">
        <v>33</v>
      </c>
      <c r="I488" s="24">
        <v>35</v>
      </c>
      <c r="J488" s="9">
        <v>21</v>
      </c>
      <c r="K488" s="24">
        <v>11</v>
      </c>
      <c r="L488" s="9">
        <f t="shared" si="52"/>
        <v>233</v>
      </c>
      <c r="M488" s="41">
        <f>'District Attorney'!J489</f>
        <v>1066</v>
      </c>
      <c r="N488" s="9">
        <f t="shared" si="53"/>
        <v>2132</v>
      </c>
    </row>
    <row r="489" spans="1:14" x14ac:dyDescent="0.2">
      <c r="A489" s="8" t="s">
        <v>107</v>
      </c>
      <c r="B489" s="9">
        <v>410</v>
      </c>
      <c r="C489" s="24">
        <v>357</v>
      </c>
      <c r="D489" s="9">
        <v>360</v>
      </c>
      <c r="E489" s="24">
        <v>332</v>
      </c>
      <c r="F489" s="9">
        <v>60</v>
      </c>
      <c r="G489" s="24">
        <v>63</v>
      </c>
      <c r="H489" s="9">
        <v>18</v>
      </c>
      <c r="I489" s="24">
        <v>30</v>
      </c>
      <c r="J489" s="9">
        <v>31</v>
      </c>
      <c r="K489" s="24">
        <v>27</v>
      </c>
      <c r="L489" s="9">
        <f t="shared" si="52"/>
        <v>184</v>
      </c>
      <c r="M489" s="41">
        <f>'District Attorney'!J490</f>
        <v>936</v>
      </c>
      <c r="N489" s="9">
        <f t="shared" si="53"/>
        <v>1872</v>
      </c>
    </row>
    <row r="490" spans="1:14" x14ac:dyDescent="0.2">
      <c r="A490" s="8" t="s">
        <v>108</v>
      </c>
      <c r="B490" s="9">
        <v>481</v>
      </c>
      <c r="C490" s="24">
        <v>442</v>
      </c>
      <c r="D490" s="9">
        <v>472</v>
      </c>
      <c r="E490" s="24">
        <v>464</v>
      </c>
      <c r="F490" s="9">
        <v>81</v>
      </c>
      <c r="G490" s="24">
        <v>83</v>
      </c>
      <c r="H490" s="9">
        <v>31</v>
      </c>
      <c r="I490" s="24">
        <v>24</v>
      </c>
      <c r="J490" s="9">
        <v>34</v>
      </c>
      <c r="K490" s="24">
        <v>22</v>
      </c>
      <c r="L490" s="9">
        <f t="shared" si="52"/>
        <v>272</v>
      </c>
      <c r="M490" s="41">
        <f>'District Attorney'!J491</f>
        <v>1203</v>
      </c>
      <c r="N490" s="9">
        <f t="shared" si="53"/>
        <v>2406</v>
      </c>
    </row>
    <row r="491" spans="1:14" x14ac:dyDescent="0.2">
      <c r="A491" s="8" t="s">
        <v>109</v>
      </c>
      <c r="B491" s="9">
        <v>390</v>
      </c>
      <c r="C491" s="24">
        <v>366</v>
      </c>
      <c r="D491" s="9">
        <v>462</v>
      </c>
      <c r="E491" s="24">
        <v>388</v>
      </c>
      <c r="F491" s="9">
        <v>81</v>
      </c>
      <c r="G491" s="24">
        <v>77</v>
      </c>
      <c r="H491" s="9">
        <v>23</v>
      </c>
      <c r="I491" s="24">
        <v>14</v>
      </c>
      <c r="J491" s="9">
        <v>26</v>
      </c>
      <c r="K491" s="24">
        <v>19</v>
      </c>
      <c r="L491" s="9">
        <f t="shared" si="52"/>
        <v>208</v>
      </c>
      <c r="M491" s="41">
        <f>'District Attorney'!J492</f>
        <v>1027</v>
      </c>
      <c r="N491" s="9">
        <f t="shared" si="53"/>
        <v>2054</v>
      </c>
    </row>
    <row r="492" spans="1:14" x14ac:dyDescent="0.2">
      <c r="A492" s="8" t="s">
        <v>110</v>
      </c>
      <c r="B492" s="9">
        <v>308</v>
      </c>
      <c r="C492" s="24">
        <v>270</v>
      </c>
      <c r="D492" s="9">
        <v>277</v>
      </c>
      <c r="E492" s="24">
        <v>279</v>
      </c>
      <c r="F492" s="9">
        <v>73</v>
      </c>
      <c r="G492" s="24">
        <v>70</v>
      </c>
      <c r="H492" s="9">
        <v>15</v>
      </c>
      <c r="I492" s="24">
        <v>16</v>
      </c>
      <c r="J492" s="9">
        <v>32</v>
      </c>
      <c r="K492" s="24">
        <v>23</v>
      </c>
      <c r="L492" s="9">
        <f t="shared" si="52"/>
        <v>171</v>
      </c>
      <c r="M492" s="41">
        <f>'District Attorney'!J493</f>
        <v>767</v>
      </c>
      <c r="N492" s="9">
        <f t="shared" si="53"/>
        <v>1534</v>
      </c>
    </row>
    <row r="493" spans="1:14" x14ac:dyDescent="0.2">
      <c r="A493" s="8" t="s">
        <v>111</v>
      </c>
      <c r="B493" s="9">
        <v>353</v>
      </c>
      <c r="C493" s="24">
        <v>309</v>
      </c>
      <c r="D493" s="9">
        <v>337</v>
      </c>
      <c r="E493" s="24">
        <v>304</v>
      </c>
      <c r="F493" s="9">
        <v>67</v>
      </c>
      <c r="G493" s="24">
        <v>58</v>
      </c>
      <c r="H493" s="9">
        <v>25</v>
      </c>
      <c r="I493" s="24">
        <v>26</v>
      </c>
      <c r="J493" s="9">
        <v>26</v>
      </c>
      <c r="K493" s="24">
        <v>16</v>
      </c>
      <c r="L493" s="9">
        <f t="shared" si="52"/>
        <v>159</v>
      </c>
      <c r="M493" s="41">
        <f>'District Attorney'!J494</f>
        <v>840</v>
      </c>
      <c r="N493" s="9">
        <f t="shared" si="53"/>
        <v>1680</v>
      </c>
    </row>
    <row r="494" spans="1:14" x14ac:dyDescent="0.2">
      <c r="A494" s="8" t="s">
        <v>112</v>
      </c>
      <c r="B494" s="9">
        <v>248</v>
      </c>
      <c r="C494" s="24">
        <v>232</v>
      </c>
      <c r="D494" s="9">
        <v>315</v>
      </c>
      <c r="E494" s="24">
        <v>297</v>
      </c>
      <c r="F494" s="9">
        <v>63</v>
      </c>
      <c r="G494" s="24">
        <v>55</v>
      </c>
      <c r="H494" s="9">
        <v>23</v>
      </c>
      <c r="I494" s="24">
        <v>15</v>
      </c>
      <c r="J494" s="9">
        <v>22</v>
      </c>
      <c r="K494" s="24">
        <v>25</v>
      </c>
      <c r="L494" s="9">
        <f t="shared" si="52"/>
        <v>161</v>
      </c>
      <c r="M494" s="41">
        <f>'District Attorney'!J495</f>
        <v>728</v>
      </c>
      <c r="N494" s="9">
        <f t="shared" si="53"/>
        <v>1456</v>
      </c>
    </row>
    <row r="495" spans="1:14" x14ac:dyDescent="0.2">
      <c r="A495" s="8" t="s">
        <v>113</v>
      </c>
      <c r="B495" s="9">
        <v>338</v>
      </c>
      <c r="C495" s="24">
        <v>301</v>
      </c>
      <c r="D495" s="9">
        <v>424</v>
      </c>
      <c r="E495" s="24">
        <v>368</v>
      </c>
      <c r="F495" s="9">
        <v>102</v>
      </c>
      <c r="G495" s="24">
        <v>101</v>
      </c>
      <c r="H495" s="9">
        <v>25</v>
      </c>
      <c r="I495" s="24">
        <v>28</v>
      </c>
      <c r="J495" s="9">
        <v>23</v>
      </c>
      <c r="K495" s="24">
        <v>20</v>
      </c>
      <c r="L495" s="9">
        <f t="shared" si="52"/>
        <v>222</v>
      </c>
      <c r="M495" s="41">
        <f>'District Attorney'!J496</f>
        <v>976</v>
      </c>
      <c r="N495" s="9">
        <f t="shared" si="53"/>
        <v>1952</v>
      </c>
    </row>
    <row r="496" spans="1:14" x14ac:dyDescent="0.2">
      <c r="A496" s="8" t="s">
        <v>114</v>
      </c>
      <c r="B496" s="9">
        <v>262</v>
      </c>
      <c r="C496" s="24">
        <v>235</v>
      </c>
      <c r="D496" s="9">
        <v>318</v>
      </c>
      <c r="E496" s="24">
        <v>320</v>
      </c>
      <c r="F496" s="9">
        <v>66</v>
      </c>
      <c r="G496" s="24">
        <v>67</v>
      </c>
      <c r="H496" s="9">
        <v>14</v>
      </c>
      <c r="I496" s="24">
        <v>9</v>
      </c>
      <c r="J496" s="9">
        <v>30</v>
      </c>
      <c r="K496" s="24">
        <v>24</v>
      </c>
      <c r="L496" s="9">
        <f t="shared" si="52"/>
        <v>131</v>
      </c>
      <c r="M496" s="41">
        <f>'District Attorney'!J497</f>
        <v>738</v>
      </c>
      <c r="N496" s="9">
        <f t="shared" si="53"/>
        <v>1476</v>
      </c>
    </row>
    <row r="497" spans="1:14" x14ac:dyDescent="0.2">
      <c r="A497" s="8" t="s">
        <v>115</v>
      </c>
      <c r="B497" s="9">
        <v>514</v>
      </c>
      <c r="C497" s="24">
        <v>491</v>
      </c>
      <c r="D497" s="9">
        <v>323</v>
      </c>
      <c r="E497" s="24">
        <v>297</v>
      </c>
      <c r="F497" s="9">
        <v>85</v>
      </c>
      <c r="G497" s="24">
        <v>89</v>
      </c>
      <c r="H497" s="9">
        <v>47</v>
      </c>
      <c r="I497" s="24">
        <v>39</v>
      </c>
      <c r="J497" s="9">
        <v>38</v>
      </c>
      <c r="K497" s="24">
        <v>31</v>
      </c>
      <c r="L497" s="9">
        <f t="shared" si="52"/>
        <v>280</v>
      </c>
      <c r="M497" s="41">
        <f>'District Attorney'!J498</f>
        <v>1117</v>
      </c>
      <c r="N497" s="9">
        <f t="shared" si="53"/>
        <v>2234</v>
      </c>
    </row>
    <row r="498" spans="1:14" x14ac:dyDescent="0.2">
      <c r="A498" s="8" t="s">
        <v>116</v>
      </c>
      <c r="B498" s="9">
        <v>396</v>
      </c>
      <c r="C498" s="24">
        <v>376</v>
      </c>
      <c r="D498" s="9">
        <v>268</v>
      </c>
      <c r="E498" s="24">
        <v>255</v>
      </c>
      <c r="F498" s="9">
        <v>71</v>
      </c>
      <c r="G498" s="24">
        <v>69</v>
      </c>
      <c r="H498" s="9">
        <v>41</v>
      </c>
      <c r="I498" s="24">
        <v>26</v>
      </c>
      <c r="J498" s="9">
        <v>19</v>
      </c>
      <c r="K498" s="24">
        <v>12</v>
      </c>
      <c r="L498" s="9">
        <f t="shared" si="52"/>
        <v>325</v>
      </c>
      <c r="M498" s="41">
        <f>'District Attorney'!J499</f>
        <v>929</v>
      </c>
      <c r="N498" s="9">
        <f t="shared" si="53"/>
        <v>1858</v>
      </c>
    </row>
    <row r="499" spans="1:14" x14ac:dyDescent="0.2">
      <c r="A499" s="8" t="s">
        <v>117</v>
      </c>
      <c r="B499" s="9">
        <v>126</v>
      </c>
      <c r="C499" s="24">
        <v>122</v>
      </c>
      <c r="D499" s="9">
        <v>113</v>
      </c>
      <c r="E499" s="24">
        <v>106</v>
      </c>
      <c r="F499" s="9">
        <v>37</v>
      </c>
      <c r="G499" s="24">
        <v>36</v>
      </c>
      <c r="H499" s="9">
        <v>6</v>
      </c>
      <c r="I499" s="24">
        <v>7</v>
      </c>
      <c r="J499" s="9">
        <v>10</v>
      </c>
      <c r="K499" s="24">
        <v>6</v>
      </c>
      <c r="L499" s="9">
        <f t="shared" si="52"/>
        <v>57</v>
      </c>
      <c r="M499" s="41">
        <f>'District Attorney'!J500</f>
        <v>313</v>
      </c>
      <c r="N499" s="9">
        <f t="shared" si="53"/>
        <v>626</v>
      </c>
    </row>
    <row r="500" spans="1:14" s="4" customFormat="1" x14ac:dyDescent="0.2">
      <c r="A500" s="7" t="s">
        <v>595</v>
      </c>
      <c r="B500" s="11">
        <f>SUM(B421:B499)</f>
        <v>26520</v>
      </c>
      <c r="C500" s="11">
        <f t="shared" ref="C500:N500" si="54">SUM(C421:C499)</f>
        <v>24519</v>
      </c>
      <c r="D500" s="11">
        <f t="shared" si="54"/>
        <v>21384</v>
      </c>
      <c r="E500" s="11">
        <f t="shared" si="54"/>
        <v>19605</v>
      </c>
      <c r="F500" s="11">
        <f t="shared" si="54"/>
        <v>4943</v>
      </c>
      <c r="G500" s="11">
        <f t="shared" si="54"/>
        <v>4746</v>
      </c>
      <c r="H500" s="11">
        <f t="shared" si="54"/>
        <v>1959</v>
      </c>
      <c r="I500" s="11">
        <f t="shared" si="54"/>
        <v>1809</v>
      </c>
      <c r="J500" s="11">
        <f t="shared" si="54"/>
        <v>1971</v>
      </c>
      <c r="K500" s="11">
        <f t="shared" si="54"/>
        <v>1542</v>
      </c>
      <c r="L500" s="11">
        <f t="shared" si="54"/>
        <v>12956</v>
      </c>
      <c r="M500" s="11">
        <f t="shared" si="54"/>
        <v>60977</v>
      </c>
      <c r="N500" s="11">
        <f t="shared" si="54"/>
        <v>121954</v>
      </c>
    </row>
    <row r="501" spans="1:14" s="4" customFormat="1" x14ac:dyDescent="0.2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s="4" customFormat="1" x14ac:dyDescent="0.2">
      <c r="A502" s="6" t="s">
        <v>596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">
      <c r="A503" s="8" t="s">
        <v>118</v>
      </c>
      <c r="B503" s="9">
        <v>297</v>
      </c>
      <c r="C503" s="24">
        <v>264</v>
      </c>
      <c r="D503" s="9">
        <v>221</v>
      </c>
      <c r="E503" s="24">
        <v>212</v>
      </c>
      <c r="F503" s="9">
        <v>50</v>
      </c>
      <c r="G503" s="24">
        <v>54</v>
      </c>
      <c r="H503" s="9">
        <v>20</v>
      </c>
      <c r="I503" s="24">
        <v>23</v>
      </c>
      <c r="J503" s="9">
        <v>34</v>
      </c>
      <c r="K503" s="24">
        <v>24</v>
      </c>
      <c r="L503" s="9">
        <f t="shared" si="52"/>
        <v>129</v>
      </c>
      <c r="M503" s="41">
        <f>'District Attorney'!J504</f>
        <v>664</v>
      </c>
      <c r="N503" s="9">
        <f t="shared" si="53"/>
        <v>1328</v>
      </c>
    </row>
    <row r="504" spans="1:14" x14ac:dyDescent="0.2">
      <c r="A504" s="8" t="s">
        <v>119</v>
      </c>
      <c r="B504" s="9">
        <v>337</v>
      </c>
      <c r="C504" s="24">
        <v>296</v>
      </c>
      <c r="D504" s="9">
        <v>251</v>
      </c>
      <c r="E504" s="24">
        <v>243</v>
      </c>
      <c r="F504" s="9">
        <v>53</v>
      </c>
      <c r="G504" s="24">
        <v>56</v>
      </c>
      <c r="H504" s="9">
        <v>27</v>
      </c>
      <c r="I504" s="24">
        <v>25</v>
      </c>
      <c r="J504" s="9">
        <v>41</v>
      </c>
      <c r="K504" s="24">
        <v>23</v>
      </c>
      <c r="L504" s="9">
        <f t="shared" si="52"/>
        <v>170</v>
      </c>
      <c r="M504" s="41">
        <f>'District Attorney'!J505</f>
        <v>761</v>
      </c>
      <c r="N504" s="9">
        <f t="shared" si="53"/>
        <v>1522</v>
      </c>
    </row>
    <row r="505" spans="1:14" x14ac:dyDescent="0.2">
      <c r="A505" s="8" t="s">
        <v>120</v>
      </c>
      <c r="B505" s="9">
        <v>296</v>
      </c>
      <c r="C505" s="24">
        <v>265</v>
      </c>
      <c r="D505" s="9">
        <v>216</v>
      </c>
      <c r="E505" s="24">
        <v>218</v>
      </c>
      <c r="F505" s="9">
        <v>47</v>
      </c>
      <c r="G505" s="24">
        <v>46</v>
      </c>
      <c r="H505" s="9">
        <v>20</v>
      </c>
      <c r="I505" s="24">
        <v>14</v>
      </c>
      <c r="J505" s="9">
        <v>25</v>
      </c>
      <c r="K505" s="24">
        <v>19</v>
      </c>
      <c r="L505" s="9">
        <f t="shared" si="52"/>
        <v>150</v>
      </c>
      <c r="M505" s="41">
        <f>'District Attorney'!J506</f>
        <v>658</v>
      </c>
      <c r="N505" s="9">
        <f t="shared" si="53"/>
        <v>1316</v>
      </c>
    </row>
    <row r="506" spans="1:14" x14ac:dyDescent="0.2">
      <c r="A506" s="8" t="s">
        <v>121</v>
      </c>
      <c r="B506" s="9">
        <v>246</v>
      </c>
      <c r="C506" s="24">
        <v>210</v>
      </c>
      <c r="D506" s="9">
        <v>166</v>
      </c>
      <c r="E506" s="24">
        <v>173</v>
      </c>
      <c r="F506" s="9">
        <v>38</v>
      </c>
      <c r="G506" s="24">
        <v>43</v>
      </c>
      <c r="H506" s="9">
        <v>18</v>
      </c>
      <c r="I506" s="24">
        <v>26</v>
      </c>
      <c r="J506" s="9">
        <v>22</v>
      </c>
      <c r="K506" s="24">
        <v>17</v>
      </c>
      <c r="L506" s="9">
        <f t="shared" si="52"/>
        <v>91</v>
      </c>
      <c r="M506" s="41">
        <f>'District Attorney'!J507</f>
        <v>525</v>
      </c>
      <c r="N506" s="9">
        <f t="shared" si="53"/>
        <v>1050</v>
      </c>
    </row>
    <row r="507" spans="1:14" x14ac:dyDescent="0.2">
      <c r="A507" s="8" t="s">
        <v>122</v>
      </c>
      <c r="B507" s="9">
        <v>335</v>
      </c>
      <c r="C507" s="24">
        <v>279</v>
      </c>
      <c r="D507" s="9">
        <v>250</v>
      </c>
      <c r="E507" s="24">
        <v>267</v>
      </c>
      <c r="F507" s="9">
        <v>63</v>
      </c>
      <c r="G507" s="24">
        <v>64</v>
      </c>
      <c r="H507" s="9">
        <v>22</v>
      </c>
      <c r="I507" s="24">
        <v>24</v>
      </c>
      <c r="J507" s="9">
        <v>34</v>
      </c>
      <c r="K507" s="24">
        <v>29</v>
      </c>
      <c r="L507" s="9">
        <f t="shared" si="52"/>
        <v>153</v>
      </c>
      <c r="M507" s="41">
        <f>'District Attorney'!J508</f>
        <v>760</v>
      </c>
      <c r="N507" s="9">
        <f t="shared" si="53"/>
        <v>1520</v>
      </c>
    </row>
    <row r="508" spans="1:14" x14ac:dyDescent="0.2">
      <c r="A508" s="8" t="s">
        <v>123</v>
      </c>
      <c r="B508" s="9">
        <v>278</v>
      </c>
      <c r="C508" s="24">
        <v>233</v>
      </c>
      <c r="D508" s="9">
        <v>379</v>
      </c>
      <c r="E508" s="24">
        <v>387</v>
      </c>
      <c r="F508" s="9">
        <v>129</v>
      </c>
      <c r="G508" s="24">
        <v>127</v>
      </c>
      <c r="H508" s="9">
        <v>23</v>
      </c>
      <c r="I508" s="24">
        <v>33</v>
      </c>
      <c r="J508" s="9">
        <v>43</v>
      </c>
      <c r="K508" s="24">
        <v>31</v>
      </c>
      <c r="L508" s="9">
        <f t="shared" si="52"/>
        <v>181</v>
      </c>
      <c r="M508" s="41">
        <f>'District Attorney'!J509</f>
        <v>922</v>
      </c>
      <c r="N508" s="9">
        <f t="shared" si="53"/>
        <v>1844</v>
      </c>
    </row>
    <row r="509" spans="1:14" x14ac:dyDescent="0.2">
      <c r="A509" s="8" t="s">
        <v>124</v>
      </c>
      <c r="B509" s="9">
        <v>304</v>
      </c>
      <c r="C509" s="24">
        <v>277</v>
      </c>
      <c r="D509" s="9">
        <v>407</v>
      </c>
      <c r="E509" s="24">
        <v>414</v>
      </c>
      <c r="F509" s="9">
        <v>117</v>
      </c>
      <c r="G509" s="24">
        <v>125</v>
      </c>
      <c r="H509" s="9">
        <v>20</v>
      </c>
      <c r="I509" s="24">
        <v>31</v>
      </c>
      <c r="J509" s="9">
        <v>41</v>
      </c>
      <c r="K509" s="24">
        <v>28</v>
      </c>
      <c r="L509" s="9">
        <f t="shared" si="52"/>
        <v>234</v>
      </c>
      <c r="M509" s="41">
        <f>'District Attorney'!J510</f>
        <v>999</v>
      </c>
      <c r="N509" s="9">
        <f t="shared" si="53"/>
        <v>1998</v>
      </c>
    </row>
    <row r="510" spans="1:14" x14ac:dyDescent="0.2">
      <c r="A510" s="8" t="s">
        <v>125</v>
      </c>
      <c r="B510" s="9">
        <v>293</v>
      </c>
      <c r="C510" s="24">
        <v>255</v>
      </c>
      <c r="D510" s="9">
        <v>396</v>
      </c>
      <c r="E510" s="24">
        <v>404</v>
      </c>
      <c r="F510" s="9">
        <v>105</v>
      </c>
      <c r="G510" s="24">
        <v>99</v>
      </c>
      <c r="H510" s="9">
        <v>23</v>
      </c>
      <c r="I510" s="24">
        <v>29</v>
      </c>
      <c r="J510" s="9">
        <v>59</v>
      </c>
      <c r="K510" s="24">
        <v>35</v>
      </c>
      <c r="L510" s="9">
        <f t="shared" si="52"/>
        <v>226</v>
      </c>
      <c r="M510" s="41">
        <f>'District Attorney'!J511</f>
        <v>962</v>
      </c>
      <c r="N510" s="9">
        <f t="shared" si="53"/>
        <v>1924</v>
      </c>
    </row>
    <row r="511" spans="1:14" x14ac:dyDescent="0.2">
      <c r="A511" s="8" t="s">
        <v>126</v>
      </c>
      <c r="B511" s="9">
        <v>340</v>
      </c>
      <c r="C511" s="24">
        <v>276</v>
      </c>
      <c r="D511" s="9">
        <v>386</v>
      </c>
      <c r="E511" s="24">
        <v>423</v>
      </c>
      <c r="F511" s="9">
        <v>113</v>
      </c>
      <c r="G511" s="24">
        <v>126</v>
      </c>
      <c r="H511" s="9">
        <v>25</v>
      </c>
      <c r="I511" s="24">
        <v>21</v>
      </c>
      <c r="J511" s="9">
        <v>34</v>
      </c>
      <c r="K511" s="24">
        <v>30</v>
      </c>
      <c r="L511" s="9">
        <f t="shared" si="52"/>
        <v>196</v>
      </c>
      <c r="M511" s="41">
        <f>'District Attorney'!J512</f>
        <v>985</v>
      </c>
      <c r="N511" s="9">
        <f t="shared" si="53"/>
        <v>1970</v>
      </c>
    </row>
    <row r="512" spans="1:14" x14ac:dyDescent="0.2">
      <c r="A512" s="8" t="s">
        <v>127</v>
      </c>
      <c r="B512" s="9">
        <v>337</v>
      </c>
      <c r="C512" s="24">
        <v>271</v>
      </c>
      <c r="D512" s="9">
        <v>391</v>
      </c>
      <c r="E512" s="24">
        <v>373</v>
      </c>
      <c r="F512" s="9">
        <v>69</v>
      </c>
      <c r="G512" s="24">
        <v>85</v>
      </c>
      <c r="H512" s="9">
        <v>22</v>
      </c>
      <c r="I512" s="24">
        <v>19</v>
      </c>
      <c r="J512" s="9">
        <v>53</v>
      </c>
      <c r="K512" s="24">
        <v>34</v>
      </c>
      <c r="L512" s="9">
        <f t="shared" si="52"/>
        <v>204</v>
      </c>
      <c r="M512" s="41">
        <f>'District Attorney'!J513</f>
        <v>929</v>
      </c>
      <c r="N512" s="9">
        <f t="shared" si="53"/>
        <v>1858</v>
      </c>
    </row>
    <row r="513" spans="1:14" s="4" customFormat="1" x14ac:dyDescent="0.2">
      <c r="A513" s="7" t="s">
        <v>888</v>
      </c>
      <c r="B513" s="11">
        <f>SUM(B503:B512)</f>
        <v>3063</v>
      </c>
      <c r="C513" s="11">
        <f t="shared" ref="C513:N513" si="55">SUM(C503:C512)</f>
        <v>2626</v>
      </c>
      <c r="D513" s="11">
        <f t="shared" si="55"/>
        <v>3063</v>
      </c>
      <c r="E513" s="11">
        <f t="shared" si="55"/>
        <v>3114</v>
      </c>
      <c r="F513" s="11">
        <f t="shared" si="55"/>
        <v>784</v>
      </c>
      <c r="G513" s="11">
        <f t="shared" si="55"/>
        <v>825</v>
      </c>
      <c r="H513" s="11">
        <f t="shared" si="55"/>
        <v>220</v>
      </c>
      <c r="I513" s="11">
        <f t="shared" si="55"/>
        <v>245</v>
      </c>
      <c r="J513" s="11">
        <f t="shared" si="55"/>
        <v>386</v>
      </c>
      <c r="K513" s="11">
        <f t="shared" si="55"/>
        <v>270</v>
      </c>
      <c r="L513" s="11">
        <f t="shared" si="55"/>
        <v>1734</v>
      </c>
      <c r="M513" s="11">
        <f t="shared" si="55"/>
        <v>8165</v>
      </c>
      <c r="N513" s="11">
        <f t="shared" si="55"/>
        <v>16330</v>
      </c>
    </row>
    <row r="514" spans="1:14" s="4" customFormat="1" x14ac:dyDescent="0.2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s="4" customFormat="1" x14ac:dyDescent="0.2">
      <c r="A515" s="6" t="s">
        <v>889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8" t="s">
        <v>128</v>
      </c>
      <c r="B516" s="24">
        <v>235</v>
      </c>
      <c r="C516" s="24">
        <v>184</v>
      </c>
      <c r="D516" s="24">
        <v>322</v>
      </c>
      <c r="E516" s="24">
        <v>326</v>
      </c>
      <c r="F516" s="24">
        <v>112</v>
      </c>
      <c r="G516" s="24">
        <v>105</v>
      </c>
      <c r="H516" s="24">
        <v>24</v>
      </c>
      <c r="I516" s="24">
        <v>25</v>
      </c>
      <c r="J516" s="24">
        <v>43</v>
      </c>
      <c r="K516" s="24">
        <v>22</v>
      </c>
      <c r="L516" s="9">
        <f t="shared" si="52"/>
        <v>184</v>
      </c>
      <c r="M516" s="41">
        <f>'District Attorney'!J517</f>
        <v>791</v>
      </c>
      <c r="N516" s="9">
        <f t="shared" si="53"/>
        <v>1582</v>
      </c>
    </row>
    <row r="517" spans="1:14" x14ac:dyDescent="0.2">
      <c r="A517" s="8" t="s">
        <v>129</v>
      </c>
      <c r="B517" s="24">
        <v>265</v>
      </c>
      <c r="C517" s="24">
        <v>220</v>
      </c>
      <c r="D517" s="24">
        <v>296</v>
      </c>
      <c r="E517" s="24">
        <v>300</v>
      </c>
      <c r="F517" s="24">
        <v>91</v>
      </c>
      <c r="G517" s="24">
        <v>89</v>
      </c>
      <c r="H517" s="24">
        <v>30</v>
      </c>
      <c r="I517" s="24">
        <v>24</v>
      </c>
      <c r="J517" s="24">
        <v>40</v>
      </c>
      <c r="K517" s="24">
        <v>23</v>
      </c>
      <c r="L517" s="9">
        <f t="shared" si="52"/>
        <v>216</v>
      </c>
      <c r="M517" s="41">
        <f>'District Attorney'!J518</f>
        <v>797</v>
      </c>
      <c r="N517" s="9">
        <f t="shared" si="53"/>
        <v>1594</v>
      </c>
    </row>
    <row r="518" spans="1:14" x14ac:dyDescent="0.2">
      <c r="A518" s="8" t="s">
        <v>130</v>
      </c>
      <c r="B518" s="24">
        <v>158</v>
      </c>
      <c r="C518" s="24">
        <v>128</v>
      </c>
      <c r="D518" s="24">
        <v>244</v>
      </c>
      <c r="E518" s="24">
        <v>241</v>
      </c>
      <c r="F518" s="24">
        <v>57</v>
      </c>
      <c r="G518" s="24">
        <v>73</v>
      </c>
      <c r="H518" s="24">
        <v>18</v>
      </c>
      <c r="I518" s="24">
        <v>12</v>
      </c>
      <c r="J518" s="24">
        <v>30</v>
      </c>
      <c r="K518" s="24">
        <v>21</v>
      </c>
      <c r="L518" s="9">
        <f t="shared" si="52"/>
        <v>104</v>
      </c>
      <c r="M518" s="41">
        <f>'District Attorney'!J519</f>
        <v>543</v>
      </c>
      <c r="N518" s="9">
        <f t="shared" si="53"/>
        <v>1086</v>
      </c>
    </row>
    <row r="519" spans="1:14" x14ac:dyDescent="0.2">
      <c r="A519" s="8" t="s">
        <v>131</v>
      </c>
      <c r="B519" s="24">
        <v>343</v>
      </c>
      <c r="C519" s="24">
        <v>307</v>
      </c>
      <c r="D519" s="24">
        <v>488</v>
      </c>
      <c r="E519" s="24">
        <v>482</v>
      </c>
      <c r="F519" s="24">
        <v>145</v>
      </c>
      <c r="G519" s="24">
        <v>146</v>
      </c>
      <c r="H519" s="24">
        <v>40</v>
      </c>
      <c r="I519" s="24">
        <v>41</v>
      </c>
      <c r="J519" s="24">
        <v>59</v>
      </c>
      <c r="K519" s="24">
        <v>39</v>
      </c>
      <c r="L519" s="9">
        <f t="shared" ref="L519:L582" si="56">N519-SUM(B519:K519)</f>
        <v>226</v>
      </c>
      <c r="M519" s="41">
        <f>'District Attorney'!J520</f>
        <v>1158</v>
      </c>
      <c r="N519" s="9">
        <f t="shared" ref="N519:N582" si="57">M519*2</f>
        <v>2316</v>
      </c>
    </row>
    <row r="520" spans="1:14" x14ac:dyDescent="0.2">
      <c r="A520" s="8" t="s">
        <v>132</v>
      </c>
      <c r="B520" s="24">
        <v>237</v>
      </c>
      <c r="C520" s="24">
        <v>193</v>
      </c>
      <c r="D520" s="24">
        <v>301</v>
      </c>
      <c r="E520" s="24">
        <v>292</v>
      </c>
      <c r="F520" s="24">
        <v>101</v>
      </c>
      <c r="G520" s="24">
        <v>95</v>
      </c>
      <c r="H520" s="24">
        <v>34</v>
      </c>
      <c r="I520" s="24">
        <v>35</v>
      </c>
      <c r="J520" s="24">
        <v>42</v>
      </c>
      <c r="K520" s="24">
        <v>32</v>
      </c>
      <c r="L520" s="9">
        <f t="shared" si="56"/>
        <v>204</v>
      </c>
      <c r="M520" s="41">
        <f>'District Attorney'!J521</f>
        <v>783</v>
      </c>
      <c r="N520" s="9">
        <f t="shared" si="57"/>
        <v>1566</v>
      </c>
    </row>
    <row r="521" spans="1:14" x14ac:dyDescent="0.2">
      <c r="A521" s="8" t="s">
        <v>133</v>
      </c>
      <c r="B521" s="24">
        <v>122</v>
      </c>
      <c r="C521" s="24">
        <v>98</v>
      </c>
      <c r="D521" s="24">
        <v>227</v>
      </c>
      <c r="E521" s="24">
        <v>215</v>
      </c>
      <c r="F521" s="24">
        <v>79</v>
      </c>
      <c r="G521" s="24">
        <v>82</v>
      </c>
      <c r="H521" s="24">
        <v>12</v>
      </c>
      <c r="I521" s="24">
        <v>15</v>
      </c>
      <c r="J521" s="24">
        <v>19</v>
      </c>
      <c r="K521" s="24">
        <v>11</v>
      </c>
      <c r="L521" s="9">
        <f t="shared" si="56"/>
        <v>122</v>
      </c>
      <c r="M521" s="41">
        <f>'District Attorney'!J522</f>
        <v>501</v>
      </c>
      <c r="N521" s="9">
        <f t="shared" si="57"/>
        <v>1002</v>
      </c>
    </row>
    <row r="522" spans="1:14" s="4" customFormat="1" x14ac:dyDescent="0.2">
      <c r="A522" s="7" t="s">
        <v>890</v>
      </c>
      <c r="B522" s="25">
        <f>SUM(B516:B521)</f>
        <v>1360</v>
      </c>
      <c r="C522" s="25">
        <f t="shared" ref="C522:N522" si="58">SUM(C516:C521)</f>
        <v>1130</v>
      </c>
      <c r="D522" s="25">
        <f t="shared" si="58"/>
        <v>1878</v>
      </c>
      <c r="E522" s="25">
        <f t="shared" si="58"/>
        <v>1856</v>
      </c>
      <c r="F522" s="25">
        <f t="shared" si="58"/>
        <v>585</v>
      </c>
      <c r="G522" s="25">
        <f t="shared" si="58"/>
        <v>590</v>
      </c>
      <c r="H522" s="25">
        <f t="shared" si="58"/>
        <v>158</v>
      </c>
      <c r="I522" s="25">
        <f t="shared" si="58"/>
        <v>152</v>
      </c>
      <c r="J522" s="25">
        <f t="shared" si="58"/>
        <v>233</v>
      </c>
      <c r="K522" s="25">
        <f t="shared" si="58"/>
        <v>148</v>
      </c>
      <c r="L522" s="25">
        <f t="shared" si="58"/>
        <v>1056</v>
      </c>
      <c r="M522" s="25">
        <f t="shared" si="58"/>
        <v>4573</v>
      </c>
      <c r="N522" s="25">
        <f t="shared" si="58"/>
        <v>9146</v>
      </c>
    </row>
    <row r="523" spans="1:14" s="4" customFormat="1" x14ac:dyDescent="0.2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s="4" customFormat="1" x14ac:dyDescent="0.2">
      <c r="A524" s="6" t="s">
        <v>891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8" t="s">
        <v>134</v>
      </c>
      <c r="B525" s="24">
        <v>85</v>
      </c>
      <c r="C525" s="24">
        <v>67</v>
      </c>
      <c r="D525" s="24">
        <v>120</v>
      </c>
      <c r="E525" s="24">
        <v>131</v>
      </c>
      <c r="F525" s="24">
        <v>30</v>
      </c>
      <c r="G525" s="24">
        <v>32</v>
      </c>
      <c r="H525" s="24">
        <v>15</v>
      </c>
      <c r="I525" s="24">
        <v>16</v>
      </c>
      <c r="J525" s="24">
        <v>7</v>
      </c>
      <c r="K525" s="24">
        <v>12</v>
      </c>
      <c r="L525" s="9">
        <f t="shared" si="56"/>
        <v>93</v>
      </c>
      <c r="M525" s="41">
        <f>'District Attorney'!J526</f>
        <v>304</v>
      </c>
      <c r="N525" s="9">
        <f t="shared" si="57"/>
        <v>608</v>
      </c>
    </row>
    <row r="526" spans="1:14" x14ac:dyDescent="0.2">
      <c r="A526" s="8" t="s">
        <v>135</v>
      </c>
      <c r="B526" s="24">
        <v>120</v>
      </c>
      <c r="C526" s="24">
        <v>115</v>
      </c>
      <c r="D526" s="24">
        <v>78</v>
      </c>
      <c r="E526" s="24">
        <v>82</v>
      </c>
      <c r="F526" s="24">
        <v>30</v>
      </c>
      <c r="G526" s="24">
        <v>30</v>
      </c>
      <c r="H526" s="24">
        <v>6</v>
      </c>
      <c r="I526" s="24">
        <v>7</v>
      </c>
      <c r="J526" s="24">
        <v>12</v>
      </c>
      <c r="K526" s="24">
        <v>8</v>
      </c>
      <c r="L526" s="9">
        <f t="shared" si="56"/>
        <v>40</v>
      </c>
      <c r="M526" s="41">
        <f>'District Attorney'!J527</f>
        <v>264</v>
      </c>
      <c r="N526" s="9">
        <f t="shared" si="57"/>
        <v>528</v>
      </c>
    </row>
    <row r="527" spans="1:14" x14ac:dyDescent="0.2">
      <c r="A527" s="8" t="s">
        <v>136</v>
      </c>
      <c r="B527" s="24">
        <v>54</v>
      </c>
      <c r="C527" s="24">
        <v>56</v>
      </c>
      <c r="D527" s="24">
        <v>61</v>
      </c>
      <c r="E527" s="24">
        <v>51</v>
      </c>
      <c r="F527" s="24">
        <v>17</v>
      </c>
      <c r="G527" s="24">
        <v>15</v>
      </c>
      <c r="H527" s="24">
        <v>7</v>
      </c>
      <c r="I527" s="24">
        <v>6</v>
      </c>
      <c r="J527" s="24">
        <v>4</v>
      </c>
      <c r="K527" s="24">
        <v>4</v>
      </c>
      <c r="L527" s="9">
        <f t="shared" si="56"/>
        <v>25</v>
      </c>
      <c r="M527" s="41">
        <f>'District Attorney'!J528</f>
        <v>150</v>
      </c>
      <c r="N527" s="9">
        <f t="shared" si="57"/>
        <v>300</v>
      </c>
    </row>
    <row r="528" spans="1:14" x14ac:dyDescent="0.2">
      <c r="A528" s="8" t="s">
        <v>137</v>
      </c>
      <c r="B528" s="24">
        <v>78</v>
      </c>
      <c r="C528" s="24">
        <v>69</v>
      </c>
      <c r="D528" s="24">
        <v>162</v>
      </c>
      <c r="E528" s="24">
        <v>161</v>
      </c>
      <c r="F528" s="24">
        <v>41</v>
      </c>
      <c r="G528" s="24">
        <v>37</v>
      </c>
      <c r="H528" s="24">
        <v>16</v>
      </c>
      <c r="I528" s="24">
        <v>11</v>
      </c>
      <c r="J528" s="24">
        <v>18</v>
      </c>
      <c r="K528" s="24">
        <v>14</v>
      </c>
      <c r="L528" s="9">
        <f t="shared" si="56"/>
        <v>73</v>
      </c>
      <c r="M528" s="41">
        <f>'District Attorney'!J529</f>
        <v>340</v>
      </c>
      <c r="N528" s="9">
        <f t="shared" si="57"/>
        <v>680</v>
      </c>
    </row>
    <row r="529" spans="1:14" s="4" customFormat="1" x14ac:dyDescent="0.2">
      <c r="A529" s="7" t="s">
        <v>892</v>
      </c>
      <c r="B529" s="25">
        <f>SUM(B525:B528)</f>
        <v>337</v>
      </c>
      <c r="C529" s="25">
        <f t="shared" ref="C529:N529" si="59">SUM(C525:C528)</f>
        <v>307</v>
      </c>
      <c r="D529" s="25">
        <f t="shared" si="59"/>
        <v>421</v>
      </c>
      <c r="E529" s="25">
        <f t="shared" si="59"/>
        <v>425</v>
      </c>
      <c r="F529" s="25">
        <f t="shared" si="59"/>
        <v>118</v>
      </c>
      <c r="G529" s="25">
        <f t="shared" si="59"/>
        <v>114</v>
      </c>
      <c r="H529" s="25">
        <f t="shared" si="59"/>
        <v>44</v>
      </c>
      <c r="I529" s="25">
        <f t="shared" si="59"/>
        <v>40</v>
      </c>
      <c r="J529" s="25">
        <f t="shared" si="59"/>
        <v>41</v>
      </c>
      <c r="K529" s="25">
        <f t="shared" si="59"/>
        <v>38</v>
      </c>
      <c r="L529" s="25">
        <f t="shared" si="59"/>
        <v>231</v>
      </c>
      <c r="M529" s="25">
        <f t="shared" si="59"/>
        <v>1058</v>
      </c>
      <c r="N529" s="25">
        <f t="shared" si="59"/>
        <v>2116</v>
      </c>
    </row>
    <row r="530" spans="1:14" s="4" customFormat="1" x14ac:dyDescent="0.2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s="4" customFormat="1" x14ac:dyDescent="0.2">
      <c r="A531" s="6" t="s">
        <v>893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8" t="s">
        <v>138</v>
      </c>
      <c r="B532" s="24">
        <v>259</v>
      </c>
      <c r="C532" s="24">
        <v>225</v>
      </c>
      <c r="D532" s="24">
        <v>245</v>
      </c>
      <c r="E532" s="24">
        <v>235</v>
      </c>
      <c r="F532" s="24">
        <v>55</v>
      </c>
      <c r="G532" s="24">
        <v>54</v>
      </c>
      <c r="H532" s="24">
        <v>35</v>
      </c>
      <c r="I532" s="24">
        <v>21</v>
      </c>
      <c r="J532" s="24">
        <v>23</v>
      </c>
      <c r="K532" s="24">
        <v>15</v>
      </c>
      <c r="L532" s="9">
        <f t="shared" si="56"/>
        <v>235</v>
      </c>
      <c r="M532" s="41">
        <f>'District Attorney'!J533</f>
        <v>701</v>
      </c>
      <c r="N532" s="9">
        <f t="shared" si="57"/>
        <v>1402</v>
      </c>
    </row>
    <row r="533" spans="1:14" x14ac:dyDescent="0.2">
      <c r="A533" s="8" t="s">
        <v>139</v>
      </c>
      <c r="B533" s="24">
        <v>153</v>
      </c>
      <c r="C533" s="24">
        <v>132</v>
      </c>
      <c r="D533" s="24">
        <v>155</v>
      </c>
      <c r="E533" s="24">
        <v>140</v>
      </c>
      <c r="F533" s="24">
        <v>39</v>
      </c>
      <c r="G533" s="24">
        <v>34</v>
      </c>
      <c r="H533" s="24">
        <v>15</v>
      </c>
      <c r="I533" s="24">
        <v>10</v>
      </c>
      <c r="J533" s="24">
        <v>10</v>
      </c>
      <c r="K533" s="24">
        <v>7</v>
      </c>
      <c r="L533" s="9">
        <f t="shared" si="56"/>
        <v>121</v>
      </c>
      <c r="M533" s="41">
        <f>'District Attorney'!J534</f>
        <v>408</v>
      </c>
      <c r="N533" s="9">
        <f t="shared" si="57"/>
        <v>816</v>
      </c>
    </row>
    <row r="534" spans="1:14" x14ac:dyDescent="0.2">
      <c r="A534" s="8" t="s">
        <v>140</v>
      </c>
      <c r="B534" s="24">
        <v>89</v>
      </c>
      <c r="C534" s="24">
        <v>62</v>
      </c>
      <c r="D534" s="24">
        <v>98</v>
      </c>
      <c r="E534" s="24">
        <v>79</v>
      </c>
      <c r="F534" s="24">
        <v>22</v>
      </c>
      <c r="G534" s="24">
        <v>29</v>
      </c>
      <c r="H534" s="24">
        <v>11</v>
      </c>
      <c r="I534" s="24">
        <v>11</v>
      </c>
      <c r="J534" s="24">
        <v>11</v>
      </c>
      <c r="K534" s="24">
        <v>9</v>
      </c>
      <c r="L534" s="9">
        <f t="shared" si="56"/>
        <v>83</v>
      </c>
      <c r="M534" s="41">
        <f>'District Attorney'!J535</f>
        <v>252</v>
      </c>
      <c r="N534" s="9">
        <f t="shared" si="57"/>
        <v>504</v>
      </c>
    </row>
    <row r="535" spans="1:14" x14ac:dyDescent="0.2">
      <c r="A535" s="8" t="s">
        <v>141</v>
      </c>
      <c r="B535" s="24">
        <v>114</v>
      </c>
      <c r="C535" s="24">
        <v>95</v>
      </c>
      <c r="D535" s="24">
        <v>114</v>
      </c>
      <c r="E535" s="24">
        <v>102</v>
      </c>
      <c r="F535" s="24">
        <v>25</v>
      </c>
      <c r="G535" s="24">
        <v>21</v>
      </c>
      <c r="H535" s="24">
        <v>12</v>
      </c>
      <c r="I535" s="24">
        <v>11</v>
      </c>
      <c r="J535" s="24">
        <v>8</v>
      </c>
      <c r="K535" s="24">
        <v>4</v>
      </c>
      <c r="L535" s="9">
        <f t="shared" si="56"/>
        <v>64</v>
      </c>
      <c r="M535" s="41">
        <f>'District Attorney'!J536</f>
        <v>285</v>
      </c>
      <c r="N535" s="9">
        <f t="shared" si="57"/>
        <v>570</v>
      </c>
    </row>
    <row r="536" spans="1:14" x14ac:dyDescent="0.2">
      <c r="A536" s="8" t="s">
        <v>142</v>
      </c>
      <c r="B536" s="24">
        <v>178</v>
      </c>
      <c r="C536" s="24">
        <v>145</v>
      </c>
      <c r="D536" s="24">
        <v>158</v>
      </c>
      <c r="E536" s="24">
        <v>131</v>
      </c>
      <c r="F536" s="24">
        <v>49</v>
      </c>
      <c r="G536" s="24">
        <v>38</v>
      </c>
      <c r="H536" s="24">
        <v>30</v>
      </c>
      <c r="I536" s="24">
        <v>21</v>
      </c>
      <c r="J536" s="24">
        <v>11</v>
      </c>
      <c r="K536" s="24">
        <v>10</v>
      </c>
      <c r="L536" s="9">
        <f t="shared" si="56"/>
        <v>115</v>
      </c>
      <c r="M536" s="41">
        <f>'District Attorney'!J537</f>
        <v>443</v>
      </c>
      <c r="N536" s="9">
        <f t="shared" si="57"/>
        <v>886</v>
      </c>
    </row>
    <row r="537" spans="1:14" x14ac:dyDescent="0.2">
      <c r="A537" s="8" t="s">
        <v>143</v>
      </c>
      <c r="B537" s="24">
        <v>131</v>
      </c>
      <c r="C537" s="24">
        <v>113</v>
      </c>
      <c r="D537" s="24">
        <v>109</v>
      </c>
      <c r="E537" s="24">
        <v>96</v>
      </c>
      <c r="F537" s="24">
        <v>27</v>
      </c>
      <c r="G537" s="24">
        <v>28</v>
      </c>
      <c r="H537" s="24">
        <v>23</v>
      </c>
      <c r="I537" s="24">
        <v>23</v>
      </c>
      <c r="J537" s="24">
        <v>14</v>
      </c>
      <c r="K537" s="24">
        <v>9</v>
      </c>
      <c r="L537" s="9">
        <f t="shared" si="56"/>
        <v>89</v>
      </c>
      <c r="M537" s="41">
        <f>'District Attorney'!J538</f>
        <v>331</v>
      </c>
      <c r="N537" s="9">
        <f t="shared" si="57"/>
        <v>662</v>
      </c>
    </row>
    <row r="538" spans="1:14" x14ac:dyDescent="0.2">
      <c r="A538" s="8" t="s">
        <v>144</v>
      </c>
      <c r="B538" s="24">
        <v>198</v>
      </c>
      <c r="C538" s="24">
        <v>183</v>
      </c>
      <c r="D538" s="24">
        <v>199</v>
      </c>
      <c r="E538" s="24">
        <v>185</v>
      </c>
      <c r="F538" s="24">
        <v>78</v>
      </c>
      <c r="G538" s="24">
        <v>79</v>
      </c>
      <c r="H538" s="24">
        <v>17</v>
      </c>
      <c r="I538" s="24">
        <v>26</v>
      </c>
      <c r="J538" s="24">
        <v>22</v>
      </c>
      <c r="K538" s="24">
        <v>9</v>
      </c>
      <c r="L538" s="9">
        <f t="shared" si="56"/>
        <v>144</v>
      </c>
      <c r="M538" s="41">
        <f>'District Attorney'!J539</f>
        <v>570</v>
      </c>
      <c r="N538" s="9">
        <f t="shared" si="57"/>
        <v>1140</v>
      </c>
    </row>
    <row r="539" spans="1:14" x14ac:dyDescent="0.2">
      <c r="A539" s="8" t="s">
        <v>145</v>
      </c>
      <c r="B539" s="24">
        <v>10</v>
      </c>
      <c r="C539" s="24">
        <v>12</v>
      </c>
      <c r="D539" s="24">
        <v>17</v>
      </c>
      <c r="E539" s="24">
        <v>11</v>
      </c>
      <c r="F539" s="24">
        <v>1</v>
      </c>
      <c r="G539" s="24">
        <v>2</v>
      </c>
      <c r="H539" s="24">
        <v>2</v>
      </c>
      <c r="I539" s="24">
        <v>1</v>
      </c>
      <c r="J539" s="24">
        <v>3</v>
      </c>
      <c r="K539" s="24">
        <v>4</v>
      </c>
      <c r="L539" s="9">
        <f t="shared" si="56"/>
        <v>13</v>
      </c>
      <c r="M539" s="41">
        <f>'District Attorney'!J540</f>
        <v>38</v>
      </c>
      <c r="N539" s="9">
        <f t="shared" si="57"/>
        <v>76</v>
      </c>
    </row>
    <row r="540" spans="1:14" x14ac:dyDescent="0.2">
      <c r="A540" s="8" t="s">
        <v>146</v>
      </c>
      <c r="B540" s="24">
        <v>185</v>
      </c>
      <c r="C540" s="24">
        <v>185</v>
      </c>
      <c r="D540" s="24">
        <v>179</v>
      </c>
      <c r="E540" s="24">
        <v>144</v>
      </c>
      <c r="F540" s="24">
        <v>51</v>
      </c>
      <c r="G540" s="24">
        <v>49</v>
      </c>
      <c r="H540" s="24">
        <v>23</v>
      </c>
      <c r="I540" s="24">
        <v>26</v>
      </c>
      <c r="J540" s="24">
        <v>27</v>
      </c>
      <c r="K540" s="24">
        <v>18</v>
      </c>
      <c r="L540" s="9">
        <f t="shared" si="56"/>
        <v>141</v>
      </c>
      <c r="M540" s="41">
        <f>'District Attorney'!J541</f>
        <v>514</v>
      </c>
      <c r="N540" s="9">
        <f t="shared" si="57"/>
        <v>1028</v>
      </c>
    </row>
    <row r="541" spans="1:14" x14ac:dyDescent="0.2">
      <c r="A541" s="8" t="s">
        <v>147</v>
      </c>
      <c r="B541" s="24">
        <v>165</v>
      </c>
      <c r="C541" s="24">
        <v>143</v>
      </c>
      <c r="D541" s="24">
        <v>151</v>
      </c>
      <c r="E541" s="24">
        <v>129</v>
      </c>
      <c r="F541" s="24">
        <v>49</v>
      </c>
      <c r="G541" s="24">
        <v>45</v>
      </c>
      <c r="H541" s="24">
        <v>21</v>
      </c>
      <c r="I541" s="24">
        <v>13</v>
      </c>
      <c r="J541" s="24">
        <v>18</v>
      </c>
      <c r="K541" s="24">
        <v>8</v>
      </c>
      <c r="L541" s="9">
        <f t="shared" si="56"/>
        <v>120</v>
      </c>
      <c r="M541" s="41">
        <f>'District Attorney'!J542</f>
        <v>431</v>
      </c>
      <c r="N541" s="9">
        <f t="shared" si="57"/>
        <v>862</v>
      </c>
    </row>
    <row r="542" spans="1:14" x14ac:dyDescent="0.2">
      <c r="A542" s="8" t="s">
        <v>148</v>
      </c>
      <c r="B542" s="24">
        <v>96</v>
      </c>
      <c r="C542" s="24">
        <v>88</v>
      </c>
      <c r="D542" s="24">
        <v>86</v>
      </c>
      <c r="E542" s="24">
        <v>76</v>
      </c>
      <c r="F542" s="24">
        <v>18</v>
      </c>
      <c r="G542" s="24">
        <v>18</v>
      </c>
      <c r="H542" s="24">
        <v>12</v>
      </c>
      <c r="I542" s="24">
        <v>12</v>
      </c>
      <c r="J542" s="24">
        <v>8</v>
      </c>
      <c r="K542" s="24">
        <v>4</v>
      </c>
      <c r="L542" s="9">
        <f t="shared" si="56"/>
        <v>56</v>
      </c>
      <c r="M542" s="41">
        <f>'District Attorney'!J543</f>
        <v>237</v>
      </c>
      <c r="N542" s="9">
        <f t="shared" si="57"/>
        <v>474</v>
      </c>
    </row>
    <row r="543" spans="1:14" x14ac:dyDescent="0.2">
      <c r="A543" s="8" t="s">
        <v>149</v>
      </c>
      <c r="B543" s="24">
        <v>328</v>
      </c>
      <c r="C543" s="24">
        <v>299</v>
      </c>
      <c r="D543" s="24">
        <v>219</v>
      </c>
      <c r="E543" s="24">
        <v>180</v>
      </c>
      <c r="F543" s="24">
        <v>60</v>
      </c>
      <c r="G543" s="24">
        <v>60</v>
      </c>
      <c r="H543" s="24">
        <v>27</v>
      </c>
      <c r="I543" s="24">
        <v>31</v>
      </c>
      <c r="J543" s="24">
        <v>31</v>
      </c>
      <c r="K543" s="24">
        <v>20</v>
      </c>
      <c r="L543" s="9">
        <f t="shared" si="56"/>
        <v>127</v>
      </c>
      <c r="M543" s="41">
        <f>'District Attorney'!J544</f>
        <v>691</v>
      </c>
      <c r="N543" s="9">
        <f t="shared" si="57"/>
        <v>1382</v>
      </c>
    </row>
    <row r="544" spans="1:14" x14ac:dyDescent="0.2">
      <c r="A544" s="8" t="s">
        <v>150</v>
      </c>
      <c r="B544" s="24">
        <v>270</v>
      </c>
      <c r="C544" s="24">
        <v>264</v>
      </c>
      <c r="D544" s="24">
        <v>205</v>
      </c>
      <c r="E544" s="24">
        <v>189</v>
      </c>
      <c r="F544" s="24">
        <v>49</v>
      </c>
      <c r="G544" s="24">
        <v>36</v>
      </c>
      <c r="H544" s="24">
        <v>31</v>
      </c>
      <c r="I544" s="24">
        <v>35</v>
      </c>
      <c r="J544" s="24">
        <v>27</v>
      </c>
      <c r="K544" s="24">
        <v>20</v>
      </c>
      <c r="L544" s="9">
        <f t="shared" si="56"/>
        <v>156</v>
      </c>
      <c r="M544" s="41">
        <f>'District Attorney'!J545</f>
        <v>641</v>
      </c>
      <c r="N544" s="9">
        <f t="shared" si="57"/>
        <v>1282</v>
      </c>
    </row>
    <row r="545" spans="1:14" x14ac:dyDescent="0.2">
      <c r="A545" s="8" t="s">
        <v>151</v>
      </c>
      <c r="B545" s="24">
        <v>198</v>
      </c>
      <c r="C545" s="24">
        <v>192</v>
      </c>
      <c r="D545" s="24">
        <v>129</v>
      </c>
      <c r="E545" s="24">
        <v>110</v>
      </c>
      <c r="F545" s="24">
        <v>52</v>
      </c>
      <c r="G545" s="24">
        <v>46</v>
      </c>
      <c r="H545" s="24">
        <v>17</v>
      </c>
      <c r="I545" s="24">
        <v>17</v>
      </c>
      <c r="J545" s="24">
        <v>17</v>
      </c>
      <c r="K545" s="24">
        <v>11</v>
      </c>
      <c r="L545" s="9">
        <f t="shared" si="56"/>
        <v>135</v>
      </c>
      <c r="M545" s="41">
        <f>'District Attorney'!J546</f>
        <v>462</v>
      </c>
      <c r="N545" s="9">
        <f t="shared" si="57"/>
        <v>924</v>
      </c>
    </row>
    <row r="546" spans="1:14" x14ac:dyDescent="0.2">
      <c r="A546" s="8" t="s">
        <v>152</v>
      </c>
      <c r="B546" s="24">
        <v>469</v>
      </c>
      <c r="C546" s="24">
        <v>435</v>
      </c>
      <c r="D546" s="24">
        <v>132</v>
      </c>
      <c r="E546" s="24">
        <v>104</v>
      </c>
      <c r="F546" s="24">
        <v>39</v>
      </c>
      <c r="G546" s="24">
        <v>41</v>
      </c>
      <c r="H546" s="24">
        <v>27</v>
      </c>
      <c r="I546" s="24">
        <v>26</v>
      </c>
      <c r="J546" s="24">
        <v>17</v>
      </c>
      <c r="K546" s="24">
        <v>16</v>
      </c>
      <c r="L546" s="9">
        <f t="shared" si="56"/>
        <v>178</v>
      </c>
      <c r="M546" s="41">
        <f>'District Attorney'!J547</f>
        <v>742</v>
      </c>
      <c r="N546" s="9">
        <f t="shared" si="57"/>
        <v>1484</v>
      </c>
    </row>
    <row r="547" spans="1:14" x14ac:dyDescent="0.2">
      <c r="A547" s="8" t="s">
        <v>153</v>
      </c>
      <c r="B547" s="24">
        <v>374</v>
      </c>
      <c r="C547" s="24">
        <v>375</v>
      </c>
      <c r="D547" s="24">
        <v>92</v>
      </c>
      <c r="E547" s="24">
        <v>82</v>
      </c>
      <c r="F547" s="24">
        <v>34</v>
      </c>
      <c r="G547" s="24">
        <v>24</v>
      </c>
      <c r="H547" s="24">
        <v>31</v>
      </c>
      <c r="I547" s="24">
        <v>24</v>
      </c>
      <c r="J547" s="24">
        <v>14</v>
      </c>
      <c r="K547" s="24">
        <v>8</v>
      </c>
      <c r="L547" s="9">
        <f t="shared" si="56"/>
        <v>214</v>
      </c>
      <c r="M547" s="41">
        <f>'District Attorney'!J548</f>
        <v>636</v>
      </c>
      <c r="N547" s="9">
        <f t="shared" si="57"/>
        <v>1272</v>
      </c>
    </row>
    <row r="548" spans="1:14" x14ac:dyDescent="0.2">
      <c r="A548" s="8" t="s">
        <v>154</v>
      </c>
      <c r="B548" s="24">
        <v>4</v>
      </c>
      <c r="C548" s="24">
        <v>3</v>
      </c>
      <c r="D548" s="24">
        <v>11</v>
      </c>
      <c r="E548" s="24">
        <v>13</v>
      </c>
      <c r="F548" s="24">
        <v>1</v>
      </c>
      <c r="G548" s="24">
        <v>1</v>
      </c>
      <c r="H548" s="24">
        <v>1</v>
      </c>
      <c r="I548" s="24">
        <v>0</v>
      </c>
      <c r="J548" s="24">
        <v>0</v>
      </c>
      <c r="K548" s="24">
        <v>0</v>
      </c>
      <c r="L548" s="9">
        <f t="shared" si="56"/>
        <v>0</v>
      </c>
      <c r="M548" s="41">
        <f>'District Attorney'!J549</f>
        <v>17</v>
      </c>
      <c r="N548" s="9">
        <f t="shared" si="57"/>
        <v>34</v>
      </c>
    </row>
    <row r="549" spans="1:14" x14ac:dyDescent="0.2">
      <c r="A549" s="8" t="s">
        <v>155</v>
      </c>
      <c r="B549" s="24">
        <v>212</v>
      </c>
      <c r="C549" s="24">
        <v>186</v>
      </c>
      <c r="D549" s="24">
        <v>223</v>
      </c>
      <c r="E549" s="24">
        <v>203</v>
      </c>
      <c r="F549" s="24">
        <v>49</v>
      </c>
      <c r="G549" s="24">
        <v>51</v>
      </c>
      <c r="H549" s="24">
        <v>44</v>
      </c>
      <c r="I549" s="24">
        <v>29</v>
      </c>
      <c r="J549" s="24">
        <v>19</v>
      </c>
      <c r="K549" s="24">
        <v>15</v>
      </c>
      <c r="L549" s="9">
        <f t="shared" si="56"/>
        <v>139</v>
      </c>
      <c r="M549" s="41">
        <f>'District Attorney'!J550</f>
        <v>585</v>
      </c>
      <c r="N549" s="9">
        <f t="shared" si="57"/>
        <v>1170</v>
      </c>
    </row>
    <row r="550" spans="1:14" x14ac:dyDescent="0.2">
      <c r="A550" s="8" t="s">
        <v>156</v>
      </c>
      <c r="B550" s="24">
        <v>192</v>
      </c>
      <c r="C550" s="24">
        <v>167</v>
      </c>
      <c r="D550" s="24">
        <v>171</v>
      </c>
      <c r="E550" s="24">
        <v>155</v>
      </c>
      <c r="F550" s="24">
        <v>50</v>
      </c>
      <c r="G550" s="24">
        <v>48</v>
      </c>
      <c r="H550" s="24">
        <v>23</v>
      </c>
      <c r="I550" s="24">
        <v>18</v>
      </c>
      <c r="J550" s="24">
        <v>21</v>
      </c>
      <c r="K550" s="24">
        <v>18</v>
      </c>
      <c r="L550" s="9">
        <f t="shared" si="56"/>
        <v>105</v>
      </c>
      <c r="M550" s="41">
        <f>'District Attorney'!J551</f>
        <v>484</v>
      </c>
      <c r="N550" s="9">
        <f t="shared" si="57"/>
        <v>968</v>
      </c>
    </row>
    <row r="551" spans="1:14" x14ac:dyDescent="0.2">
      <c r="A551" s="8" t="s">
        <v>157</v>
      </c>
      <c r="B551" s="24">
        <v>196</v>
      </c>
      <c r="C551" s="24">
        <v>173</v>
      </c>
      <c r="D551" s="24">
        <v>115</v>
      </c>
      <c r="E551" s="24">
        <v>112</v>
      </c>
      <c r="F551" s="24">
        <v>47</v>
      </c>
      <c r="G551" s="24">
        <v>45</v>
      </c>
      <c r="H551" s="24">
        <v>24</v>
      </c>
      <c r="I551" s="24">
        <v>21</v>
      </c>
      <c r="J551" s="24">
        <v>11</v>
      </c>
      <c r="K551" s="24">
        <v>10</v>
      </c>
      <c r="L551" s="9">
        <f t="shared" si="56"/>
        <v>108</v>
      </c>
      <c r="M551" s="41">
        <f>'District Attorney'!J552</f>
        <v>431</v>
      </c>
      <c r="N551" s="9">
        <f t="shared" si="57"/>
        <v>862</v>
      </c>
    </row>
    <row r="552" spans="1:14" x14ac:dyDescent="0.2">
      <c r="A552" s="8" t="s">
        <v>158</v>
      </c>
      <c r="B552" s="24">
        <v>219</v>
      </c>
      <c r="C552" s="24">
        <v>179</v>
      </c>
      <c r="D552" s="24">
        <v>180</v>
      </c>
      <c r="E552" s="24">
        <v>158</v>
      </c>
      <c r="F552" s="24">
        <v>30</v>
      </c>
      <c r="G552" s="24">
        <v>30</v>
      </c>
      <c r="H552" s="24">
        <v>35</v>
      </c>
      <c r="I552" s="24">
        <v>23</v>
      </c>
      <c r="J552" s="24">
        <v>17</v>
      </c>
      <c r="K552" s="24">
        <v>10</v>
      </c>
      <c r="L552" s="9">
        <f t="shared" si="56"/>
        <v>129</v>
      </c>
      <c r="M552" s="41">
        <f>'District Attorney'!J553</f>
        <v>505</v>
      </c>
      <c r="N552" s="9">
        <f t="shared" si="57"/>
        <v>1010</v>
      </c>
    </row>
    <row r="553" spans="1:14" x14ac:dyDescent="0.2">
      <c r="A553" s="8" t="s">
        <v>159</v>
      </c>
      <c r="B553" s="24">
        <v>303</v>
      </c>
      <c r="C553" s="24">
        <v>264</v>
      </c>
      <c r="D553" s="24">
        <v>184</v>
      </c>
      <c r="E553" s="24">
        <v>167</v>
      </c>
      <c r="F553" s="24">
        <v>39</v>
      </c>
      <c r="G553" s="24">
        <v>38</v>
      </c>
      <c r="H553" s="24">
        <v>34</v>
      </c>
      <c r="I553" s="24">
        <v>28</v>
      </c>
      <c r="J553" s="24">
        <v>20</v>
      </c>
      <c r="K553" s="24">
        <v>17</v>
      </c>
      <c r="L553" s="9">
        <f t="shared" si="56"/>
        <v>162</v>
      </c>
      <c r="M553" s="41">
        <f>'District Attorney'!J554</f>
        <v>628</v>
      </c>
      <c r="N553" s="9">
        <f t="shared" si="57"/>
        <v>1256</v>
      </c>
    </row>
    <row r="554" spans="1:14" x14ac:dyDescent="0.2">
      <c r="A554" s="8" t="s">
        <v>160</v>
      </c>
      <c r="B554" s="24">
        <v>125</v>
      </c>
      <c r="C554" s="24">
        <v>120</v>
      </c>
      <c r="D554" s="24">
        <v>96</v>
      </c>
      <c r="E554" s="24">
        <v>83</v>
      </c>
      <c r="F554" s="24">
        <v>27</v>
      </c>
      <c r="G554" s="24">
        <v>21</v>
      </c>
      <c r="H554" s="24">
        <v>21</v>
      </c>
      <c r="I554" s="24">
        <v>16</v>
      </c>
      <c r="J554" s="24">
        <v>10</v>
      </c>
      <c r="K554" s="24">
        <v>12</v>
      </c>
      <c r="L554" s="9">
        <f t="shared" si="56"/>
        <v>71</v>
      </c>
      <c r="M554" s="41">
        <f>'District Attorney'!J555</f>
        <v>301</v>
      </c>
      <c r="N554" s="9">
        <f t="shared" si="57"/>
        <v>602</v>
      </c>
    </row>
    <row r="555" spans="1:14" x14ac:dyDescent="0.2">
      <c r="A555" s="8" t="s">
        <v>161</v>
      </c>
      <c r="B555" s="24">
        <v>147</v>
      </c>
      <c r="C555" s="24">
        <v>147</v>
      </c>
      <c r="D555" s="24">
        <v>125</v>
      </c>
      <c r="E555" s="24">
        <v>114</v>
      </c>
      <c r="F555" s="24">
        <v>43</v>
      </c>
      <c r="G555" s="24">
        <v>39</v>
      </c>
      <c r="H555" s="24">
        <v>30</v>
      </c>
      <c r="I555" s="24">
        <v>28</v>
      </c>
      <c r="J555" s="24">
        <v>13</v>
      </c>
      <c r="K555" s="24">
        <v>9</v>
      </c>
      <c r="L555" s="9">
        <f t="shared" si="56"/>
        <v>95</v>
      </c>
      <c r="M555" s="41">
        <f>'District Attorney'!J556</f>
        <v>395</v>
      </c>
      <c r="N555" s="9">
        <f t="shared" si="57"/>
        <v>790</v>
      </c>
    </row>
    <row r="556" spans="1:14" x14ac:dyDescent="0.2">
      <c r="A556" s="8" t="s">
        <v>162</v>
      </c>
      <c r="B556" s="24">
        <v>123</v>
      </c>
      <c r="C556" s="24">
        <v>102</v>
      </c>
      <c r="D556" s="24">
        <v>117</v>
      </c>
      <c r="E556" s="24">
        <v>100</v>
      </c>
      <c r="F556" s="24">
        <v>25</v>
      </c>
      <c r="G556" s="24">
        <v>23</v>
      </c>
      <c r="H556" s="24">
        <v>14</v>
      </c>
      <c r="I556" s="24">
        <v>19</v>
      </c>
      <c r="J556" s="24">
        <v>10</v>
      </c>
      <c r="K556" s="24">
        <v>4</v>
      </c>
      <c r="L556" s="9">
        <f t="shared" si="56"/>
        <v>95</v>
      </c>
      <c r="M556" s="41">
        <f>'District Attorney'!J557</f>
        <v>316</v>
      </c>
      <c r="N556" s="9">
        <f t="shared" si="57"/>
        <v>632</v>
      </c>
    </row>
    <row r="557" spans="1:14" x14ac:dyDescent="0.2">
      <c r="A557" s="8" t="s">
        <v>163</v>
      </c>
      <c r="B557" s="24">
        <v>132</v>
      </c>
      <c r="C557" s="24">
        <v>114</v>
      </c>
      <c r="D557" s="24">
        <v>72</v>
      </c>
      <c r="E557" s="24">
        <v>69</v>
      </c>
      <c r="F557" s="24">
        <v>26</v>
      </c>
      <c r="G557" s="24">
        <v>23</v>
      </c>
      <c r="H557" s="24">
        <v>18</v>
      </c>
      <c r="I557" s="24">
        <v>17</v>
      </c>
      <c r="J557" s="24">
        <v>16</v>
      </c>
      <c r="K557" s="24">
        <v>9</v>
      </c>
      <c r="L557" s="9">
        <f t="shared" si="56"/>
        <v>72</v>
      </c>
      <c r="M557" s="41">
        <f>'District Attorney'!J558</f>
        <v>284</v>
      </c>
      <c r="N557" s="9">
        <f t="shared" si="57"/>
        <v>568</v>
      </c>
    </row>
    <row r="558" spans="1:14" x14ac:dyDescent="0.2">
      <c r="A558" s="8" t="s">
        <v>164</v>
      </c>
      <c r="B558" s="24">
        <v>108</v>
      </c>
      <c r="C558" s="24">
        <v>99</v>
      </c>
      <c r="D558" s="24">
        <v>49</v>
      </c>
      <c r="E558" s="24">
        <v>41</v>
      </c>
      <c r="F558" s="24">
        <v>17</v>
      </c>
      <c r="G558" s="24">
        <v>15</v>
      </c>
      <c r="H558" s="24">
        <v>13</v>
      </c>
      <c r="I558" s="24">
        <v>5</v>
      </c>
      <c r="J558" s="24">
        <v>9</v>
      </c>
      <c r="K558" s="24">
        <v>4</v>
      </c>
      <c r="L558" s="9">
        <f t="shared" si="56"/>
        <v>64</v>
      </c>
      <c r="M558" s="41">
        <f>'District Attorney'!J559</f>
        <v>212</v>
      </c>
      <c r="N558" s="9">
        <f t="shared" si="57"/>
        <v>424</v>
      </c>
    </row>
    <row r="559" spans="1:14" x14ac:dyDescent="0.2">
      <c r="A559" s="8" t="s">
        <v>165</v>
      </c>
      <c r="B559" s="24">
        <v>216</v>
      </c>
      <c r="C559" s="24">
        <v>179</v>
      </c>
      <c r="D559" s="24">
        <v>224</v>
      </c>
      <c r="E559" s="24">
        <v>213</v>
      </c>
      <c r="F559" s="24">
        <v>47</v>
      </c>
      <c r="G559" s="24">
        <v>47</v>
      </c>
      <c r="H559" s="24">
        <v>25</v>
      </c>
      <c r="I559" s="24">
        <v>25</v>
      </c>
      <c r="J559" s="24">
        <v>17</v>
      </c>
      <c r="K559" s="24">
        <v>9</v>
      </c>
      <c r="L559" s="9">
        <f t="shared" si="56"/>
        <v>150</v>
      </c>
      <c r="M559" s="41">
        <f>'District Attorney'!J560</f>
        <v>576</v>
      </c>
      <c r="N559" s="9">
        <f t="shared" si="57"/>
        <v>1152</v>
      </c>
    </row>
    <row r="560" spans="1:14" x14ac:dyDescent="0.2">
      <c r="A560" s="8" t="s">
        <v>166</v>
      </c>
      <c r="B560" s="24">
        <v>98</v>
      </c>
      <c r="C560" s="24">
        <v>89</v>
      </c>
      <c r="D560" s="24">
        <v>62</v>
      </c>
      <c r="E560" s="24">
        <v>56</v>
      </c>
      <c r="F560" s="24">
        <v>24</v>
      </c>
      <c r="G560" s="24">
        <v>23</v>
      </c>
      <c r="H560" s="24">
        <v>22</v>
      </c>
      <c r="I560" s="24">
        <v>17</v>
      </c>
      <c r="J560" s="24">
        <v>9</v>
      </c>
      <c r="K560" s="24">
        <v>6</v>
      </c>
      <c r="L560" s="9">
        <f t="shared" si="56"/>
        <v>68</v>
      </c>
      <c r="M560" s="41">
        <f>'District Attorney'!J561</f>
        <v>237</v>
      </c>
      <c r="N560" s="9">
        <f t="shared" si="57"/>
        <v>474</v>
      </c>
    </row>
    <row r="561" spans="1:14" x14ac:dyDescent="0.2">
      <c r="A561" s="8" t="s">
        <v>167</v>
      </c>
      <c r="B561" s="24">
        <v>128</v>
      </c>
      <c r="C561" s="24">
        <v>112</v>
      </c>
      <c r="D561" s="24">
        <v>51</v>
      </c>
      <c r="E561" s="24">
        <v>50</v>
      </c>
      <c r="F561" s="24">
        <v>11</v>
      </c>
      <c r="G561" s="24">
        <v>12</v>
      </c>
      <c r="H561" s="24">
        <v>19</v>
      </c>
      <c r="I561" s="24">
        <v>14</v>
      </c>
      <c r="J561" s="24">
        <v>6</v>
      </c>
      <c r="K561" s="24">
        <v>7</v>
      </c>
      <c r="L561" s="9">
        <f t="shared" si="56"/>
        <v>80</v>
      </c>
      <c r="M561" s="41">
        <f>'District Attorney'!J562</f>
        <v>245</v>
      </c>
      <c r="N561" s="9">
        <f t="shared" si="57"/>
        <v>490</v>
      </c>
    </row>
    <row r="562" spans="1:14" x14ac:dyDescent="0.2">
      <c r="A562" s="8" t="s">
        <v>168</v>
      </c>
      <c r="B562" s="24">
        <v>377</v>
      </c>
      <c r="C562" s="24">
        <v>362</v>
      </c>
      <c r="D562" s="24">
        <v>82</v>
      </c>
      <c r="E562" s="24">
        <v>75</v>
      </c>
      <c r="F562" s="24">
        <v>21</v>
      </c>
      <c r="G562" s="24">
        <v>21</v>
      </c>
      <c r="H562" s="24">
        <v>30</v>
      </c>
      <c r="I562" s="24">
        <v>22</v>
      </c>
      <c r="J562" s="24">
        <v>14</v>
      </c>
      <c r="K562" s="24">
        <v>10</v>
      </c>
      <c r="L562" s="9">
        <f t="shared" si="56"/>
        <v>242</v>
      </c>
      <c r="M562" s="41">
        <f>'District Attorney'!J563</f>
        <v>628</v>
      </c>
      <c r="N562" s="9">
        <f t="shared" si="57"/>
        <v>1256</v>
      </c>
    </row>
    <row r="563" spans="1:14" x14ac:dyDescent="0.2">
      <c r="A563" s="8" t="s">
        <v>169</v>
      </c>
      <c r="B563" s="24">
        <v>56</v>
      </c>
      <c r="C563" s="24">
        <v>58</v>
      </c>
      <c r="D563" s="24">
        <v>30</v>
      </c>
      <c r="E563" s="24">
        <v>18</v>
      </c>
      <c r="F563" s="24">
        <v>3</v>
      </c>
      <c r="G563" s="24">
        <v>1</v>
      </c>
      <c r="H563" s="24">
        <v>6</v>
      </c>
      <c r="I563" s="24">
        <v>6</v>
      </c>
      <c r="J563" s="24">
        <v>2</v>
      </c>
      <c r="K563" s="24">
        <v>2</v>
      </c>
      <c r="L563" s="9">
        <f t="shared" si="56"/>
        <v>26</v>
      </c>
      <c r="M563" s="41">
        <f>'District Attorney'!J564</f>
        <v>104</v>
      </c>
      <c r="N563" s="9">
        <f t="shared" si="57"/>
        <v>208</v>
      </c>
    </row>
    <row r="564" spans="1:14" x14ac:dyDescent="0.2">
      <c r="A564" s="8" t="s">
        <v>170</v>
      </c>
      <c r="B564" s="24">
        <v>366</v>
      </c>
      <c r="C564" s="24">
        <v>342</v>
      </c>
      <c r="D564" s="24">
        <v>99</v>
      </c>
      <c r="E564" s="24">
        <v>74</v>
      </c>
      <c r="F564" s="24">
        <v>27</v>
      </c>
      <c r="G564" s="24">
        <v>17</v>
      </c>
      <c r="H564" s="24">
        <v>16</v>
      </c>
      <c r="I564" s="24">
        <v>14</v>
      </c>
      <c r="J564" s="24">
        <v>12</v>
      </c>
      <c r="K564" s="24">
        <v>6</v>
      </c>
      <c r="L564" s="9">
        <f t="shared" si="56"/>
        <v>165</v>
      </c>
      <c r="M564" s="41">
        <f>'District Attorney'!J565</f>
        <v>569</v>
      </c>
      <c r="N564" s="9">
        <f t="shared" si="57"/>
        <v>1138</v>
      </c>
    </row>
    <row r="565" spans="1:14" x14ac:dyDescent="0.2">
      <c r="A565" s="8" t="s">
        <v>171</v>
      </c>
      <c r="B565" s="24">
        <v>215</v>
      </c>
      <c r="C565" s="24">
        <v>184</v>
      </c>
      <c r="D565" s="24">
        <v>77</v>
      </c>
      <c r="E565" s="24">
        <v>73</v>
      </c>
      <c r="F565" s="24">
        <v>26</v>
      </c>
      <c r="G565" s="24">
        <v>30</v>
      </c>
      <c r="H565" s="24">
        <v>25</v>
      </c>
      <c r="I565" s="24">
        <v>27</v>
      </c>
      <c r="J565" s="24">
        <v>13</v>
      </c>
      <c r="K565" s="24">
        <v>9</v>
      </c>
      <c r="L565" s="9">
        <f t="shared" si="56"/>
        <v>165</v>
      </c>
      <c r="M565" s="41">
        <f>'District Attorney'!J566</f>
        <v>422</v>
      </c>
      <c r="N565" s="9">
        <f t="shared" si="57"/>
        <v>844</v>
      </c>
    </row>
    <row r="566" spans="1:14" x14ac:dyDescent="0.2">
      <c r="A566" s="8" t="s">
        <v>172</v>
      </c>
      <c r="B566" s="24">
        <v>250</v>
      </c>
      <c r="C566" s="24">
        <v>220</v>
      </c>
      <c r="D566" s="24">
        <v>218</v>
      </c>
      <c r="E566" s="24">
        <v>202</v>
      </c>
      <c r="F566" s="24">
        <v>56</v>
      </c>
      <c r="G566" s="24">
        <v>48</v>
      </c>
      <c r="H566" s="24">
        <v>10</v>
      </c>
      <c r="I566" s="24">
        <v>15</v>
      </c>
      <c r="J566" s="24">
        <v>26</v>
      </c>
      <c r="K566" s="24">
        <v>13</v>
      </c>
      <c r="L566" s="9">
        <f t="shared" si="56"/>
        <v>166</v>
      </c>
      <c r="M566" s="41">
        <f>'District Attorney'!J567</f>
        <v>612</v>
      </c>
      <c r="N566" s="9">
        <f t="shared" si="57"/>
        <v>1224</v>
      </c>
    </row>
    <row r="567" spans="1:14" x14ac:dyDescent="0.2">
      <c r="A567" s="8" t="s">
        <v>173</v>
      </c>
      <c r="B567" s="24">
        <v>111</v>
      </c>
      <c r="C567" s="24">
        <v>98</v>
      </c>
      <c r="D567" s="24">
        <v>74</v>
      </c>
      <c r="E567" s="24">
        <v>47</v>
      </c>
      <c r="F567" s="24">
        <v>21</v>
      </c>
      <c r="G567" s="24">
        <v>18</v>
      </c>
      <c r="H567" s="24">
        <v>20</v>
      </c>
      <c r="I567" s="24">
        <v>21</v>
      </c>
      <c r="J567" s="24">
        <v>11</v>
      </c>
      <c r="K567" s="24">
        <v>7</v>
      </c>
      <c r="L567" s="9">
        <f t="shared" si="56"/>
        <v>58</v>
      </c>
      <c r="M567" s="41">
        <f>'District Attorney'!J568</f>
        <v>243</v>
      </c>
      <c r="N567" s="9">
        <f t="shared" si="57"/>
        <v>486</v>
      </c>
    </row>
    <row r="568" spans="1:14" x14ac:dyDescent="0.2">
      <c r="A568" s="8" t="s">
        <v>174</v>
      </c>
      <c r="B568" s="24">
        <v>121</v>
      </c>
      <c r="C568" s="24">
        <v>111</v>
      </c>
      <c r="D568" s="24">
        <v>95</v>
      </c>
      <c r="E568" s="24">
        <v>86</v>
      </c>
      <c r="F568" s="24">
        <v>24</v>
      </c>
      <c r="G568" s="24">
        <v>16</v>
      </c>
      <c r="H568" s="24">
        <v>21</v>
      </c>
      <c r="I568" s="24">
        <v>15</v>
      </c>
      <c r="J568" s="24">
        <v>5</v>
      </c>
      <c r="K568" s="24">
        <v>4</v>
      </c>
      <c r="L568" s="9">
        <f t="shared" si="56"/>
        <v>78</v>
      </c>
      <c r="M568" s="41">
        <f>'District Attorney'!J569</f>
        <v>288</v>
      </c>
      <c r="N568" s="9">
        <f t="shared" si="57"/>
        <v>576</v>
      </c>
    </row>
    <row r="569" spans="1:14" x14ac:dyDescent="0.2">
      <c r="A569" s="8" t="s">
        <v>175</v>
      </c>
      <c r="B569" s="24">
        <v>84</v>
      </c>
      <c r="C569" s="24">
        <v>72</v>
      </c>
      <c r="D569" s="24">
        <v>68</v>
      </c>
      <c r="E569" s="24">
        <v>60</v>
      </c>
      <c r="F569" s="24">
        <v>27</v>
      </c>
      <c r="G569" s="24">
        <v>24</v>
      </c>
      <c r="H569" s="24">
        <v>10</v>
      </c>
      <c r="I569" s="24">
        <v>9</v>
      </c>
      <c r="J569" s="24">
        <v>2</v>
      </c>
      <c r="K569" s="24">
        <v>5</v>
      </c>
      <c r="L569" s="9">
        <f t="shared" si="56"/>
        <v>97</v>
      </c>
      <c r="M569" s="41">
        <f>'District Attorney'!J570</f>
        <v>229</v>
      </c>
      <c r="N569" s="9">
        <f t="shared" si="57"/>
        <v>458</v>
      </c>
    </row>
    <row r="570" spans="1:14" x14ac:dyDescent="0.2">
      <c r="A570" s="8" t="s">
        <v>176</v>
      </c>
      <c r="B570" s="24">
        <v>144</v>
      </c>
      <c r="C570" s="24">
        <v>135</v>
      </c>
      <c r="D570" s="24">
        <v>94</v>
      </c>
      <c r="E570" s="24">
        <v>82</v>
      </c>
      <c r="F570" s="24">
        <v>32</v>
      </c>
      <c r="G570" s="24">
        <v>26</v>
      </c>
      <c r="H570" s="24">
        <v>23</v>
      </c>
      <c r="I570" s="24">
        <v>17</v>
      </c>
      <c r="J570" s="24">
        <v>9</v>
      </c>
      <c r="K570" s="24">
        <v>5</v>
      </c>
      <c r="L570" s="9">
        <f t="shared" si="56"/>
        <v>85</v>
      </c>
      <c r="M570" s="41">
        <f>'District Attorney'!J571</f>
        <v>326</v>
      </c>
      <c r="N570" s="9">
        <f t="shared" si="57"/>
        <v>652</v>
      </c>
    </row>
    <row r="571" spans="1:14" x14ac:dyDescent="0.2">
      <c r="A571" s="8" t="s">
        <v>177</v>
      </c>
      <c r="B571" s="24">
        <v>196</v>
      </c>
      <c r="C571" s="24">
        <v>171</v>
      </c>
      <c r="D571" s="24">
        <v>167</v>
      </c>
      <c r="E571" s="24">
        <v>156</v>
      </c>
      <c r="F571" s="24">
        <v>45</v>
      </c>
      <c r="G571" s="24">
        <v>36</v>
      </c>
      <c r="H571" s="24">
        <v>25</v>
      </c>
      <c r="I571" s="24">
        <v>23</v>
      </c>
      <c r="J571" s="24">
        <v>9</v>
      </c>
      <c r="K571" s="24">
        <v>9</v>
      </c>
      <c r="L571" s="9">
        <f t="shared" si="56"/>
        <v>117</v>
      </c>
      <c r="M571" s="41">
        <f>'District Attorney'!J572</f>
        <v>477</v>
      </c>
      <c r="N571" s="9">
        <f t="shared" si="57"/>
        <v>954</v>
      </c>
    </row>
    <row r="572" spans="1:14" x14ac:dyDescent="0.2">
      <c r="A572" s="8" t="s">
        <v>178</v>
      </c>
      <c r="B572" s="24">
        <v>262</v>
      </c>
      <c r="C572" s="24">
        <v>249</v>
      </c>
      <c r="D572" s="24">
        <v>205</v>
      </c>
      <c r="E572" s="24">
        <v>178</v>
      </c>
      <c r="F572" s="24">
        <v>47</v>
      </c>
      <c r="G572" s="24">
        <v>36</v>
      </c>
      <c r="H572" s="24">
        <v>20</v>
      </c>
      <c r="I572" s="24">
        <v>20</v>
      </c>
      <c r="J572" s="24">
        <v>17</v>
      </c>
      <c r="K572" s="24">
        <v>10</v>
      </c>
      <c r="L572" s="9">
        <f t="shared" si="56"/>
        <v>202</v>
      </c>
      <c r="M572" s="41">
        <f>'District Attorney'!J573</f>
        <v>623</v>
      </c>
      <c r="N572" s="9">
        <f t="shared" si="57"/>
        <v>1246</v>
      </c>
    </row>
    <row r="573" spans="1:14" x14ac:dyDescent="0.2">
      <c r="A573" s="8" t="s">
        <v>179</v>
      </c>
      <c r="B573" s="24">
        <v>188</v>
      </c>
      <c r="C573" s="24">
        <v>187</v>
      </c>
      <c r="D573" s="24">
        <v>62</v>
      </c>
      <c r="E573" s="24">
        <v>47</v>
      </c>
      <c r="F573" s="24">
        <v>19</v>
      </c>
      <c r="G573" s="24">
        <v>12</v>
      </c>
      <c r="H573" s="24">
        <v>23</v>
      </c>
      <c r="I573" s="24">
        <v>15</v>
      </c>
      <c r="J573" s="24">
        <v>4</v>
      </c>
      <c r="K573" s="24">
        <v>7</v>
      </c>
      <c r="L573" s="9">
        <f t="shared" si="56"/>
        <v>96</v>
      </c>
      <c r="M573" s="41">
        <f>'District Attorney'!J574</f>
        <v>330</v>
      </c>
      <c r="N573" s="9">
        <f t="shared" si="57"/>
        <v>660</v>
      </c>
    </row>
    <row r="574" spans="1:14" x14ac:dyDescent="0.2">
      <c r="A574" s="8" t="s">
        <v>180</v>
      </c>
      <c r="B574" s="24">
        <v>411</v>
      </c>
      <c r="C574" s="24">
        <v>379</v>
      </c>
      <c r="D574" s="24">
        <v>246</v>
      </c>
      <c r="E574" s="24">
        <v>201</v>
      </c>
      <c r="F574" s="24">
        <v>59</v>
      </c>
      <c r="G574" s="24">
        <v>41</v>
      </c>
      <c r="H574" s="24">
        <v>25</v>
      </c>
      <c r="I574" s="24">
        <v>26</v>
      </c>
      <c r="J574" s="24">
        <v>25</v>
      </c>
      <c r="K574" s="24">
        <v>14</v>
      </c>
      <c r="L574" s="9">
        <f t="shared" si="56"/>
        <v>247</v>
      </c>
      <c r="M574" s="41">
        <f>'District Attorney'!J575</f>
        <v>837</v>
      </c>
      <c r="N574" s="9">
        <f t="shared" si="57"/>
        <v>1674</v>
      </c>
    </row>
    <row r="575" spans="1:14" x14ac:dyDescent="0.2">
      <c r="A575" s="8" t="s">
        <v>181</v>
      </c>
      <c r="B575" s="24">
        <v>206</v>
      </c>
      <c r="C575" s="24">
        <v>173</v>
      </c>
      <c r="D575" s="24">
        <v>158</v>
      </c>
      <c r="E575" s="24">
        <v>136</v>
      </c>
      <c r="F575" s="24">
        <v>36</v>
      </c>
      <c r="G575" s="24">
        <v>29</v>
      </c>
      <c r="H575" s="24">
        <v>27</v>
      </c>
      <c r="I575" s="24">
        <v>30</v>
      </c>
      <c r="J575" s="24">
        <v>14</v>
      </c>
      <c r="K575" s="24">
        <v>11</v>
      </c>
      <c r="L575" s="9">
        <f t="shared" si="56"/>
        <v>132</v>
      </c>
      <c r="M575" s="41">
        <f>'District Attorney'!J576</f>
        <v>476</v>
      </c>
      <c r="N575" s="9">
        <f t="shared" si="57"/>
        <v>952</v>
      </c>
    </row>
    <row r="576" spans="1:14" x14ac:dyDescent="0.2">
      <c r="A576" s="8" t="s">
        <v>182</v>
      </c>
      <c r="B576" s="24">
        <v>237</v>
      </c>
      <c r="C576" s="24">
        <v>219</v>
      </c>
      <c r="D576" s="24">
        <v>83</v>
      </c>
      <c r="E576" s="24">
        <v>65</v>
      </c>
      <c r="F576" s="24">
        <v>15</v>
      </c>
      <c r="G576" s="24">
        <v>16</v>
      </c>
      <c r="H576" s="24">
        <v>27</v>
      </c>
      <c r="I576" s="24">
        <v>27</v>
      </c>
      <c r="J576" s="24">
        <v>15</v>
      </c>
      <c r="K576" s="24">
        <v>13</v>
      </c>
      <c r="L576" s="9">
        <f t="shared" si="56"/>
        <v>141</v>
      </c>
      <c r="M576" s="41">
        <f>'District Attorney'!J577</f>
        <v>429</v>
      </c>
      <c r="N576" s="9">
        <f t="shared" si="57"/>
        <v>858</v>
      </c>
    </row>
    <row r="577" spans="1:14" x14ac:dyDescent="0.2">
      <c r="A577" s="8" t="s">
        <v>183</v>
      </c>
      <c r="B577" s="24">
        <v>202</v>
      </c>
      <c r="C577" s="24">
        <v>176</v>
      </c>
      <c r="D577" s="24">
        <v>195</v>
      </c>
      <c r="E577" s="24">
        <v>154</v>
      </c>
      <c r="F577" s="24">
        <v>37</v>
      </c>
      <c r="G577" s="24">
        <v>31</v>
      </c>
      <c r="H577" s="24">
        <v>32</v>
      </c>
      <c r="I577" s="24">
        <v>27</v>
      </c>
      <c r="J577" s="24">
        <v>28</v>
      </c>
      <c r="K577" s="24">
        <v>19</v>
      </c>
      <c r="L577" s="9">
        <f t="shared" si="56"/>
        <v>167</v>
      </c>
      <c r="M577" s="41">
        <f>'District Attorney'!J578</f>
        <v>534</v>
      </c>
      <c r="N577" s="9">
        <f t="shared" si="57"/>
        <v>1068</v>
      </c>
    </row>
    <row r="578" spans="1:14" x14ac:dyDescent="0.2">
      <c r="A578" s="8" t="s">
        <v>184</v>
      </c>
      <c r="B578" s="24">
        <v>170</v>
      </c>
      <c r="C578" s="24">
        <v>138</v>
      </c>
      <c r="D578" s="24">
        <v>170</v>
      </c>
      <c r="E578" s="24">
        <v>149</v>
      </c>
      <c r="F578" s="24">
        <v>40</v>
      </c>
      <c r="G578" s="24">
        <v>32</v>
      </c>
      <c r="H578" s="24">
        <v>25</v>
      </c>
      <c r="I578" s="24">
        <v>26</v>
      </c>
      <c r="J578" s="24">
        <v>16</v>
      </c>
      <c r="K578" s="24">
        <v>12</v>
      </c>
      <c r="L578" s="9">
        <f t="shared" si="56"/>
        <v>158</v>
      </c>
      <c r="M578" s="41">
        <f>'District Attorney'!J579</f>
        <v>468</v>
      </c>
      <c r="N578" s="9">
        <f t="shared" si="57"/>
        <v>936</v>
      </c>
    </row>
    <row r="579" spans="1:14" x14ac:dyDescent="0.2">
      <c r="A579" s="8" t="s">
        <v>185</v>
      </c>
      <c r="B579" s="24">
        <v>200</v>
      </c>
      <c r="C579" s="24">
        <v>180</v>
      </c>
      <c r="D579" s="24">
        <v>150</v>
      </c>
      <c r="E579" s="24">
        <v>136</v>
      </c>
      <c r="F579" s="24">
        <v>40</v>
      </c>
      <c r="G579" s="24">
        <v>31</v>
      </c>
      <c r="H579" s="24">
        <v>17</v>
      </c>
      <c r="I579" s="24">
        <v>18</v>
      </c>
      <c r="J579" s="24">
        <v>18</v>
      </c>
      <c r="K579" s="24">
        <v>15</v>
      </c>
      <c r="L579" s="9">
        <f t="shared" si="56"/>
        <v>163</v>
      </c>
      <c r="M579" s="41">
        <f>'District Attorney'!J580</f>
        <v>484</v>
      </c>
      <c r="N579" s="9">
        <f t="shared" si="57"/>
        <v>968</v>
      </c>
    </row>
    <row r="580" spans="1:14" x14ac:dyDescent="0.2">
      <c r="A580" s="8" t="s">
        <v>186</v>
      </c>
      <c r="B580" s="24">
        <v>136</v>
      </c>
      <c r="C580" s="24">
        <v>105</v>
      </c>
      <c r="D580" s="24">
        <v>136</v>
      </c>
      <c r="E580" s="24">
        <v>112</v>
      </c>
      <c r="F580" s="24">
        <v>39</v>
      </c>
      <c r="G580" s="24">
        <v>37</v>
      </c>
      <c r="H580" s="24">
        <v>23</v>
      </c>
      <c r="I580" s="24">
        <v>25</v>
      </c>
      <c r="J580" s="24">
        <v>19</v>
      </c>
      <c r="K580" s="24">
        <v>8</v>
      </c>
      <c r="L580" s="9">
        <f t="shared" si="56"/>
        <v>136</v>
      </c>
      <c r="M580" s="41">
        <f>'District Attorney'!J581</f>
        <v>388</v>
      </c>
      <c r="N580" s="9">
        <f t="shared" si="57"/>
        <v>776</v>
      </c>
    </row>
    <row r="581" spans="1:14" x14ac:dyDescent="0.2">
      <c r="A581" s="8" t="s">
        <v>187</v>
      </c>
      <c r="B581" s="24">
        <v>259</v>
      </c>
      <c r="C581" s="24">
        <v>219</v>
      </c>
      <c r="D581" s="24">
        <v>200</v>
      </c>
      <c r="E581" s="24">
        <v>197</v>
      </c>
      <c r="F581" s="24">
        <v>52</v>
      </c>
      <c r="G581" s="24">
        <v>43</v>
      </c>
      <c r="H581" s="24">
        <v>23</v>
      </c>
      <c r="I581" s="24">
        <v>18</v>
      </c>
      <c r="J581" s="24">
        <v>27</v>
      </c>
      <c r="K581" s="24">
        <v>17</v>
      </c>
      <c r="L581" s="9">
        <f t="shared" si="56"/>
        <v>165</v>
      </c>
      <c r="M581" s="41">
        <f>'District Attorney'!J582</f>
        <v>610</v>
      </c>
      <c r="N581" s="9">
        <f t="shared" si="57"/>
        <v>1220</v>
      </c>
    </row>
    <row r="582" spans="1:14" x14ac:dyDescent="0.2">
      <c r="A582" s="8" t="s">
        <v>188</v>
      </c>
      <c r="B582" s="24">
        <v>92</v>
      </c>
      <c r="C582" s="24">
        <v>69</v>
      </c>
      <c r="D582" s="24">
        <v>98</v>
      </c>
      <c r="E582" s="24">
        <v>67</v>
      </c>
      <c r="F582" s="24">
        <v>27</v>
      </c>
      <c r="G582" s="24">
        <v>21</v>
      </c>
      <c r="H582" s="24">
        <v>14</v>
      </c>
      <c r="I582" s="24">
        <v>15</v>
      </c>
      <c r="J582" s="24">
        <v>11</v>
      </c>
      <c r="K582" s="24">
        <v>7</v>
      </c>
      <c r="L582" s="9">
        <f t="shared" si="56"/>
        <v>57</v>
      </c>
      <c r="M582" s="41">
        <f>'District Attorney'!J583</f>
        <v>239</v>
      </c>
      <c r="N582" s="9">
        <f t="shared" si="57"/>
        <v>478</v>
      </c>
    </row>
    <row r="583" spans="1:14" x14ac:dyDescent="0.2">
      <c r="A583" s="8" t="s">
        <v>189</v>
      </c>
      <c r="B583" s="24">
        <v>113</v>
      </c>
      <c r="C583" s="24">
        <v>86</v>
      </c>
      <c r="D583" s="24">
        <v>102</v>
      </c>
      <c r="E583" s="24">
        <v>74</v>
      </c>
      <c r="F583" s="24">
        <v>24</v>
      </c>
      <c r="G583" s="24">
        <v>22</v>
      </c>
      <c r="H583" s="24">
        <v>21</v>
      </c>
      <c r="I583" s="24">
        <v>18</v>
      </c>
      <c r="J583" s="24">
        <v>8</v>
      </c>
      <c r="K583" s="24">
        <v>6</v>
      </c>
      <c r="L583" s="9">
        <f t="shared" ref="L583:L646" si="60">N583-SUM(B583:K583)</f>
        <v>88</v>
      </c>
      <c r="M583" s="41">
        <f>'District Attorney'!J584</f>
        <v>281</v>
      </c>
      <c r="N583" s="9">
        <f t="shared" ref="N583:N646" si="61">M583*2</f>
        <v>562</v>
      </c>
    </row>
    <row r="584" spans="1:14" x14ac:dyDescent="0.2">
      <c r="A584" s="8" t="s">
        <v>190</v>
      </c>
      <c r="B584" s="24">
        <v>255</v>
      </c>
      <c r="C584" s="24">
        <v>127</v>
      </c>
      <c r="D584" s="24">
        <v>249</v>
      </c>
      <c r="E584" s="24">
        <v>199</v>
      </c>
      <c r="F584" s="24">
        <v>62</v>
      </c>
      <c r="G584" s="24">
        <v>52</v>
      </c>
      <c r="H584" s="24">
        <v>28</v>
      </c>
      <c r="I584" s="24">
        <v>19</v>
      </c>
      <c r="J584" s="24">
        <v>22</v>
      </c>
      <c r="K584" s="24">
        <v>9</v>
      </c>
      <c r="L584" s="9">
        <f t="shared" si="60"/>
        <v>246</v>
      </c>
      <c r="M584" s="41">
        <f>'District Attorney'!J585</f>
        <v>634</v>
      </c>
      <c r="N584" s="9">
        <f t="shared" si="61"/>
        <v>1268</v>
      </c>
    </row>
    <row r="585" spans="1:14" x14ac:dyDescent="0.2">
      <c r="A585" s="8" t="s">
        <v>191</v>
      </c>
      <c r="B585" s="24">
        <v>131</v>
      </c>
      <c r="C585" s="24">
        <v>124</v>
      </c>
      <c r="D585" s="24">
        <v>134</v>
      </c>
      <c r="E585" s="24">
        <v>129</v>
      </c>
      <c r="F585" s="24">
        <v>35</v>
      </c>
      <c r="G585" s="24">
        <v>29</v>
      </c>
      <c r="H585" s="24">
        <v>13</v>
      </c>
      <c r="I585" s="24">
        <v>19</v>
      </c>
      <c r="J585" s="24">
        <v>15</v>
      </c>
      <c r="K585" s="24">
        <v>8</v>
      </c>
      <c r="L585" s="9">
        <f t="shared" si="60"/>
        <v>83</v>
      </c>
      <c r="M585" s="41">
        <f>'District Attorney'!J586</f>
        <v>360</v>
      </c>
      <c r="N585" s="9">
        <f t="shared" si="61"/>
        <v>720</v>
      </c>
    </row>
    <row r="586" spans="1:14" x14ac:dyDescent="0.2">
      <c r="A586" s="8" t="s">
        <v>192</v>
      </c>
      <c r="B586" s="24">
        <v>169</v>
      </c>
      <c r="C586" s="24">
        <v>143</v>
      </c>
      <c r="D586" s="24">
        <v>129</v>
      </c>
      <c r="E586" s="24">
        <v>101</v>
      </c>
      <c r="F586" s="24">
        <v>29</v>
      </c>
      <c r="G586" s="24">
        <v>20</v>
      </c>
      <c r="H586" s="24">
        <v>19</v>
      </c>
      <c r="I586" s="24">
        <v>9</v>
      </c>
      <c r="J586" s="24">
        <v>8</v>
      </c>
      <c r="K586" s="24">
        <v>5</v>
      </c>
      <c r="L586" s="9">
        <f t="shared" si="60"/>
        <v>90</v>
      </c>
      <c r="M586" s="41">
        <f>'District Attorney'!J587</f>
        <v>361</v>
      </c>
      <c r="N586" s="9">
        <f t="shared" si="61"/>
        <v>722</v>
      </c>
    </row>
    <row r="587" spans="1:14" x14ac:dyDescent="0.2">
      <c r="A587" s="8" t="s">
        <v>193</v>
      </c>
      <c r="B587" s="24">
        <v>138</v>
      </c>
      <c r="C587" s="24">
        <v>113</v>
      </c>
      <c r="D587" s="24">
        <v>111</v>
      </c>
      <c r="E587" s="24">
        <v>90</v>
      </c>
      <c r="F587" s="24">
        <v>36</v>
      </c>
      <c r="G587" s="24">
        <v>32</v>
      </c>
      <c r="H587" s="24">
        <v>17</v>
      </c>
      <c r="I587" s="24">
        <v>16</v>
      </c>
      <c r="J587" s="24">
        <v>11</v>
      </c>
      <c r="K587" s="24">
        <v>9</v>
      </c>
      <c r="L587" s="9">
        <f t="shared" si="60"/>
        <v>105</v>
      </c>
      <c r="M587" s="41">
        <f>'District Attorney'!J588</f>
        <v>339</v>
      </c>
      <c r="N587" s="9">
        <f t="shared" si="61"/>
        <v>678</v>
      </c>
    </row>
    <row r="588" spans="1:14" x14ac:dyDescent="0.2">
      <c r="A588" s="8" t="s">
        <v>194</v>
      </c>
      <c r="B588" s="24">
        <v>131</v>
      </c>
      <c r="C588" s="24">
        <v>102</v>
      </c>
      <c r="D588" s="24">
        <v>107</v>
      </c>
      <c r="E588" s="24">
        <v>101</v>
      </c>
      <c r="F588" s="24">
        <v>23</v>
      </c>
      <c r="G588" s="24">
        <v>19</v>
      </c>
      <c r="H588" s="24">
        <v>12</v>
      </c>
      <c r="I588" s="24">
        <v>9</v>
      </c>
      <c r="J588" s="24">
        <v>9</v>
      </c>
      <c r="K588" s="24">
        <v>6</v>
      </c>
      <c r="L588" s="9">
        <f t="shared" si="60"/>
        <v>95</v>
      </c>
      <c r="M588" s="41">
        <f>'District Attorney'!J589</f>
        <v>307</v>
      </c>
      <c r="N588" s="9">
        <f t="shared" si="61"/>
        <v>614</v>
      </c>
    </row>
    <row r="589" spans="1:14" x14ac:dyDescent="0.2">
      <c r="A589" s="8" t="s">
        <v>195</v>
      </c>
      <c r="B589" s="24">
        <v>74</v>
      </c>
      <c r="C589" s="24">
        <v>67</v>
      </c>
      <c r="D589" s="24">
        <v>69</v>
      </c>
      <c r="E589" s="24">
        <v>62</v>
      </c>
      <c r="F589" s="24">
        <v>26</v>
      </c>
      <c r="G589" s="24">
        <v>21</v>
      </c>
      <c r="H589" s="24">
        <v>11</v>
      </c>
      <c r="I589" s="24">
        <v>3</v>
      </c>
      <c r="J589" s="24">
        <v>12</v>
      </c>
      <c r="K589" s="24">
        <v>6</v>
      </c>
      <c r="L589" s="9">
        <f t="shared" si="60"/>
        <v>63</v>
      </c>
      <c r="M589" s="41">
        <f>'District Attorney'!J590</f>
        <v>207</v>
      </c>
      <c r="N589" s="9">
        <f t="shared" si="61"/>
        <v>414</v>
      </c>
    </row>
    <row r="590" spans="1:14" x14ac:dyDescent="0.2">
      <c r="A590" s="8" t="s">
        <v>196</v>
      </c>
      <c r="B590" s="24">
        <v>221</v>
      </c>
      <c r="C590" s="24">
        <v>198</v>
      </c>
      <c r="D590" s="24">
        <v>212</v>
      </c>
      <c r="E590" s="24">
        <v>213</v>
      </c>
      <c r="F590" s="24">
        <v>43</v>
      </c>
      <c r="G590" s="24">
        <v>39</v>
      </c>
      <c r="H590" s="24">
        <v>31</v>
      </c>
      <c r="I590" s="24">
        <v>32</v>
      </c>
      <c r="J590" s="24">
        <v>18</v>
      </c>
      <c r="K590" s="24">
        <v>13</v>
      </c>
      <c r="L590" s="9">
        <f t="shared" si="60"/>
        <v>166</v>
      </c>
      <c r="M590" s="41">
        <f>'District Attorney'!J591</f>
        <v>593</v>
      </c>
      <c r="N590" s="9">
        <f t="shared" si="61"/>
        <v>1186</v>
      </c>
    </row>
    <row r="591" spans="1:14" x14ac:dyDescent="0.2">
      <c r="A591" s="8" t="s">
        <v>197</v>
      </c>
      <c r="B591" s="24">
        <v>116</v>
      </c>
      <c r="C591" s="24">
        <v>113</v>
      </c>
      <c r="D591" s="24">
        <v>87</v>
      </c>
      <c r="E591" s="24">
        <v>77</v>
      </c>
      <c r="F591" s="24">
        <v>36</v>
      </c>
      <c r="G591" s="24">
        <v>33</v>
      </c>
      <c r="H591" s="24">
        <v>20</v>
      </c>
      <c r="I591" s="24">
        <v>15</v>
      </c>
      <c r="J591" s="24">
        <v>11</v>
      </c>
      <c r="K591" s="24">
        <v>13</v>
      </c>
      <c r="L591" s="9">
        <f t="shared" si="60"/>
        <v>83</v>
      </c>
      <c r="M591" s="41">
        <f>'District Attorney'!J592</f>
        <v>302</v>
      </c>
      <c r="N591" s="9">
        <f t="shared" si="61"/>
        <v>604</v>
      </c>
    </row>
    <row r="592" spans="1:14" x14ac:dyDescent="0.2">
      <c r="A592" s="8" t="s">
        <v>198</v>
      </c>
      <c r="B592" s="24">
        <v>140</v>
      </c>
      <c r="C592" s="24">
        <v>105</v>
      </c>
      <c r="D592" s="24">
        <v>133</v>
      </c>
      <c r="E592" s="24">
        <v>126</v>
      </c>
      <c r="F592" s="24">
        <v>20</v>
      </c>
      <c r="G592" s="24">
        <v>24</v>
      </c>
      <c r="H592" s="24">
        <v>14</v>
      </c>
      <c r="I592" s="24">
        <v>14</v>
      </c>
      <c r="J592" s="24">
        <v>12</v>
      </c>
      <c r="K592" s="24">
        <v>9</v>
      </c>
      <c r="L592" s="9">
        <f t="shared" si="60"/>
        <v>93</v>
      </c>
      <c r="M592" s="41">
        <f>'District Attorney'!J593</f>
        <v>345</v>
      </c>
      <c r="N592" s="9">
        <f t="shared" si="61"/>
        <v>690</v>
      </c>
    </row>
    <row r="593" spans="1:14" x14ac:dyDescent="0.2">
      <c r="A593" s="8" t="s">
        <v>199</v>
      </c>
      <c r="B593" s="24">
        <v>117</v>
      </c>
      <c r="C593" s="24">
        <v>112</v>
      </c>
      <c r="D593" s="24">
        <v>107</v>
      </c>
      <c r="E593" s="24">
        <v>92</v>
      </c>
      <c r="F593" s="24">
        <v>28</v>
      </c>
      <c r="G593" s="24">
        <v>24</v>
      </c>
      <c r="H593" s="24">
        <v>16</v>
      </c>
      <c r="I593" s="24">
        <v>7</v>
      </c>
      <c r="J593" s="24">
        <v>10</v>
      </c>
      <c r="K593" s="24">
        <v>4</v>
      </c>
      <c r="L593" s="9">
        <f t="shared" si="60"/>
        <v>65</v>
      </c>
      <c r="M593" s="41">
        <f>'District Attorney'!J594</f>
        <v>291</v>
      </c>
      <c r="N593" s="9">
        <f t="shared" si="61"/>
        <v>582</v>
      </c>
    </row>
    <row r="594" spans="1:14" x14ac:dyDescent="0.2">
      <c r="A594" s="8" t="s">
        <v>200</v>
      </c>
      <c r="B594" s="24">
        <v>153</v>
      </c>
      <c r="C594" s="24">
        <v>125</v>
      </c>
      <c r="D594" s="24">
        <v>160</v>
      </c>
      <c r="E594" s="24">
        <v>130</v>
      </c>
      <c r="F594" s="24">
        <v>36</v>
      </c>
      <c r="G594" s="24">
        <v>34</v>
      </c>
      <c r="H594" s="24">
        <v>29</v>
      </c>
      <c r="I594" s="24">
        <v>32</v>
      </c>
      <c r="J594" s="24">
        <v>17</v>
      </c>
      <c r="K594" s="24">
        <v>7</v>
      </c>
      <c r="L594" s="9">
        <f t="shared" si="60"/>
        <v>79</v>
      </c>
      <c r="M594" s="41">
        <f>'District Attorney'!J595</f>
        <v>401</v>
      </c>
      <c r="N594" s="9">
        <f t="shared" si="61"/>
        <v>802</v>
      </c>
    </row>
    <row r="595" spans="1:14" x14ac:dyDescent="0.2">
      <c r="A595" s="8" t="s">
        <v>201</v>
      </c>
      <c r="B595" s="24">
        <v>87</v>
      </c>
      <c r="C595" s="24">
        <v>80</v>
      </c>
      <c r="D595" s="24">
        <v>77</v>
      </c>
      <c r="E595" s="24">
        <v>70</v>
      </c>
      <c r="F595" s="24">
        <v>21</v>
      </c>
      <c r="G595" s="24">
        <v>24</v>
      </c>
      <c r="H595" s="24">
        <v>10</v>
      </c>
      <c r="I595" s="24">
        <v>6</v>
      </c>
      <c r="J595" s="24">
        <v>11</v>
      </c>
      <c r="K595" s="24">
        <v>6</v>
      </c>
      <c r="L595" s="9">
        <f t="shared" si="60"/>
        <v>60</v>
      </c>
      <c r="M595" s="41">
        <f>'District Attorney'!J596</f>
        <v>226</v>
      </c>
      <c r="N595" s="9">
        <f t="shared" si="61"/>
        <v>452</v>
      </c>
    </row>
    <row r="596" spans="1:14" x14ac:dyDescent="0.2">
      <c r="A596" s="8" t="s">
        <v>202</v>
      </c>
      <c r="B596" s="24">
        <v>146</v>
      </c>
      <c r="C596" s="24">
        <v>120</v>
      </c>
      <c r="D596" s="24">
        <v>122</v>
      </c>
      <c r="E596" s="24">
        <v>104</v>
      </c>
      <c r="F596" s="24">
        <v>32</v>
      </c>
      <c r="G596" s="24">
        <v>31</v>
      </c>
      <c r="H596" s="24">
        <v>10</v>
      </c>
      <c r="I596" s="24">
        <v>10</v>
      </c>
      <c r="J596" s="24">
        <v>17</v>
      </c>
      <c r="K596" s="24">
        <v>7</v>
      </c>
      <c r="L596" s="9">
        <f t="shared" si="60"/>
        <v>91</v>
      </c>
      <c r="M596" s="41">
        <f>'District Attorney'!J597</f>
        <v>345</v>
      </c>
      <c r="N596" s="9">
        <f t="shared" si="61"/>
        <v>690</v>
      </c>
    </row>
    <row r="597" spans="1:14" x14ac:dyDescent="0.2">
      <c r="A597" s="8" t="s">
        <v>203</v>
      </c>
      <c r="B597" s="24">
        <v>101</v>
      </c>
      <c r="C597" s="24">
        <v>89</v>
      </c>
      <c r="D597" s="24">
        <v>76</v>
      </c>
      <c r="E597" s="24">
        <v>61</v>
      </c>
      <c r="F597" s="24">
        <v>23</v>
      </c>
      <c r="G597" s="24">
        <v>19</v>
      </c>
      <c r="H597" s="24">
        <v>11</v>
      </c>
      <c r="I597" s="24">
        <v>17</v>
      </c>
      <c r="J597" s="24">
        <v>5</v>
      </c>
      <c r="K597" s="24">
        <v>2</v>
      </c>
      <c r="L597" s="9">
        <f t="shared" si="60"/>
        <v>54</v>
      </c>
      <c r="M597" s="41">
        <f>'District Attorney'!J598</f>
        <v>229</v>
      </c>
      <c r="N597" s="9">
        <f t="shared" si="61"/>
        <v>458</v>
      </c>
    </row>
    <row r="598" spans="1:14" x14ac:dyDescent="0.2">
      <c r="A598" s="8" t="s">
        <v>204</v>
      </c>
      <c r="B598" s="24">
        <v>204</v>
      </c>
      <c r="C598" s="24">
        <v>166</v>
      </c>
      <c r="D598" s="24">
        <v>91</v>
      </c>
      <c r="E598" s="24">
        <v>85</v>
      </c>
      <c r="F598" s="24">
        <v>19</v>
      </c>
      <c r="G598" s="24">
        <v>21</v>
      </c>
      <c r="H598" s="24">
        <v>13</v>
      </c>
      <c r="I598" s="24">
        <v>11</v>
      </c>
      <c r="J598" s="24">
        <v>10</v>
      </c>
      <c r="K598" s="24">
        <v>3</v>
      </c>
      <c r="L598" s="9">
        <f t="shared" si="60"/>
        <v>87</v>
      </c>
      <c r="M598" s="41">
        <f>'District Attorney'!J599</f>
        <v>355</v>
      </c>
      <c r="N598" s="9">
        <f t="shared" si="61"/>
        <v>710</v>
      </c>
    </row>
    <row r="599" spans="1:14" x14ac:dyDescent="0.2">
      <c r="A599" s="8" t="s">
        <v>205</v>
      </c>
      <c r="B599" s="24">
        <v>128</v>
      </c>
      <c r="C599" s="24">
        <v>110</v>
      </c>
      <c r="D599" s="24">
        <v>140</v>
      </c>
      <c r="E599" s="24">
        <v>135</v>
      </c>
      <c r="F599" s="24">
        <v>31</v>
      </c>
      <c r="G599" s="24">
        <v>27</v>
      </c>
      <c r="H599" s="24">
        <v>20</v>
      </c>
      <c r="I599" s="24">
        <v>17</v>
      </c>
      <c r="J599" s="24">
        <v>9</v>
      </c>
      <c r="K599" s="24">
        <v>9</v>
      </c>
      <c r="L599" s="9">
        <f t="shared" si="60"/>
        <v>116</v>
      </c>
      <c r="M599" s="41">
        <f>'District Attorney'!J600</f>
        <v>371</v>
      </c>
      <c r="N599" s="9">
        <f t="shared" si="61"/>
        <v>742</v>
      </c>
    </row>
    <row r="600" spans="1:14" x14ac:dyDescent="0.2">
      <c r="A600" s="8" t="s">
        <v>206</v>
      </c>
      <c r="B600" s="24">
        <v>117</v>
      </c>
      <c r="C600" s="24">
        <v>107</v>
      </c>
      <c r="D600" s="24">
        <v>80</v>
      </c>
      <c r="E600" s="24">
        <v>68</v>
      </c>
      <c r="F600" s="24">
        <v>30</v>
      </c>
      <c r="G600" s="24">
        <v>26</v>
      </c>
      <c r="H600" s="24">
        <v>15</v>
      </c>
      <c r="I600" s="24">
        <v>10</v>
      </c>
      <c r="J600" s="24">
        <v>8</v>
      </c>
      <c r="K600" s="24">
        <v>5</v>
      </c>
      <c r="L600" s="9">
        <f t="shared" si="60"/>
        <v>76</v>
      </c>
      <c r="M600" s="41">
        <f>'District Attorney'!J601</f>
        <v>271</v>
      </c>
      <c r="N600" s="9">
        <f t="shared" si="61"/>
        <v>542</v>
      </c>
    </row>
    <row r="601" spans="1:14" x14ac:dyDescent="0.2">
      <c r="A601" s="8" t="s">
        <v>207</v>
      </c>
      <c r="B601" s="24">
        <v>470</v>
      </c>
      <c r="C601" s="24">
        <v>366</v>
      </c>
      <c r="D601" s="24">
        <v>464</v>
      </c>
      <c r="E601" s="24">
        <v>420</v>
      </c>
      <c r="F601" s="24">
        <v>113</v>
      </c>
      <c r="G601" s="24">
        <v>125</v>
      </c>
      <c r="H601" s="24">
        <v>44</v>
      </c>
      <c r="I601" s="24">
        <v>38</v>
      </c>
      <c r="J601" s="24">
        <v>49</v>
      </c>
      <c r="K601" s="24">
        <v>30</v>
      </c>
      <c r="L601" s="9">
        <f t="shared" si="60"/>
        <v>351</v>
      </c>
      <c r="M601" s="41">
        <f>'District Attorney'!J602</f>
        <v>1235</v>
      </c>
      <c r="N601" s="9">
        <f t="shared" si="61"/>
        <v>2470</v>
      </c>
    </row>
    <row r="602" spans="1:14" x14ac:dyDescent="0.2">
      <c r="A602" s="8" t="s">
        <v>208</v>
      </c>
      <c r="B602" s="24">
        <v>227</v>
      </c>
      <c r="C602" s="24">
        <v>210</v>
      </c>
      <c r="D602" s="24">
        <v>100</v>
      </c>
      <c r="E602" s="24">
        <v>83</v>
      </c>
      <c r="F602" s="24">
        <v>23</v>
      </c>
      <c r="G602" s="24">
        <v>20</v>
      </c>
      <c r="H602" s="24">
        <v>20</v>
      </c>
      <c r="I602" s="24">
        <v>20</v>
      </c>
      <c r="J602" s="24">
        <v>17</v>
      </c>
      <c r="K602" s="24">
        <v>18</v>
      </c>
      <c r="L602" s="9">
        <f t="shared" si="60"/>
        <v>132</v>
      </c>
      <c r="M602" s="41">
        <f>'District Attorney'!J603</f>
        <v>435</v>
      </c>
      <c r="N602" s="9">
        <f t="shared" si="61"/>
        <v>870</v>
      </c>
    </row>
    <row r="603" spans="1:14" x14ac:dyDescent="0.2">
      <c r="A603" s="8" t="s">
        <v>209</v>
      </c>
      <c r="B603" s="24">
        <v>133</v>
      </c>
      <c r="C603" s="24">
        <v>116</v>
      </c>
      <c r="D603" s="24">
        <v>115</v>
      </c>
      <c r="E603" s="24">
        <v>100</v>
      </c>
      <c r="F603" s="24">
        <v>25</v>
      </c>
      <c r="G603" s="24">
        <v>21</v>
      </c>
      <c r="H603" s="24">
        <v>16</v>
      </c>
      <c r="I603" s="24">
        <v>12</v>
      </c>
      <c r="J603" s="24">
        <v>9</v>
      </c>
      <c r="K603" s="24">
        <v>3</v>
      </c>
      <c r="L603" s="9">
        <f t="shared" si="60"/>
        <v>92</v>
      </c>
      <c r="M603" s="41">
        <f>'District Attorney'!J604</f>
        <v>321</v>
      </c>
      <c r="N603" s="9">
        <f t="shared" si="61"/>
        <v>642</v>
      </c>
    </row>
    <row r="604" spans="1:14" x14ac:dyDescent="0.2">
      <c r="A604" s="8" t="s">
        <v>210</v>
      </c>
      <c r="B604" s="24">
        <v>145</v>
      </c>
      <c r="C604" s="24">
        <v>130</v>
      </c>
      <c r="D604" s="24">
        <v>103</v>
      </c>
      <c r="E604" s="24">
        <v>98</v>
      </c>
      <c r="F604" s="24">
        <v>41</v>
      </c>
      <c r="G604" s="24">
        <v>31</v>
      </c>
      <c r="H604" s="24">
        <v>17</v>
      </c>
      <c r="I604" s="24">
        <v>16</v>
      </c>
      <c r="J604" s="24">
        <v>17</v>
      </c>
      <c r="K604" s="24">
        <v>13</v>
      </c>
      <c r="L604" s="9">
        <f t="shared" si="60"/>
        <v>73</v>
      </c>
      <c r="M604" s="41">
        <f>'District Attorney'!J605</f>
        <v>342</v>
      </c>
      <c r="N604" s="9">
        <f t="shared" si="61"/>
        <v>684</v>
      </c>
    </row>
    <row r="605" spans="1:14" x14ac:dyDescent="0.2">
      <c r="A605" s="8" t="s">
        <v>211</v>
      </c>
      <c r="B605" s="24">
        <v>342</v>
      </c>
      <c r="C605" s="24">
        <v>290</v>
      </c>
      <c r="D605" s="24">
        <v>315</v>
      </c>
      <c r="E605" s="24">
        <v>254</v>
      </c>
      <c r="F605" s="24">
        <v>52</v>
      </c>
      <c r="G605" s="24">
        <v>55</v>
      </c>
      <c r="H605" s="24">
        <v>29</v>
      </c>
      <c r="I605" s="24">
        <v>31</v>
      </c>
      <c r="J605" s="24">
        <v>25</v>
      </c>
      <c r="K605" s="24">
        <v>19</v>
      </c>
      <c r="L605" s="9">
        <f t="shared" si="60"/>
        <v>228</v>
      </c>
      <c r="M605" s="41">
        <f>'District Attorney'!J606</f>
        <v>820</v>
      </c>
      <c r="N605" s="9">
        <f t="shared" si="61"/>
        <v>1640</v>
      </c>
    </row>
    <row r="606" spans="1:14" x14ac:dyDescent="0.2">
      <c r="A606" s="8" t="s">
        <v>212</v>
      </c>
      <c r="B606" s="24">
        <v>114</v>
      </c>
      <c r="C606" s="24">
        <v>107</v>
      </c>
      <c r="D606" s="24">
        <v>84</v>
      </c>
      <c r="E606" s="24">
        <v>75</v>
      </c>
      <c r="F606" s="24">
        <v>20</v>
      </c>
      <c r="G606" s="24">
        <v>16</v>
      </c>
      <c r="H606" s="24">
        <v>11</v>
      </c>
      <c r="I606" s="24">
        <v>12</v>
      </c>
      <c r="J606" s="24">
        <v>10</v>
      </c>
      <c r="K606" s="24">
        <v>5</v>
      </c>
      <c r="L606" s="9">
        <f t="shared" si="60"/>
        <v>64</v>
      </c>
      <c r="M606" s="41">
        <f>'District Attorney'!J607</f>
        <v>259</v>
      </c>
      <c r="N606" s="9">
        <f t="shared" si="61"/>
        <v>518</v>
      </c>
    </row>
    <row r="607" spans="1:14" x14ac:dyDescent="0.2">
      <c r="A607" s="8" t="s">
        <v>213</v>
      </c>
      <c r="B607" s="24">
        <v>158</v>
      </c>
      <c r="C607" s="24">
        <v>147</v>
      </c>
      <c r="D607" s="24">
        <v>162</v>
      </c>
      <c r="E607" s="24">
        <v>141</v>
      </c>
      <c r="F607" s="24">
        <v>39</v>
      </c>
      <c r="G607" s="24">
        <v>33</v>
      </c>
      <c r="H607" s="24">
        <v>29</v>
      </c>
      <c r="I607" s="24">
        <v>25</v>
      </c>
      <c r="J607" s="24">
        <v>14</v>
      </c>
      <c r="K607" s="24">
        <v>7</v>
      </c>
      <c r="L607" s="9">
        <f t="shared" si="60"/>
        <v>151</v>
      </c>
      <c r="M607" s="41">
        <f>'District Attorney'!J608</f>
        <v>453</v>
      </c>
      <c r="N607" s="9">
        <f t="shared" si="61"/>
        <v>906</v>
      </c>
    </row>
    <row r="608" spans="1:14" x14ac:dyDescent="0.2">
      <c r="A608" s="8" t="s">
        <v>214</v>
      </c>
      <c r="B608" s="24">
        <v>83</v>
      </c>
      <c r="C608" s="24">
        <v>65</v>
      </c>
      <c r="D608" s="24">
        <v>79</v>
      </c>
      <c r="E608" s="24">
        <v>66</v>
      </c>
      <c r="F608" s="24">
        <v>14</v>
      </c>
      <c r="G608" s="24">
        <v>15</v>
      </c>
      <c r="H608" s="24">
        <v>16</v>
      </c>
      <c r="I608" s="24">
        <v>11</v>
      </c>
      <c r="J608" s="24">
        <v>6</v>
      </c>
      <c r="K608" s="24">
        <v>3</v>
      </c>
      <c r="L608" s="9">
        <f t="shared" si="60"/>
        <v>60</v>
      </c>
      <c r="M608" s="41">
        <f>'District Attorney'!J609</f>
        <v>209</v>
      </c>
      <c r="N608" s="9">
        <f t="shared" si="61"/>
        <v>418</v>
      </c>
    </row>
    <row r="609" spans="1:14" x14ac:dyDescent="0.2">
      <c r="A609" s="8" t="s">
        <v>215</v>
      </c>
      <c r="B609" s="24">
        <v>98</v>
      </c>
      <c r="C609" s="24">
        <v>74</v>
      </c>
      <c r="D609" s="24">
        <v>78</v>
      </c>
      <c r="E609" s="24">
        <v>59</v>
      </c>
      <c r="F609" s="24">
        <v>21</v>
      </c>
      <c r="G609" s="24">
        <v>24</v>
      </c>
      <c r="H609" s="24">
        <v>13</v>
      </c>
      <c r="I609" s="24">
        <v>5</v>
      </c>
      <c r="J609" s="24">
        <v>6</v>
      </c>
      <c r="K609" s="24">
        <v>3</v>
      </c>
      <c r="L609" s="9">
        <f t="shared" si="60"/>
        <v>71</v>
      </c>
      <c r="M609" s="41">
        <f>'District Attorney'!J610</f>
        <v>226</v>
      </c>
      <c r="N609" s="9">
        <f t="shared" si="61"/>
        <v>452</v>
      </c>
    </row>
    <row r="610" spans="1:14" x14ac:dyDescent="0.2">
      <c r="A610" s="8" t="s">
        <v>216</v>
      </c>
      <c r="B610" s="24">
        <v>251</v>
      </c>
      <c r="C610" s="24">
        <v>199</v>
      </c>
      <c r="D610" s="24">
        <v>223</v>
      </c>
      <c r="E610" s="24">
        <v>182</v>
      </c>
      <c r="F610" s="24">
        <v>63</v>
      </c>
      <c r="G610" s="24">
        <v>61</v>
      </c>
      <c r="H610" s="24">
        <v>24</v>
      </c>
      <c r="I610" s="24">
        <v>26</v>
      </c>
      <c r="J610" s="24">
        <v>34</v>
      </c>
      <c r="K610" s="24">
        <v>16</v>
      </c>
      <c r="L610" s="9">
        <f t="shared" si="60"/>
        <v>181</v>
      </c>
      <c r="M610" s="41">
        <f>'District Attorney'!J611</f>
        <v>630</v>
      </c>
      <c r="N610" s="9">
        <f t="shared" si="61"/>
        <v>1260</v>
      </c>
    </row>
    <row r="611" spans="1:14" x14ac:dyDescent="0.2">
      <c r="A611" s="8" t="s">
        <v>217</v>
      </c>
      <c r="B611" s="24">
        <v>117</v>
      </c>
      <c r="C611" s="24">
        <v>99</v>
      </c>
      <c r="D611" s="24">
        <v>138</v>
      </c>
      <c r="E611" s="24">
        <v>134</v>
      </c>
      <c r="F611" s="24">
        <v>36</v>
      </c>
      <c r="G611" s="24">
        <v>38</v>
      </c>
      <c r="H611" s="24">
        <v>12</v>
      </c>
      <c r="I611" s="24">
        <v>8</v>
      </c>
      <c r="J611" s="24">
        <v>8</v>
      </c>
      <c r="K611" s="24">
        <v>3</v>
      </c>
      <c r="L611" s="9">
        <f t="shared" si="60"/>
        <v>99</v>
      </c>
      <c r="M611" s="41">
        <f>'District Attorney'!J612</f>
        <v>346</v>
      </c>
      <c r="N611" s="9">
        <f t="shared" si="61"/>
        <v>692</v>
      </c>
    </row>
    <row r="612" spans="1:14" x14ac:dyDescent="0.2">
      <c r="A612" s="8" t="s">
        <v>218</v>
      </c>
      <c r="B612" s="24">
        <v>212</v>
      </c>
      <c r="C612" s="24">
        <v>177</v>
      </c>
      <c r="D612" s="24">
        <v>173</v>
      </c>
      <c r="E612" s="24">
        <v>172</v>
      </c>
      <c r="F612" s="24">
        <v>46</v>
      </c>
      <c r="G612" s="24">
        <v>41</v>
      </c>
      <c r="H612" s="24">
        <v>15</v>
      </c>
      <c r="I612" s="24">
        <v>20</v>
      </c>
      <c r="J612" s="24">
        <v>17</v>
      </c>
      <c r="K612" s="24">
        <v>14</v>
      </c>
      <c r="L612" s="9">
        <f t="shared" si="60"/>
        <v>137</v>
      </c>
      <c r="M612" s="41">
        <f>'District Attorney'!J613</f>
        <v>512</v>
      </c>
      <c r="N612" s="9">
        <f t="shared" si="61"/>
        <v>1024</v>
      </c>
    </row>
    <row r="613" spans="1:14" x14ac:dyDescent="0.2">
      <c r="A613" s="8" t="s">
        <v>219</v>
      </c>
      <c r="B613" s="24">
        <v>172</v>
      </c>
      <c r="C613" s="24">
        <v>161</v>
      </c>
      <c r="D613" s="24">
        <v>144</v>
      </c>
      <c r="E613" s="24">
        <v>151</v>
      </c>
      <c r="F613" s="24">
        <v>46</v>
      </c>
      <c r="G613" s="24">
        <v>41</v>
      </c>
      <c r="H613" s="24">
        <v>33</v>
      </c>
      <c r="I613" s="24">
        <v>28</v>
      </c>
      <c r="J613" s="24">
        <v>17</v>
      </c>
      <c r="K613" s="24">
        <v>8</v>
      </c>
      <c r="L613" s="9">
        <f t="shared" si="60"/>
        <v>119</v>
      </c>
      <c r="M613" s="41">
        <f>'District Attorney'!J614</f>
        <v>460</v>
      </c>
      <c r="N613" s="9">
        <f t="shared" si="61"/>
        <v>920</v>
      </c>
    </row>
    <row r="614" spans="1:14" x14ac:dyDescent="0.2">
      <c r="A614" s="8" t="s">
        <v>220</v>
      </c>
      <c r="B614" s="24">
        <v>200</v>
      </c>
      <c r="C614" s="24">
        <v>152</v>
      </c>
      <c r="D614" s="24">
        <v>213</v>
      </c>
      <c r="E614" s="24">
        <v>192</v>
      </c>
      <c r="F614" s="24">
        <v>59</v>
      </c>
      <c r="G614" s="24">
        <v>61</v>
      </c>
      <c r="H614" s="24">
        <v>22</v>
      </c>
      <c r="I614" s="24">
        <v>24</v>
      </c>
      <c r="J614" s="24">
        <v>29</v>
      </c>
      <c r="K614" s="24">
        <v>17</v>
      </c>
      <c r="L614" s="9">
        <f t="shared" si="60"/>
        <v>153</v>
      </c>
      <c r="M614" s="41">
        <f>'District Attorney'!J615</f>
        <v>561</v>
      </c>
      <c r="N614" s="9">
        <f t="shared" si="61"/>
        <v>1122</v>
      </c>
    </row>
    <row r="615" spans="1:14" x14ac:dyDescent="0.2">
      <c r="A615" s="8" t="s">
        <v>221</v>
      </c>
      <c r="B615" s="24">
        <v>243</v>
      </c>
      <c r="C615" s="24">
        <v>196</v>
      </c>
      <c r="D615" s="24">
        <v>185</v>
      </c>
      <c r="E615" s="24">
        <v>166</v>
      </c>
      <c r="F615" s="24">
        <v>46</v>
      </c>
      <c r="G615" s="24">
        <v>60</v>
      </c>
      <c r="H615" s="24">
        <v>20</v>
      </c>
      <c r="I615" s="24">
        <v>19</v>
      </c>
      <c r="J615" s="24">
        <v>20</v>
      </c>
      <c r="K615" s="24">
        <v>14</v>
      </c>
      <c r="L615" s="9">
        <f t="shared" si="60"/>
        <v>125</v>
      </c>
      <c r="M615" s="41">
        <f>'District Attorney'!J616</f>
        <v>547</v>
      </c>
      <c r="N615" s="9">
        <f t="shared" si="61"/>
        <v>1094</v>
      </c>
    </row>
    <row r="616" spans="1:14" x14ac:dyDescent="0.2">
      <c r="A616" s="8" t="s">
        <v>222</v>
      </c>
      <c r="B616" s="24">
        <v>203</v>
      </c>
      <c r="C616" s="24">
        <v>165</v>
      </c>
      <c r="D616" s="24">
        <v>203</v>
      </c>
      <c r="E616" s="24">
        <v>184</v>
      </c>
      <c r="F616" s="24">
        <v>58</v>
      </c>
      <c r="G616" s="24">
        <v>60</v>
      </c>
      <c r="H616" s="24">
        <v>11</v>
      </c>
      <c r="I616" s="24">
        <v>16</v>
      </c>
      <c r="J616" s="24">
        <v>17</v>
      </c>
      <c r="K616" s="24">
        <v>13</v>
      </c>
      <c r="L616" s="9">
        <f t="shared" si="60"/>
        <v>128</v>
      </c>
      <c r="M616" s="41">
        <f>'District Attorney'!J617</f>
        <v>529</v>
      </c>
      <c r="N616" s="9">
        <f t="shared" si="61"/>
        <v>1058</v>
      </c>
    </row>
    <row r="617" spans="1:14" x14ac:dyDescent="0.2">
      <c r="A617" s="8" t="s">
        <v>223</v>
      </c>
      <c r="B617" s="24">
        <v>165</v>
      </c>
      <c r="C617" s="24">
        <v>151</v>
      </c>
      <c r="D617" s="24">
        <v>164</v>
      </c>
      <c r="E617" s="24">
        <v>141</v>
      </c>
      <c r="F617" s="24">
        <v>43</v>
      </c>
      <c r="G617" s="24">
        <v>34</v>
      </c>
      <c r="H617" s="24">
        <v>21</v>
      </c>
      <c r="I617" s="24">
        <v>25</v>
      </c>
      <c r="J617" s="24">
        <v>19</v>
      </c>
      <c r="K617" s="24">
        <v>16</v>
      </c>
      <c r="L617" s="9">
        <f t="shared" si="60"/>
        <v>121</v>
      </c>
      <c r="M617" s="41">
        <f>'District Attorney'!J618</f>
        <v>450</v>
      </c>
      <c r="N617" s="9">
        <f t="shared" si="61"/>
        <v>900</v>
      </c>
    </row>
    <row r="618" spans="1:14" x14ac:dyDescent="0.2">
      <c r="A618" s="8" t="s">
        <v>224</v>
      </c>
      <c r="B618" s="24">
        <v>110</v>
      </c>
      <c r="C618" s="24">
        <v>102</v>
      </c>
      <c r="D618" s="24">
        <v>140</v>
      </c>
      <c r="E618" s="24">
        <v>122</v>
      </c>
      <c r="F618" s="24">
        <v>33</v>
      </c>
      <c r="G618" s="24">
        <v>31</v>
      </c>
      <c r="H618" s="24">
        <v>18</v>
      </c>
      <c r="I618" s="24">
        <v>10</v>
      </c>
      <c r="J618" s="24">
        <v>11</v>
      </c>
      <c r="K618" s="24">
        <v>11</v>
      </c>
      <c r="L618" s="9">
        <f t="shared" si="60"/>
        <v>80</v>
      </c>
      <c r="M618" s="41">
        <f>'District Attorney'!J619</f>
        <v>334</v>
      </c>
      <c r="N618" s="9">
        <f t="shared" si="61"/>
        <v>668</v>
      </c>
    </row>
    <row r="619" spans="1:14" x14ac:dyDescent="0.2">
      <c r="A619" s="8" t="s">
        <v>225</v>
      </c>
      <c r="B619" s="24">
        <v>105</v>
      </c>
      <c r="C619" s="24">
        <v>94</v>
      </c>
      <c r="D619" s="24">
        <v>109</v>
      </c>
      <c r="E619" s="24">
        <v>100</v>
      </c>
      <c r="F619" s="24">
        <v>22</v>
      </c>
      <c r="G619" s="24">
        <v>19</v>
      </c>
      <c r="H619" s="24">
        <v>13</v>
      </c>
      <c r="I619" s="24">
        <v>17</v>
      </c>
      <c r="J619" s="24">
        <v>7</v>
      </c>
      <c r="K619" s="24">
        <v>3</v>
      </c>
      <c r="L619" s="9">
        <f t="shared" si="60"/>
        <v>101</v>
      </c>
      <c r="M619" s="41">
        <f>'District Attorney'!J620</f>
        <v>295</v>
      </c>
      <c r="N619" s="9">
        <f t="shared" si="61"/>
        <v>590</v>
      </c>
    </row>
    <row r="620" spans="1:14" x14ac:dyDescent="0.2">
      <c r="A620" s="8" t="s">
        <v>226</v>
      </c>
      <c r="B620" s="24">
        <v>150</v>
      </c>
      <c r="C620" s="24">
        <v>135</v>
      </c>
      <c r="D620" s="24">
        <v>145</v>
      </c>
      <c r="E620" s="24">
        <v>117</v>
      </c>
      <c r="F620" s="24">
        <v>34</v>
      </c>
      <c r="G620" s="24">
        <v>31</v>
      </c>
      <c r="H620" s="24">
        <v>16</v>
      </c>
      <c r="I620" s="24">
        <v>17</v>
      </c>
      <c r="J620" s="24">
        <v>10</v>
      </c>
      <c r="K620" s="24">
        <v>9</v>
      </c>
      <c r="L620" s="9">
        <f t="shared" si="60"/>
        <v>70</v>
      </c>
      <c r="M620" s="41">
        <f>'District Attorney'!J621</f>
        <v>367</v>
      </c>
      <c r="N620" s="9">
        <f t="shared" si="61"/>
        <v>734</v>
      </c>
    </row>
    <row r="621" spans="1:14" x14ac:dyDescent="0.2">
      <c r="A621" s="8" t="s">
        <v>227</v>
      </c>
      <c r="B621" s="24">
        <v>142</v>
      </c>
      <c r="C621" s="24">
        <v>133</v>
      </c>
      <c r="D621" s="24">
        <v>113</v>
      </c>
      <c r="E621" s="24">
        <v>101</v>
      </c>
      <c r="F621" s="24">
        <v>40</v>
      </c>
      <c r="G621" s="24">
        <v>32</v>
      </c>
      <c r="H621" s="24">
        <v>14</v>
      </c>
      <c r="I621" s="24">
        <v>15</v>
      </c>
      <c r="J621" s="24">
        <v>10</v>
      </c>
      <c r="K621" s="24">
        <v>7</v>
      </c>
      <c r="L621" s="9">
        <f t="shared" si="60"/>
        <v>91</v>
      </c>
      <c r="M621" s="41">
        <f>'District Attorney'!J622</f>
        <v>349</v>
      </c>
      <c r="N621" s="9">
        <f t="shared" si="61"/>
        <v>698</v>
      </c>
    </row>
    <row r="622" spans="1:14" x14ac:dyDescent="0.2">
      <c r="A622" s="8" t="s">
        <v>228</v>
      </c>
      <c r="B622" s="24">
        <v>202</v>
      </c>
      <c r="C622" s="24">
        <v>172</v>
      </c>
      <c r="D622" s="24">
        <v>186</v>
      </c>
      <c r="E622" s="24">
        <v>156</v>
      </c>
      <c r="F622" s="24">
        <v>41</v>
      </c>
      <c r="G622" s="24">
        <v>28</v>
      </c>
      <c r="H622" s="24">
        <v>16</v>
      </c>
      <c r="I622" s="24">
        <v>17</v>
      </c>
      <c r="J622" s="24">
        <v>27</v>
      </c>
      <c r="K622" s="24">
        <v>15</v>
      </c>
      <c r="L622" s="9">
        <f t="shared" si="60"/>
        <v>124</v>
      </c>
      <c r="M622" s="41">
        <f>'District Attorney'!J623</f>
        <v>492</v>
      </c>
      <c r="N622" s="9">
        <f t="shared" si="61"/>
        <v>984</v>
      </c>
    </row>
    <row r="623" spans="1:14" x14ac:dyDescent="0.2">
      <c r="A623" s="8" t="s">
        <v>229</v>
      </c>
      <c r="B623" s="24">
        <v>178</v>
      </c>
      <c r="C623" s="24">
        <v>165</v>
      </c>
      <c r="D623" s="24">
        <v>133</v>
      </c>
      <c r="E623" s="24">
        <v>110</v>
      </c>
      <c r="F623" s="24">
        <v>27</v>
      </c>
      <c r="G623" s="24">
        <v>22</v>
      </c>
      <c r="H623" s="24">
        <v>22</v>
      </c>
      <c r="I623" s="24">
        <v>20</v>
      </c>
      <c r="J623" s="24">
        <v>14</v>
      </c>
      <c r="K623" s="24">
        <v>14</v>
      </c>
      <c r="L623" s="9">
        <f t="shared" si="60"/>
        <v>117</v>
      </c>
      <c r="M623" s="41">
        <f>'District Attorney'!J624</f>
        <v>411</v>
      </c>
      <c r="N623" s="9">
        <f t="shared" si="61"/>
        <v>822</v>
      </c>
    </row>
    <row r="624" spans="1:14" x14ac:dyDescent="0.2">
      <c r="A624" s="8" t="s">
        <v>230</v>
      </c>
      <c r="B624" s="24">
        <v>84</v>
      </c>
      <c r="C624" s="24">
        <v>75</v>
      </c>
      <c r="D624" s="24">
        <v>75</v>
      </c>
      <c r="E624" s="24">
        <v>68</v>
      </c>
      <c r="F624" s="24">
        <v>26</v>
      </c>
      <c r="G624" s="24">
        <v>18</v>
      </c>
      <c r="H624" s="24">
        <v>14</v>
      </c>
      <c r="I624" s="24">
        <v>12</v>
      </c>
      <c r="J624" s="24">
        <v>13</v>
      </c>
      <c r="K624" s="24">
        <v>8</v>
      </c>
      <c r="L624" s="9">
        <f t="shared" si="60"/>
        <v>67</v>
      </c>
      <c r="M624" s="41">
        <f>'District Attorney'!J625</f>
        <v>230</v>
      </c>
      <c r="N624" s="9">
        <f t="shared" si="61"/>
        <v>460</v>
      </c>
    </row>
    <row r="625" spans="1:14" x14ac:dyDescent="0.2">
      <c r="A625" s="8" t="s">
        <v>231</v>
      </c>
      <c r="B625" s="24">
        <v>115</v>
      </c>
      <c r="C625" s="24">
        <v>100</v>
      </c>
      <c r="D625" s="24">
        <v>120</v>
      </c>
      <c r="E625" s="24">
        <v>103</v>
      </c>
      <c r="F625" s="24">
        <v>27</v>
      </c>
      <c r="G625" s="24">
        <v>24</v>
      </c>
      <c r="H625" s="24">
        <v>12</v>
      </c>
      <c r="I625" s="24">
        <v>13</v>
      </c>
      <c r="J625" s="24">
        <v>13</v>
      </c>
      <c r="K625" s="24">
        <v>7</v>
      </c>
      <c r="L625" s="9">
        <f t="shared" si="60"/>
        <v>94</v>
      </c>
      <c r="M625" s="41">
        <f>'District Attorney'!J626</f>
        <v>314</v>
      </c>
      <c r="N625" s="9">
        <f t="shared" si="61"/>
        <v>628</v>
      </c>
    </row>
    <row r="626" spans="1:14" x14ac:dyDescent="0.2">
      <c r="A626" s="8" t="s">
        <v>232</v>
      </c>
      <c r="B626" s="24">
        <v>189</v>
      </c>
      <c r="C626" s="24">
        <v>157</v>
      </c>
      <c r="D626" s="24">
        <v>242</v>
      </c>
      <c r="E626" s="24">
        <v>228</v>
      </c>
      <c r="F626" s="24">
        <v>48</v>
      </c>
      <c r="G626" s="24">
        <v>50</v>
      </c>
      <c r="H626" s="24">
        <v>18</v>
      </c>
      <c r="I626" s="24">
        <v>26</v>
      </c>
      <c r="J626" s="24">
        <v>18</v>
      </c>
      <c r="K626" s="24">
        <v>10</v>
      </c>
      <c r="L626" s="9">
        <f t="shared" si="60"/>
        <v>172</v>
      </c>
      <c r="M626" s="41">
        <f>'District Attorney'!J627</f>
        <v>579</v>
      </c>
      <c r="N626" s="9">
        <f t="shared" si="61"/>
        <v>1158</v>
      </c>
    </row>
    <row r="627" spans="1:14" s="4" customFormat="1" x14ac:dyDescent="0.2">
      <c r="A627" s="7" t="s">
        <v>894</v>
      </c>
      <c r="B627" s="25">
        <f>SUM(B532:B626)</f>
        <v>16852</v>
      </c>
      <c r="C627" s="25">
        <f t="shared" ref="C627:N627" si="62">SUM(C532:C626)</f>
        <v>14754</v>
      </c>
      <c r="D627" s="25">
        <f t="shared" si="62"/>
        <v>13067</v>
      </c>
      <c r="E627" s="25">
        <f t="shared" si="62"/>
        <v>11482</v>
      </c>
      <c r="F627" s="25">
        <f t="shared" si="62"/>
        <v>3374</v>
      </c>
      <c r="G627" s="25">
        <f t="shared" si="62"/>
        <v>3074</v>
      </c>
      <c r="H627" s="25">
        <f t="shared" si="62"/>
        <v>1905</v>
      </c>
      <c r="I627" s="25">
        <f t="shared" si="62"/>
        <v>1731</v>
      </c>
      <c r="J627" s="25">
        <f t="shared" si="62"/>
        <v>1386</v>
      </c>
      <c r="K627" s="25">
        <f t="shared" si="62"/>
        <v>918</v>
      </c>
      <c r="L627" s="25">
        <f t="shared" si="62"/>
        <v>11133</v>
      </c>
      <c r="M627" s="25">
        <f t="shared" si="62"/>
        <v>39838</v>
      </c>
      <c r="N627" s="25">
        <f t="shared" si="62"/>
        <v>79676</v>
      </c>
    </row>
    <row r="628" spans="1:14" x14ac:dyDescent="0.2">
      <c r="A628" s="6"/>
      <c r="L628" s="5"/>
      <c r="M628" s="5"/>
      <c r="N628" s="5"/>
    </row>
    <row r="629" spans="1:14" s="27" customFormat="1" x14ac:dyDescent="0.2">
      <c r="A629" s="6" t="s">
        <v>895</v>
      </c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5"/>
      <c r="M629" s="5"/>
      <c r="N629" s="5"/>
    </row>
    <row r="630" spans="1:14" x14ac:dyDescent="0.2">
      <c r="A630" s="8" t="s">
        <v>233</v>
      </c>
      <c r="B630" s="24">
        <v>204</v>
      </c>
      <c r="C630" s="24">
        <v>188</v>
      </c>
      <c r="D630" s="24">
        <v>255</v>
      </c>
      <c r="E630" s="24">
        <v>231</v>
      </c>
      <c r="F630" s="24">
        <v>89</v>
      </c>
      <c r="G630" s="24">
        <v>81</v>
      </c>
      <c r="H630" s="24">
        <v>17</v>
      </c>
      <c r="I630" s="24">
        <v>25</v>
      </c>
      <c r="J630" s="24">
        <v>22</v>
      </c>
      <c r="K630" s="24">
        <v>17</v>
      </c>
      <c r="L630" s="9">
        <f t="shared" si="60"/>
        <v>165</v>
      </c>
      <c r="M630" s="41">
        <f>'District Attorney'!J631</f>
        <v>647</v>
      </c>
      <c r="N630" s="9">
        <f t="shared" si="61"/>
        <v>1294</v>
      </c>
    </row>
    <row r="631" spans="1:14" x14ac:dyDescent="0.2">
      <c r="A631" s="8" t="s">
        <v>234</v>
      </c>
      <c r="B631" s="24">
        <v>244</v>
      </c>
      <c r="C631" s="24">
        <v>216</v>
      </c>
      <c r="D631" s="24">
        <v>425</v>
      </c>
      <c r="E631" s="24">
        <v>408</v>
      </c>
      <c r="F631" s="24">
        <v>101</v>
      </c>
      <c r="G631" s="24">
        <v>111</v>
      </c>
      <c r="H631" s="24">
        <v>11</v>
      </c>
      <c r="I631" s="24">
        <v>11</v>
      </c>
      <c r="J631" s="24">
        <v>19</v>
      </c>
      <c r="K631" s="24">
        <v>11</v>
      </c>
      <c r="L631" s="9">
        <f t="shared" si="60"/>
        <v>173</v>
      </c>
      <c r="M631" s="41">
        <f>'District Attorney'!J632</f>
        <v>865</v>
      </c>
      <c r="N631" s="9">
        <f t="shared" si="61"/>
        <v>1730</v>
      </c>
    </row>
    <row r="632" spans="1:14" x14ac:dyDescent="0.2">
      <c r="A632" s="8" t="s">
        <v>235</v>
      </c>
      <c r="B632" s="24">
        <v>201</v>
      </c>
      <c r="C632" s="24">
        <v>173</v>
      </c>
      <c r="D632" s="24">
        <v>447</v>
      </c>
      <c r="E632" s="24">
        <v>446</v>
      </c>
      <c r="F632" s="24">
        <v>120</v>
      </c>
      <c r="G632" s="24">
        <v>118</v>
      </c>
      <c r="H632" s="24">
        <v>25</v>
      </c>
      <c r="I632" s="24">
        <v>23</v>
      </c>
      <c r="J632" s="24">
        <v>30</v>
      </c>
      <c r="K632" s="24">
        <v>22</v>
      </c>
      <c r="L632" s="9">
        <f t="shared" si="60"/>
        <v>263</v>
      </c>
      <c r="M632" s="41">
        <f>'District Attorney'!J633</f>
        <v>934</v>
      </c>
      <c r="N632" s="9">
        <f t="shared" si="61"/>
        <v>1868</v>
      </c>
    </row>
    <row r="633" spans="1:14" x14ac:dyDescent="0.2">
      <c r="A633" s="8" t="s">
        <v>236</v>
      </c>
      <c r="B633" s="24">
        <v>163</v>
      </c>
      <c r="C633" s="24">
        <v>139</v>
      </c>
      <c r="D633" s="24">
        <v>216</v>
      </c>
      <c r="E633" s="24">
        <v>209</v>
      </c>
      <c r="F633" s="24">
        <v>67</v>
      </c>
      <c r="G633" s="24">
        <v>73</v>
      </c>
      <c r="H633" s="24">
        <v>19</v>
      </c>
      <c r="I633" s="24">
        <v>8</v>
      </c>
      <c r="J633" s="24">
        <v>16</v>
      </c>
      <c r="K633" s="24">
        <v>13</v>
      </c>
      <c r="L633" s="9">
        <f t="shared" si="60"/>
        <v>107</v>
      </c>
      <c r="M633" s="41">
        <f>'District Attorney'!J634</f>
        <v>515</v>
      </c>
      <c r="N633" s="9">
        <f t="shared" si="61"/>
        <v>1030</v>
      </c>
    </row>
    <row r="634" spans="1:14" x14ac:dyDescent="0.2">
      <c r="A634" s="8" t="s">
        <v>237</v>
      </c>
      <c r="B634" s="24">
        <v>265</v>
      </c>
      <c r="C634" s="24">
        <v>225</v>
      </c>
      <c r="D634" s="24">
        <v>473</v>
      </c>
      <c r="E634" s="24">
        <v>445</v>
      </c>
      <c r="F634" s="24">
        <v>70</v>
      </c>
      <c r="G634" s="24">
        <v>63</v>
      </c>
      <c r="H634" s="24">
        <v>19</v>
      </c>
      <c r="I634" s="24">
        <v>20</v>
      </c>
      <c r="J634" s="24">
        <v>14</v>
      </c>
      <c r="K634" s="24">
        <v>12</v>
      </c>
      <c r="L634" s="9">
        <f t="shared" si="60"/>
        <v>142</v>
      </c>
      <c r="M634" s="41">
        <f>'District Attorney'!J635</f>
        <v>874</v>
      </c>
      <c r="N634" s="9">
        <f t="shared" si="61"/>
        <v>1748</v>
      </c>
    </row>
    <row r="635" spans="1:14" x14ac:dyDescent="0.2">
      <c r="A635" s="8" t="s">
        <v>238</v>
      </c>
      <c r="B635" s="24">
        <v>401</v>
      </c>
      <c r="C635" s="24">
        <v>349</v>
      </c>
      <c r="D635" s="24">
        <v>467</v>
      </c>
      <c r="E635" s="24">
        <v>426</v>
      </c>
      <c r="F635" s="24">
        <v>103</v>
      </c>
      <c r="G635" s="24">
        <v>107</v>
      </c>
      <c r="H635" s="24">
        <v>31</v>
      </c>
      <c r="I635" s="24">
        <v>33</v>
      </c>
      <c r="J635" s="24">
        <v>34</v>
      </c>
      <c r="K635" s="24">
        <v>24</v>
      </c>
      <c r="L635" s="9">
        <f t="shared" si="60"/>
        <v>231</v>
      </c>
      <c r="M635" s="41">
        <f>'District Attorney'!J636</f>
        <v>1103</v>
      </c>
      <c r="N635" s="9">
        <f t="shared" si="61"/>
        <v>2206</v>
      </c>
    </row>
    <row r="636" spans="1:14" x14ac:dyDescent="0.2">
      <c r="A636" s="8" t="s">
        <v>239</v>
      </c>
      <c r="B636" s="24">
        <v>370</v>
      </c>
      <c r="C636" s="24">
        <v>328</v>
      </c>
      <c r="D636" s="24">
        <v>500</v>
      </c>
      <c r="E636" s="24">
        <v>489</v>
      </c>
      <c r="F636" s="24">
        <v>125</v>
      </c>
      <c r="G636" s="24">
        <v>126</v>
      </c>
      <c r="H636" s="24">
        <v>26</v>
      </c>
      <c r="I636" s="24">
        <v>21</v>
      </c>
      <c r="J636" s="24">
        <v>43</v>
      </c>
      <c r="K636" s="24">
        <v>30</v>
      </c>
      <c r="L636" s="9">
        <f t="shared" si="60"/>
        <v>268</v>
      </c>
      <c r="M636" s="41">
        <f>'District Attorney'!J637</f>
        <v>1163</v>
      </c>
      <c r="N636" s="9">
        <f t="shared" si="61"/>
        <v>2326</v>
      </c>
    </row>
    <row r="637" spans="1:14" x14ac:dyDescent="0.2">
      <c r="A637" s="8" t="s">
        <v>240</v>
      </c>
      <c r="B637" s="24">
        <v>285</v>
      </c>
      <c r="C637" s="24">
        <v>246</v>
      </c>
      <c r="D637" s="24">
        <v>444</v>
      </c>
      <c r="E637" s="24">
        <v>428</v>
      </c>
      <c r="F637" s="24">
        <v>122</v>
      </c>
      <c r="G637" s="24">
        <v>123</v>
      </c>
      <c r="H637" s="24">
        <v>28</v>
      </c>
      <c r="I637" s="24">
        <v>24</v>
      </c>
      <c r="J637" s="24">
        <v>37</v>
      </c>
      <c r="K637" s="24">
        <v>26</v>
      </c>
      <c r="L637" s="9">
        <f t="shared" si="60"/>
        <v>201</v>
      </c>
      <c r="M637" s="41">
        <f>'District Attorney'!J638</f>
        <v>982</v>
      </c>
      <c r="N637" s="9">
        <f t="shared" si="61"/>
        <v>1964</v>
      </c>
    </row>
    <row r="638" spans="1:14" x14ac:dyDescent="0.2">
      <c r="A638" s="8" t="s">
        <v>241</v>
      </c>
      <c r="B638" s="24">
        <v>198</v>
      </c>
      <c r="C638" s="24">
        <v>176</v>
      </c>
      <c r="D638" s="24">
        <v>254</v>
      </c>
      <c r="E638" s="24">
        <v>230</v>
      </c>
      <c r="F638" s="24">
        <v>55</v>
      </c>
      <c r="G638" s="24">
        <v>63</v>
      </c>
      <c r="H638" s="24">
        <v>21</v>
      </c>
      <c r="I638" s="24">
        <v>20</v>
      </c>
      <c r="J638" s="24">
        <v>21</v>
      </c>
      <c r="K638" s="24">
        <v>10</v>
      </c>
      <c r="L638" s="9">
        <f t="shared" si="60"/>
        <v>136</v>
      </c>
      <c r="M638" s="41">
        <f>'District Attorney'!J639</f>
        <v>592</v>
      </c>
      <c r="N638" s="9">
        <f t="shared" si="61"/>
        <v>1184</v>
      </c>
    </row>
    <row r="639" spans="1:14" x14ac:dyDescent="0.2">
      <c r="A639" s="8" t="s">
        <v>242</v>
      </c>
      <c r="B639" s="24">
        <v>180</v>
      </c>
      <c r="C639" s="24">
        <v>167</v>
      </c>
      <c r="D639" s="24">
        <v>240</v>
      </c>
      <c r="E639" s="24">
        <v>241</v>
      </c>
      <c r="F639" s="24">
        <v>61</v>
      </c>
      <c r="G639" s="24">
        <v>57</v>
      </c>
      <c r="H639" s="24">
        <v>20</v>
      </c>
      <c r="I639" s="24">
        <v>21</v>
      </c>
      <c r="J639" s="24">
        <v>20</v>
      </c>
      <c r="K639" s="24">
        <v>12</v>
      </c>
      <c r="L639" s="9">
        <f t="shared" si="60"/>
        <v>129</v>
      </c>
      <c r="M639" s="41">
        <f>'District Attorney'!J640</f>
        <v>574</v>
      </c>
      <c r="N639" s="9">
        <f t="shared" si="61"/>
        <v>1148</v>
      </c>
    </row>
    <row r="640" spans="1:14" x14ac:dyDescent="0.2">
      <c r="A640" s="8" t="s">
        <v>243</v>
      </c>
      <c r="B640" s="24">
        <v>260</v>
      </c>
      <c r="C640" s="24">
        <v>208</v>
      </c>
      <c r="D640" s="24">
        <v>364</v>
      </c>
      <c r="E640" s="24">
        <v>349</v>
      </c>
      <c r="F640" s="24">
        <v>97</v>
      </c>
      <c r="G640" s="24">
        <v>99</v>
      </c>
      <c r="H640" s="24">
        <v>24</v>
      </c>
      <c r="I640" s="24">
        <v>14</v>
      </c>
      <c r="J640" s="24">
        <v>32</v>
      </c>
      <c r="K640" s="24">
        <v>28</v>
      </c>
      <c r="L640" s="9">
        <f t="shared" si="60"/>
        <v>157</v>
      </c>
      <c r="M640" s="41">
        <f>'District Attorney'!J641</f>
        <v>816</v>
      </c>
      <c r="N640" s="9">
        <f t="shared" si="61"/>
        <v>1632</v>
      </c>
    </row>
    <row r="641" spans="1:14" x14ac:dyDescent="0.2">
      <c r="A641" s="8" t="s">
        <v>244</v>
      </c>
      <c r="B641" s="24">
        <v>177</v>
      </c>
      <c r="C641" s="24">
        <v>175</v>
      </c>
      <c r="D641" s="24">
        <v>368</v>
      </c>
      <c r="E641" s="24">
        <v>349</v>
      </c>
      <c r="F641" s="24">
        <v>93</v>
      </c>
      <c r="G641" s="24">
        <v>98</v>
      </c>
      <c r="H641" s="24">
        <v>23</v>
      </c>
      <c r="I641" s="24">
        <v>19</v>
      </c>
      <c r="J641" s="24">
        <v>28</v>
      </c>
      <c r="K641" s="24">
        <v>19</v>
      </c>
      <c r="L641" s="9">
        <f t="shared" si="60"/>
        <v>159</v>
      </c>
      <c r="M641" s="41">
        <f>'District Attorney'!J642</f>
        <v>754</v>
      </c>
      <c r="N641" s="9">
        <f t="shared" si="61"/>
        <v>1508</v>
      </c>
    </row>
    <row r="642" spans="1:14" x14ac:dyDescent="0.2">
      <c r="A642" s="8" t="s">
        <v>245</v>
      </c>
      <c r="B642" s="24">
        <v>190</v>
      </c>
      <c r="C642" s="24">
        <v>166</v>
      </c>
      <c r="D642" s="24">
        <v>240</v>
      </c>
      <c r="E642" s="24">
        <v>225</v>
      </c>
      <c r="F642" s="24">
        <v>55</v>
      </c>
      <c r="G642" s="24">
        <v>52</v>
      </c>
      <c r="H642" s="24">
        <v>20</v>
      </c>
      <c r="I642" s="24">
        <v>13</v>
      </c>
      <c r="J642" s="24">
        <v>18</v>
      </c>
      <c r="K642" s="24">
        <v>16</v>
      </c>
      <c r="L642" s="9">
        <f t="shared" si="60"/>
        <v>139</v>
      </c>
      <c r="M642" s="41">
        <f>'District Attorney'!J643</f>
        <v>567</v>
      </c>
      <c r="N642" s="9">
        <f t="shared" si="61"/>
        <v>1134</v>
      </c>
    </row>
    <row r="643" spans="1:14" x14ac:dyDescent="0.2">
      <c r="A643" s="8" t="s">
        <v>246</v>
      </c>
      <c r="B643" s="24">
        <v>227</v>
      </c>
      <c r="C643" s="24">
        <v>194</v>
      </c>
      <c r="D643" s="24">
        <v>486</v>
      </c>
      <c r="E643" s="24">
        <v>453</v>
      </c>
      <c r="F643" s="24">
        <v>87</v>
      </c>
      <c r="G643" s="24">
        <v>83</v>
      </c>
      <c r="H643" s="24">
        <v>23</v>
      </c>
      <c r="I643" s="24">
        <v>20</v>
      </c>
      <c r="J643" s="24">
        <v>20</v>
      </c>
      <c r="K643" s="24">
        <v>22</v>
      </c>
      <c r="L643" s="9">
        <f t="shared" si="60"/>
        <v>139</v>
      </c>
      <c r="M643" s="41">
        <f>'District Attorney'!J644</f>
        <v>877</v>
      </c>
      <c r="N643" s="9">
        <f t="shared" si="61"/>
        <v>1754</v>
      </c>
    </row>
    <row r="644" spans="1:14" x14ac:dyDescent="0.2">
      <c r="A644" s="8" t="s">
        <v>247</v>
      </c>
      <c r="B644" s="24">
        <v>290</v>
      </c>
      <c r="C644" s="24">
        <v>287</v>
      </c>
      <c r="D644" s="24">
        <v>427</v>
      </c>
      <c r="E644" s="24">
        <v>391</v>
      </c>
      <c r="F644" s="24">
        <v>78</v>
      </c>
      <c r="G644" s="24">
        <v>67</v>
      </c>
      <c r="H644" s="24">
        <v>16</v>
      </c>
      <c r="I644" s="24">
        <v>16</v>
      </c>
      <c r="J644" s="24">
        <v>29</v>
      </c>
      <c r="K644" s="24">
        <v>23</v>
      </c>
      <c r="L644" s="9">
        <f t="shared" si="60"/>
        <v>214</v>
      </c>
      <c r="M644" s="41">
        <f>'District Attorney'!J645</f>
        <v>919</v>
      </c>
      <c r="N644" s="9">
        <f t="shared" si="61"/>
        <v>1838</v>
      </c>
    </row>
    <row r="645" spans="1:14" x14ac:dyDescent="0.2">
      <c r="A645" s="8" t="s">
        <v>248</v>
      </c>
      <c r="B645" s="24">
        <v>321</v>
      </c>
      <c r="C645" s="24">
        <v>294</v>
      </c>
      <c r="D645" s="24">
        <v>547</v>
      </c>
      <c r="E645" s="24">
        <v>526</v>
      </c>
      <c r="F645" s="24">
        <v>112</v>
      </c>
      <c r="G645" s="24">
        <v>111</v>
      </c>
      <c r="H645" s="24">
        <v>28</v>
      </c>
      <c r="I645" s="24">
        <v>28</v>
      </c>
      <c r="J645" s="24">
        <v>40</v>
      </c>
      <c r="K645" s="24">
        <v>25</v>
      </c>
      <c r="L645" s="9">
        <f t="shared" si="60"/>
        <v>266</v>
      </c>
      <c r="M645" s="41">
        <f>'District Attorney'!J646</f>
        <v>1149</v>
      </c>
      <c r="N645" s="9">
        <f t="shared" si="61"/>
        <v>2298</v>
      </c>
    </row>
    <row r="646" spans="1:14" x14ac:dyDescent="0.2">
      <c r="A646" s="8" t="s">
        <v>249</v>
      </c>
      <c r="B646" s="24">
        <v>216</v>
      </c>
      <c r="C646" s="24">
        <v>205</v>
      </c>
      <c r="D646" s="24">
        <v>324</v>
      </c>
      <c r="E646" s="24">
        <v>301</v>
      </c>
      <c r="F646" s="24">
        <v>70</v>
      </c>
      <c r="G646" s="24">
        <v>61</v>
      </c>
      <c r="H646" s="24">
        <v>20</v>
      </c>
      <c r="I646" s="24">
        <v>14</v>
      </c>
      <c r="J646" s="24">
        <v>18</v>
      </c>
      <c r="K646" s="24">
        <v>15</v>
      </c>
      <c r="L646" s="9">
        <f t="shared" si="60"/>
        <v>128</v>
      </c>
      <c r="M646" s="41">
        <f>'District Attorney'!J647</f>
        <v>686</v>
      </c>
      <c r="N646" s="9">
        <f t="shared" si="61"/>
        <v>1372</v>
      </c>
    </row>
    <row r="647" spans="1:14" x14ac:dyDescent="0.2">
      <c r="A647" s="8" t="s">
        <v>250</v>
      </c>
      <c r="B647" s="24">
        <v>167</v>
      </c>
      <c r="C647" s="24">
        <v>162</v>
      </c>
      <c r="D647" s="24">
        <v>260</v>
      </c>
      <c r="E647" s="24">
        <v>241</v>
      </c>
      <c r="F647" s="24">
        <v>46</v>
      </c>
      <c r="G647" s="24">
        <v>43</v>
      </c>
      <c r="H647" s="24">
        <v>15</v>
      </c>
      <c r="I647" s="24">
        <v>15</v>
      </c>
      <c r="J647" s="24">
        <v>14</v>
      </c>
      <c r="K647" s="24">
        <v>10</v>
      </c>
      <c r="L647" s="9">
        <f t="shared" ref="L647:L710" si="63">N647-SUM(B647:K647)</f>
        <v>99</v>
      </c>
      <c r="M647" s="41">
        <f>'District Attorney'!J648</f>
        <v>536</v>
      </c>
      <c r="N647" s="9">
        <f t="shared" ref="N647:N710" si="64">M647*2</f>
        <v>1072</v>
      </c>
    </row>
    <row r="648" spans="1:14" x14ac:dyDescent="0.2">
      <c r="A648" s="8" t="s">
        <v>251</v>
      </c>
      <c r="B648" s="24">
        <v>165</v>
      </c>
      <c r="C648" s="24">
        <v>149</v>
      </c>
      <c r="D648" s="24">
        <v>296</v>
      </c>
      <c r="E648" s="24">
        <v>284</v>
      </c>
      <c r="F648" s="24">
        <v>91</v>
      </c>
      <c r="G648" s="24">
        <v>85</v>
      </c>
      <c r="H648" s="24">
        <v>11</v>
      </c>
      <c r="I648" s="24">
        <v>12</v>
      </c>
      <c r="J648" s="24">
        <v>24</v>
      </c>
      <c r="K648" s="24">
        <v>18</v>
      </c>
      <c r="L648" s="9">
        <f t="shared" si="63"/>
        <v>125</v>
      </c>
      <c r="M648" s="41">
        <f>'District Attorney'!J649</f>
        <v>630</v>
      </c>
      <c r="N648" s="9">
        <f t="shared" si="64"/>
        <v>1260</v>
      </c>
    </row>
    <row r="649" spans="1:14" x14ac:dyDescent="0.2">
      <c r="A649" s="8" t="s">
        <v>252</v>
      </c>
      <c r="B649" s="24">
        <v>371</v>
      </c>
      <c r="C649" s="24">
        <v>337</v>
      </c>
      <c r="D649" s="24">
        <v>584</v>
      </c>
      <c r="E649" s="24">
        <v>546</v>
      </c>
      <c r="F649" s="24">
        <v>102</v>
      </c>
      <c r="G649" s="24">
        <v>89</v>
      </c>
      <c r="H649" s="24">
        <v>26</v>
      </c>
      <c r="I649" s="24">
        <v>25</v>
      </c>
      <c r="J649" s="24">
        <v>27</v>
      </c>
      <c r="K649" s="24">
        <v>17</v>
      </c>
      <c r="L649" s="9">
        <f t="shared" si="63"/>
        <v>218</v>
      </c>
      <c r="M649" s="41">
        <f>'District Attorney'!J650</f>
        <v>1171</v>
      </c>
      <c r="N649" s="9">
        <f t="shared" si="64"/>
        <v>2342</v>
      </c>
    </row>
    <row r="650" spans="1:14" x14ac:dyDescent="0.2">
      <c r="A650" s="8" t="s">
        <v>253</v>
      </c>
      <c r="B650" s="24">
        <v>286</v>
      </c>
      <c r="C650" s="24">
        <v>270</v>
      </c>
      <c r="D650" s="24">
        <v>533</v>
      </c>
      <c r="E650" s="24">
        <v>522</v>
      </c>
      <c r="F650" s="24">
        <v>166</v>
      </c>
      <c r="G650" s="24">
        <v>161</v>
      </c>
      <c r="H650" s="24">
        <v>48</v>
      </c>
      <c r="I650" s="24">
        <v>33</v>
      </c>
      <c r="J650" s="24">
        <v>45</v>
      </c>
      <c r="K650" s="24">
        <v>35</v>
      </c>
      <c r="L650" s="9">
        <f t="shared" si="63"/>
        <v>283</v>
      </c>
      <c r="M650" s="41">
        <f>'District Attorney'!J651</f>
        <v>1191</v>
      </c>
      <c r="N650" s="9">
        <f t="shared" si="64"/>
        <v>2382</v>
      </c>
    </row>
    <row r="651" spans="1:14" x14ac:dyDescent="0.2">
      <c r="A651" s="8" t="s">
        <v>254</v>
      </c>
      <c r="B651" s="24">
        <v>252</v>
      </c>
      <c r="C651" s="24">
        <v>235</v>
      </c>
      <c r="D651" s="24">
        <v>345</v>
      </c>
      <c r="E651" s="24">
        <v>324</v>
      </c>
      <c r="F651" s="24">
        <v>64</v>
      </c>
      <c r="G651" s="24">
        <v>62</v>
      </c>
      <c r="H651" s="24">
        <v>15</v>
      </c>
      <c r="I651" s="24">
        <v>10</v>
      </c>
      <c r="J651" s="24">
        <v>24</v>
      </c>
      <c r="K651" s="24">
        <v>26</v>
      </c>
      <c r="L651" s="9">
        <f t="shared" si="63"/>
        <v>171</v>
      </c>
      <c r="M651" s="41">
        <f>'District Attorney'!J652</f>
        <v>764</v>
      </c>
      <c r="N651" s="9">
        <f t="shared" si="64"/>
        <v>1528</v>
      </c>
    </row>
    <row r="652" spans="1:14" s="4" customFormat="1" x14ac:dyDescent="0.2">
      <c r="A652" s="7" t="s">
        <v>896</v>
      </c>
      <c r="B652" s="25">
        <f>SUM(B630:B651)</f>
        <v>5433</v>
      </c>
      <c r="C652" s="25">
        <f t="shared" ref="C652:N652" si="65">SUM(C630:C651)</f>
        <v>4889</v>
      </c>
      <c r="D652" s="25">
        <f t="shared" si="65"/>
        <v>8495</v>
      </c>
      <c r="E652" s="25">
        <f t="shared" si="65"/>
        <v>8064</v>
      </c>
      <c r="F652" s="25">
        <f t="shared" si="65"/>
        <v>1974</v>
      </c>
      <c r="G652" s="25">
        <f t="shared" si="65"/>
        <v>1933</v>
      </c>
      <c r="H652" s="25">
        <f t="shared" si="65"/>
        <v>486</v>
      </c>
      <c r="I652" s="25">
        <f t="shared" si="65"/>
        <v>425</v>
      </c>
      <c r="J652" s="25">
        <f t="shared" si="65"/>
        <v>575</v>
      </c>
      <c r="K652" s="25">
        <f t="shared" si="65"/>
        <v>431</v>
      </c>
      <c r="L652" s="25">
        <f t="shared" si="65"/>
        <v>3913</v>
      </c>
      <c r="M652" s="25">
        <f t="shared" si="65"/>
        <v>18309</v>
      </c>
      <c r="N652" s="25">
        <f t="shared" si="65"/>
        <v>36618</v>
      </c>
    </row>
    <row r="653" spans="1:14" s="4" customFormat="1" x14ac:dyDescent="0.2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s="4" customFormat="1" x14ac:dyDescent="0.2">
      <c r="A654" s="6" t="s">
        <v>897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">
      <c r="A655" s="8" t="s">
        <v>255</v>
      </c>
      <c r="B655" s="24">
        <v>211</v>
      </c>
      <c r="C655" s="24">
        <v>186</v>
      </c>
      <c r="D655" s="24">
        <v>262</v>
      </c>
      <c r="E655" s="24">
        <v>268</v>
      </c>
      <c r="F655" s="24">
        <v>86</v>
      </c>
      <c r="G655" s="24">
        <v>90</v>
      </c>
      <c r="H655" s="24">
        <v>16</v>
      </c>
      <c r="I655" s="24">
        <v>17</v>
      </c>
      <c r="J655" s="24">
        <v>26</v>
      </c>
      <c r="K655" s="24">
        <v>25</v>
      </c>
      <c r="L655" s="9">
        <f t="shared" si="63"/>
        <v>183</v>
      </c>
      <c r="M655" s="41">
        <f>'District Attorney'!J656</f>
        <v>685</v>
      </c>
      <c r="N655" s="9">
        <f t="shared" si="64"/>
        <v>1370</v>
      </c>
    </row>
    <row r="656" spans="1:14" x14ac:dyDescent="0.2">
      <c r="A656" s="8" t="s">
        <v>256</v>
      </c>
      <c r="B656" s="24">
        <v>158</v>
      </c>
      <c r="C656" s="24">
        <v>138</v>
      </c>
      <c r="D656" s="24">
        <v>230</v>
      </c>
      <c r="E656" s="24">
        <v>228</v>
      </c>
      <c r="F656" s="24">
        <v>73</v>
      </c>
      <c r="G656" s="24">
        <v>70</v>
      </c>
      <c r="H656" s="24">
        <v>16</v>
      </c>
      <c r="I656" s="24">
        <v>14</v>
      </c>
      <c r="J656" s="24">
        <v>26</v>
      </c>
      <c r="K656" s="24">
        <v>20</v>
      </c>
      <c r="L656" s="9">
        <f t="shared" si="63"/>
        <v>151</v>
      </c>
      <c r="M656" s="41">
        <f>'District Attorney'!J657</f>
        <v>562</v>
      </c>
      <c r="N656" s="9">
        <f t="shared" si="64"/>
        <v>1124</v>
      </c>
    </row>
    <row r="657" spans="1:14" x14ac:dyDescent="0.2">
      <c r="A657" s="8" t="s">
        <v>257</v>
      </c>
      <c r="B657" s="24">
        <v>138</v>
      </c>
      <c r="C657" s="24">
        <v>120</v>
      </c>
      <c r="D657" s="24">
        <v>304</v>
      </c>
      <c r="E657" s="24">
        <v>296</v>
      </c>
      <c r="F657" s="24">
        <v>90</v>
      </c>
      <c r="G657" s="24">
        <v>95</v>
      </c>
      <c r="H657" s="24">
        <v>17</v>
      </c>
      <c r="I657" s="24">
        <v>9</v>
      </c>
      <c r="J657" s="24">
        <v>20</v>
      </c>
      <c r="K657" s="24">
        <v>10</v>
      </c>
      <c r="L657" s="9">
        <f t="shared" si="63"/>
        <v>165</v>
      </c>
      <c r="M657" s="41">
        <f>'District Attorney'!J658</f>
        <v>632</v>
      </c>
      <c r="N657" s="9">
        <f t="shared" si="64"/>
        <v>1264</v>
      </c>
    </row>
    <row r="658" spans="1:14" s="4" customFormat="1" x14ac:dyDescent="0.2">
      <c r="A658" s="7" t="s">
        <v>898</v>
      </c>
      <c r="B658" s="25">
        <f>SUM(B655:B657)</f>
        <v>507</v>
      </c>
      <c r="C658" s="25">
        <f t="shared" ref="C658:N658" si="66">SUM(C655:C657)</f>
        <v>444</v>
      </c>
      <c r="D658" s="25">
        <f t="shared" si="66"/>
        <v>796</v>
      </c>
      <c r="E658" s="25">
        <f t="shared" si="66"/>
        <v>792</v>
      </c>
      <c r="F658" s="25">
        <f t="shared" si="66"/>
        <v>249</v>
      </c>
      <c r="G658" s="25">
        <f t="shared" si="66"/>
        <v>255</v>
      </c>
      <c r="H658" s="25">
        <f t="shared" si="66"/>
        <v>49</v>
      </c>
      <c r="I658" s="25">
        <f t="shared" si="66"/>
        <v>40</v>
      </c>
      <c r="J658" s="25">
        <f t="shared" si="66"/>
        <v>72</v>
      </c>
      <c r="K658" s="25">
        <f t="shared" si="66"/>
        <v>55</v>
      </c>
      <c r="L658" s="25">
        <f t="shared" si="66"/>
        <v>499</v>
      </c>
      <c r="M658" s="25">
        <f t="shared" si="66"/>
        <v>1879</v>
      </c>
      <c r="N658" s="25">
        <f t="shared" si="66"/>
        <v>3758</v>
      </c>
    </row>
    <row r="659" spans="1:14" s="4" customFormat="1" x14ac:dyDescent="0.2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s="4" customFormat="1" x14ac:dyDescent="0.2">
      <c r="A660" s="6" t="s">
        <v>899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">
      <c r="A661" s="8" t="s">
        <v>258</v>
      </c>
      <c r="B661" s="24">
        <v>164</v>
      </c>
      <c r="C661" s="24">
        <v>143</v>
      </c>
      <c r="D661" s="24">
        <v>245</v>
      </c>
      <c r="E661" s="24">
        <v>241</v>
      </c>
      <c r="F661" s="24">
        <v>72</v>
      </c>
      <c r="G661" s="24">
        <v>78</v>
      </c>
      <c r="H661" s="24">
        <v>29</v>
      </c>
      <c r="I661" s="24">
        <v>25</v>
      </c>
      <c r="J661" s="24">
        <v>21</v>
      </c>
      <c r="K661" s="24">
        <v>15</v>
      </c>
      <c r="L661" s="9">
        <f t="shared" si="63"/>
        <v>143</v>
      </c>
      <c r="M661" s="41">
        <f>'District Attorney'!J662</f>
        <v>588</v>
      </c>
      <c r="N661" s="9">
        <f t="shared" si="64"/>
        <v>1176</v>
      </c>
    </row>
    <row r="662" spans="1:14" x14ac:dyDescent="0.2">
      <c r="A662" s="8" t="s">
        <v>259</v>
      </c>
      <c r="B662" s="24">
        <v>111</v>
      </c>
      <c r="C662" s="24">
        <v>104</v>
      </c>
      <c r="D662" s="24">
        <v>110</v>
      </c>
      <c r="E662" s="24">
        <v>104</v>
      </c>
      <c r="F662" s="24">
        <v>23</v>
      </c>
      <c r="G662" s="24">
        <v>27</v>
      </c>
      <c r="H662" s="24">
        <v>10</v>
      </c>
      <c r="I662" s="24">
        <v>9</v>
      </c>
      <c r="J662" s="24">
        <v>7</v>
      </c>
      <c r="K662" s="24">
        <v>10</v>
      </c>
      <c r="L662" s="9">
        <f t="shared" si="63"/>
        <v>77</v>
      </c>
      <c r="M662" s="41">
        <f>'District Attorney'!J663</f>
        <v>296</v>
      </c>
      <c r="N662" s="9">
        <f t="shared" si="64"/>
        <v>592</v>
      </c>
    </row>
    <row r="663" spans="1:14" x14ac:dyDescent="0.2">
      <c r="A663" s="8" t="s">
        <v>260</v>
      </c>
      <c r="B663" s="24">
        <v>140</v>
      </c>
      <c r="C663" s="24">
        <v>118</v>
      </c>
      <c r="D663" s="24">
        <v>229</v>
      </c>
      <c r="E663" s="24">
        <v>226</v>
      </c>
      <c r="F663" s="24">
        <v>50</v>
      </c>
      <c r="G663" s="24">
        <v>54</v>
      </c>
      <c r="H663" s="24">
        <v>23</v>
      </c>
      <c r="I663" s="24">
        <v>22</v>
      </c>
      <c r="J663" s="24">
        <v>19</v>
      </c>
      <c r="K663" s="24">
        <v>19</v>
      </c>
      <c r="L663" s="9">
        <f t="shared" si="63"/>
        <v>132</v>
      </c>
      <c r="M663" s="41">
        <f>'District Attorney'!J664</f>
        <v>516</v>
      </c>
      <c r="N663" s="9">
        <f t="shared" si="64"/>
        <v>1032</v>
      </c>
    </row>
    <row r="664" spans="1:14" x14ac:dyDescent="0.2">
      <c r="A664" s="8" t="s">
        <v>261</v>
      </c>
      <c r="B664" s="24">
        <v>184</v>
      </c>
      <c r="C664" s="24">
        <v>178</v>
      </c>
      <c r="D664" s="24">
        <v>175</v>
      </c>
      <c r="E664" s="24">
        <v>175</v>
      </c>
      <c r="F664" s="24">
        <v>32</v>
      </c>
      <c r="G664" s="24">
        <v>27</v>
      </c>
      <c r="H664" s="24">
        <v>16</v>
      </c>
      <c r="I664" s="24">
        <v>17</v>
      </c>
      <c r="J664" s="24">
        <v>17</v>
      </c>
      <c r="K664" s="24">
        <v>12</v>
      </c>
      <c r="L664" s="9">
        <f t="shared" si="63"/>
        <v>147</v>
      </c>
      <c r="M664" s="41">
        <f>'District Attorney'!J665</f>
        <v>490</v>
      </c>
      <c r="N664" s="9">
        <f t="shared" si="64"/>
        <v>980</v>
      </c>
    </row>
    <row r="665" spans="1:14" s="4" customFormat="1" x14ac:dyDescent="0.2">
      <c r="A665" s="7" t="s">
        <v>900</v>
      </c>
      <c r="B665" s="25">
        <f>SUM(B661:B664)</f>
        <v>599</v>
      </c>
      <c r="C665" s="25">
        <f t="shared" ref="C665:N665" si="67">SUM(C661:C664)</f>
        <v>543</v>
      </c>
      <c r="D665" s="25">
        <f t="shared" si="67"/>
        <v>759</v>
      </c>
      <c r="E665" s="25">
        <f t="shared" si="67"/>
        <v>746</v>
      </c>
      <c r="F665" s="25">
        <f t="shared" si="67"/>
        <v>177</v>
      </c>
      <c r="G665" s="25">
        <f t="shared" si="67"/>
        <v>186</v>
      </c>
      <c r="H665" s="25">
        <f t="shared" si="67"/>
        <v>78</v>
      </c>
      <c r="I665" s="25">
        <f t="shared" si="67"/>
        <v>73</v>
      </c>
      <c r="J665" s="25">
        <f t="shared" si="67"/>
        <v>64</v>
      </c>
      <c r="K665" s="25">
        <f t="shared" si="67"/>
        <v>56</v>
      </c>
      <c r="L665" s="25">
        <f t="shared" si="67"/>
        <v>499</v>
      </c>
      <c r="M665" s="25">
        <f t="shared" si="67"/>
        <v>1890</v>
      </c>
      <c r="N665" s="25">
        <f t="shared" si="67"/>
        <v>3780</v>
      </c>
    </row>
    <row r="666" spans="1:14" s="4" customFormat="1" x14ac:dyDescent="0.2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s="4" customFormat="1" x14ac:dyDescent="0.2">
      <c r="A667" s="6" t="s">
        <v>901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8" t="s">
        <v>262</v>
      </c>
      <c r="B668" s="24">
        <v>172</v>
      </c>
      <c r="C668" s="24">
        <v>144</v>
      </c>
      <c r="D668" s="24">
        <v>279</v>
      </c>
      <c r="E668" s="24">
        <v>268</v>
      </c>
      <c r="F668" s="24">
        <v>45</v>
      </c>
      <c r="G668" s="24">
        <v>44</v>
      </c>
      <c r="H668" s="24">
        <v>28</v>
      </c>
      <c r="I668" s="24">
        <v>26</v>
      </c>
      <c r="J668" s="24">
        <v>28</v>
      </c>
      <c r="K668" s="24">
        <v>24</v>
      </c>
      <c r="L668" s="9">
        <f t="shared" si="63"/>
        <v>130</v>
      </c>
      <c r="M668" s="41">
        <f>'District Attorney'!J669</f>
        <v>594</v>
      </c>
      <c r="N668" s="9">
        <f t="shared" si="64"/>
        <v>1188</v>
      </c>
    </row>
    <row r="669" spans="1:14" x14ac:dyDescent="0.2">
      <c r="A669" s="8" t="s">
        <v>263</v>
      </c>
      <c r="B669" s="24">
        <v>137</v>
      </c>
      <c r="C669" s="24">
        <v>101</v>
      </c>
      <c r="D669" s="24">
        <v>228</v>
      </c>
      <c r="E669" s="24">
        <v>216</v>
      </c>
      <c r="F669" s="24">
        <v>76</v>
      </c>
      <c r="G669" s="24">
        <v>74</v>
      </c>
      <c r="H669" s="24">
        <v>16</v>
      </c>
      <c r="I669" s="24">
        <v>23</v>
      </c>
      <c r="J669" s="24">
        <v>24</v>
      </c>
      <c r="K669" s="24">
        <v>13</v>
      </c>
      <c r="L669" s="9">
        <f t="shared" si="63"/>
        <v>90</v>
      </c>
      <c r="M669" s="41">
        <f>'District Attorney'!J670</f>
        <v>499</v>
      </c>
      <c r="N669" s="9">
        <f t="shared" si="64"/>
        <v>998</v>
      </c>
    </row>
    <row r="670" spans="1:14" x14ac:dyDescent="0.2">
      <c r="A670" s="8" t="s">
        <v>264</v>
      </c>
      <c r="B670" s="24">
        <v>165</v>
      </c>
      <c r="C670" s="24">
        <v>139</v>
      </c>
      <c r="D670" s="24">
        <v>272</v>
      </c>
      <c r="E670" s="24">
        <v>271</v>
      </c>
      <c r="F670" s="24">
        <v>71</v>
      </c>
      <c r="G670" s="24">
        <v>72</v>
      </c>
      <c r="H670" s="24">
        <v>16</v>
      </c>
      <c r="I670" s="24">
        <v>17</v>
      </c>
      <c r="J670" s="24">
        <v>16</v>
      </c>
      <c r="K670" s="24">
        <v>12</v>
      </c>
      <c r="L670" s="9">
        <f t="shared" si="63"/>
        <v>129</v>
      </c>
      <c r="M670" s="41">
        <f>'District Attorney'!J671</f>
        <v>590</v>
      </c>
      <c r="N670" s="9">
        <f t="shared" si="64"/>
        <v>1180</v>
      </c>
    </row>
    <row r="671" spans="1:14" x14ac:dyDescent="0.2">
      <c r="A671" s="8" t="s">
        <v>265</v>
      </c>
      <c r="B671" s="24">
        <v>104</v>
      </c>
      <c r="C671" s="24">
        <v>92</v>
      </c>
      <c r="D671" s="24">
        <v>119</v>
      </c>
      <c r="E671" s="24">
        <v>120</v>
      </c>
      <c r="F671" s="24">
        <v>38</v>
      </c>
      <c r="G671" s="24">
        <v>45</v>
      </c>
      <c r="H671" s="24">
        <v>5</v>
      </c>
      <c r="I671" s="24">
        <v>5</v>
      </c>
      <c r="J671" s="24">
        <v>11</v>
      </c>
      <c r="K671" s="24">
        <v>10</v>
      </c>
      <c r="L671" s="9">
        <f t="shared" si="63"/>
        <v>71</v>
      </c>
      <c r="M671" s="41">
        <f>'District Attorney'!J672</f>
        <v>310</v>
      </c>
      <c r="N671" s="9">
        <f t="shared" si="64"/>
        <v>620</v>
      </c>
    </row>
    <row r="672" spans="1:14" x14ac:dyDescent="0.2">
      <c r="A672" s="8" t="s">
        <v>266</v>
      </c>
      <c r="B672" s="24">
        <v>179</v>
      </c>
      <c r="C672" s="24">
        <v>148</v>
      </c>
      <c r="D672" s="24">
        <v>246</v>
      </c>
      <c r="E672" s="24">
        <v>235</v>
      </c>
      <c r="F672" s="24">
        <v>44</v>
      </c>
      <c r="G672" s="24">
        <v>46</v>
      </c>
      <c r="H672" s="24">
        <v>31</v>
      </c>
      <c r="I672" s="24">
        <v>25</v>
      </c>
      <c r="J672" s="24">
        <v>15</v>
      </c>
      <c r="K672" s="24">
        <v>11</v>
      </c>
      <c r="L672" s="9">
        <f t="shared" si="63"/>
        <v>90</v>
      </c>
      <c r="M672" s="41">
        <f>'District Attorney'!J673</f>
        <v>535</v>
      </c>
      <c r="N672" s="9">
        <f t="shared" si="64"/>
        <v>1070</v>
      </c>
    </row>
    <row r="673" spans="1:14" x14ac:dyDescent="0.2">
      <c r="A673" s="8" t="s">
        <v>267</v>
      </c>
      <c r="B673" s="24">
        <v>81</v>
      </c>
      <c r="C673" s="24">
        <v>59</v>
      </c>
      <c r="D673" s="24">
        <v>188</v>
      </c>
      <c r="E673" s="24">
        <v>182</v>
      </c>
      <c r="F673" s="24">
        <v>48</v>
      </c>
      <c r="G673" s="24">
        <v>49</v>
      </c>
      <c r="H673" s="24">
        <v>15</v>
      </c>
      <c r="I673" s="24">
        <v>16</v>
      </c>
      <c r="J673" s="24">
        <v>12</v>
      </c>
      <c r="K673" s="24">
        <v>8</v>
      </c>
      <c r="L673" s="9">
        <f t="shared" si="63"/>
        <v>100</v>
      </c>
      <c r="M673" s="41">
        <f>'District Attorney'!J674</f>
        <v>379</v>
      </c>
      <c r="N673" s="9">
        <f t="shared" si="64"/>
        <v>758</v>
      </c>
    </row>
    <row r="674" spans="1:14" x14ac:dyDescent="0.2">
      <c r="A674" s="8" t="s">
        <v>268</v>
      </c>
      <c r="B674" s="24">
        <v>220</v>
      </c>
      <c r="C674" s="24">
        <v>204</v>
      </c>
      <c r="D674" s="24">
        <v>266</v>
      </c>
      <c r="E674" s="24">
        <v>260</v>
      </c>
      <c r="F674" s="24">
        <v>70</v>
      </c>
      <c r="G674" s="24">
        <v>68</v>
      </c>
      <c r="H674" s="24">
        <v>31</v>
      </c>
      <c r="I674" s="24">
        <v>28</v>
      </c>
      <c r="J674" s="24">
        <v>36</v>
      </c>
      <c r="K674" s="24">
        <v>32</v>
      </c>
      <c r="L674" s="9">
        <f t="shared" si="63"/>
        <v>135</v>
      </c>
      <c r="M674" s="41">
        <f>'District Attorney'!J675</f>
        <v>675</v>
      </c>
      <c r="N674" s="9">
        <f t="shared" si="64"/>
        <v>1350</v>
      </c>
    </row>
    <row r="675" spans="1:14" x14ac:dyDescent="0.2">
      <c r="A675" s="8" t="s">
        <v>269</v>
      </c>
      <c r="B675" s="24">
        <v>108</v>
      </c>
      <c r="C675" s="24">
        <v>97</v>
      </c>
      <c r="D675" s="24">
        <v>198</v>
      </c>
      <c r="E675" s="24">
        <v>184</v>
      </c>
      <c r="F675" s="24">
        <v>55</v>
      </c>
      <c r="G675" s="24">
        <v>50</v>
      </c>
      <c r="H675" s="24">
        <v>16</v>
      </c>
      <c r="I675" s="24">
        <v>25</v>
      </c>
      <c r="J675" s="24">
        <v>17</v>
      </c>
      <c r="K675" s="24">
        <v>10</v>
      </c>
      <c r="L675" s="9">
        <f t="shared" si="63"/>
        <v>52</v>
      </c>
      <c r="M675" s="41">
        <f>'District Attorney'!J676</f>
        <v>406</v>
      </c>
      <c r="N675" s="9">
        <f t="shared" si="64"/>
        <v>812</v>
      </c>
    </row>
    <row r="676" spans="1:14" s="4" customFormat="1" x14ac:dyDescent="0.2">
      <c r="A676" s="7" t="s">
        <v>902</v>
      </c>
      <c r="B676" s="25">
        <f>SUM(B668:B675)</f>
        <v>1166</v>
      </c>
      <c r="C676" s="25">
        <f t="shared" ref="C676:N676" si="68">SUM(C668:C675)</f>
        <v>984</v>
      </c>
      <c r="D676" s="25">
        <f t="shared" si="68"/>
        <v>1796</v>
      </c>
      <c r="E676" s="25">
        <f t="shared" si="68"/>
        <v>1736</v>
      </c>
      <c r="F676" s="25">
        <f t="shared" si="68"/>
        <v>447</v>
      </c>
      <c r="G676" s="25">
        <f t="shared" si="68"/>
        <v>448</v>
      </c>
      <c r="H676" s="25">
        <f t="shared" si="68"/>
        <v>158</v>
      </c>
      <c r="I676" s="25">
        <f t="shared" si="68"/>
        <v>165</v>
      </c>
      <c r="J676" s="25">
        <f t="shared" si="68"/>
        <v>159</v>
      </c>
      <c r="K676" s="25">
        <f t="shared" si="68"/>
        <v>120</v>
      </c>
      <c r="L676" s="25">
        <f t="shared" si="68"/>
        <v>797</v>
      </c>
      <c r="M676" s="25">
        <f t="shared" si="68"/>
        <v>3988</v>
      </c>
      <c r="N676" s="25">
        <f t="shared" si="68"/>
        <v>7976</v>
      </c>
    </row>
    <row r="677" spans="1:14" s="4" customFormat="1" x14ac:dyDescent="0.2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s="4" customFormat="1" x14ac:dyDescent="0.2">
      <c r="A678" s="6" t="s">
        <v>903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">
      <c r="A679" s="8" t="s">
        <v>270</v>
      </c>
      <c r="B679" s="24">
        <v>168</v>
      </c>
      <c r="C679" s="24">
        <v>140</v>
      </c>
      <c r="D679" s="24">
        <v>265</v>
      </c>
      <c r="E679" s="24">
        <v>256</v>
      </c>
      <c r="F679" s="24">
        <v>99</v>
      </c>
      <c r="G679" s="24">
        <v>85</v>
      </c>
      <c r="H679" s="24">
        <v>25</v>
      </c>
      <c r="I679" s="24">
        <v>21</v>
      </c>
      <c r="J679" s="24">
        <v>28</v>
      </c>
      <c r="K679" s="24">
        <v>23</v>
      </c>
      <c r="L679" s="9">
        <f t="shared" si="63"/>
        <v>158</v>
      </c>
      <c r="M679" s="41">
        <f>'District Attorney'!J680</f>
        <v>634</v>
      </c>
      <c r="N679" s="9">
        <f t="shared" si="64"/>
        <v>1268</v>
      </c>
    </row>
    <row r="680" spans="1:14" x14ac:dyDescent="0.2">
      <c r="A680" s="8" t="s">
        <v>271</v>
      </c>
      <c r="B680" s="24">
        <v>200</v>
      </c>
      <c r="C680" s="24">
        <v>183</v>
      </c>
      <c r="D680" s="24">
        <v>325</v>
      </c>
      <c r="E680" s="24">
        <v>303</v>
      </c>
      <c r="F680" s="24">
        <v>119</v>
      </c>
      <c r="G680" s="24">
        <v>121</v>
      </c>
      <c r="H680" s="24">
        <v>34</v>
      </c>
      <c r="I680" s="24">
        <v>23</v>
      </c>
      <c r="J680" s="24">
        <v>41</v>
      </c>
      <c r="K680" s="24">
        <v>29</v>
      </c>
      <c r="L680" s="9">
        <f t="shared" si="63"/>
        <v>166</v>
      </c>
      <c r="M680" s="41">
        <f>'District Attorney'!J681</f>
        <v>772</v>
      </c>
      <c r="N680" s="9">
        <f t="shared" si="64"/>
        <v>1544</v>
      </c>
    </row>
    <row r="681" spans="1:14" x14ac:dyDescent="0.2">
      <c r="A681" s="8" t="s">
        <v>272</v>
      </c>
      <c r="B681" s="24">
        <v>217</v>
      </c>
      <c r="C681" s="24">
        <v>201</v>
      </c>
      <c r="D681" s="24">
        <v>326</v>
      </c>
      <c r="E681" s="24">
        <v>303</v>
      </c>
      <c r="F681" s="24">
        <v>89</v>
      </c>
      <c r="G681" s="24">
        <v>92</v>
      </c>
      <c r="H681" s="24">
        <v>24</v>
      </c>
      <c r="I681" s="24">
        <v>19</v>
      </c>
      <c r="J681" s="24">
        <v>31</v>
      </c>
      <c r="K681" s="24">
        <v>35</v>
      </c>
      <c r="L681" s="9">
        <f t="shared" si="63"/>
        <v>185</v>
      </c>
      <c r="M681" s="41">
        <f>'District Attorney'!J682</f>
        <v>761</v>
      </c>
      <c r="N681" s="9">
        <f t="shared" si="64"/>
        <v>1522</v>
      </c>
    </row>
    <row r="682" spans="1:14" x14ac:dyDescent="0.2">
      <c r="A682" s="8" t="s">
        <v>273</v>
      </c>
      <c r="B682" s="24">
        <v>164</v>
      </c>
      <c r="C682" s="24">
        <v>164</v>
      </c>
      <c r="D682" s="24">
        <v>262</v>
      </c>
      <c r="E682" s="24">
        <v>250</v>
      </c>
      <c r="F682" s="24">
        <v>79</v>
      </c>
      <c r="G682" s="24">
        <v>78</v>
      </c>
      <c r="H682" s="24">
        <v>24</v>
      </c>
      <c r="I682" s="24">
        <v>16</v>
      </c>
      <c r="J682" s="24">
        <v>19</v>
      </c>
      <c r="K682" s="24">
        <v>16</v>
      </c>
      <c r="L682" s="9">
        <f t="shared" si="63"/>
        <v>148</v>
      </c>
      <c r="M682" s="41">
        <f>'District Attorney'!J683</f>
        <v>610</v>
      </c>
      <c r="N682" s="9">
        <f t="shared" si="64"/>
        <v>1220</v>
      </c>
    </row>
    <row r="683" spans="1:14" x14ac:dyDescent="0.2">
      <c r="A683" s="8" t="s">
        <v>274</v>
      </c>
      <c r="B683" s="24">
        <v>201</v>
      </c>
      <c r="C683" s="24">
        <v>173</v>
      </c>
      <c r="D683" s="24">
        <v>318</v>
      </c>
      <c r="E683" s="24">
        <v>288</v>
      </c>
      <c r="F683" s="24">
        <v>100</v>
      </c>
      <c r="G683" s="24">
        <v>102</v>
      </c>
      <c r="H683" s="24">
        <v>28</v>
      </c>
      <c r="I683" s="24">
        <v>28</v>
      </c>
      <c r="J683" s="24">
        <v>23</v>
      </c>
      <c r="K683" s="24">
        <v>17</v>
      </c>
      <c r="L683" s="9">
        <f t="shared" si="63"/>
        <v>180</v>
      </c>
      <c r="M683" s="41">
        <f>'District Attorney'!J684</f>
        <v>729</v>
      </c>
      <c r="N683" s="9">
        <f t="shared" si="64"/>
        <v>1458</v>
      </c>
    </row>
    <row r="684" spans="1:14" x14ac:dyDescent="0.2">
      <c r="A684" s="8" t="s">
        <v>275</v>
      </c>
      <c r="B684" s="24">
        <v>178</v>
      </c>
      <c r="C684" s="24">
        <v>158</v>
      </c>
      <c r="D684" s="24">
        <v>225</v>
      </c>
      <c r="E684" s="24">
        <v>215</v>
      </c>
      <c r="F684" s="24">
        <v>64</v>
      </c>
      <c r="G684" s="24">
        <v>52</v>
      </c>
      <c r="H684" s="24">
        <v>22</v>
      </c>
      <c r="I684" s="24">
        <v>22</v>
      </c>
      <c r="J684" s="24">
        <v>17</v>
      </c>
      <c r="K684" s="24">
        <v>11</v>
      </c>
      <c r="L684" s="9">
        <f t="shared" si="63"/>
        <v>124</v>
      </c>
      <c r="M684" s="41">
        <f>'District Attorney'!J685</f>
        <v>544</v>
      </c>
      <c r="N684" s="9">
        <f t="shared" si="64"/>
        <v>1088</v>
      </c>
    </row>
    <row r="685" spans="1:14" s="4" customFormat="1" x14ac:dyDescent="0.2">
      <c r="A685" s="7" t="s">
        <v>904</v>
      </c>
      <c r="B685" s="25">
        <f>SUM(B679:B684)</f>
        <v>1128</v>
      </c>
      <c r="C685" s="25">
        <f t="shared" ref="C685:N685" si="69">SUM(C679:C684)</f>
        <v>1019</v>
      </c>
      <c r="D685" s="25">
        <f t="shared" si="69"/>
        <v>1721</v>
      </c>
      <c r="E685" s="25">
        <f t="shared" si="69"/>
        <v>1615</v>
      </c>
      <c r="F685" s="25">
        <f t="shared" si="69"/>
        <v>550</v>
      </c>
      <c r="G685" s="25">
        <f t="shared" si="69"/>
        <v>530</v>
      </c>
      <c r="H685" s="25">
        <f t="shared" si="69"/>
        <v>157</v>
      </c>
      <c r="I685" s="25">
        <f t="shared" si="69"/>
        <v>129</v>
      </c>
      <c r="J685" s="25">
        <f t="shared" si="69"/>
        <v>159</v>
      </c>
      <c r="K685" s="25">
        <f t="shared" si="69"/>
        <v>131</v>
      </c>
      <c r="L685" s="25">
        <f t="shared" si="69"/>
        <v>961</v>
      </c>
      <c r="M685" s="25">
        <f t="shared" si="69"/>
        <v>4050</v>
      </c>
      <c r="N685" s="25">
        <f t="shared" si="69"/>
        <v>8100</v>
      </c>
    </row>
    <row r="686" spans="1:14" s="4" customFormat="1" x14ac:dyDescent="0.2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s="4" customFormat="1" x14ac:dyDescent="0.2">
      <c r="A687" s="6" t="s">
        <v>905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">
      <c r="A688" s="8" t="s">
        <v>276</v>
      </c>
      <c r="B688" s="24">
        <v>315</v>
      </c>
      <c r="C688" s="24">
        <v>270</v>
      </c>
      <c r="D688" s="24">
        <v>537</v>
      </c>
      <c r="E688" s="24">
        <v>543</v>
      </c>
      <c r="F688" s="24">
        <v>143</v>
      </c>
      <c r="G688" s="24">
        <v>147</v>
      </c>
      <c r="H688" s="24">
        <v>38</v>
      </c>
      <c r="I688" s="24">
        <v>26</v>
      </c>
      <c r="J688" s="24">
        <v>41</v>
      </c>
      <c r="K688" s="24">
        <v>31</v>
      </c>
      <c r="L688" s="9">
        <f t="shared" si="63"/>
        <v>255</v>
      </c>
      <c r="M688" s="41">
        <f>'District Attorney'!J689</f>
        <v>1173</v>
      </c>
      <c r="N688" s="9">
        <f t="shared" si="64"/>
        <v>2346</v>
      </c>
    </row>
    <row r="689" spans="1:14" x14ac:dyDescent="0.2">
      <c r="A689" s="8" t="s">
        <v>277</v>
      </c>
      <c r="B689" s="24">
        <v>182</v>
      </c>
      <c r="C689" s="24">
        <v>149</v>
      </c>
      <c r="D689" s="24">
        <v>338</v>
      </c>
      <c r="E689" s="24">
        <v>344</v>
      </c>
      <c r="F689" s="24">
        <v>92</v>
      </c>
      <c r="G689" s="24">
        <v>107</v>
      </c>
      <c r="H689" s="24">
        <v>27</v>
      </c>
      <c r="I689" s="24">
        <v>24</v>
      </c>
      <c r="J689" s="24">
        <v>33</v>
      </c>
      <c r="K689" s="24">
        <v>25</v>
      </c>
      <c r="L689" s="9">
        <f t="shared" si="63"/>
        <v>145</v>
      </c>
      <c r="M689" s="41">
        <f>'District Attorney'!J690</f>
        <v>733</v>
      </c>
      <c r="N689" s="9">
        <f t="shared" si="64"/>
        <v>1466</v>
      </c>
    </row>
    <row r="690" spans="1:14" x14ac:dyDescent="0.2">
      <c r="A690" s="8" t="s">
        <v>278</v>
      </c>
      <c r="B690" s="24">
        <v>263</v>
      </c>
      <c r="C690" s="24">
        <v>245</v>
      </c>
      <c r="D690" s="24">
        <v>420</v>
      </c>
      <c r="E690" s="24">
        <v>433</v>
      </c>
      <c r="F690" s="24">
        <v>142</v>
      </c>
      <c r="G690" s="24">
        <v>145</v>
      </c>
      <c r="H690" s="24">
        <v>24</v>
      </c>
      <c r="I690" s="24">
        <v>17</v>
      </c>
      <c r="J690" s="24">
        <v>34</v>
      </c>
      <c r="K690" s="24">
        <v>23</v>
      </c>
      <c r="L690" s="9">
        <f t="shared" si="63"/>
        <v>200</v>
      </c>
      <c r="M690" s="41">
        <f>'District Attorney'!J691</f>
        <v>973</v>
      </c>
      <c r="N690" s="9">
        <f t="shared" si="64"/>
        <v>1946</v>
      </c>
    </row>
    <row r="691" spans="1:14" x14ac:dyDescent="0.2">
      <c r="A691" s="8" t="s">
        <v>279</v>
      </c>
      <c r="B691" s="24">
        <v>249</v>
      </c>
      <c r="C691" s="24">
        <v>198</v>
      </c>
      <c r="D691" s="24">
        <v>464</v>
      </c>
      <c r="E691" s="24">
        <v>480</v>
      </c>
      <c r="F691" s="24">
        <v>122</v>
      </c>
      <c r="G691" s="24">
        <v>130</v>
      </c>
      <c r="H691" s="24">
        <v>30</v>
      </c>
      <c r="I691" s="24">
        <v>32</v>
      </c>
      <c r="J691" s="24">
        <v>33</v>
      </c>
      <c r="K691" s="24">
        <v>20</v>
      </c>
      <c r="L691" s="9">
        <f t="shared" si="63"/>
        <v>180</v>
      </c>
      <c r="M691" s="41">
        <f>'District Attorney'!J692</f>
        <v>969</v>
      </c>
      <c r="N691" s="9">
        <f t="shared" si="64"/>
        <v>1938</v>
      </c>
    </row>
    <row r="692" spans="1:14" x14ac:dyDescent="0.2">
      <c r="A692" s="8" t="s">
        <v>280</v>
      </c>
      <c r="B692" s="24">
        <v>265</v>
      </c>
      <c r="C692" s="24">
        <v>211</v>
      </c>
      <c r="D692" s="24">
        <v>438</v>
      </c>
      <c r="E692" s="24">
        <v>435</v>
      </c>
      <c r="F692" s="24">
        <v>134</v>
      </c>
      <c r="G692" s="24">
        <v>137</v>
      </c>
      <c r="H692" s="24">
        <v>24</v>
      </c>
      <c r="I692" s="24">
        <v>18</v>
      </c>
      <c r="J692" s="24">
        <v>44</v>
      </c>
      <c r="K692" s="24">
        <v>27</v>
      </c>
      <c r="L692" s="9">
        <f t="shared" si="63"/>
        <v>177</v>
      </c>
      <c r="M692" s="41">
        <f>'District Attorney'!J693</f>
        <v>955</v>
      </c>
      <c r="N692" s="9">
        <f t="shared" si="64"/>
        <v>1910</v>
      </c>
    </row>
    <row r="693" spans="1:14" x14ac:dyDescent="0.2">
      <c r="A693" s="8" t="s">
        <v>281</v>
      </c>
      <c r="B693" s="24">
        <v>216</v>
      </c>
      <c r="C693" s="24">
        <v>182</v>
      </c>
      <c r="D693" s="24">
        <v>374</v>
      </c>
      <c r="E693" s="24">
        <v>361</v>
      </c>
      <c r="F693" s="24">
        <v>93</v>
      </c>
      <c r="G693" s="24">
        <v>96</v>
      </c>
      <c r="H693" s="24">
        <v>13</v>
      </c>
      <c r="I693" s="24">
        <v>12</v>
      </c>
      <c r="J693" s="24">
        <v>29</v>
      </c>
      <c r="K693" s="24">
        <v>19</v>
      </c>
      <c r="L693" s="9">
        <f t="shared" si="63"/>
        <v>205</v>
      </c>
      <c r="M693" s="41">
        <f>'District Attorney'!J694</f>
        <v>800</v>
      </c>
      <c r="N693" s="9">
        <f t="shared" si="64"/>
        <v>1600</v>
      </c>
    </row>
    <row r="694" spans="1:14" x14ac:dyDescent="0.2">
      <c r="A694" s="8" t="s">
        <v>282</v>
      </c>
      <c r="B694" s="24">
        <v>225</v>
      </c>
      <c r="C694" s="24">
        <v>185</v>
      </c>
      <c r="D694" s="24">
        <v>389</v>
      </c>
      <c r="E694" s="24">
        <v>388</v>
      </c>
      <c r="F694" s="24">
        <v>138</v>
      </c>
      <c r="G694" s="24">
        <v>148</v>
      </c>
      <c r="H694" s="24">
        <v>18</v>
      </c>
      <c r="I694" s="24">
        <v>18</v>
      </c>
      <c r="J694" s="24">
        <v>37</v>
      </c>
      <c r="K694" s="24">
        <v>25</v>
      </c>
      <c r="L694" s="9">
        <f t="shared" si="63"/>
        <v>183</v>
      </c>
      <c r="M694" s="41">
        <f>'District Attorney'!J695</f>
        <v>877</v>
      </c>
      <c r="N694" s="9">
        <f t="shared" si="64"/>
        <v>1754</v>
      </c>
    </row>
    <row r="695" spans="1:14" x14ac:dyDescent="0.2">
      <c r="A695" s="8" t="s">
        <v>283</v>
      </c>
      <c r="B695" s="24">
        <v>165</v>
      </c>
      <c r="C695" s="24">
        <v>126</v>
      </c>
      <c r="D695" s="24">
        <v>223</v>
      </c>
      <c r="E695" s="24">
        <v>237</v>
      </c>
      <c r="F695" s="24">
        <v>96</v>
      </c>
      <c r="G695" s="24">
        <v>90</v>
      </c>
      <c r="H695" s="24">
        <v>15</v>
      </c>
      <c r="I695" s="24">
        <v>19</v>
      </c>
      <c r="J695" s="24">
        <v>22</v>
      </c>
      <c r="K695" s="24">
        <v>13</v>
      </c>
      <c r="L695" s="9">
        <f t="shared" si="63"/>
        <v>134</v>
      </c>
      <c r="M695" s="41">
        <f>'District Attorney'!J696</f>
        <v>570</v>
      </c>
      <c r="N695" s="9">
        <f t="shared" si="64"/>
        <v>1140</v>
      </c>
    </row>
    <row r="696" spans="1:14" s="4" customFormat="1" x14ac:dyDescent="0.2">
      <c r="A696" s="7" t="s">
        <v>906</v>
      </c>
      <c r="B696" s="25">
        <f>SUM(B688:B695)</f>
        <v>1880</v>
      </c>
      <c r="C696" s="25">
        <f t="shared" ref="C696:N696" si="70">SUM(C688:C695)</f>
        <v>1566</v>
      </c>
      <c r="D696" s="25">
        <f t="shared" si="70"/>
        <v>3183</v>
      </c>
      <c r="E696" s="25">
        <f t="shared" si="70"/>
        <v>3221</v>
      </c>
      <c r="F696" s="25">
        <f t="shared" si="70"/>
        <v>960</v>
      </c>
      <c r="G696" s="25">
        <f t="shared" si="70"/>
        <v>1000</v>
      </c>
      <c r="H696" s="25">
        <f t="shared" si="70"/>
        <v>189</v>
      </c>
      <c r="I696" s="25">
        <f t="shared" si="70"/>
        <v>166</v>
      </c>
      <c r="J696" s="25">
        <f t="shared" si="70"/>
        <v>273</v>
      </c>
      <c r="K696" s="25">
        <f t="shared" si="70"/>
        <v>183</v>
      </c>
      <c r="L696" s="25">
        <f t="shared" si="70"/>
        <v>1479</v>
      </c>
      <c r="M696" s="25">
        <f t="shared" si="70"/>
        <v>7050</v>
      </c>
      <c r="N696" s="25">
        <f t="shared" si="70"/>
        <v>14100</v>
      </c>
    </row>
    <row r="697" spans="1:14" s="4" customFormat="1" x14ac:dyDescent="0.2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s="4" customFormat="1" x14ac:dyDescent="0.2">
      <c r="A698" s="6" t="s">
        <v>907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">
      <c r="A699" s="8" t="s">
        <v>284</v>
      </c>
      <c r="B699" s="24">
        <v>262</v>
      </c>
      <c r="C699" s="24">
        <v>225</v>
      </c>
      <c r="D699" s="24">
        <v>272</v>
      </c>
      <c r="E699" s="24">
        <v>269</v>
      </c>
      <c r="F699" s="24">
        <v>83</v>
      </c>
      <c r="G699" s="24">
        <v>72</v>
      </c>
      <c r="H699" s="24">
        <v>13</v>
      </c>
      <c r="I699" s="24">
        <v>28</v>
      </c>
      <c r="J699" s="24">
        <v>26</v>
      </c>
      <c r="K699" s="24">
        <v>15</v>
      </c>
      <c r="L699" s="9">
        <f t="shared" si="63"/>
        <v>189</v>
      </c>
      <c r="M699" s="41">
        <f>'District Attorney'!J700</f>
        <v>727</v>
      </c>
      <c r="N699" s="9">
        <f t="shared" si="64"/>
        <v>1454</v>
      </c>
    </row>
    <row r="700" spans="1:14" x14ac:dyDescent="0.2">
      <c r="A700" s="8" t="s">
        <v>285</v>
      </c>
      <c r="B700" s="24">
        <v>80</v>
      </c>
      <c r="C700" s="24">
        <v>69</v>
      </c>
      <c r="D700" s="24">
        <v>133</v>
      </c>
      <c r="E700" s="24">
        <v>135</v>
      </c>
      <c r="F700" s="24">
        <v>51</v>
      </c>
      <c r="G700" s="24">
        <v>45</v>
      </c>
      <c r="H700" s="24">
        <v>19</v>
      </c>
      <c r="I700" s="24">
        <v>21</v>
      </c>
      <c r="J700" s="24">
        <v>16</v>
      </c>
      <c r="K700" s="24">
        <v>9</v>
      </c>
      <c r="L700" s="9">
        <f t="shared" si="63"/>
        <v>64</v>
      </c>
      <c r="M700" s="41">
        <f>'District Attorney'!J701</f>
        <v>321</v>
      </c>
      <c r="N700" s="9">
        <f t="shared" si="64"/>
        <v>642</v>
      </c>
    </row>
    <row r="701" spans="1:14" x14ac:dyDescent="0.2">
      <c r="A701" s="8" t="s">
        <v>286</v>
      </c>
      <c r="B701" s="24">
        <v>159</v>
      </c>
      <c r="C701" s="24">
        <v>129</v>
      </c>
      <c r="D701" s="24">
        <v>151</v>
      </c>
      <c r="E701" s="24">
        <v>159</v>
      </c>
      <c r="F701" s="24">
        <v>61</v>
      </c>
      <c r="G701" s="24">
        <v>76</v>
      </c>
      <c r="H701" s="24">
        <v>28</v>
      </c>
      <c r="I701" s="24">
        <v>21</v>
      </c>
      <c r="J701" s="24">
        <v>25</v>
      </c>
      <c r="K701" s="24">
        <v>13</v>
      </c>
      <c r="L701" s="9">
        <f t="shared" si="63"/>
        <v>104</v>
      </c>
      <c r="M701" s="41">
        <f>'District Attorney'!J702</f>
        <v>463</v>
      </c>
      <c r="N701" s="9">
        <f t="shared" si="64"/>
        <v>926</v>
      </c>
    </row>
    <row r="702" spans="1:14" x14ac:dyDescent="0.2">
      <c r="A702" s="8" t="s">
        <v>287</v>
      </c>
      <c r="B702" s="24">
        <v>130</v>
      </c>
      <c r="C702" s="24">
        <v>101</v>
      </c>
      <c r="D702" s="24">
        <v>96</v>
      </c>
      <c r="E702" s="24">
        <v>96</v>
      </c>
      <c r="F702" s="24">
        <v>33</v>
      </c>
      <c r="G702" s="24">
        <v>32</v>
      </c>
      <c r="H702" s="24">
        <v>14</v>
      </c>
      <c r="I702" s="24">
        <v>14</v>
      </c>
      <c r="J702" s="24">
        <v>12</v>
      </c>
      <c r="K702" s="24">
        <v>10</v>
      </c>
      <c r="L702" s="9">
        <f t="shared" si="63"/>
        <v>84</v>
      </c>
      <c r="M702" s="41">
        <f>'District Attorney'!J703</f>
        <v>311</v>
      </c>
      <c r="N702" s="9">
        <f t="shared" si="64"/>
        <v>622</v>
      </c>
    </row>
    <row r="703" spans="1:14" x14ac:dyDescent="0.2">
      <c r="A703" s="8" t="s">
        <v>288</v>
      </c>
      <c r="B703" s="24">
        <v>242</v>
      </c>
      <c r="C703" s="24">
        <v>196</v>
      </c>
      <c r="D703" s="24">
        <v>200</v>
      </c>
      <c r="E703" s="24">
        <v>183</v>
      </c>
      <c r="F703" s="24">
        <v>67</v>
      </c>
      <c r="G703" s="24">
        <v>73</v>
      </c>
      <c r="H703" s="24">
        <v>37</v>
      </c>
      <c r="I703" s="24">
        <v>31</v>
      </c>
      <c r="J703" s="24">
        <v>27</v>
      </c>
      <c r="K703" s="24">
        <v>19</v>
      </c>
      <c r="L703" s="9">
        <f t="shared" si="63"/>
        <v>177</v>
      </c>
      <c r="M703" s="41">
        <f>'District Attorney'!J704</f>
        <v>626</v>
      </c>
      <c r="N703" s="9">
        <f t="shared" si="64"/>
        <v>1252</v>
      </c>
    </row>
    <row r="704" spans="1:14" x14ac:dyDescent="0.2">
      <c r="A704" s="8" t="s">
        <v>289</v>
      </c>
      <c r="B704" s="24">
        <v>165</v>
      </c>
      <c r="C704" s="24">
        <v>157</v>
      </c>
      <c r="D704" s="24">
        <v>151</v>
      </c>
      <c r="E704" s="24">
        <v>133</v>
      </c>
      <c r="F704" s="24">
        <v>52</v>
      </c>
      <c r="G704" s="24">
        <v>51</v>
      </c>
      <c r="H704" s="24">
        <v>20</v>
      </c>
      <c r="I704" s="24">
        <v>27</v>
      </c>
      <c r="J704" s="24">
        <v>25</v>
      </c>
      <c r="K704" s="24">
        <v>18</v>
      </c>
      <c r="L704" s="9">
        <f t="shared" si="63"/>
        <v>107</v>
      </c>
      <c r="M704" s="41">
        <f>'District Attorney'!J705</f>
        <v>453</v>
      </c>
      <c r="N704" s="9">
        <f t="shared" si="64"/>
        <v>906</v>
      </c>
    </row>
    <row r="705" spans="1:14" x14ac:dyDescent="0.2">
      <c r="A705" s="8" t="s">
        <v>290</v>
      </c>
      <c r="B705" s="24">
        <v>120</v>
      </c>
      <c r="C705" s="24">
        <v>110</v>
      </c>
      <c r="D705" s="24">
        <v>161</v>
      </c>
      <c r="E705" s="24">
        <v>135</v>
      </c>
      <c r="F705" s="24">
        <v>47</v>
      </c>
      <c r="G705" s="24">
        <v>39</v>
      </c>
      <c r="H705" s="24">
        <v>17</v>
      </c>
      <c r="I705" s="24">
        <v>12</v>
      </c>
      <c r="J705" s="24">
        <v>12</v>
      </c>
      <c r="K705" s="24">
        <v>11</v>
      </c>
      <c r="L705" s="9">
        <f t="shared" si="63"/>
        <v>108</v>
      </c>
      <c r="M705" s="41">
        <f>'District Attorney'!J706</f>
        <v>386</v>
      </c>
      <c r="N705" s="9">
        <f t="shared" si="64"/>
        <v>772</v>
      </c>
    </row>
    <row r="706" spans="1:14" x14ac:dyDescent="0.2">
      <c r="A706" s="8" t="s">
        <v>291</v>
      </c>
      <c r="B706" s="24">
        <v>135</v>
      </c>
      <c r="C706" s="24">
        <v>120</v>
      </c>
      <c r="D706" s="24">
        <v>96</v>
      </c>
      <c r="E706" s="24">
        <v>96</v>
      </c>
      <c r="F706" s="24">
        <v>39</v>
      </c>
      <c r="G706" s="24">
        <v>37</v>
      </c>
      <c r="H706" s="24">
        <v>19</v>
      </c>
      <c r="I706" s="24">
        <v>12</v>
      </c>
      <c r="J706" s="24">
        <v>10</v>
      </c>
      <c r="K706" s="24">
        <v>9</v>
      </c>
      <c r="L706" s="9">
        <f t="shared" si="63"/>
        <v>81</v>
      </c>
      <c r="M706" s="41">
        <f>'District Attorney'!J707</f>
        <v>327</v>
      </c>
      <c r="N706" s="9">
        <f t="shared" si="64"/>
        <v>654</v>
      </c>
    </row>
    <row r="707" spans="1:14" x14ac:dyDescent="0.2">
      <c r="A707" s="8" t="s">
        <v>292</v>
      </c>
      <c r="B707" s="24">
        <v>173</v>
      </c>
      <c r="C707" s="24">
        <v>150</v>
      </c>
      <c r="D707" s="24">
        <v>167</v>
      </c>
      <c r="E707" s="24">
        <v>168</v>
      </c>
      <c r="F707" s="24">
        <v>43</v>
      </c>
      <c r="G707" s="24">
        <v>40</v>
      </c>
      <c r="H707" s="24">
        <v>26</v>
      </c>
      <c r="I707" s="24">
        <v>25</v>
      </c>
      <c r="J707" s="24">
        <v>24</v>
      </c>
      <c r="K707" s="24">
        <v>15</v>
      </c>
      <c r="L707" s="9">
        <f t="shared" si="63"/>
        <v>119</v>
      </c>
      <c r="M707" s="41">
        <f>'District Attorney'!J708</f>
        <v>475</v>
      </c>
      <c r="N707" s="9">
        <f t="shared" si="64"/>
        <v>950</v>
      </c>
    </row>
    <row r="708" spans="1:14" x14ac:dyDescent="0.2">
      <c r="A708" s="8" t="s">
        <v>293</v>
      </c>
      <c r="B708" s="24">
        <v>229</v>
      </c>
      <c r="C708" s="24">
        <v>194</v>
      </c>
      <c r="D708" s="24">
        <v>266</v>
      </c>
      <c r="E708" s="24">
        <v>268</v>
      </c>
      <c r="F708" s="24">
        <v>59</v>
      </c>
      <c r="G708" s="24">
        <v>67</v>
      </c>
      <c r="H708" s="24">
        <v>45</v>
      </c>
      <c r="I708" s="24">
        <v>34</v>
      </c>
      <c r="J708" s="24">
        <v>27</v>
      </c>
      <c r="K708" s="24">
        <v>20</v>
      </c>
      <c r="L708" s="9">
        <f t="shared" si="63"/>
        <v>165</v>
      </c>
      <c r="M708" s="41">
        <f>'District Attorney'!J709</f>
        <v>687</v>
      </c>
      <c r="N708" s="9">
        <f t="shared" si="64"/>
        <v>1374</v>
      </c>
    </row>
    <row r="709" spans="1:14" x14ac:dyDescent="0.2">
      <c r="A709" s="8" t="s">
        <v>294</v>
      </c>
      <c r="B709" s="24">
        <v>107</v>
      </c>
      <c r="C709" s="24">
        <v>98</v>
      </c>
      <c r="D709" s="24">
        <v>110</v>
      </c>
      <c r="E709" s="24">
        <v>115</v>
      </c>
      <c r="F709" s="24">
        <v>30</v>
      </c>
      <c r="G709" s="24">
        <v>24</v>
      </c>
      <c r="H709" s="24">
        <v>8</v>
      </c>
      <c r="I709" s="24">
        <v>10</v>
      </c>
      <c r="J709" s="24">
        <v>18</v>
      </c>
      <c r="K709" s="24">
        <v>10</v>
      </c>
      <c r="L709" s="9">
        <f t="shared" si="63"/>
        <v>76</v>
      </c>
      <c r="M709" s="41">
        <f>'District Attorney'!J710</f>
        <v>303</v>
      </c>
      <c r="N709" s="9">
        <f t="shared" si="64"/>
        <v>606</v>
      </c>
    </row>
    <row r="710" spans="1:14" x14ac:dyDescent="0.2">
      <c r="A710" s="8" t="s">
        <v>295</v>
      </c>
      <c r="B710" s="24">
        <v>234</v>
      </c>
      <c r="C710" s="24">
        <v>191</v>
      </c>
      <c r="D710" s="24">
        <v>190</v>
      </c>
      <c r="E710" s="24">
        <v>190</v>
      </c>
      <c r="F710" s="24">
        <v>59</v>
      </c>
      <c r="G710" s="24">
        <v>55</v>
      </c>
      <c r="H710" s="24">
        <v>32</v>
      </c>
      <c r="I710" s="24">
        <v>30</v>
      </c>
      <c r="J710" s="24">
        <v>37</v>
      </c>
      <c r="K710" s="24">
        <v>32</v>
      </c>
      <c r="L710" s="9">
        <f t="shared" si="63"/>
        <v>108</v>
      </c>
      <c r="M710" s="41">
        <f>'District Attorney'!J711</f>
        <v>579</v>
      </c>
      <c r="N710" s="9">
        <f t="shared" si="64"/>
        <v>1158</v>
      </c>
    </row>
    <row r="711" spans="1:14" x14ac:dyDescent="0.2">
      <c r="A711" s="8" t="s">
        <v>296</v>
      </c>
      <c r="B711" s="24">
        <v>169</v>
      </c>
      <c r="C711" s="24">
        <v>150</v>
      </c>
      <c r="D711" s="24">
        <v>177</v>
      </c>
      <c r="E711" s="24">
        <v>178</v>
      </c>
      <c r="F711" s="24">
        <v>45</v>
      </c>
      <c r="G711" s="24">
        <v>49</v>
      </c>
      <c r="H711" s="24">
        <v>19</v>
      </c>
      <c r="I711" s="24">
        <v>19</v>
      </c>
      <c r="J711" s="24">
        <v>24</v>
      </c>
      <c r="K711" s="24">
        <v>22</v>
      </c>
      <c r="L711" s="9">
        <f t="shared" ref="L711:L774" si="71">N711-SUM(B711:K711)</f>
        <v>126</v>
      </c>
      <c r="M711" s="41">
        <f>'District Attorney'!J712</f>
        <v>489</v>
      </c>
      <c r="N711" s="9">
        <f t="shared" ref="N711:N774" si="72">M711*2</f>
        <v>978</v>
      </c>
    </row>
    <row r="712" spans="1:14" x14ac:dyDescent="0.2">
      <c r="A712" s="8" t="s">
        <v>297</v>
      </c>
      <c r="B712" s="24">
        <v>165</v>
      </c>
      <c r="C712" s="24">
        <v>133</v>
      </c>
      <c r="D712" s="24">
        <v>204</v>
      </c>
      <c r="E712" s="24">
        <v>194</v>
      </c>
      <c r="F712" s="24">
        <v>56</v>
      </c>
      <c r="G712" s="24">
        <v>60</v>
      </c>
      <c r="H712" s="24">
        <v>25</v>
      </c>
      <c r="I712" s="24">
        <v>23</v>
      </c>
      <c r="J712" s="24">
        <v>10</v>
      </c>
      <c r="K712" s="24">
        <v>7</v>
      </c>
      <c r="L712" s="9">
        <f t="shared" si="71"/>
        <v>133</v>
      </c>
      <c r="M712" s="41">
        <f>'District Attorney'!J713</f>
        <v>505</v>
      </c>
      <c r="N712" s="9">
        <f t="shared" si="72"/>
        <v>1010</v>
      </c>
    </row>
    <row r="713" spans="1:14" x14ac:dyDescent="0.2">
      <c r="A713" s="8" t="s">
        <v>298</v>
      </c>
      <c r="B713" s="24">
        <v>55</v>
      </c>
      <c r="C713" s="24">
        <v>57</v>
      </c>
      <c r="D713" s="24">
        <v>67</v>
      </c>
      <c r="E713" s="24">
        <v>70</v>
      </c>
      <c r="F713" s="24">
        <v>22</v>
      </c>
      <c r="G713" s="24">
        <v>23</v>
      </c>
      <c r="H713" s="24">
        <v>11</v>
      </c>
      <c r="I713" s="24">
        <v>10</v>
      </c>
      <c r="J713" s="24">
        <v>12</v>
      </c>
      <c r="K713" s="24">
        <v>5</v>
      </c>
      <c r="L713" s="9">
        <f t="shared" si="71"/>
        <v>62</v>
      </c>
      <c r="M713" s="41">
        <f>'District Attorney'!J714</f>
        <v>197</v>
      </c>
      <c r="N713" s="9">
        <f t="shared" si="72"/>
        <v>394</v>
      </c>
    </row>
    <row r="714" spans="1:14" x14ac:dyDescent="0.2">
      <c r="A714" s="8" t="s">
        <v>299</v>
      </c>
      <c r="B714" s="24">
        <v>231</v>
      </c>
      <c r="C714" s="24">
        <v>196</v>
      </c>
      <c r="D714" s="24">
        <v>210</v>
      </c>
      <c r="E714" s="24">
        <v>192</v>
      </c>
      <c r="F714" s="24">
        <v>55</v>
      </c>
      <c r="G714" s="24">
        <v>56</v>
      </c>
      <c r="H714" s="24">
        <v>27</v>
      </c>
      <c r="I714" s="24">
        <v>24</v>
      </c>
      <c r="J714" s="24">
        <v>21</v>
      </c>
      <c r="K714" s="24">
        <v>16</v>
      </c>
      <c r="L714" s="9">
        <f t="shared" si="71"/>
        <v>158</v>
      </c>
      <c r="M714" s="41">
        <f>'District Attorney'!J715</f>
        <v>593</v>
      </c>
      <c r="N714" s="9">
        <f t="shared" si="72"/>
        <v>1186</v>
      </c>
    </row>
    <row r="715" spans="1:14" x14ac:dyDescent="0.2">
      <c r="A715" s="8" t="s">
        <v>300</v>
      </c>
      <c r="B715" s="24">
        <v>162</v>
      </c>
      <c r="C715" s="24">
        <v>130</v>
      </c>
      <c r="D715" s="24">
        <v>118</v>
      </c>
      <c r="E715" s="24">
        <v>124</v>
      </c>
      <c r="F715" s="24">
        <v>44</v>
      </c>
      <c r="G715" s="24">
        <v>39</v>
      </c>
      <c r="H715" s="24">
        <v>23</v>
      </c>
      <c r="I715" s="24">
        <v>17</v>
      </c>
      <c r="J715" s="24">
        <v>14</v>
      </c>
      <c r="K715" s="24">
        <v>9</v>
      </c>
      <c r="L715" s="9">
        <f t="shared" si="71"/>
        <v>116</v>
      </c>
      <c r="M715" s="41">
        <f>'District Attorney'!J716</f>
        <v>398</v>
      </c>
      <c r="N715" s="9">
        <f t="shared" si="72"/>
        <v>796</v>
      </c>
    </row>
    <row r="716" spans="1:14" s="4" customFormat="1" x14ac:dyDescent="0.2">
      <c r="A716" s="7" t="s">
        <v>908</v>
      </c>
      <c r="B716" s="25">
        <f>SUM(B699:B715)</f>
        <v>2818</v>
      </c>
      <c r="C716" s="25">
        <f t="shared" ref="C716:N716" si="73">SUM(C699:C715)</f>
        <v>2406</v>
      </c>
      <c r="D716" s="25">
        <f t="shared" si="73"/>
        <v>2769</v>
      </c>
      <c r="E716" s="25">
        <f t="shared" si="73"/>
        <v>2705</v>
      </c>
      <c r="F716" s="25">
        <f t="shared" si="73"/>
        <v>846</v>
      </c>
      <c r="G716" s="25">
        <f t="shared" si="73"/>
        <v>838</v>
      </c>
      <c r="H716" s="25">
        <f t="shared" si="73"/>
        <v>383</v>
      </c>
      <c r="I716" s="25">
        <f t="shared" si="73"/>
        <v>358</v>
      </c>
      <c r="J716" s="25">
        <f t="shared" si="73"/>
        <v>340</v>
      </c>
      <c r="K716" s="25">
        <f t="shared" si="73"/>
        <v>240</v>
      </c>
      <c r="L716" s="25">
        <f t="shared" si="73"/>
        <v>1977</v>
      </c>
      <c r="M716" s="25">
        <f t="shared" si="73"/>
        <v>7840</v>
      </c>
      <c r="N716" s="25">
        <f t="shared" si="73"/>
        <v>15680</v>
      </c>
    </row>
    <row r="717" spans="1:14" s="4" customFormat="1" x14ac:dyDescent="0.2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s="4" customFormat="1" x14ac:dyDescent="0.2">
      <c r="A718" s="6" t="s">
        <v>909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">
      <c r="A719" s="8" t="s">
        <v>301</v>
      </c>
      <c r="B719" s="24">
        <v>182</v>
      </c>
      <c r="C719" s="24">
        <v>171</v>
      </c>
      <c r="D719" s="24">
        <v>275</v>
      </c>
      <c r="E719" s="24">
        <v>254</v>
      </c>
      <c r="F719" s="24">
        <v>86</v>
      </c>
      <c r="G719" s="24">
        <v>93</v>
      </c>
      <c r="H719" s="24">
        <v>25</v>
      </c>
      <c r="I719" s="24">
        <v>23</v>
      </c>
      <c r="J719" s="24">
        <v>33</v>
      </c>
      <c r="K719" s="24">
        <v>27</v>
      </c>
      <c r="L719" s="9">
        <f t="shared" si="71"/>
        <v>165</v>
      </c>
      <c r="M719" s="41">
        <f>'District Attorney'!J720</f>
        <v>667</v>
      </c>
      <c r="N719" s="9">
        <f t="shared" si="72"/>
        <v>1334</v>
      </c>
    </row>
    <row r="720" spans="1:14" x14ac:dyDescent="0.2">
      <c r="A720" s="8" t="s">
        <v>302</v>
      </c>
      <c r="B720" s="24">
        <v>276</v>
      </c>
      <c r="C720" s="24">
        <v>259</v>
      </c>
      <c r="D720" s="24">
        <v>327</v>
      </c>
      <c r="E720" s="24">
        <v>305</v>
      </c>
      <c r="F720" s="24">
        <v>100</v>
      </c>
      <c r="G720" s="24">
        <v>90</v>
      </c>
      <c r="H720" s="24">
        <v>31</v>
      </c>
      <c r="I720" s="24">
        <v>32</v>
      </c>
      <c r="J720" s="24">
        <v>29</v>
      </c>
      <c r="K720" s="24">
        <v>16</v>
      </c>
      <c r="L720" s="9">
        <f t="shared" si="71"/>
        <v>153</v>
      </c>
      <c r="M720" s="41">
        <f>'District Attorney'!J721</f>
        <v>809</v>
      </c>
      <c r="N720" s="9">
        <f t="shared" si="72"/>
        <v>1618</v>
      </c>
    </row>
    <row r="721" spans="1:14" x14ac:dyDescent="0.2">
      <c r="A721" s="8" t="s">
        <v>303</v>
      </c>
      <c r="B721" s="24">
        <v>441</v>
      </c>
      <c r="C721" s="24">
        <v>387</v>
      </c>
      <c r="D721" s="24">
        <v>537</v>
      </c>
      <c r="E721" s="24">
        <v>490</v>
      </c>
      <c r="F721" s="24">
        <v>127</v>
      </c>
      <c r="G721" s="24">
        <v>131</v>
      </c>
      <c r="H721" s="24">
        <v>38</v>
      </c>
      <c r="I721" s="24">
        <v>31</v>
      </c>
      <c r="J721" s="24">
        <v>23</v>
      </c>
      <c r="K721" s="24">
        <v>21</v>
      </c>
      <c r="L721" s="9">
        <f t="shared" si="71"/>
        <v>298</v>
      </c>
      <c r="M721" s="41">
        <f>'District Attorney'!J722</f>
        <v>1262</v>
      </c>
      <c r="N721" s="9">
        <f t="shared" si="72"/>
        <v>2524</v>
      </c>
    </row>
    <row r="722" spans="1:14" x14ac:dyDescent="0.2">
      <c r="A722" s="8" t="s">
        <v>304</v>
      </c>
      <c r="B722" s="24">
        <v>258</v>
      </c>
      <c r="C722" s="24">
        <v>214</v>
      </c>
      <c r="D722" s="24">
        <v>347</v>
      </c>
      <c r="E722" s="24">
        <v>330</v>
      </c>
      <c r="F722" s="24">
        <v>110</v>
      </c>
      <c r="G722" s="24">
        <v>112</v>
      </c>
      <c r="H722" s="24">
        <v>36</v>
      </c>
      <c r="I722" s="24">
        <v>45</v>
      </c>
      <c r="J722" s="24">
        <v>32</v>
      </c>
      <c r="K722" s="24">
        <v>26</v>
      </c>
      <c r="L722" s="9">
        <f t="shared" si="71"/>
        <v>178</v>
      </c>
      <c r="M722" s="41">
        <f>'District Attorney'!J723</f>
        <v>844</v>
      </c>
      <c r="N722" s="9">
        <f t="shared" si="72"/>
        <v>1688</v>
      </c>
    </row>
    <row r="723" spans="1:14" x14ac:dyDescent="0.2">
      <c r="A723" s="8" t="s">
        <v>305</v>
      </c>
      <c r="B723" s="24">
        <v>299</v>
      </c>
      <c r="C723" s="24">
        <v>278</v>
      </c>
      <c r="D723" s="24">
        <v>485</v>
      </c>
      <c r="E723" s="24">
        <v>453</v>
      </c>
      <c r="F723" s="24">
        <v>143</v>
      </c>
      <c r="G723" s="24">
        <v>129</v>
      </c>
      <c r="H723" s="24">
        <v>25</v>
      </c>
      <c r="I723" s="24">
        <v>19</v>
      </c>
      <c r="J723" s="24">
        <v>33</v>
      </c>
      <c r="K723" s="24">
        <v>21</v>
      </c>
      <c r="L723" s="9">
        <f t="shared" si="71"/>
        <v>259</v>
      </c>
      <c r="M723" s="41">
        <f>'District Attorney'!J724</f>
        <v>1072</v>
      </c>
      <c r="N723" s="9">
        <f t="shared" si="72"/>
        <v>2144</v>
      </c>
    </row>
    <row r="724" spans="1:14" x14ac:dyDescent="0.2">
      <c r="A724" s="8" t="s">
        <v>306</v>
      </c>
      <c r="B724" s="24">
        <v>215</v>
      </c>
      <c r="C724" s="24">
        <v>189</v>
      </c>
      <c r="D724" s="24">
        <v>310</v>
      </c>
      <c r="E724" s="24">
        <v>284</v>
      </c>
      <c r="F724" s="24">
        <v>87</v>
      </c>
      <c r="G724" s="24">
        <v>84</v>
      </c>
      <c r="H724" s="24">
        <v>23</v>
      </c>
      <c r="I724" s="24">
        <v>25</v>
      </c>
      <c r="J724" s="24">
        <v>42</v>
      </c>
      <c r="K724" s="24">
        <v>31</v>
      </c>
      <c r="L724" s="9">
        <f t="shared" si="71"/>
        <v>178</v>
      </c>
      <c r="M724" s="41">
        <f>'District Attorney'!J725</f>
        <v>734</v>
      </c>
      <c r="N724" s="9">
        <f t="shared" si="72"/>
        <v>1468</v>
      </c>
    </row>
    <row r="725" spans="1:14" x14ac:dyDescent="0.2">
      <c r="A725" s="8" t="s">
        <v>307</v>
      </c>
      <c r="B725" s="24">
        <v>241</v>
      </c>
      <c r="C725" s="24">
        <v>210</v>
      </c>
      <c r="D725" s="24">
        <v>300</v>
      </c>
      <c r="E725" s="24">
        <v>265</v>
      </c>
      <c r="F725" s="24">
        <v>72</v>
      </c>
      <c r="G725" s="24">
        <v>74</v>
      </c>
      <c r="H725" s="24">
        <v>19</v>
      </c>
      <c r="I725" s="24">
        <v>18</v>
      </c>
      <c r="J725" s="24">
        <v>23</v>
      </c>
      <c r="K725" s="24">
        <v>17</v>
      </c>
      <c r="L725" s="9">
        <f t="shared" si="71"/>
        <v>169</v>
      </c>
      <c r="M725" s="41">
        <f>'District Attorney'!J726</f>
        <v>704</v>
      </c>
      <c r="N725" s="9">
        <f t="shared" si="72"/>
        <v>1408</v>
      </c>
    </row>
    <row r="726" spans="1:14" x14ac:dyDescent="0.2">
      <c r="A726" s="8" t="s">
        <v>308</v>
      </c>
      <c r="B726" s="24">
        <v>363</v>
      </c>
      <c r="C726" s="24">
        <v>320</v>
      </c>
      <c r="D726" s="24">
        <v>388</v>
      </c>
      <c r="E726" s="24">
        <v>354</v>
      </c>
      <c r="F726" s="24">
        <v>141</v>
      </c>
      <c r="G726" s="24">
        <v>144</v>
      </c>
      <c r="H726" s="24">
        <v>34</v>
      </c>
      <c r="I726" s="24">
        <v>37</v>
      </c>
      <c r="J726" s="24">
        <v>21</v>
      </c>
      <c r="K726" s="24">
        <v>16</v>
      </c>
      <c r="L726" s="9">
        <f t="shared" si="71"/>
        <v>190</v>
      </c>
      <c r="M726" s="41">
        <f>'District Attorney'!J727</f>
        <v>1004</v>
      </c>
      <c r="N726" s="9">
        <f t="shared" si="72"/>
        <v>2008</v>
      </c>
    </row>
    <row r="727" spans="1:14" x14ac:dyDescent="0.2">
      <c r="A727" s="8" t="s">
        <v>309</v>
      </c>
      <c r="B727" s="24">
        <v>244</v>
      </c>
      <c r="C727" s="24">
        <v>214</v>
      </c>
      <c r="D727" s="24">
        <v>251</v>
      </c>
      <c r="E727" s="24">
        <v>241</v>
      </c>
      <c r="F727" s="24">
        <v>69</v>
      </c>
      <c r="G727" s="24">
        <v>77</v>
      </c>
      <c r="H727" s="24">
        <v>43</v>
      </c>
      <c r="I727" s="24">
        <v>31</v>
      </c>
      <c r="J727" s="24">
        <v>30</v>
      </c>
      <c r="K727" s="24">
        <v>22</v>
      </c>
      <c r="L727" s="9">
        <f t="shared" si="71"/>
        <v>176</v>
      </c>
      <c r="M727" s="41">
        <f>'District Attorney'!J728</f>
        <v>699</v>
      </c>
      <c r="N727" s="9">
        <f t="shared" si="72"/>
        <v>1398</v>
      </c>
    </row>
    <row r="728" spans="1:14" x14ac:dyDescent="0.2">
      <c r="A728" s="8" t="s">
        <v>310</v>
      </c>
      <c r="B728" s="24">
        <v>200</v>
      </c>
      <c r="C728" s="24">
        <v>173</v>
      </c>
      <c r="D728" s="24">
        <v>238</v>
      </c>
      <c r="E728" s="24">
        <v>221</v>
      </c>
      <c r="F728" s="24">
        <v>74</v>
      </c>
      <c r="G728" s="24">
        <v>71</v>
      </c>
      <c r="H728" s="24">
        <v>24</v>
      </c>
      <c r="I728" s="24">
        <v>19</v>
      </c>
      <c r="J728" s="24">
        <v>25</v>
      </c>
      <c r="K728" s="24">
        <v>15</v>
      </c>
      <c r="L728" s="9">
        <f t="shared" si="71"/>
        <v>148</v>
      </c>
      <c r="M728" s="41">
        <f>'District Attorney'!J729</f>
        <v>604</v>
      </c>
      <c r="N728" s="9">
        <f t="shared" si="72"/>
        <v>1208</v>
      </c>
    </row>
    <row r="729" spans="1:14" x14ac:dyDescent="0.2">
      <c r="A729" s="8" t="s">
        <v>311</v>
      </c>
      <c r="B729" s="24">
        <v>328</v>
      </c>
      <c r="C729" s="24">
        <v>305</v>
      </c>
      <c r="D729" s="24">
        <v>352</v>
      </c>
      <c r="E729" s="24">
        <v>320</v>
      </c>
      <c r="F729" s="24">
        <v>101</v>
      </c>
      <c r="G729" s="24">
        <v>92</v>
      </c>
      <c r="H729" s="24">
        <v>25</v>
      </c>
      <c r="I729" s="24">
        <v>26</v>
      </c>
      <c r="J729" s="24">
        <v>41</v>
      </c>
      <c r="K729" s="24">
        <v>35</v>
      </c>
      <c r="L729" s="9">
        <f t="shared" si="71"/>
        <v>257</v>
      </c>
      <c r="M729" s="41">
        <f>'District Attorney'!J730</f>
        <v>941</v>
      </c>
      <c r="N729" s="9">
        <f t="shared" si="72"/>
        <v>1882</v>
      </c>
    </row>
    <row r="730" spans="1:14" x14ac:dyDescent="0.2">
      <c r="A730" s="8" t="s">
        <v>312</v>
      </c>
      <c r="B730" s="24">
        <v>382</v>
      </c>
      <c r="C730" s="24">
        <v>341</v>
      </c>
      <c r="D730" s="24">
        <v>400</v>
      </c>
      <c r="E730" s="24">
        <v>382</v>
      </c>
      <c r="F730" s="24">
        <v>110</v>
      </c>
      <c r="G730" s="24">
        <v>100</v>
      </c>
      <c r="H730" s="24">
        <v>40</v>
      </c>
      <c r="I730" s="24">
        <v>36</v>
      </c>
      <c r="J730" s="24">
        <v>36</v>
      </c>
      <c r="K730" s="24">
        <v>26</v>
      </c>
      <c r="L730" s="9">
        <f t="shared" si="71"/>
        <v>243</v>
      </c>
      <c r="M730" s="41">
        <f>'District Attorney'!J731</f>
        <v>1048</v>
      </c>
      <c r="N730" s="9">
        <f t="shared" si="72"/>
        <v>2096</v>
      </c>
    </row>
    <row r="731" spans="1:14" x14ac:dyDescent="0.2">
      <c r="A731" s="8" t="s">
        <v>313</v>
      </c>
      <c r="B731" s="24">
        <v>373</v>
      </c>
      <c r="C731" s="24">
        <v>329</v>
      </c>
      <c r="D731" s="24">
        <v>425</v>
      </c>
      <c r="E731" s="24">
        <v>403</v>
      </c>
      <c r="F731" s="24">
        <v>103</v>
      </c>
      <c r="G731" s="24">
        <v>88</v>
      </c>
      <c r="H731" s="24">
        <v>29</v>
      </c>
      <c r="I731" s="24">
        <v>37</v>
      </c>
      <c r="J731" s="24">
        <v>48</v>
      </c>
      <c r="K731" s="24">
        <v>34</v>
      </c>
      <c r="L731" s="9">
        <f t="shared" si="71"/>
        <v>221</v>
      </c>
      <c r="M731" s="41">
        <f>'District Attorney'!J732</f>
        <v>1045</v>
      </c>
      <c r="N731" s="9">
        <f t="shared" si="72"/>
        <v>2090</v>
      </c>
    </row>
    <row r="732" spans="1:14" s="4" customFormat="1" x14ac:dyDescent="0.2">
      <c r="A732" s="7" t="s">
        <v>910</v>
      </c>
      <c r="B732" s="25">
        <f>SUM(B719:B731)</f>
        <v>3802</v>
      </c>
      <c r="C732" s="25">
        <f t="shared" ref="C732:N732" si="74">SUM(C719:C731)</f>
        <v>3390</v>
      </c>
      <c r="D732" s="25">
        <f t="shared" si="74"/>
        <v>4635</v>
      </c>
      <c r="E732" s="25">
        <f t="shared" si="74"/>
        <v>4302</v>
      </c>
      <c r="F732" s="25">
        <f t="shared" si="74"/>
        <v>1323</v>
      </c>
      <c r="G732" s="25">
        <f t="shared" si="74"/>
        <v>1285</v>
      </c>
      <c r="H732" s="25">
        <f t="shared" si="74"/>
        <v>392</v>
      </c>
      <c r="I732" s="25">
        <f t="shared" si="74"/>
        <v>379</v>
      </c>
      <c r="J732" s="25">
        <f t="shared" si="74"/>
        <v>416</v>
      </c>
      <c r="K732" s="25">
        <f t="shared" si="74"/>
        <v>307</v>
      </c>
      <c r="L732" s="25">
        <f t="shared" si="74"/>
        <v>2635</v>
      </c>
      <c r="M732" s="25">
        <f t="shared" si="74"/>
        <v>11433</v>
      </c>
      <c r="N732" s="25">
        <f t="shared" si="74"/>
        <v>22866</v>
      </c>
    </row>
    <row r="733" spans="1:14" s="4" customFormat="1" x14ac:dyDescent="0.2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s="4" customFormat="1" x14ac:dyDescent="0.2">
      <c r="A734" s="6" t="s">
        <v>911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">
      <c r="A735" s="8" t="s">
        <v>314</v>
      </c>
      <c r="B735" s="24">
        <v>274</v>
      </c>
      <c r="C735" s="24">
        <v>258</v>
      </c>
      <c r="D735" s="24">
        <v>256</v>
      </c>
      <c r="E735" s="24">
        <v>241</v>
      </c>
      <c r="F735" s="24">
        <v>83</v>
      </c>
      <c r="G735" s="24">
        <v>91</v>
      </c>
      <c r="H735" s="24">
        <v>41</v>
      </c>
      <c r="I735" s="24">
        <v>32</v>
      </c>
      <c r="J735" s="24">
        <v>33</v>
      </c>
      <c r="K735" s="24">
        <v>28</v>
      </c>
      <c r="L735" s="9">
        <f t="shared" si="71"/>
        <v>125</v>
      </c>
      <c r="M735" s="41">
        <f>'District Attorney'!J736</f>
        <v>731</v>
      </c>
      <c r="N735" s="9">
        <f t="shared" si="72"/>
        <v>1462</v>
      </c>
    </row>
    <row r="736" spans="1:14" x14ac:dyDescent="0.2">
      <c r="A736" s="8" t="s">
        <v>315</v>
      </c>
      <c r="B736" s="24">
        <v>177</v>
      </c>
      <c r="C736" s="24">
        <v>152</v>
      </c>
      <c r="D736" s="24">
        <v>139</v>
      </c>
      <c r="E736" s="24">
        <v>131</v>
      </c>
      <c r="F736" s="24">
        <v>35</v>
      </c>
      <c r="G736" s="24">
        <v>39</v>
      </c>
      <c r="H736" s="24">
        <v>39</v>
      </c>
      <c r="I736" s="24">
        <v>22</v>
      </c>
      <c r="J736" s="24">
        <v>15</v>
      </c>
      <c r="K736" s="24">
        <v>11</v>
      </c>
      <c r="L736" s="9">
        <f t="shared" si="71"/>
        <v>108</v>
      </c>
      <c r="M736" s="41">
        <f>'District Attorney'!J737</f>
        <v>434</v>
      </c>
      <c r="N736" s="9">
        <f t="shared" si="72"/>
        <v>868</v>
      </c>
    </row>
    <row r="737" spans="1:14" x14ac:dyDescent="0.2">
      <c r="A737" s="8" t="s">
        <v>316</v>
      </c>
      <c r="B737" s="24">
        <v>241</v>
      </c>
      <c r="C737" s="24">
        <v>212</v>
      </c>
      <c r="D737" s="24">
        <v>201</v>
      </c>
      <c r="E737" s="24">
        <v>197</v>
      </c>
      <c r="F737" s="24">
        <v>71</v>
      </c>
      <c r="G737" s="24">
        <v>69</v>
      </c>
      <c r="H737" s="24">
        <v>22</v>
      </c>
      <c r="I737" s="24">
        <v>13</v>
      </c>
      <c r="J737" s="24">
        <v>23</v>
      </c>
      <c r="K737" s="24">
        <v>22</v>
      </c>
      <c r="L737" s="9">
        <f t="shared" si="71"/>
        <v>141</v>
      </c>
      <c r="M737" s="41">
        <f>'District Attorney'!J738</f>
        <v>606</v>
      </c>
      <c r="N737" s="9">
        <f t="shared" si="72"/>
        <v>1212</v>
      </c>
    </row>
    <row r="738" spans="1:14" x14ac:dyDescent="0.2">
      <c r="A738" s="8" t="s">
        <v>317</v>
      </c>
      <c r="B738" s="24">
        <v>312</v>
      </c>
      <c r="C738" s="24">
        <v>257</v>
      </c>
      <c r="D738" s="24">
        <v>243</v>
      </c>
      <c r="E738" s="24">
        <v>253</v>
      </c>
      <c r="F738" s="24">
        <v>90</v>
      </c>
      <c r="G738" s="24">
        <v>92</v>
      </c>
      <c r="H738" s="24">
        <v>40</v>
      </c>
      <c r="I738" s="24">
        <v>34</v>
      </c>
      <c r="J738" s="24">
        <v>33</v>
      </c>
      <c r="K738" s="24">
        <v>24</v>
      </c>
      <c r="L738" s="9">
        <f t="shared" si="71"/>
        <v>224</v>
      </c>
      <c r="M738" s="41">
        <f>'District Attorney'!J739</f>
        <v>801</v>
      </c>
      <c r="N738" s="9">
        <f t="shared" si="72"/>
        <v>1602</v>
      </c>
    </row>
    <row r="739" spans="1:14" x14ac:dyDescent="0.2">
      <c r="A739" s="8" t="s">
        <v>318</v>
      </c>
      <c r="B739" s="24">
        <v>383</v>
      </c>
      <c r="C739" s="24">
        <v>320</v>
      </c>
      <c r="D739" s="24">
        <v>269</v>
      </c>
      <c r="E739" s="24">
        <v>263</v>
      </c>
      <c r="F739" s="24">
        <v>80</v>
      </c>
      <c r="G739" s="24">
        <v>77</v>
      </c>
      <c r="H739" s="24">
        <v>26</v>
      </c>
      <c r="I739" s="24">
        <v>30</v>
      </c>
      <c r="J739" s="24">
        <v>33</v>
      </c>
      <c r="K739" s="24">
        <v>15</v>
      </c>
      <c r="L739" s="9">
        <f t="shared" si="71"/>
        <v>242</v>
      </c>
      <c r="M739" s="41">
        <f>'District Attorney'!J740</f>
        <v>869</v>
      </c>
      <c r="N739" s="9">
        <f t="shared" si="72"/>
        <v>1738</v>
      </c>
    </row>
    <row r="740" spans="1:14" x14ac:dyDescent="0.2">
      <c r="A740" s="8" t="s">
        <v>319</v>
      </c>
      <c r="B740" s="24">
        <v>259</v>
      </c>
      <c r="C740" s="24">
        <v>213</v>
      </c>
      <c r="D740" s="24">
        <v>228</v>
      </c>
      <c r="E740" s="24">
        <v>205</v>
      </c>
      <c r="F740" s="24">
        <v>74</v>
      </c>
      <c r="G740" s="24">
        <v>71</v>
      </c>
      <c r="H740" s="24">
        <v>37</v>
      </c>
      <c r="I740" s="24">
        <v>36</v>
      </c>
      <c r="J740" s="24">
        <v>26</v>
      </c>
      <c r="K740" s="24">
        <v>14</v>
      </c>
      <c r="L740" s="9">
        <f t="shared" si="71"/>
        <v>205</v>
      </c>
      <c r="M740" s="41">
        <f>'District Attorney'!J741</f>
        <v>684</v>
      </c>
      <c r="N740" s="9">
        <f t="shared" si="72"/>
        <v>1368</v>
      </c>
    </row>
    <row r="741" spans="1:14" x14ac:dyDescent="0.2">
      <c r="A741" s="8" t="s">
        <v>320</v>
      </c>
      <c r="B741" s="24">
        <v>367</v>
      </c>
      <c r="C741" s="24">
        <v>294</v>
      </c>
      <c r="D741" s="24">
        <v>261</v>
      </c>
      <c r="E741" s="24">
        <v>251</v>
      </c>
      <c r="F741" s="24">
        <v>91</v>
      </c>
      <c r="G741" s="24">
        <v>85</v>
      </c>
      <c r="H741" s="24">
        <v>33</v>
      </c>
      <c r="I741" s="24">
        <v>41</v>
      </c>
      <c r="J741" s="24">
        <v>47</v>
      </c>
      <c r="K741" s="24">
        <v>33</v>
      </c>
      <c r="L741" s="9">
        <f t="shared" si="71"/>
        <v>219</v>
      </c>
      <c r="M741" s="41">
        <f>'District Attorney'!J742</f>
        <v>861</v>
      </c>
      <c r="N741" s="9">
        <f t="shared" si="72"/>
        <v>1722</v>
      </c>
    </row>
    <row r="742" spans="1:14" x14ac:dyDescent="0.2">
      <c r="A742" s="8" t="s">
        <v>321</v>
      </c>
      <c r="B742" s="24">
        <v>298</v>
      </c>
      <c r="C742" s="24">
        <v>241</v>
      </c>
      <c r="D742" s="24">
        <v>240</v>
      </c>
      <c r="E742" s="24">
        <v>229</v>
      </c>
      <c r="F742" s="24">
        <v>62</v>
      </c>
      <c r="G742" s="24">
        <v>63</v>
      </c>
      <c r="H742" s="24">
        <v>29</v>
      </c>
      <c r="I742" s="24">
        <v>24</v>
      </c>
      <c r="J742" s="24">
        <v>23</v>
      </c>
      <c r="K742" s="24">
        <v>15</v>
      </c>
      <c r="L742" s="9">
        <f t="shared" si="71"/>
        <v>188</v>
      </c>
      <c r="M742" s="41">
        <f>'District Attorney'!J743</f>
        <v>706</v>
      </c>
      <c r="N742" s="9">
        <f t="shared" si="72"/>
        <v>1412</v>
      </c>
    </row>
    <row r="743" spans="1:14" x14ac:dyDescent="0.2">
      <c r="A743" s="8" t="s">
        <v>322</v>
      </c>
      <c r="B743" s="24">
        <v>370</v>
      </c>
      <c r="C743" s="24">
        <v>302</v>
      </c>
      <c r="D743" s="24">
        <v>310</v>
      </c>
      <c r="E743" s="24">
        <v>334</v>
      </c>
      <c r="F743" s="24">
        <v>84</v>
      </c>
      <c r="G743" s="24">
        <v>93</v>
      </c>
      <c r="H743" s="24">
        <v>21</v>
      </c>
      <c r="I743" s="24">
        <v>34</v>
      </c>
      <c r="J743" s="24">
        <v>47</v>
      </c>
      <c r="K743" s="24">
        <v>27</v>
      </c>
      <c r="L743" s="9">
        <f t="shared" si="71"/>
        <v>196</v>
      </c>
      <c r="M743" s="41">
        <f>'District Attorney'!J744</f>
        <v>909</v>
      </c>
      <c r="N743" s="9">
        <f t="shared" si="72"/>
        <v>1818</v>
      </c>
    </row>
    <row r="744" spans="1:14" x14ac:dyDescent="0.2">
      <c r="A744" s="8" t="s">
        <v>323</v>
      </c>
      <c r="B744" s="24">
        <v>289</v>
      </c>
      <c r="C744" s="24">
        <v>269</v>
      </c>
      <c r="D744" s="24">
        <v>244</v>
      </c>
      <c r="E744" s="24">
        <v>222</v>
      </c>
      <c r="F744" s="24">
        <v>55</v>
      </c>
      <c r="G744" s="24">
        <v>46</v>
      </c>
      <c r="H744" s="24">
        <v>20</v>
      </c>
      <c r="I744" s="24">
        <v>26</v>
      </c>
      <c r="J744" s="24">
        <v>22</v>
      </c>
      <c r="K744" s="24">
        <v>11</v>
      </c>
      <c r="L744" s="9">
        <f t="shared" si="71"/>
        <v>162</v>
      </c>
      <c r="M744" s="41">
        <f>'District Attorney'!J745</f>
        <v>683</v>
      </c>
      <c r="N744" s="9">
        <f t="shared" si="72"/>
        <v>1366</v>
      </c>
    </row>
    <row r="745" spans="1:14" x14ac:dyDescent="0.2">
      <c r="A745" s="8" t="s">
        <v>324</v>
      </c>
      <c r="B745" s="24">
        <v>396</v>
      </c>
      <c r="C745" s="24">
        <v>321</v>
      </c>
      <c r="D745" s="24">
        <v>354</v>
      </c>
      <c r="E745" s="24">
        <v>331</v>
      </c>
      <c r="F745" s="24">
        <v>98</v>
      </c>
      <c r="G745" s="24">
        <v>102</v>
      </c>
      <c r="H745" s="24">
        <v>35</v>
      </c>
      <c r="I745" s="24">
        <v>32</v>
      </c>
      <c r="J745" s="24">
        <v>35</v>
      </c>
      <c r="K745" s="24">
        <v>18</v>
      </c>
      <c r="L745" s="9">
        <f t="shared" si="71"/>
        <v>190</v>
      </c>
      <c r="M745" s="41">
        <f>'District Attorney'!J746</f>
        <v>956</v>
      </c>
      <c r="N745" s="9">
        <f t="shared" si="72"/>
        <v>1912</v>
      </c>
    </row>
    <row r="746" spans="1:14" x14ac:dyDescent="0.2">
      <c r="A746" s="8" t="s">
        <v>325</v>
      </c>
      <c r="B746" s="24">
        <v>127</v>
      </c>
      <c r="C746" s="24">
        <v>93</v>
      </c>
      <c r="D746" s="24">
        <v>115</v>
      </c>
      <c r="E746" s="24">
        <v>106</v>
      </c>
      <c r="F746" s="24">
        <v>35</v>
      </c>
      <c r="G746" s="24">
        <v>41</v>
      </c>
      <c r="H746" s="24">
        <v>6</v>
      </c>
      <c r="I746" s="24">
        <v>5</v>
      </c>
      <c r="J746" s="24">
        <v>4</v>
      </c>
      <c r="K746" s="24">
        <v>5</v>
      </c>
      <c r="L746" s="9">
        <f t="shared" si="71"/>
        <v>77</v>
      </c>
      <c r="M746" s="41">
        <f>'District Attorney'!J747</f>
        <v>307</v>
      </c>
      <c r="N746" s="9">
        <f t="shared" si="72"/>
        <v>614</v>
      </c>
    </row>
    <row r="747" spans="1:14" x14ac:dyDescent="0.2">
      <c r="A747" s="8" t="s">
        <v>326</v>
      </c>
      <c r="B747" s="24">
        <v>301</v>
      </c>
      <c r="C747" s="24">
        <v>252</v>
      </c>
      <c r="D747" s="24">
        <v>342</v>
      </c>
      <c r="E747" s="24">
        <v>336</v>
      </c>
      <c r="F747" s="24">
        <v>85</v>
      </c>
      <c r="G747" s="24">
        <v>79</v>
      </c>
      <c r="H747" s="24">
        <v>31</v>
      </c>
      <c r="I747" s="24">
        <v>26</v>
      </c>
      <c r="J747" s="24">
        <v>45</v>
      </c>
      <c r="K747" s="24">
        <v>32</v>
      </c>
      <c r="L747" s="9">
        <f t="shared" si="71"/>
        <v>189</v>
      </c>
      <c r="M747" s="41">
        <f>'District Attorney'!J748</f>
        <v>859</v>
      </c>
      <c r="N747" s="9">
        <f t="shared" si="72"/>
        <v>1718</v>
      </c>
    </row>
    <row r="748" spans="1:14" x14ac:dyDescent="0.2">
      <c r="A748" s="8" t="s">
        <v>327</v>
      </c>
      <c r="B748" s="24">
        <v>298</v>
      </c>
      <c r="C748" s="24">
        <v>251</v>
      </c>
      <c r="D748" s="24">
        <v>260</v>
      </c>
      <c r="E748" s="24">
        <v>237</v>
      </c>
      <c r="F748" s="24">
        <v>74</v>
      </c>
      <c r="G748" s="24">
        <v>75</v>
      </c>
      <c r="H748" s="24">
        <v>35</v>
      </c>
      <c r="I748" s="24">
        <v>29</v>
      </c>
      <c r="J748" s="24">
        <v>29</v>
      </c>
      <c r="K748" s="24">
        <v>23</v>
      </c>
      <c r="L748" s="9">
        <f t="shared" si="71"/>
        <v>169</v>
      </c>
      <c r="M748" s="41">
        <f>'District Attorney'!J749</f>
        <v>740</v>
      </c>
      <c r="N748" s="9">
        <f t="shared" si="72"/>
        <v>1480</v>
      </c>
    </row>
    <row r="749" spans="1:14" x14ac:dyDescent="0.2">
      <c r="A749" s="8" t="s">
        <v>328</v>
      </c>
      <c r="B749" s="24">
        <v>276</v>
      </c>
      <c r="C749" s="24">
        <v>233</v>
      </c>
      <c r="D749" s="24">
        <v>242</v>
      </c>
      <c r="E749" s="24">
        <v>228</v>
      </c>
      <c r="F749" s="24">
        <v>78</v>
      </c>
      <c r="G749" s="24">
        <v>71</v>
      </c>
      <c r="H749" s="24">
        <v>27</v>
      </c>
      <c r="I749" s="24">
        <v>23</v>
      </c>
      <c r="J749" s="24">
        <v>29</v>
      </c>
      <c r="K749" s="24">
        <v>23</v>
      </c>
      <c r="L749" s="9">
        <f t="shared" si="71"/>
        <v>164</v>
      </c>
      <c r="M749" s="41">
        <f>'District Attorney'!J750</f>
        <v>697</v>
      </c>
      <c r="N749" s="9">
        <f t="shared" si="72"/>
        <v>1394</v>
      </c>
    </row>
    <row r="750" spans="1:14" x14ac:dyDescent="0.2">
      <c r="A750" s="8" t="s">
        <v>329</v>
      </c>
      <c r="B750" s="24">
        <v>399</v>
      </c>
      <c r="C750" s="24">
        <v>331</v>
      </c>
      <c r="D750" s="24">
        <v>373</v>
      </c>
      <c r="E750" s="24">
        <v>352</v>
      </c>
      <c r="F750" s="24">
        <v>115</v>
      </c>
      <c r="G750" s="24">
        <v>121</v>
      </c>
      <c r="H750" s="24">
        <v>36</v>
      </c>
      <c r="I750" s="24">
        <v>27</v>
      </c>
      <c r="J750" s="24">
        <v>44</v>
      </c>
      <c r="K750" s="24">
        <v>35</v>
      </c>
      <c r="L750" s="9">
        <f t="shared" si="71"/>
        <v>217</v>
      </c>
      <c r="M750" s="41">
        <f>'District Attorney'!J751</f>
        <v>1025</v>
      </c>
      <c r="N750" s="9">
        <f t="shared" si="72"/>
        <v>2050</v>
      </c>
    </row>
    <row r="751" spans="1:14" x14ac:dyDescent="0.2">
      <c r="A751" s="8" t="s">
        <v>330</v>
      </c>
      <c r="B751" s="24">
        <v>287</v>
      </c>
      <c r="C751" s="24">
        <v>252</v>
      </c>
      <c r="D751" s="24">
        <v>182</v>
      </c>
      <c r="E751" s="24">
        <v>181</v>
      </c>
      <c r="F751" s="24">
        <v>41</v>
      </c>
      <c r="G751" s="24">
        <v>42</v>
      </c>
      <c r="H751" s="24">
        <v>30</v>
      </c>
      <c r="I751" s="24">
        <v>19</v>
      </c>
      <c r="J751" s="24">
        <v>22</v>
      </c>
      <c r="K751" s="24">
        <v>19</v>
      </c>
      <c r="L751" s="9">
        <f t="shared" si="71"/>
        <v>145</v>
      </c>
      <c r="M751" s="41">
        <f>'District Attorney'!J752</f>
        <v>610</v>
      </c>
      <c r="N751" s="9">
        <f t="shared" si="72"/>
        <v>1220</v>
      </c>
    </row>
    <row r="752" spans="1:14" x14ac:dyDescent="0.2">
      <c r="A752" s="8" t="s">
        <v>331</v>
      </c>
      <c r="B752" s="24">
        <v>271</v>
      </c>
      <c r="C752" s="24">
        <v>219</v>
      </c>
      <c r="D752" s="24">
        <v>272</v>
      </c>
      <c r="E752" s="24">
        <v>268</v>
      </c>
      <c r="F752" s="24">
        <v>73</v>
      </c>
      <c r="G752" s="24">
        <v>71</v>
      </c>
      <c r="H752" s="24">
        <v>42</v>
      </c>
      <c r="I752" s="24">
        <v>51</v>
      </c>
      <c r="J752" s="24">
        <v>26</v>
      </c>
      <c r="K752" s="24">
        <v>18</v>
      </c>
      <c r="L752" s="9">
        <f t="shared" si="71"/>
        <v>169</v>
      </c>
      <c r="M752" s="41">
        <f>'District Attorney'!J753</f>
        <v>740</v>
      </c>
      <c r="N752" s="9">
        <f t="shared" si="72"/>
        <v>1480</v>
      </c>
    </row>
    <row r="753" spans="1:14" x14ac:dyDescent="0.2">
      <c r="A753" s="8" t="s">
        <v>332</v>
      </c>
      <c r="B753" s="24">
        <v>387</v>
      </c>
      <c r="C753" s="24">
        <v>339</v>
      </c>
      <c r="D753" s="24">
        <v>361</v>
      </c>
      <c r="E753" s="24">
        <v>351</v>
      </c>
      <c r="F753" s="24">
        <v>109</v>
      </c>
      <c r="G753" s="24">
        <v>110</v>
      </c>
      <c r="H753" s="24">
        <v>32</v>
      </c>
      <c r="I753" s="24">
        <v>35</v>
      </c>
      <c r="J753" s="24">
        <v>34</v>
      </c>
      <c r="K753" s="24">
        <v>24</v>
      </c>
      <c r="L753" s="9">
        <f t="shared" si="71"/>
        <v>218</v>
      </c>
      <c r="M753" s="41">
        <f>'District Attorney'!J754</f>
        <v>1000</v>
      </c>
      <c r="N753" s="9">
        <f t="shared" si="72"/>
        <v>2000</v>
      </c>
    </row>
    <row r="754" spans="1:14" x14ac:dyDescent="0.2">
      <c r="A754" s="8" t="s">
        <v>333</v>
      </c>
      <c r="B754" s="24">
        <v>208</v>
      </c>
      <c r="C754" s="24">
        <v>170</v>
      </c>
      <c r="D754" s="24">
        <v>216</v>
      </c>
      <c r="E754" s="24">
        <v>214</v>
      </c>
      <c r="F754" s="24">
        <v>74</v>
      </c>
      <c r="G754" s="24">
        <v>75</v>
      </c>
      <c r="H754" s="24">
        <v>22</v>
      </c>
      <c r="I754" s="24">
        <v>22</v>
      </c>
      <c r="J754" s="24">
        <v>29</v>
      </c>
      <c r="K754" s="24">
        <v>25</v>
      </c>
      <c r="L754" s="9">
        <f t="shared" si="71"/>
        <v>109</v>
      </c>
      <c r="M754" s="41">
        <f>'District Attorney'!J755</f>
        <v>582</v>
      </c>
      <c r="N754" s="9">
        <f t="shared" si="72"/>
        <v>1164</v>
      </c>
    </row>
    <row r="755" spans="1:14" x14ac:dyDescent="0.2">
      <c r="A755" s="8" t="s">
        <v>334</v>
      </c>
      <c r="B755" s="24">
        <v>310</v>
      </c>
      <c r="C755" s="24">
        <v>241</v>
      </c>
      <c r="D755" s="24">
        <v>292</v>
      </c>
      <c r="E755" s="24">
        <v>299</v>
      </c>
      <c r="F755" s="24">
        <v>102</v>
      </c>
      <c r="G755" s="24">
        <v>87</v>
      </c>
      <c r="H755" s="24">
        <v>27</v>
      </c>
      <c r="I755" s="24">
        <v>32</v>
      </c>
      <c r="J755" s="24">
        <v>38</v>
      </c>
      <c r="K755" s="24">
        <v>35</v>
      </c>
      <c r="L755" s="9">
        <f t="shared" si="71"/>
        <v>207</v>
      </c>
      <c r="M755" s="41">
        <f>'District Attorney'!J756</f>
        <v>835</v>
      </c>
      <c r="N755" s="9">
        <f t="shared" si="72"/>
        <v>1670</v>
      </c>
    </row>
    <row r="756" spans="1:14" x14ac:dyDescent="0.2">
      <c r="A756" s="8" t="s">
        <v>335</v>
      </c>
      <c r="B756" s="24">
        <v>322</v>
      </c>
      <c r="C756" s="24">
        <v>263</v>
      </c>
      <c r="D756" s="24">
        <v>323</v>
      </c>
      <c r="E756" s="24">
        <v>309</v>
      </c>
      <c r="F756" s="24">
        <v>66</v>
      </c>
      <c r="G756" s="24">
        <v>71</v>
      </c>
      <c r="H756" s="24">
        <v>18</v>
      </c>
      <c r="I756" s="24">
        <v>17</v>
      </c>
      <c r="J756" s="24">
        <v>35</v>
      </c>
      <c r="K756" s="24">
        <v>28</v>
      </c>
      <c r="L756" s="9">
        <f t="shared" si="71"/>
        <v>132</v>
      </c>
      <c r="M756" s="41">
        <f>'District Attorney'!J757</f>
        <v>792</v>
      </c>
      <c r="N756" s="9">
        <f t="shared" si="72"/>
        <v>1584</v>
      </c>
    </row>
    <row r="757" spans="1:14" x14ac:dyDescent="0.2">
      <c r="A757" s="8" t="s">
        <v>336</v>
      </c>
      <c r="B757" s="24">
        <v>233</v>
      </c>
      <c r="C757" s="24">
        <v>187</v>
      </c>
      <c r="D757" s="24">
        <v>255</v>
      </c>
      <c r="E757" s="24">
        <v>247</v>
      </c>
      <c r="F757" s="24">
        <v>45</v>
      </c>
      <c r="G757" s="24">
        <v>52</v>
      </c>
      <c r="H757" s="24">
        <v>16</v>
      </c>
      <c r="I757" s="24">
        <v>12</v>
      </c>
      <c r="J757" s="24">
        <v>25</v>
      </c>
      <c r="K757" s="24">
        <v>13</v>
      </c>
      <c r="L757" s="9">
        <f t="shared" si="71"/>
        <v>159</v>
      </c>
      <c r="M757" s="41">
        <f>'District Attorney'!J758</f>
        <v>622</v>
      </c>
      <c r="N757" s="9">
        <f t="shared" si="72"/>
        <v>1244</v>
      </c>
    </row>
    <row r="758" spans="1:14" x14ac:dyDescent="0.2">
      <c r="A758" s="8" t="s">
        <v>337</v>
      </c>
      <c r="B758" s="24">
        <v>274</v>
      </c>
      <c r="C758" s="24">
        <v>212</v>
      </c>
      <c r="D758" s="24">
        <v>281</v>
      </c>
      <c r="E758" s="24">
        <v>277</v>
      </c>
      <c r="F758" s="24">
        <v>85</v>
      </c>
      <c r="G758" s="24">
        <v>85</v>
      </c>
      <c r="H758" s="24">
        <v>28</v>
      </c>
      <c r="I758" s="24">
        <v>26</v>
      </c>
      <c r="J758" s="24">
        <v>21</v>
      </c>
      <c r="K758" s="24">
        <v>17</v>
      </c>
      <c r="L758" s="9">
        <f t="shared" si="71"/>
        <v>194</v>
      </c>
      <c r="M758" s="41">
        <f>'District Attorney'!J759</f>
        <v>750</v>
      </c>
      <c r="N758" s="9">
        <f t="shared" si="72"/>
        <v>1500</v>
      </c>
    </row>
    <row r="759" spans="1:14" x14ac:dyDescent="0.2">
      <c r="A759" s="8" t="s">
        <v>338</v>
      </c>
      <c r="B759" s="24">
        <v>294</v>
      </c>
      <c r="C759" s="24">
        <v>254</v>
      </c>
      <c r="D759" s="24">
        <v>226</v>
      </c>
      <c r="E759" s="24">
        <v>220</v>
      </c>
      <c r="F759" s="24">
        <v>58</v>
      </c>
      <c r="G759" s="24">
        <v>51</v>
      </c>
      <c r="H759" s="24">
        <v>27</v>
      </c>
      <c r="I759" s="24">
        <v>28</v>
      </c>
      <c r="J759" s="24">
        <v>31</v>
      </c>
      <c r="K759" s="24">
        <v>21</v>
      </c>
      <c r="L759" s="9">
        <f t="shared" si="71"/>
        <v>160</v>
      </c>
      <c r="M759" s="41">
        <f>'District Attorney'!J760</f>
        <v>685</v>
      </c>
      <c r="N759" s="9">
        <f t="shared" si="72"/>
        <v>1370</v>
      </c>
    </row>
    <row r="760" spans="1:14" x14ac:dyDescent="0.2">
      <c r="A760" s="8" t="s">
        <v>339</v>
      </c>
      <c r="B760" s="24">
        <v>184</v>
      </c>
      <c r="C760" s="24">
        <v>154</v>
      </c>
      <c r="D760" s="24">
        <v>223</v>
      </c>
      <c r="E760" s="24">
        <v>226</v>
      </c>
      <c r="F760" s="24">
        <v>84</v>
      </c>
      <c r="G760" s="24">
        <v>99</v>
      </c>
      <c r="H760" s="24">
        <v>34</v>
      </c>
      <c r="I760" s="24">
        <v>29</v>
      </c>
      <c r="J760" s="24">
        <v>28</v>
      </c>
      <c r="K760" s="24">
        <v>15</v>
      </c>
      <c r="L760" s="9">
        <f t="shared" si="71"/>
        <v>122</v>
      </c>
      <c r="M760" s="41">
        <f>'District Attorney'!J761</f>
        <v>599</v>
      </c>
      <c r="N760" s="9">
        <f t="shared" si="72"/>
        <v>1198</v>
      </c>
    </row>
    <row r="761" spans="1:14" x14ac:dyDescent="0.2">
      <c r="A761" s="8" t="s">
        <v>340</v>
      </c>
      <c r="B761" s="24">
        <v>392</v>
      </c>
      <c r="C761" s="24">
        <v>329</v>
      </c>
      <c r="D761" s="24">
        <v>333</v>
      </c>
      <c r="E761" s="24">
        <v>351</v>
      </c>
      <c r="F761" s="24">
        <v>83</v>
      </c>
      <c r="G761" s="24">
        <v>80</v>
      </c>
      <c r="H761" s="24">
        <v>41</v>
      </c>
      <c r="I761" s="24">
        <v>40</v>
      </c>
      <c r="J761" s="24">
        <v>37</v>
      </c>
      <c r="K761" s="24">
        <v>30</v>
      </c>
      <c r="L761" s="9">
        <f t="shared" si="71"/>
        <v>216</v>
      </c>
      <c r="M761" s="41">
        <f>'District Attorney'!J762</f>
        <v>966</v>
      </c>
      <c r="N761" s="9">
        <f t="shared" si="72"/>
        <v>1932</v>
      </c>
    </row>
    <row r="762" spans="1:14" x14ac:dyDescent="0.2">
      <c r="A762" s="8" t="s">
        <v>341</v>
      </c>
      <c r="B762" s="24">
        <v>240</v>
      </c>
      <c r="C762" s="24">
        <v>197</v>
      </c>
      <c r="D762" s="24">
        <v>246</v>
      </c>
      <c r="E762" s="24">
        <v>245</v>
      </c>
      <c r="F762" s="24">
        <v>61</v>
      </c>
      <c r="G762" s="24">
        <v>68</v>
      </c>
      <c r="H762" s="24">
        <v>26</v>
      </c>
      <c r="I762" s="24">
        <v>30</v>
      </c>
      <c r="J762" s="24">
        <v>31</v>
      </c>
      <c r="K762" s="24">
        <v>27</v>
      </c>
      <c r="L762" s="9">
        <f t="shared" si="71"/>
        <v>159</v>
      </c>
      <c r="M762" s="41">
        <f>'District Attorney'!J763</f>
        <v>665</v>
      </c>
      <c r="N762" s="9">
        <f t="shared" si="72"/>
        <v>1330</v>
      </c>
    </row>
    <row r="763" spans="1:14" x14ac:dyDescent="0.2">
      <c r="A763" s="8" t="s">
        <v>342</v>
      </c>
      <c r="B763" s="24">
        <v>260</v>
      </c>
      <c r="C763" s="24">
        <v>225</v>
      </c>
      <c r="D763" s="24">
        <v>231</v>
      </c>
      <c r="E763" s="24">
        <v>221</v>
      </c>
      <c r="F763" s="24">
        <v>63</v>
      </c>
      <c r="G763" s="24">
        <v>59</v>
      </c>
      <c r="H763" s="24">
        <v>18</v>
      </c>
      <c r="I763" s="24">
        <v>20</v>
      </c>
      <c r="J763" s="24">
        <v>34</v>
      </c>
      <c r="K763" s="24">
        <v>29</v>
      </c>
      <c r="L763" s="9">
        <f t="shared" si="71"/>
        <v>152</v>
      </c>
      <c r="M763" s="41">
        <f>'District Attorney'!J764</f>
        <v>656</v>
      </c>
      <c r="N763" s="9">
        <f t="shared" si="72"/>
        <v>1312</v>
      </c>
    </row>
    <row r="764" spans="1:14" x14ac:dyDescent="0.2">
      <c r="A764" s="8" t="s">
        <v>343</v>
      </c>
      <c r="B764" s="24">
        <v>267</v>
      </c>
      <c r="C764" s="24">
        <v>217</v>
      </c>
      <c r="D764" s="24">
        <v>195</v>
      </c>
      <c r="E764" s="24">
        <v>185</v>
      </c>
      <c r="F764" s="24">
        <v>48</v>
      </c>
      <c r="G764" s="24">
        <v>50</v>
      </c>
      <c r="H764" s="24">
        <v>27</v>
      </c>
      <c r="I764" s="24">
        <v>30</v>
      </c>
      <c r="J764" s="24">
        <v>23</v>
      </c>
      <c r="K764" s="24">
        <v>18</v>
      </c>
      <c r="L764" s="9">
        <f t="shared" si="71"/>
        <v>106</v>
      </c>
      <c r="M764" s="41">
        <f>'District Attorney'!J765</f>
        <v>583</v>
      </c>
      <c r="N764" s="9">
        <f t="shared" si="72"/>
        <v>1166</v>
      </c>
    </row>
    <row r="765" spans="1:14" x14ac:dyDescent="0.2">
      <c r="A765" s="8" t="s">
        <v>344</v>
      </c>
      <c r="B765" s="24">
        <v>385</v>
      </c>
      <c r="C765" s="24">
        <v>337</v>
      </c>
      <c r="D765" s="24">
        <v>322</v>
      </c>
      <c r="E765" s="24">
        <v>327</v>
      </c>
      <c r="F765" s="24">
        <v>91</v>
      </c>
      <c r="G765" s="24">
        <v>85</v>
      </c>
      <c r="H765" s="24">
        <v>48</v>
      </c>
      <c r="I765" s="24">
        <v>41</v>
      </c>
      <c r="J765" s="24">
        <v>59</v>
      </c>
      <c r="K765" s="24">
        <v>41</v>
      </c>
      <c r="L765" s="9">
        <f t="shared" si="71"/>
        <v>184</v>
      </c>
      <c r="M765" s="41">
        <f>'District Attorney'!J766</f>
        <v>960</v>
      </c>
      <c r="N765" s="9">
        <f t="shared" si="72"/>
        <v>1920</v>
      </c>
    </row>
    <row r="766" spans="1:14" x14ac:dyDescent="0.2">
      <c r="A766" s="8" t="s">
        <v>345</v>
      </c>
      <c r="B766" s="24">
        <v>310</v>
      </c>
      <c r="C766" s="24">
        <v>260</v>
      </c>
      <c r="D766" s="24">
        <v>226</v>
      </c>
      <c r="E766" s="24">
        <v>226</v>
      </c>
      <c r="F766" s="24">
        <v>72</v>
      </c>
      <c r="G766" s="24">
        <v>69</v>
      </c>
      <c r="H766" s="24">
        <v>27</v>
      </c>
      <c r="I766" s="24">
        <v>34</v>
      </c>
      <c r="J766" s="24">
        <v>40</v>
      </c>
      <c r="K766" s="24">
        <v>27</v>
      </c>
      <c r="L766" s="9">
        <f t="shared" si="71"/>
        <v>159</v>
      </c>
      <c r="M766" s="41">
        <f>'District Attorney'!J767</f>
        <v>725</v>
      </c>
      <c r="N766" s="9">
        <f t="shared" si="72"/>
        <v>1450</v>
      </c>
    </row>
    <row r="767" spans="1:14" x14ac:dyDescent="0.2">
      <c r="A767" s="8" t="s">
        <v>346</v>
      </c>
      <c r="B767" s="24">
        <v>318</v>
      </c>
      <c r="C767" s="24">
        <v>268</v>
      </c>
      <c r="D767" s="24">
        <v>253</v>
      </c>
      <c r="E767" s="24">
        <v>256</v>
      </c>
      <c r="F767" s="24">
        <v>75</v>
      </c>
      <c r="G767" s="24">
        <v>82</v>
      </c>
      <c r="H767" s="24">
        <v>29</v>
      </c>
      <c r="I767" s="24">
        <v>29</v>
      </c>
      <c r="J767" s="24">
        <v>40</v>
      </c>
      <c r="K767" s="24">
        <v>27</v>
      </c>
      <c r="L767" s="9">
        <f t="shared" si="71"/>
        <v>157</v>
      </c>
      <c r="M767" s="41">
        <f>'District Attorney'!J768</f>
        <v>767</v>
      </c>
      <c r="N767" s="9">
        <f t="shared" si="72"/>
        <v>1534</v>
      </c>
    </row>
    <row r="768" spans="1:14" x14ac:dyDescent="0.2">
      <c r="A768" s="8" t="s">
        <v>347</v>
      </c>
      <c r="B768" s="24">
        <v>335</v>
      </c>
      <c r="C768" s="24">
        <v>262</v>
      </c>
      <c r="D768" s="24">
        <v>349</v>
      </c>
      <c r="E768" s="24">
        <v>344</v>
      </c>
      <c r="F768" s="24">
        <v>109</v>
      </c>
      <c r="G768" s="24">
        <v>122</v>
      </c>
      <c r="H768" s="24">
        <v>25</v>
      </c>
      <c r="I768" s="24">
        <v>20</v>
      </c>
      <c r="J768" s="24">
        <v>29</v>
      </c>
      <c r="K768" s="24">
        <v>17</v>
      </c>
      <c r="L768" s="9">
        <f t="shared" si="71"/>
        <v>196</v>
      </c>
      <c r="M768" s="41">
        <f>'District Attorney'!J769</f>
        <v>904</v>
      </c>
      <c r="N768" s="9">
        <f t="shared" si="72"/>
        <v>1808</v>
      </c>
    </row>
    <row r="769" spans="1:14" x14ac:dyDescent="0.2">
      <c r="A769" s="8" t="s">
        <v>348</v>
      </c>
      <c r="B769" s="24">
        <v>296</v>
      </c>
      <c r="C769" s="24">
        <v>259</v>
      </c>
      <c r="D769" s="24">
        <v>273</v>
      </c>
      <c r="E769" s="24">
        <v>270</v>
      </c>
      <c r="F769" s="24">
        <v>62</v>
      </c>
      <c r="G769" s="24">
        <v>60</v>
      </c>
      <c r="H769" s="24">
        <v>25</v>
      </c>
      <c r="I769" s="24">
        <v>24</v>
      </c>
      <c r="J769" s="24">
        <v>26</v>
      </c>
      <c r="K769" s="24">
        <v>15</v>
      </c>
      <c r="L769" s="9">
        <f t="shared" si="71"/>
        <v>146</v>
      </c>
      <c r="M769" s="41">
        <f>'District Attorney'!J770</f>
        <v>728</v>
      </c>
      <c r="N769" s="9">
        <f t="shared" si="72"/>
        <v>1456</v>
      </c>
    </row>
    <row r="770" spans="1:14" x14ac:dyDescent="0.2">
      <c r="A770" s="8" t="s">
        <v>349</v>
      </c>
      <c r="B770" s="24">
        <v>329</v>
      </c>
      <c r="C770" s="24">
        <v>272</v>
      </c>
      <c r="D770" s="24">
        <v>304</v>
      </c>
      <c r="E770" s="24">
        <v>308</v>
      </c>
      <c r="F770" s="24">
        <v>101</v>
      </c>
      <c r="G770" s="24">
        <v>99</v>
      </c>
      <c r="H770" s="24">
        <v>37</v>
      </c>
      <c r="I770" s="24">
        <v>43</v>
      </c>
      <c r="J770" s="24">
        <v>39</v>
      </c>
      <c r="K770" s="24">
        <v>29</v>
      </c>
      <c r="L770" s="9">
        <f t="shared" si="71"/>
        <v>229</v>
      </c>
      <c r="M770" s="41">
        <f>'District Attorney'!J771</f>
        <v>895</v>
      </c>
      <c r="N770" s="9">
        <f t="shared" si="72"/>
        <v>1790</v>
      </c>
    </row>
    <row r="771" spans="1:14" x14ac:dyDescent="0.2">
      <c r="A771" s="8" t="s">
        <v>350</v>
      </c>
      <c r="B771" s="24">
        <v>380</v>
      </c>
      <c r="C771" s="24">
        <v>322</v>
      </c>
      <c r="D771" s="24">
        <v>327</v>
      </c>
      <c r="E771" s="24">
        <v>333</v>
      </c>
      <c r="F771" s="24">
        <v>100</v>
      </c>
      <c r="G771" s="24">
        <v>94</v>
      </c>
      <c r="H771" s="24">
        <v>31</v>
      </c>
      <c r="I771" s="24">
        <v>32</v>
      </c>
      <c r="J771" s="24">
        <v>35</v>
      </c>
      <c r="K771" s="24">
        <v>18</v>
      </c>
      <c r="L771" s="9">
        <f t="shared" si="71"/>
        <v>146</v>
      </c>
      <c r="M771" s="41">
        <f>'District Attorney'!J772</f>
        <v>909</v>
      </c>
      <c r="N771" s="9">
        <f t="shared" si="72"/>
        <v>1818</v>
      </c>
    </row>
    <row r="772" spans="1:14" x14ac:dyDescent="0.2">
      <c r="A772" s="8" t="s">
        <v>351</v>
      </c>
      <c r="B772" s="24">
        <v>403</v>
      </c>
      <c r="C772" s="24">
        <v>327</v>
      </c>
      <c r="D772" s="24">
        <v>427</v>
      </c>
      <c r="E772" s="24">
        <v>413</v>
      </c>
      <c r="F772" s="24">
        <v>128</v>
      </c>
      <c r="G772" s="24">
        <v>139</v>
      </c>
      <c r="H772" s="24">
        <v>53</v>
      </c>
      <c r="I772" s="24">
        <v>33</v>
      </c>
      <c r="J772" s="24">
        <v>46</v>
      </c>
      <c r="K772" s="24">
        <v>29</v>
      </c>
      <c r="L772" s="9">
        <f t="shared" si="71"/>
        <v>288</v>
      </c>
      <c r="M772" s="41">
        <f>'District Attorney'!J773</f>
        <v>1143</v>
      </c>
      <c r="N772" s="9">
        <f t="shared" si="72"/>
        <v>2286</v>
      </c>
    </row>
    <row r="773" spans="1:14" x14ac:dyDescent="0.2">
      <c r="A773" s="8" t="s">
        <v>352</v>
      </c>
      <c r="B773" s="24">
        <v>113</v>
      </c>
      <c r="C773" s="24">
        <v>107</v>
      </c>
      <c r="D773" s="24">
        <v>139</v>
      </c>
      <c r="E773" s="24">
        <v>145</v>
      </c>
      <c r="F773" s="24">
        <v>42</v>
      </c>
      <c r="G773" s="24">
        <v>43</v>
      </c>
      <c r="H773" s="24">
        <v>18</v>
      </c>
      <c r="I773" s="24">
        <v>8</v>
      </c>
      <c r="J773" s="24">
        <v>11</v>
      </c>
      <c r="K773" s="24">
        <v>13</v>
      </c>
      <c r="L773" s="9">
        <f t="shared" si="71"/>
        <v>101</v>
      </c>
      <c r="M773" s="41">
        <f>'District Attorney'!J774</f>
        <v>370</v>
      </c>
      <c r="N773" s="9">
        <f t="shared" si="72"/>
        <v>740</v>
      </c>
    </row>
    <row r="774" spans="1:14" x14ac:dyDescent="0.2">
      <c r="A774" s="8" t="s">
        <v>353</v>
      </c>
      <c r="B774" s="24">
        <v>158</v>
      </c>
      <c r="C774" s="24">
        <v>144</v>
      </c>
      <c r="D774" s="24">
        <v>195</v>
      </c>
      <c r="E774" s="24">
        <v>178</v>
      </c>
      <c r="F774" s="24">
        <v>56</v>
      </c>
      <c r="G774" s="24">
        <v>58</v>
      </c>
      <c r="H774" s="24">
        <v>18</v>
      </c>
      <c r="I774" s="24">
        <v>20</v>
      </c>
      <c r="J774" s="24">
        <v>23</v>
      </c>
      <c r="K774" s="24">
        <v>15</v>
      </c>
      <c r="L774" s="9">
        <f t="shared" si="71"/>
        <v>97</v>
      </c>
      <c r="M774" s="41">
        <f>'District Attorney'!J775</f>
        <v>481</v>
      </c>
      <c r="N774" s="9">
        <f t="shared" si="72"/>
        <v>962</v>
      </c>
    </row>
    <row r="775" spans="1:14" x14ac:dyDescent="0.2">
      <c r="A775" s="8" t="s">
        <v>354</v>
      </c>
      <c r="B775" s="24">
        <v>242</v>
      </c>
      <c r="C775" s="24">
        <v>200</v>
      </c>
      <c r="D775" s="24">
        <v>268</v>
      </c>
      <c r="E775" s="24">
        <v>244</v>
      </c>
      <c r="F775" s="24">
        <v>89</v>
      </c>
      <c r="G775" s="24">
        <v>97</v>
      </c>
      <c r="H775" s="24">
        <v>17</v>
      </c>
      <c r="I775" s="24">
        <v>15</v>
      </c>
      <c r="J775" s="24">
        <v>25</v>
      </c>
      <c r="K775" s="24">
        <v>21</v>
      </c>
      <c r="L775" s="9">
        <f t="shared" ref="L775:L838" si="75">N775-SUM(B775:K775)</f>
        <v>132</v>
      </c>
      <c r="M775" s="41">
        <f>'District Attorney'!J776</f>
        <v>675</v>
      </c>
      <c r="N775" s="9">
        <f t="shared" ref="N775:N838" si="76">M775*2</f>
        <v>1350</v>
      </c>
    </row>
    <row r="776" spans="1:14" s="4" customFormat="1" x14ac:dyDescent="0.2">
      <c r="A776" s="7" t="s">
        <v>912</v>
      </c>
      <c r="B776" s="25">
        <f>SUM(B735:B775)</f>
        <v>11965</v>
      </c>
      <c r="C776" s="25">
        <f t="shared" ref="C776:N776" si="77">SUM(C735:C775)</f>
        <v>10016</v>
      </c>
      <c r="D776" s="25">
        <f t="shared" si="77"/>
        <v>10796</v>
      </c>
      <c r="E776" s="25">
        <f t="shared" si="77"/>
        <v>10554</v>
      </c>
      <c r="F776" s="25">
        <f t="shared" si="77"/>
        <v>3127</v>
      </c>
      <c r="G776" s="25">
        <f t="shared" si="77"/>
        <v>3163</v>
      </c>
      <c r="H776" s="25">
        <f t="shared" si="77"/>
        <v>1194</v>
      </c>
      <c r="I776" s="25">
        <f t="shared" si="77"/>
        <v>1124</v>
      </c>
      <c r="J776" s="25">
        <f t="shared" si="77"/>
        <v>1275</v>
      </c>
      <c r="K776" s="25">
        <f t="shared" si="77"/>
        <v>907</v>
      </c>
      <c r="L776" s="25">
        <f t="shared" si="77"/>
        <v>6899</v>
      </c>
      <c r="M776" s="25">
        <f t="shared" si="77"/>
        <v>30510</v>
      </c>
      <c r="N776" s="25">
        <f t="shared" si="77"/>
        <v>61020</v>
      </c>
    </row>
    <row r="777" spans="1:14" s="4" customFormat="1" x14ac:dyDescent="0.2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s="4" customFormat="1" x14ac:dyDescent="0.2">
      <c r="A778" s="6" t="s">
        <v>913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">
      <c r="A779" s="8" t="s">
        <v>355</v>
      </c>
      <c r="B779" s="24">
        <v>135</v>
      </c>
      <c r="C779" s="24">
        <v>116</v>
      </c>
      <c r="D779" s="24">
        <v>245</v>
      </c>
      <c r="E779" s="24">
        <v>246</v>
      </c>
      <c r="F779" s="24">
        <v>81</v>
      </c>
      <c r="G779" s="24">
        <v>73</v>
      </c>
      <c r="H779" s="24">
        <v>18</v>
      </c>
      <c r="I779" s="24">
        <v>21</v>
      </c>
      <c r="J779" s="24">
        <v>19</v>
      </c>
      <c r="K779" s="24">
        <v>14</v>
      </c>
      <c r="L779" s="9">
        <f t="shared" si="75"/>
        <v>150</v>
      </c>
      <c r="M779" s="41">
        <f>'District Attorney'!J780</f>
        <v>559</v>
      </c>
      <c r="N779" s="9">
        <f t="shared" si="76"/>
        <v>1118</v>
      </c>
    </row>
    <row r="780" spans="1:14" x14ac:dyDescent="0.2">
      <c r="A780" s="8" t="s">
        <v>356</v>
      </c>
      <c r="B780" s="24">
        <v>160</v>
      </c>
      <c r="C780" s="24">
        <v>140</v>
      </c>
      <c r="D780" s="24">
        <v>254</v>
      </c>
      <c r="E780" s="24">
        <v>241</v>
      </c>
      <c r="F780" s="24">
        <v>57</v>
      </c>
      <c r="G780" s="24">
        <v>65</v>
      </c>
      <c r="H780" s="24">
        <v>24</v>
      </c>
      <c r="I780" s="24">
        <v>24</v>
      </c>
      <c r="J780" s="24">
        <v>24</v>
      </c>
      <c r="K780" s="24">
        <v>22</v>
      </c>
      <c r="L780" s="9">
        <f t="shared" si="75"/>
        <v>147</v>
      </c>
      <c r="M780" s="41">
        <f>'District Attorney'!J781</f>
        <v>579</v>
      </c>
      <c r="N780" s="9">
        <f t="shared" si="76"/>
        <v>1158</v>
      </c>
    </row>
    <row r="781" spans="1:14" x14ac:dyDescent="0.2">
      <c r="A781" s="8" t="s">
        <v>357</v>
      </c>
      <c r="B781" s="24">
        <v>111</v>
      </c>
      <c r="C781" s="24">
        <v>103</v>
      </c>
      <c r="D781" s="24">
        <v>260</v>
      </c>
      <c r="E781" s="24">
        <v>261</v>
      </c>
      <c r="F781" s="24">
        <v>67</v>
      </c>
      <c r="G781" s="24">
        <v>70</v>
      </c>
      <c r="H781" s="24">
        <v>20</v>
      </c>
      <c r="I781" s="24">
        <v>17</v>
      </c>
      <c r="J781" s="24">
        <v>22</v>
      </c>
      <c r="K781" s="24">
        <v>10</v>
      </c>
      <c r="L781" s="9">
        <f t="shared" si="75"/>
        <v>129</v>
      </c>
      <c r="M781" s="41">
        <f>'District Attorney'!J782</f>
        <v>535</v>
      </c>
      <c r="N781" s="9">
        <f t="shared" si="76"/>
        <v>1070</v>
      </c>
    </row>
    <row r="782" spans="1:14" s="4" customFormat="1" x14ac:dyDescent="0.2">
      <c r="A782" s="7" t="s">
        <v>914</v>
      </c>
      <c r="B782" s="25">
        <f>SUM(B779:B781)</f>
        <v>406</v>
      </c>
      <c r="C782" s="25">
        <f t="shared" ref="C782:N782" si="78">SUM(C779:C781)</f>
        <v>359</v>
      </c>
      <c r="D782" s="25">
        <f t="shared" si="78"/>
        <v>759</v>
      </c>
      <c r="E782" s="25">
        <f t="shared" si="78"/>
        <v>748</v>
      </c>
      <c r="F782" s="25">
        <f t="shared" si="78"/>
        <v>205</v>
      </c>
      <c r="G782" s="25">
        <f t="shared" si="78"/>
        <v>208</v>
      </c>
      <c r="H782" s="25">
        <f t="shared" si="78"/>
        <v>62</v>
      </c>
      <c r="I782" s="25">
        <f t="shared" si="78"/>
        <v>62</v>
      </c>
      <c r="J782" s="25">
        <f t="shared" si="78"/>
        <v>65</v>
      </c>
      <c r="K782" s="25">
        <f t="shared" si="78"/>
        <v>46</v>
      </c>
      <c r="L782" s="25">
        <f t="shared" si="78"/>
        <v>426</v>
      </c>
      <c r="M782" s="25">
        <f t="shared" si="78"/>
        <v>1673</v>
      </c>
      <c r="N782" s="25">
        <f t="shared" si="78"/>
        <v>3346</v>
      </c>
    </row>
    <row r="783" spans="1:14" s="4" customFormat="1" x14ac:dyDescent="0.2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s="4" customFormat="1" x14ac:dyDescent="0.2">
      <c r="A784" s="6" t="s">
        <v>915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8" t="s">
        <v>358</v>
      </c>
      <c r="B785" s="24">
        <v>362</v>
      </c>
      <c r="C785" s="24">
        <v>326</v>
      </c>
      <c r="D785" s="24">
        <v>366</v>
      </c>
      <c r="E785" s="24">
        <v>367</v>
      </c>
      <c r="F785" s="24">
        <v>117</v>
      </c>
      <c r="G785" s="24">
        <v>108</v>
      </c>
      <c r="H785" s="24">
        <v>40</v>
      </c>
      <c r="I785" s="24">
        <v>35</v>
      </c>
      <c r="J785" s="24">
        <v>32</v>
      </c>
      <c r="K785" s="24">
        <v>28</v>
      </c>
      <c r="L785" s="9">
        <f t="shared" si="75"/>
        <v>209</v>
      </c>
      <c r="M785" s="41">
        <f>'District Attorney'!J786</f>
        <v>995</v>
      </c>
      <c r="N785" s="9">
        <f t="shared" si="76"/>
        <v>1990</v>
      </c>
    </row>
    <row r="786" spans="1:14" x14ac:dyDescent="0.2">
      <c r="A786" s="8" t="s">
        <v>359</v>
      </c>
      <c r="B786" s="24">
        <v>191</v>
      </c>
      <c r="C786" s="24">
        <v>182</v>
      </c>
      <c r="D786" s="24">
        <v>185</v>
      </c>
      <c r="E786" s="24">
        <v>156</v>
      </c>
      <c r="F786" s="24">
        <v>60</v>
      </c>
      <c r="G786" s="24">
        <v>59</v>
      </c>
      <c r="H786" s="24">
        <v>13</v>
      </c>
      <c r="I786" s="24">
        <v>18</v>
      </c>
      <c r="J786" s="24">
        <v>18</v>
      </c>
      <c r="K786" s="24">
        <v>15</v>
      </c>
      <c r="L786" s="9">
        <f t="shared" si="75"/>
        <v>145</v>
      </c>
      <c r="M786" s="41">
        <f>'District Attorney'!J787</f>
        <v>521</v>
      </c>
      <c r="N786" s="9">
        <f t="shared" si="76"/>
        <v>1042</v>
      </c>
    </row>
    <row r="787" spans="1:14" x14ac:dyDescent="0.2">
      <c r="A787" s="8" t="s">
        <v>360</v>
      </c>
      <c r="B787" s="24">
        <v>260</v>
      </c>
      <c r="C787" s="24">
        <v>228</v>
      </c>
      <c r="D787" s="24">
        <v>266</v>
      </c>
      <c r="E787" s="24">
        <v>245</v>
      </c>
      <c r="F787" s="24">
        <v>75</v>
      </c>
      <c r="G787" s="24">
        <v>73</v>
      </c>
      <c r="H787" s="24">
        <v>37</v>
      </c>
      <c r="I787" s="24">
        <v>36</v>
      </c>
      <c r="J787" s="24">
        <v>31</v>
      </c>
      <c r="K787" s="24">
        <v>25</v>
      </c>
      <c r="L787" s="9">
        <f t="shared" si="75"/>
        <v>158</v>
      </c>
      <c r="M787" s="41">
        <f>'District Attorney'!J788</f>
        <v>717</v>
      </c>
      <c r="N787" s="9">
        <f t="shared" si="76"/>
        <v>1434</v>
      </c>
    </row>
    <row r="788" spans="1:14" x14ac:dyDescent="0.2">
      <c r="A788" s="8" t="s">
        <v>361</v>
      </c>
      <c r="B788" s="24">
        <v>167</v>
      </c>
      <c r="C788" s="24">
        <v>160</v>
      </c>
      <c r="D788" s="24">
        <v>217</v>
      </c>
      <c r="E788" s="24">
        <v>206</v>
      </c>
      <c r="F788" s="24">
        <v>46</v>
      </c>
      <c r="G788" s="24">
        <v>49</v>
      </c>
      <c r="H788" s="24">
        <v>26</v>
      </c>
      <c r="I788" s="24">
        <v>24</v>
      </c>
      <c r="J788" s="24">
        <v>17</v>
      </c>
      <c r="K788" s="24">
        <v>10</v>
      </c>
      <c r="L788" s="9">
        <f t="shared" si="75"/>
        <v>124</v>
      </c>
      <c r="M788" s="41">
        <f>'District Attorney'!J789</f>
        <v>523</v>
      </c>
      <c r="N788" s="9">
        <f t="shared" si="76"/>
        <v>1046</v>
      </c>
    </row>
    <row r="789" spans="1:14" x14ac:dyDescent="0.2">
      <c r="A789" s="8" t="s">
        <v>362</v>
      </c>
      <c r="B789" s="24">
        <v>226</v>
      </c>
      <c r="C789" s="24">
        <v>201</v>
      </c>
      <c r="D789" s="24">
        <v>287</v>
      </c>
      <c r="E789" s="24">
        <v>286</v>
      </c>
      <c r="F789" s="24">
        <v>82</v>
      </c>
      <c r="G789" s="24">
        <v>77</v>
      </c>
      <c r="H789" s="24">
        <v>38</v>
      </c>
      <c r="I789" s="24">
        <v>33</v>
      </c>
      <c r="J789" s="24">
        <v>28</v>
      </c>
      <c r="K789" s="24">
        <v>23</v>
      </c>
      <c r="L789" s="9">
        <f t="shared" si="75"/>
        <v>177</v>
      </c>
      <c r="M789" s="41">
        <f>'District Attorney'!J790</f>
        <v>729</v>
      </c>
      <c r="N789" s="9">
        <f t="shared" si="76"/>
        <v>1458</v>
      </c>
    </row>
    <row r="790" spans="1:14" x14ac:dyDescent="0.2">
      <c r="A790" s="8" t="s">
        <v>363</v>
      </c>
      <c r="B790" s="24">
        <v>205</v>
      </c>
      <c r="C790" s="24">
        <v>176</v>
      </c>
      <c r="D790" s="24">
        <v>256</v>
      </c>
      <c r="E790" s="24">
        <v>253</v>
      </c>
      <c r="F790" s="24">
        <v>63</v>
      </c>
      <c r="G790" s="24">
        <v>65</v>
      </c>
      <c r="H790" s="24">
        <v>27</v>
      </c>
      <c r="I790" s="24">
        <v>23</v>
      </c>
      <c r="J790" s="24">
        <v>35</v>
      </c>
      <c r="K790" s="24">
        <v>21</v>
      </c>
      <c r="L790" s="9">
        <f t="shared" si="75"/>
        <v>148</v>
      </c>
      <c r="M790" s="41">
        <f>'District Attorney'!J791</f>
        <v>636</v>
      </c>
      <c r="N790" s="9">
        <f t="shared" si="76"/>
        <v>1272</v>
      </c>
    </row>
    <row r="791" spans="1:14" x14ac:dyDescent="0.2">
      <c r="A791" s="8" t="s">
        <v>364</v>
      </c>
      <c r="B791" s="24">
        <v>103</v>
      </c>
      <c r="C791" s="24">
        <v>95</v>
      </c>
      <c r="D791" s="24">
        <v>145</v>
      </c>
      <c r="E791" s="24">
        <v>138</v>
      </c>
      <c r="F791" s="24">
        <v>42</v>
      </c>
      <c r="G791" s="24">
        <v>44</v>
      </c>
      <c r="H791" s="24">
        <v>11</v>
      </c>
      <c r="I791" s="24">
        <v>3</v>
      </c>
      <c r="J791" s="24">
        <v>20</v>
      </c>
      <c r="K791" s="24">
        <v>9</v>
      </c>
      <c r="L791" s="9">
        <f t="shared" si="75"/>
        <v>76</v>
      </c>
      <c r="M791" s="41">
        <f>'District Attorney'!J792</f>
        <v>343</v>
      </c>
      <c r="N791" s="9">
        <f t="shared" si="76"/>
        <v>686</v>
      </c>
    </row>
    <row r="792" spans="1:14" x14ac:dyDescent="0.2">
      <c r="A792" s="8" t="s">
        <v>365</v>
      </c>
      <c r="B792" s="24">
        <v>213</v>
      </c>
      <c r="C792" s="24">
        <v>185</v>
      </c>
      <c r="D792" s="24">
        <v>242</v>
      </c>
      <c r="E792" s="24">
        <v>236</v>
      </c>
      <c r="F792" s="24">
        <v>59</v>
      </c>
      <c r="G792" s="24">
        <v>66</v>
      </c>
      <c r="H792" s="24">
        <v>34</v>
      </c>
      <c r="I792" s="24">
        <v>26</v>
      </c>
      <c r="J792" s="24">
        <v>17</v>
      </c>
      <c r="K792" s="24">
        <v>19</v>
      </c>
      <c r="L792" s="9">
        <f t="shared" si="75"/>
        <v>177</v>
      </c>
      <c r="M792" s="41">
        <f>'District Attorney'!J793</f>
        <v>637</v>
      </c>
      <c r="N792" s="9">
        <f t="shared" si="76"/>
        <v>1274</v>
      </c>
    </row>
    <row r="793" spans="1:14" x14ac:dyDescent="0.2">
      <c r="A793" s="8" t="s">
        <v>366</v>
      </c>
      <c r="B793" s="24">
        <v>254</v>
      </c>
      <c r="C793" s="24">
        <v>216</v>
      </c>
      <c r="D793" s="24">
        <v>276</v>
      </c>
      <c r="E793" s="24">
        <v>260</v>
      </c>
      <c r="F793" s="24">
        <v>49</v>
      </c>
      <c r="G793" s="24">
        <v>55</v>
      </c>
      <c r="H793" s="24">
        <v>14</v>
      </c>
      <c r="I793" s="24">
        <v>14</v>
      </c>
      <c r="J793" s="24">
        <v>18</v>
      </c>
      <c r="K793" s="24">
        <v>12</v>
      </c>
      <c r="L793" s="9">
        <f t="shared" si="75"/>
        <v>188</v>
      </c>
      <c r="M793" s="41">
        <f>'District Attorney'!J794</f>
        <v>678</v>
      </c>
      <c r="N793" s="9">
        <f t="shared" si="76"/>
        <v>1356</v>
      </c>
    </row>
    <row r="794" spans="1:14" x14ac:dyDescent="0.2">
      <c r="A794" s="8" t="s">
        <v>367</v>
      </c>
      <c r="B794" s="24">
        <v>283</v>
      </c>
      <c r="C794" s="24">
        <v>248</v>
      </c>
      <c r="D794" s="24">
        <v>294</v>
      </c>
      <c r="E794" s="24">
        <v>266</v>
      </c>
      <c r="F794" s="24">
        <v>69</v>
      </c>
      <c r="G794" s="24">
        <v>80</v>
      </c>
      <c r="H794" s="24">
        <v>45</v>
      </c>
      <c r="I794" s="24">
        <v>36</v>
      </c>
      <c r="J794" s="24">
        <v>35</v>
      </c>
      <c r="K794" s="24">
        <v>30</v>
      </c>
      <c r="L794" s="9">
        <f t="shared" si="75"/>
        <v>220</v>
      </c>
      <c r="M794" s="41">
        <f>'District Attorney'!J795</f>
        <v>803</v>
      </c>
      <c r="N794" s="9">
        <f t="shared" si="76"/>
        <v>1606</v>
      </c>
    </row>
    <row r="795" spans="1:14" x14ac:dyDescent="0.2">
      <c r="A795" s="8" t="s">
        <v>368</v>
      </c>
      <c r="B795" s="24">
        <v>234</v>
      </c>
      <c r="C795" s="24">
        <v>214</v>
      </c>
      <c r="D795" s="24">
        <v>263</v>
      </c>
      <c r="E795" s="24">
        <v>249</v>
      </c>
      <c r="F795" s="24">
        <v>70</v>
      </c>
      <c r="G795" s="24">
        <v>64</v>
      </c>
      <c r="H795" s="24">
        <v>40</v>
      </c>
      <c r="I795" s="24">
        <v>39</v>
      </c>
      <c r="J795" s="24">
        <v>27</v>
      </c>
      <c r="K795" s="24">
        <v>28</v>
      </c>
      <c r="L795" s="9">
        <f t="shared" si="75"/>
        <v>196</v>
      </c>
      <c r="M795" s="41">
        <f>'District Attorney'!J796</f>
        <v>712</v>
      </c>
      <c r="N795" s="9">
        <f t="shared" si="76"/>
        <v>1424</v>
      </c>
    </row>
    <row r="796" spans="1:14" x14ac:dyDescent="0.2">
      <c r="A796" s="8" t="s">
        <v>369</v>
      </c>
      <c r="B796" s="24">
        <v>215</v>
      </c>
      <c r="C796" s="24">
        <v>172</v>
      </c>
      <c r="D796" s="24">
        <v>230</v>
      </c>
      <c r="E796" s="24">
        <v>223</v>
      </c>
      <c r="F796" s="24">
        <v>65</v>
      </c>
      <c r="G796" s="24">
        <v>70</v>
      </c>
      <c r="H796" s="24">
        <v>16</v>
      </c>
      <c r="I796" s="24">
        <v>16</v>
      </c>
      <c r="J796" s="24">
        <v>25</v>
      </c>
      <c r="K796" s="24">
        <v>18</v>
      </c>
      <c r="L796" s="9">
        <f t="shared" si="75"/>
        <v>162</v>
      </c>
      <c r="M796" s="41">
        <f>'District Attorney'!J797</f>
        <v>606</v>
      </c>
      <c r="N796" s="9">
        <f t="shared" si="76"/>
        <v>1212</v>
      </c>
    </row>
    <row r="797" spans="1:14" x14ac:dyDescent="0.2">
      <c r="A797" s="8" t="s">
        <v>370</v>
      </c>
      <c r="B797" s="24">
        <v>200</v>
      </c>
      <c r="C797" s="24">
        <v>164</v>
      </c>
      <c r="D797" s="24">
        <v>250</v>
      </c>
      <c r="E797" s="24">
        <v>228</v>
      </c>
      <c r="F797" s="24">
        <v>49</v>
      </c>
      <c r="G797" s="24">
        <v>55</v>
      </c>
      <c r="H797" s="24">
        <v>27</v>
      </c>
      <c r="I797" s="24">
        <v>18</v>
      </c>
      <c r="J797" s="24">
        <v>21</v>
      </c>
      <c r="K797" s="24">
        <v>13</v>
      </c>
      <c r="L797" s="9">
        <f t="shared" si="75"/>
        <v>155</v>
      </c>
      <c r="M797" s="41">
        <f>'District Attorney'!J798</f>
        <v>590</v>
      </c>
      <c r="N797" s="9">
        <f t="shared" si="76"/>
        <v>1180</v>
      </c>
    </row>
    <row r="798" spans="1:14" x14ac:dyDescent="0.2">
      <c r="A798" s="8" t="s">
        <v>371</v>
      </c>
      <c r="B798" s="24">
        <v>162</v>
      </c>
      <c r="C798" s="24">
        <v>143</v>
      </c>
      <c r="D798" s="24">
        <v>239</v>
      </c>
      <c r="E798" s="24">
        <v>235</v>
      </c>
      <c r="F798" s="24">
        <v>66</v>
      </c>
      <c r="G798" s="24">
        <v>59</v>
      </c>
      <c r="H798" s="24">
        <v>24</v>
      </c>
      <c r="I798" s="24">
        <v>16</v>
      </c>
      <c r="J798" s="24">
        <v>19</v>
      </c>
      <c r="K798" s="24">
        <v>17</v>
      </c>
      <c r="L798" s="9">
        <f t="shared" si="75"/>
        <v>122</v>
      </c>
      <c r="M798" s="41">
        <f>'District Attorney'!J799</f>
        <v>551</v>
      </c>
      <c r="N798" s="9">
        <f t="shared" si="76"/>
        <v>1102</v>
      </c>
    </row>
    <row r="799" spans="1:14" x14ac:dyDescent="0.2">
      <c r="A799" s="8" t="s">
        <v>372</v>
      </c>
      <c r="B799" s="24">
        <v>219</v>
      </c>
      <c r="C799" s="24">
        <v>170</v>
      </c>
      <c r="D799" s="24">
        <v>294</v>
      </c>
      <c r="E799" s="24">
        <v>306</v>
      </c>
      <c r="F799" s="24">
        <v>72</v>
      </c>
      <c r="G799" s="24">
        <v>67</v>
      </c>
      <c r="H799" s="24">
        <v>34</v>
      </c>
      <c r="I799" s="24">
        <v>27</v>
      </c>
      <c r="J799" s="24">
        <v>26</v>
      </c>
      <c r="K799" s="24">
        <v>25</v>
      </c>
      <c r="L799" s="9">
        <f t="shared" si="75"/>
        <v>166</v>
      </c>
      <c r="M799" s="41">
        <f>'District Attorney'!J800</f>
        <v>703</v>
      </c>
      <c r="N799" s="9">
        <f t="shared" si="76"/>
        <v>1406</v>
      </c>
    </row>
    <row r="800" spans="1:14" x14ac:dyDescent="0.2">
      <c r="A800" s="8" t="s">
        <v>373</v>
      </c>
      <c r="B800" s="24">
        <v>278</v>
      </c>
      <c r="C800" s="24">
        <v>243</v>
      </c>
      <c r="D800" s="24">
        <v>366</v>
      </c>
      <c r="E800" s="24">
        <v>368</v>
      </c>
      <c r="F800" s="24">
        <v>120</v>
      </c>
      <c r="G800" s="24">
        <v>121</v>
      </c>
      <c r="H800" s="24">
        <v>32</v>
      </c>
      <c r="I800" s="24">
        <v>28</v>
      </c>
      <c r="J800" s="24">
        <v>45</v>
      </c>
      <c r="K800" s="24">
        <v>31</v>
      </c>
      <c r="L800" s="9">
        <f t="shared" si="75"/>
        <v>208</v>
      </c>
      <c r="M800" s="41">
        <f>'District Attorney'!J801</f>
        <v>920</v>
      </c>
      <c r="N800" s="9">
        <f t="shared" si="76"/>
        <v>1840</v>
      </c>
    </row>
    <row r="801" spans="1:14" x14ac:dyDescent="0.2">
      <c r="A801" s="8" t="s">
        <v>374</v>
      </c>
      <c r="B801" s="24">
        <v>225</v>
      </c>
      <c r="C801" s="24">
        <v>200</v>
      </c>
      <c r="D801" s="24">
        <v>393</v>
      </c>
      <c r="E801" s="24">
        <v>365</v>
      </c>
      <c r="F801" s="24">
        <v>95</v>
      </c>
      <c r="G801" s="24">
        <v>104</v>
      </c>
      <c r="H801" s="24">
        <v>22</v>
      </c>
      <c r="I801" s="24">
        <v>22</v>
      </c>
      <c r="J801" s="24">
        <v>24</v>
      </c>
      <c r="K801" s="24">
        <v>19</v>
      </c>
      <c r="L801" s="9">
        <f t="shared" si="75"/>
        <v>189</v>
      </c>
      <c r="M801" s="41">
        <f>'District Attorney'!J802</f>
        <v>829</v>
      </c>
      <c r="N801" s="9">
        <f t="shared" si="76"/>
        <v>1658</v>
      </c>
    </row>
    <row r="802" spans="1:14" x14ac:dyDescent="0.2">
      <c r="A802" s="8" t="s">
        <v>375</v>
      </c>
      <c r="B802" s="24">
        <v>106</v>
      </c>
      <c r="C802" s="24">
        <v>87</v>
      </c>
      <c r="D802" s="24">
        <v>184</v>
      </c>
      <c r="E802" s="24">
        <v>198</v>
      </c>
      <c r="F802" s="24">
        <v>60</v>
      </c>
      <c r="G802" s="24">
        <v>60</v>
      </c>
      <c r="H802" s="24">
        <v>13</v>
      </c>
      <c r="I802" s="24">
        <v>9</v>
      </c>
      <c r="J802" s="24">
        <v>19</v>
      </c>
      <c r="K802" s="24">
        <v>12</v>
      </c>
      <c r="L802" s="9">
        <f t="shared" si="75"/>
        <v>136</v>
      </c>
      <c r="M802" s="41">
        <f>'District Attorney'!J803</f>
        <v>442</v>
      </c>
      <c r="N802" s="9">
        <f t="shared" si="76"/>
        <v>884</v>
      </c>
    </row>
    <row r="803" spans="1:14" x14ac:dyDescent="0.2">
      <c r="A803" s="8" t="s">
        <v>376</v>
      </c>
      <c r="B803" s="24">
        <v>152</v>
      </c>
      <c r="C803" s="24">
        <v>137</v>
      </c>
      <c r="D803" s="24">
        <v>246</v>
      </c>
      <c r="E803" s="24">
        <v>236</v>
      </c>
      <c r="F803" s="24">
        <v>45</v>
      </c>
      <c r="G803" s="24">
        <v>46</v>
      </c>
      <c r="H803" s="24">
        <v>15</v>
      </c>
      <c r="I803" s="24">
        <v>15</v>
      </c>
      <c r="J803" s="24">
        <v>27</v>
      </c>
      <c r="K803" s="24">
        <v>13</v>
      </c>
      <c r="L803" s="9">
        <f t="shared" si="75"/>
        <v>148</v>
      </c>
      <c r="M803" s="41">
        <f>'District Attorney'!J804</f>
        <v>540</v>
      </c>
      <c r="N803" s="9">
        <f t="shared" si="76"/>
        <v>1080</v>
      </c>
    </row>
    <row r="804" spans="1:14" x14ac:dyDescent="0.2">
      <c r="A804" s="8" t="s">
        <v>377</v>
      </c>
      <c r="B804" s="24">
        <v>243</v>
      </c>
      <c r="C804" s="24">
        <v>197</v>
      </c>
      <c r="D804" s="24">
        <v>261</v>
      </c>
      <c r="E804" s="24">
        <v>250</v>
      </c>
      <c r="F804" s="24">
        <v>79</v>
      </c>
      <c r="G804" s="24">
        <v>75</v>
      </c>
      <c r="H804" s="24">
        <v>28</v>
      </c>
      <c r="I804" s="24">
        <v>16</v>
      </c>
      <c r="J804" s="24">
        <v>20</v>
      </c>
      <c r="K804" s="24">
        <v>14</v>
      </c>
      <c r="L804" s="9">
        <f t="shared" si="75"/>
        <v>157</v>
      </c>
      <c r="M804" s="41">
        <f>'District Attorney'!J805</f>
        <v>670</v>
      </c>
      <c r="N804" s="9">
        <f t="shared" si="76"/>
        <v>1340</v>
      </c>
    </row>
    <row r="805" spans="1:14" x14ac:dyDescent="0.2">
      <c r="A805" s="8" t="s">
        <v>378</v>
      </c>
      <c r="B805" s="24">
        <v>215</v>
      </c>
      <c r="C805" s="24">
        <v>199</v>
      </c>
      <c r="D805" s="24">
        <v>268</v>
      </c>
      <c r="E805" s="24">
        <v>241</v>
      </c>
      <c r="F805" s="24">
        <v>82</v>
      </c>
      <c r="G805" s="24">
        <v>84</v>
      </c>
      <c r="H805" s="24">
        <v>16</v>
      </c>
      <c r="I805" s="24">
        <v>10</v>
      </c>
      <c r="J805" s="24">
        <v>24</v>
      </c>
      <c r="K805" s="24">
        <v>13</v>
      </c>
      <c r="L805" s="9">
        <f t="shared" si="75"/>
        <v>146</v>
      </c>
      <c r="M805" s="41">
        <f>'District Attorney'!J806</f>
        <v>649</v>
      </c>
      <c r="N805" s="9">
        <f t="shared" si="76"/>
        <v>1298</v>
      </c>
    </row>
    <row r="806" spans="1:14" x14ac:dyDescent="0.2">
      <c r="A806" s="8" t="s">
        <v>379</v>
      </c>
      <c r="B806" s="24">
        <v>390</v>
      </c>
      <c r="C806" s="24">
        <v>342</v>
      </c>
      <c r="D806" s="24">
        <v>498</v>
      </c>
      <c r="E806" s="24">
        <v>470</v>
      </c>
      <c r="F806" s="24">
        <v>100</v>
      </c>
      <c r="G806" s="24">
        <v>103</v>
      </c>
      <c r="H806" s="24">
        <v>46</v>
      </c>
      <c r="I806" s="24">
        <v>37</v>
      </c>
      <c r="J806" s="24">
        <v>36</v>
      </c>
      <c r="K806" s="24">
        <v>31</v>
      </c>
      <c r="L806" s="9">
        <f t="shared" si="75"/>
        <v>289</v>
      </c>
      <c r="M806" s="41">
        <f>'District Attorney'!J807</f>
        <v>1171</v>
      </c>
      <c r="N806" s="9">
        <f t="shared" si="76"/>
        <v>2342</v>
      </c>
    </row>
    <row r="807" spans="1:14" x14ac:dyDescent="0.2">
      <c r="A807" s="8" t="s">
        <v>380</v>
      </c>
      <c r="B807" s="24">
        <v>272</v>
      </c>
      <c r="C807" s="24">
        <v>215</v>
      </c>
      <c r="D807" s="24">
        <v>441</v>
      </c>
      <c r="E807" s="24">
        <v>426</v>
      </c>
      <c r="F807" s="24">
        <v>83</v>
      </c>
      <c r="G807" s="24">
        <v>80</v>
      </c>
      <c r="H807" s="24">
        <v>29</v>
      </c>
      <c r="I807" s="24">
        <v>22</v>
      </c>
      <c r="J807" s="24">
        <v>31</v>
      </c>
      <c r="K807" s="24">
        <v>21</v>
      </c>
      <c r="L807" s="9">
        <f t="shared" si="75"/>
        <v>244</v>
      </c>
      <c r="M807" s="41">
        <f>'District Attorney'!J808</f>
        <v>932</v>
      </c>
      <c r="N807" s="9">
        <f t="shared" si="76"/>
        <v>1864</v>
      </c>
    </row>
    <row r="808" spans="1:14" x14ac:dyDescent="0.2">
      <c r="A808" s="8" t="s">
        <v>381</v>
      </c>
      <c r="B808" s="24">
        <v>177</v>
      </c>
      <c r="C808" s="24">
        <v>140</v>
      </c>
      <c r="D808" s="24">
        <v>199</v>
      </c>
      <c r="E808" s="24">
        <v>223</v>
      </c>
      <c r="F808" s="24">
        <v>58</v>
      </c>
      <c r="G808" s="24">
        <v>70</v>
      </c>
      <c r="H808" s="24">
        <v>19</v>
      </c>
      <c r="I808" s="24">
        <v>12</v>
      </c>
      <c r="J808" s="24">
        <v>21</v>
      </c>
      <c r="K808" s="24">
        <v>11</v>
      </c>
      <c r="L808" s="9">
        <f t="shared" si="75"/>
        <v>148</v>
      </c>
      <c r="M808" s="41">
        <f>'District Attorney'!J809</f>
        <v>539</v>
      </c>
      <c r="N808" s="9">
        <f t="shared" si="76"/>
        <v>1078</v>
      </c>
    </row>
    <row r="809" spans="1:14" x14ac:dyDescent="0.2">
      <c r="A809" s="8" t="s">
        <v>382</v>
      </c>
      <c r="B809" s="24">
        <v>236</v>
      </c>
      <c r="C809" s="24">
        <v>200</v>
      </c>
      <c r="D809" s="24">
        <v>254</v>
      </c>
      <c r="E809" s="24">
        <v>235</v>
      </c>
      <c r="F809" s="24">
        <v>75</v>
      </c>
      <c r="G809" s="24">
        <v>57</v>
      </c>
      <c r="H809" s="24">
        <v>31</v>
      </c>
      <c r="I809" s="24">
        <v>26</v>
      </c>
      <c r="J809" s="24">
        <v>27</v>
      </c>
      <c r="K809" s="24">
        <v>20</v>
      </c>
      <c r="L809" s="9">
        <f t="shared" si="75"/>
        <v>163</v>
      </c>
      <c r="M809" s="41">
        <f>'District Attorney'!J810</f>
        <v>662</v>
      </c>
      <c r="N809" s="9">
        <f t="shared" si="76"/>
        <v>1324</v>
      </c>
    </row>
    <row r="810" spans="1:14" x14ac:dyDescent="0.2">
      <c r="A810" s="8" t="s">
        <v>383</v>
      </c>
      <c r="B810" s="24">
        <v>208</v>
      </c>
      <c r="C810" s="24">
        <v>177</v>
      </c>
      <c r="D810" s="24">
        <v>287</v>
      </c>
      <c r="E810" s="24">
        <v>255</v>
      </c>
      <c r="F810" s="24">
        <v>62</v>
      </c>
      <c r="G810" s="24">
        <v>62</v>
      </c>
      <c r="H810" s="24">
        <v>26</v>
      </c>
      <c r="I810" s="24">
        <v>22</v>
      </c>
      <c r="J810" s="24">
        <v>19</v>
      </c>
      <c r="K810" s="24">
        <v>21</v>
      </c>
      <c r="L810" s="9">
        <f t="shared" si="75"/>
        <v>123</v>
      </c>
      <c r="M810" s="41">
        <f>'District Attorney'!J811</f>
        <v>631</v>
      </c>
      <c r="N810" s="9">
        <f t="shared" si="76"/>
        <v>1262</v>
      </c>
    </row>
    <row r="811" spans="1:14" x14ac:dyDescent="0.2">
      <c r="A811" s="8" t="s">
        <v>384</v>
      </c>
      <c r="B811" s="24">
        <v>231</v>
      </c>
      <c r="C811" s="24">
        <v>190</v>
      </c>
      <c r="D811" s="24">
        <v>275</v>
      </c>
      <c r="E811" s="24">
        <v>272</v>
      </c>
      <c r="F811" s="24">
        <v>69</v>
      </c>
      <c r="G811" s="24">
        <v>70</v>
      </c>
      <c r="H811" s="24">
        <v>22</v>
      </c>
      <c r="I811" s="24">
        <v>17</v>
      </c>
      <c r="J811" s="24">
        <v>28</v>
      </c>
      <c r="K811" s="24">
        <v>17</v>
      </c>
      <c r="L811" s="9">
        <f t="shared" si="75"/>
        <v>169</v>
      </c>
      <c r="M811" s="41">
        <f>'District Attorney'!J812</f>
        <v>680</v>
      </c>
      <c r="N811" s="9">
        <f t="shared" si="76"/>
        <v>1360</v>
      </c>
    </row>
    <row r="812" spans="1:14" x14ac:dyDescent="0.2">
      <c r="A812" s="8" t="s">
        <v>385</v>
      </c>
      <c r="B812" s="24">
        <v>204</v>
      </c>
      <c r="C812" s="24">
        <v>182</v>
      </c>
      <c r="D812" s="24">
        <v>196</v>
      </c>
      <c r="E812" s="24">
        <v>201</v>
      </c>
      <c r="F812" s="24">
        <v>55</v>
      </c>
      <c r="G812" s="24">
        <v>56</v>
      </c>
      <c r="H812" s="24">
        <v>21</v>
      </c>
      <c r="I812" s="24">
        <v>17</v>
      </c>
      <c r="J812" s="24">
        <v>14</v>
      </c>
      <c r="K812" s="24">
        <v>14</v>
      </c>
      <c r="L812" s="9">
        <f t="shared" si="75"/>
        <v>92</v>
      </c>
      <c r="M812" s="41">
        <f>'District Attorney'!J813</f>
        <v>526</v>
      </c>
      <c r="N812" s="9">
        <f t="shared" si="76"/>
        <v>1052</v>
      </c>
    </row>
    <row r="813" spans="1:14" x14ac:dyDescent="0.2">
      <c r="A813" s="8" t="s">
        <v>386</v>
      </c>
      <c r="B813" s="24">
        <v>231</v>
      </c>
      <c r="C813" s="24">
        <v>192</v>
      </c>
      <c r="D813" s="24">
        <v>278</v>
      </c>
      <c r="E813" s="24">
        <v>281</v>
      </c>
      <c r="F813" s="24">
        <v>70</v>
      </c>
      <c r="G813" s="24">
        <v>64</v>
      </c>
      <c r="H813" s="24">
        <v>23</v>
      </c>
      <c r="I813" s="24">
        <v>18</v>
      </c>
      <c r="J813" s="24">
        <v>19</v>
      </c>
      <c r="K813" s="24">
        <v>18</v>
      </c>
      <c r="L813" s="9">
        <f t="shared" si="75"/>
        <v>162</v>
      </c>
      <c r="M813" s="41">
        <f>'District Attorney'!J814</f>
        <v>678</v>
      </c>
      <c r="N813" s="9">
        <f t="shared" si="76"/>
        <v>1356</v>
      </c>
    </row>
    <row r="814" spans="1:14" x14ac:dyDescent="0.2">
      <c r="A814" s="8" t="s">
        <v>387</v>
      </c>
      <c r="B814" s="24">
        <v>147</v>
      </c>
      <c r="C814" s="24">
        <v>128</v>
      </c>
      <c r="D814" s="24">
        <v>185</v>
      </c>
      <c r="E814" s="24">
        <v>199</v>
      </c>
      <c r="F814" s="24">
        <v>60</v>
      </c>
      <c r="G814" s="24">
        <v>63</v>
      </c>
      <c r="H814" s="24">
        <v>20</v>
      </c>
      <c r="I814" s="24">
        <v>17</v>
      </c>
      <c r="J814" s="24">
        <v>17</v>
      </c>
      <c r="K814" s="24">
        <v>9</v>
      </c>
      <c r="L814" s="9">
        <f t="shared" si="75"/>
        <v>127</v>
      </c>
      <c r="M814" s="41">
        <f>'District Attorney'!J815</f>
        <v>486</v>
      </c>
      <c r="N814" s="9">
        <f t="shared" si="76"/>
        <v>972</v>
      </c>
    </row>
    <row r="815" spans="1:14" x14ac:dyDescent="0.2">
      <c r="A815" s="8" t="s">
        <v>388</v>
      </c>
      <c r="B815" s="24">
        <v>216</v>
      </c>
      <c r="C815" s="24">
        <v>167</v>
      </c>
      <c r="D815" s="24">
        <v>313</v>
      </c>
      <c r="E815" s="24">
        <v>317</v>
      </c>
      <c r="F815" s="24">
        <v>96</v>
      </c>
      <c r="G815" s="24">
        <v>91</v>
      </c>
      <c r="H815" s="24">
        <v>20</v>
      </c>
      <c r="I815" s="24">
        <v>15</v>
      </c>
      <c r="J815" s="24">
        <v>41</v>
      </c>
      <c r="K815" s="24">
        <v>25</v>
      </c>
      <c r="L815" s="9">
        <f t="shared" si="75"/>
        <v>165</v>
      </c>
      <c r="M815" s="41">
        <f>'District Attorney'!J816</f>
        <v>733</v>
      </c>
      <c r="N815" s="9">
        <f t="shared" si="76"/>
        <v>1466</v>
      </c>
    </row>
    <row r="816" spans="1:14" x14ac:dyDescent="0.2">
      <c r="A816" s="8" t="s">
        <v>389</v>
      </c>
      <c r="B816" s="24">
        <v>178</v>
      </c>
      <c r="C816" s="24">
        <v>143</v>
      </c>
      <c r="D816" s="24">
        <v>203</v>
      </c>
      <c r="E816" s="24">
        <v>212</v>
      </c>
      <c r="F816" s="24">
        <v>66</v>
      </c>
      <c r="G816" s="24">
        <v>68</v>
      </c>
      <c r="H816" s="24">
        <v>8</v>
      </c>
      <c r="I816" s="24">
        <v>9</v>
      </c>
      <c r="J816" s="24">
        <v>15</v>
      </c>
      <c r="K816" s="24">
        <v>9</v>
      </c>
      <c r="L816" s="9">
        <f t="shared" si="75"/>
        <v>115</v>
      </c>
      <c r="M816" s="41">
        <f>'District Attorney'!J817</f>
        <v>513</v>
      </c>
      <c r="N816" s="9">
        <f t="shared" si="76"/>
        <v>1026</v>
      </c>
    </row>
    <row r="817" spans="1:14" x14ac:dyDescent="0.2">
      <c r="A817" s="8" t="s">
        <v>390</v>
      </c>
      <c r="B817" s="24">
        <v>350</v>
      </c>
      <c r="C817" s="24">
        <v>316</v>
      </c>
      <c r="D817" s="24">
        <v>356</v>
      </c>
      <c r="E817" s="24">
        <v>341</v>
      </c>
      <c r="F817" s="24">
        <v>86</v>
      </c>
      <c r="G817" s="24">
        <v>86</v>
      </c>
      <c r="H817" s="24">
        <v>28</v>
      </c>
      <c r="I817" s="24">
        <v>15</v>
      </c>
      <c r="J817" s="24">
        <v>34</v>
      </c>
      <c r="K817" s="24">
        <v>24</v>
      </c>
      <c r="L817" s="9">
        <f t="shared" si="75"/>
        <v>208</v>
      </c>
      <c r="M817" s="41">
        <f>'District Attorney'!J818</f>
        <v>922</v>
      </c>
      <c r="N817" s="9">
        <f t="shared" si="76"/>
        <v>1844</v>
      </c>
    </row>
    <row r="818" spans="1:14" x14ac:dyDescent="0.2">
      <c r="A818" s="8" t="s">
        <v>391</v>
      </c>
      <c r="B818" s="24">
        <v>246</v>
      </c>
      <c r="C818" s="24">
        <v>206</v>
      </c>
      <c r="D818" s="24">
        <v>257</v>
      </c>
      <c r="E818" s="24">
        <v>249</v>
      </c>
      <c r="F818" s="24">
        <v>71</v>
      </c>
      <c r="G818" s="24">
        <v>69</v>
      </c>
      <c r="H818" s="24">
        <v>27</v>
      </c>
      <c r="I818" s="24">
        <v>24</v>
      </c>
      <c r="J818" s="24">
        <v>22</v>
      </c>
      <c r="K818" s="24">
        <v>10</v>
      </c>
      <c r="L818" s="9">
        <f t="shared" si="75"/>
        <v>149</v>
      </c>
      <c r="M818" s="41">
        <f>'District Attorney'!J819</f>
        <v>665</v>
      </c>
      <c r="N818" s="9">
        <f t="shared" si="76"/>
        <v>1330</v>
      </c>
    </row>
    <row r="819" spans="1:14" s="4" customFormat="1" x14ac:dyDescent="0.2">
      <c r="A819" s="7" t="s">
        <v>916</v>
      </c>
      <c r="B819" s="25">
        <f>SUM(B785:B818)</f>
        <v>7599</v>
      </c>
      <c r="C819" s="25">
        <f t="shared" ref="C819:N819" si="79">SUM(C785:C818)</f>
        <v>6541</v>
      </c>
      <c r="D819" s="25">
        <f t="shared" si="79"/>
        <v>9270</v>
      </c>
      <c r="E819" s="25">
        <f t="shared" si="79"/>
        <v>8993</v>
      </c>
      <c r="F819" s="25">
        <f t="shared" si="79"/>
        <v>2416</v>
      </c>
      <c r="G819" s="25">
        <f t="shared" si="79"/>
        <v>2420</v>
      </c>
      <c r="H819" s="25">
        <f t="shared" si="79"/>
        <v>872</v>
      </c>
      <c r="I819" s="25">
        <f t="shared" si="79"/>
        <v>715</v>
      </c>
      <c r="J819" s="25">
        <f t="shared" si="79"/>
        <v>852</v>
      </c>
      <c r="K819" s="25">
        <f t="shared" si="79"/>
        <v>625</v>
      </c>
      <c r="L819" s="25">
        <f t="shared" si="79"/>
        <v>5561</v>
      </c>
      <c r="M819" s="25">
        <f t="shared" si="79"/>
        <v>22932</v>
      </c>
      <c r="N819" s="25">
        <f t="shared" si="79"/>
        <v>45864</v>
      </c>
    </row>
    <row r="820" spans="1:14" s="4" customFormat="1" x14ac:dyDescent="0.2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s="4" customFormat="1" x14ac:dyDescent="0.2">
      <c r="A821" s="6" t="s">
        <v>917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">
      <c r="A822" s="8" t="s">
        <v>392</v>
      </c>
      <c r="B822" s="24">
        <v>198</v>
      </c>
      <c r="C822" s="24">
        <v>163</v>
      </c>
      <c r="D822" s="24">
        <v>354</v>
      </c>
      <c r="E822" s="24">
        <v>351</v>
      </c>
      <c r="F822" s="24">
        <v>114</v>
      </c>
      <c r="G822" s="24">
        <v>119</v>
      </c>
      <c r="H822" s="24">
        <v>18</v>
      </c>
      <c r="I822" s="24">
        <v>12</v>
      </c>
      <c r="J822" s="24">
        <v>34</v>
      </c>
      <c r="K822" s="24">
        <v>21</v>
      </c>
      <c r="L822" s="9">
        <f t="shared" si="75"/>
        <v>178</v>
      </c>
      <c r="M822" s="41">
        <f>'District Attorney'!J823</f>
        <v>781</v>
      </c>
      <c r="N822" s="9">
        <f t="shared" si="76"/>
        <v>1562</v>
      </c>
    </row>
    <row r="823" spans="1:14" x14ac:dyDescent="0.2">
      <c r="A823" s="8" t="s">
        <v>393</v>
      </c>
      <c r="B823" s="24">
        <v>189</v>
      </c>
      <c r="C823" s="24">
        <v>153</v>
      </c>
      <c r="D823" s="24">
        <v>354</v>
      </c>
      <c r="E823" s="24">
        <v>377</v>
      </c>
      <c r="F823" s="24">
        <v>128</v>
      </c>
      <c r="G823" s="24">
        <v>136</v>
      </c>
      <c r="H823" s="24">
        <v>24</v>
      </c>
      <c r="I823" s="24">
        <v>19</v>
      </c>
      <c r="J823" s="24">
        <v>34</v>
      </c>
      <c r="K823" s="24">
        <v>19</v>
      </c>
      <c r="L823" s="9">
        <f t="shared" si="75"/>
        <v>187</v>
      </c>
      <c r="M823" s="41">
        <f>'District Attorney'!J824</f>
        <v>810</v>
      </c>
      <c r="N823" s="9">
        <f t="shared" si="76"/>
        <v>1620</v>
      </c>
    </row>
    <row r="824" spans="1:14" x14ac:dyDescent="0.2">
      <c r="A824" s="8" t="s">
        <v>394</v>
      </c>
      <c r="B824" s="24">
        <v>129</v>
      </c>
      <c r="C824" s="24">
        <v>106</v>
      </c>
      <c r="D824" s="24">
        <v>364</v>
      </c>
      <c r="E824" s="24">
        <v>366</v>
      </c>
      <c r="F824" s="24">
        <v>144</v>
      </c>
      <c r="G824" s="24">
        <v>145</v>
      </c>
      <c r="H824" s="24">
        <v>37</v>
      </c>
      <c r="I824" s="24">
        <v>34</v>
      </c>
      <c r="J824" s="24">
        <v>24</v>
      </c>
      <c r="K824" s="24">
        <v>22</v>
      </c>
      <c r="L824" s="9">
        <f t="shared" si="75"/>
        <v>169</v>
      </c>
      <c r="M824" s="41">
        <f>'District Attorney'!J825</f>
        <v>770</v>
      </c>
      <c r="N824" s="9">
        <f t="shared" si="76"/>
        <v>1540</v>
      </c>
    </row>
    <row r="825" spans="1:14" x14ac:dyDescent="0.2">
      <c r="A825" s="8" t="s">
        <v>395</v>
      </c>
      <c r="B825" s="24">
        <v>149</v>
      </c>
      <c r="C825" s="24">
        <v>122</v>
      </c>
      <c r="D825" s="24">
        <v>322</v>
      </c>
      <c r="E825" s="24">
        <v>349</v>
      </c>
      <c r="F825" s="24">
        <v>99</v>
      </c>
      <c r="G825" s="24">
        <v>112</v>
      </c>
      <c r="H825" s="24">
        <v>22</v>
      </c>
      <c r="I825" s="24">
        <v>14</v>
      </c>
      <c r="J825" s="24">
        <v>22</v>
      </c>
      <c r="K825" s="24">
        <v>13</v>
      </c>
      <c r="L825" s="9">
        <f t="shared" si="75"/>
        <v>170</v>
      </c>
      <c r="M825" s="41">
        <f>'District Attorney'!J826</f>
        <v>697</v>
      </c>
      <c r="N825" s="9">
        <f t="shared" si="76"/>
        <v>1394</v>
      </c>
    </row>
    <row r="826" spans="1:14" s="4" customFormat="1" x14ac:dyDescent="0.2">
      <c r="A826" s="7" t="s">
        <v>918</v>
      </c>
      <c r="B826" s="25">
        <f>SUM(B822:B825)</f>
        <v>665</v>
      </c>
      <c r="C826" s="25">
        <f t="shared" ref="C826:N826" si="80">SUM(C822:C825)</f>
        <v>544</v>
      </c>
      <c r="D826" s="25">
        <f t="shared" si="80"/>
        <v>1394</v>
      </c>
      <c r="E826" s="25">
        <f t="shared" si="80"/>
        <v>1443</v>
      </c>
      <c r="F826" s="25">
        <f t="shared" si="80"/>
        <v>485</v>
      </c>
      <c r="G826" s="25">
        <f t="shared" si="80"/>
        <v>512</v>
      </c>
      <c r="H826" s="25">
        <f t="shared" si="80"/>
        <v>101</v>
      </c>
      <c r="I826" s="25">
        <f t="shared" si="80"/>
        <v>79</v>
      </c>
      <c r="J826" s="25">
        <f t="shared" si="80"/>
        <v>114</v>
      </c>
      <c r="K826" s="25">
        <f t="shared" si="80"/>
        <v>75</v>
      </c>
      <c r="L826" s="25">
        <f t="shared" si="80"/>
        <v>704</v>
      </c>
      <c r="M826" s="25">
        <f t="shared" si="80"/>
        <v>3058</v>
      </c>
      <c r="N826" s="25">
        <f t="shared" si="80"/>
        <v>6116</v>
      </c>
    </row>
    <row r="827" spans="1:14" s="4" customFormat="1" x14ac:dyDescent="0.2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s="4" customFormat="1" x14ac:dyDescent="0.2">
      <c r="A828" s="6" t="s">
        <v>919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">
      <c r="A829" s="8" t="s">
        <v>396</v>
      </c>
      <c r="B829" s="24">
        <v>191</v>
      </c>
      <c r="C829" s="24">
        <v>165</v>
      </c>
      <c r="D829" s="24">
        <v>319</v>
      </c>
      <c r="E829" s="24">
        <v>279</v>
      </c>
      <c r="F829" s="24">
        <v>91</v>
      </c>
      <c r="G829" s="24">
        <v>96</v>
      </c>
      <c r="H829" s="24">
        <v>29</v>
      </c>
      <c r="I829" s="24">
        <v>27</v>
      </c>
      <c r="J829" s="24">
        <v>18</v>
      </c>
      <c r="K829" s="24">
        <v>19</v>
      </c>
      <c r="L829" s="9">
        <f t="shared" si="75"/>
        <v>148</v>
      </c>
      <c r="M829" s="41">
        <f>'District Attorney'!J830</f>
        <v>691</v>
      </c>
      <c r="N829" s="9">
        <f t="shared" si="76"/>
        <v>1382</v>
      </c>
    </row>
    <row r="830" spans="1:14" x14ac:dyDescent="0.2">
      <c r="A830" s="8" t="s">
        <v>397</v>
      </c>
      <c r="B830" s="24">
        <v>134</v>
      </c>
      <c r="C830" s="24">
        <v>116</v>
      </c>
      <c r="D830" s="24">
        <v>241</v>
      </c>
      <c r="E830" s="24">
        <v>251</v>
      </c>
      <c r="F830" s="24">
        <v>64</v>
      </c>
      <c r="G830" s="24">
        <v>63</v>
      </c>
      <c r="H830" s="24">
        <v>17</v>
      </c>
      <c r="I830" s="24">
        <v>18</v>
      </c>
      <c r="J830" s="24">
        <v>19</v>
      </c>
      <c r="K830" s="24">
        <v>12</v>
      </c>
      <c r="L830" s="9">
        <f t="shared" si="75"/>
        <v>125</v>
      </c>
      <c r="M830" s="41">
        <f>'District Attorney'!J831</f>
        <v>530</v>
      </c>
      <c r="N830" s="9">
        <f t="shared" si="76"/>
        <v>1060</v>
      </c>
    </row>
    <row r="831" spans="1:14" x14ac:dyDescent="0.2">
      <c r="A831" s="8" t="s">
        <v>398</v>
      </c>
      <c r="B831" s="24">
        <v>251</v>
      </c>
      <c r="C831" s="24">
        <v>232</v>
      </c>
      <c r="D831" s="24">
        <v>516</v>
      </c>
      <c r="E831" s="24">
        <v>504</v>
      </c>
      <c r="F831" s="24">
        <v>157</v>
      </c>
      <c r="G831" s="24">
        <v>161</v>
      </c>
      <c r="H831" s="24">
        <v>46</v>
      </c>
      <c r="I831" s="24">
        <v>42</v>
      </c>
      <c r="J831" s="24">
        <v>43</v>
      </c>
      <c r="K831" s="24">
        <v>37</v>
      </c>
      <c r="L831" s="9">
        <f t="shared" si="75"/>
        <v>301</v>
      </c>
      <c r="M831" s="41">
        <f>'District Attorney'!J832</f>
        <v>1145</v>
      </c>
      <c r="N831" s="9">
        <f t="shared" si="76"/>
        <v>2290</v>
      </c>
    </row>
    <row r="832" spans="1:14" x14ac:dyDescent="0.2">
      <c r="A832" s="8" t="s">
        <v>399</v>
      </c>
      <c r="B832" s="24">
        <v>220</v>
      </c>
      <c r="C832" s="24">
        <v>204</v>
      </c>
      <c r="D832" s="24">
        <v>301</v>
      </c>
      <c r="E832" s="24">
        <v>283</v>
      </c>
      <c r="F832" s="24">
        <v>96</v>
      </c>
      <c r="G832" s="24">
        <v>98</v>
      </c>
      <c r="H832" s="24">
        <v>35</v>
      </c>
      <c r="I832" s="24">
        <v>25</v>
      </c>
      <c r="J832" s="24">
        <v>33</v>
      </c>
      <c r="K832" s="24">
        <v>23</v>
      </c>
      <c r="L832" s="9">
        <f t="shared" si="75"/>
        <v>204</v>
      </c>
      <c r="M832" s="41">
        <f>'District Attorney'!J833</f>
        <v>761</v>
      </c>
      <c r="N832" s="9">
        <f t="shared" si="76"/>
        <v>1522</v>
      </c>
    </row>
    <row r="833" spans="1:14" x14ac:dyDescent="0.2">
      <c r="A833" s="8" t="s">
        <v>400</v>
      </c>
      <c r="B833" s="24">
        <v>161</v>
      </c>
      <c r="C833" s="24">
        <v>143</v>
      </c>
      <c r="D833" s="24">
        <v>286</v>
      </c>
      <c r="E833" s="24">
        <v>292</v>
      </c>
      <c r="F833" s="24">
        <v>66</v>
      </c>
      <c r="G833" s="24">
        <v>65</v>
      </c>
      <c r="H833" s="24">
        <v>22</v>
      </c>
      <c r="I833" s="24">
        <v>19</v>
      </c>
      <c r="J833" s="24">
        <v>21</v>
      </c>
      <c r="K833" s="24">
        <v>18</v>
      </c>
      <c r="L833" s="9">
        <f t="shared" si="75"/>
        <v>223</v>
      </c>
      <c r="M833" s="41">
        <f>'District Attorney'!J834</f>
        <v>658</v>
      </c>
      <c r="N833" s="9">
        <f t="shared" si="76"/>
        <v>1316</v>
      </c>
    </row>
    <row r="834" spans="1:14" x14ac:dyDescent="0.2">
      <c r="A834" s="8" t="s">
        <v>401</v>
      </c>
      <c r="B834" s="24">
        <v>162</v>
      </c>
      <c r="C834" s="24">
        <v>127</v>
      </c>
      <c r="D834" s="24">
        <v>325</v>
      </c>
      <c r="E834" s="24">
        <v>312</v>
      </c>
      <c r="F834" s="24">
        <v>89</v>
      </c>
      <c r="G834" s="24">
        <v>92</v>
      </c>
      <c r="H834" s="24">
        <v>24</v>
      </c>
      <c r="I834" s="24">
        <v>29</v>
      </c>
      <c r="J834" s="24">
        <v>28</v>
      </c>
      <c r="K834" s="24">
        <v>11</v>
      </c>
      <c r="L834" s="9">
        <f t="shared" si="75"/>
        <v>207</v>
      </c>
      <c r="M834" s="41">
        <f>'District Attorney'!J835</f>
        <v>703</v>
      </c>
      <c r="N834" s="9">
        <f t="shared" si="76"/>
        <v>1406</v>
      </c>
    </row>
    <row r="835" spans="1:14" s="4" customFormat="1" x14ac:dyDescent="0.2">
      <c r="A835" s="7" t="s">
        <v>920</v>
      </c>
      <c r="B835" s="25">
        <f>SUM(B829:B834)</f>
        <v>1119</v>
      </c>
      <c r="C835" s="25">
        <f t="shared" ref="C835:N835" si="81">SUM(C829:C834)</f>
        <v>987</v>
      </c>
      <c r="D835" s="25">
        <f t="shared" si="81"/>
        <v>1988</v>
      </c>
      <c r="E835" s="25">
        <f t="shared" si="81"/>
        <v>1921</v>
      </c>
      <c r="F835" s="25">
        <f t="shared" si="81"/>
        <v>563</v>
      </c>
      <c r="G835" s="25">
        <f t="shared" si="81"/>
        <v>575</v>
      </c>
      <c r="H835" s="25">
        <f t="shared" si="81"/>
        <v>173</v>
      </c>
      <c r="I835" s="25">
        <f t="shared" si="81"/>
        <v>160</v>
      </c>
      <c r="J835" s="25">
        <f t="shared" si="81"/>
        <v>162</v>
      </c>
      <c r="K835" s="25">
        <f t="shared" si="81"/>
        <v>120</v>
      </c>
      <c r="L835" s="25">
        <f t="shared" si="81"/>
        <v>1208</v>
      </c>
      <c r="M835" s="25">
        <f t="shared" si="81"/>
        <v>4488</v>
      </c>
      <c r="N835" s="25">
        <f t="shared" si="81"/>
        <v>8976</v>
      </c>
    </row>
    <row r="836" spans="1:14" s="4" customFormat="1" x14ac:dyDescent="0.2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s="4" customFormat="1" x14ac:dyDescent="0.2">
      <c r="A837" s="6" t="s">
        <v>921</v>
      </c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">
      <c r="A838" s="8" t="s">
        <v>402</v>
      </c>
      <c r="B838" s="24">
        <v>143</v>
      </c>
      <c r="C838" s="24">
        <v>106</v>
      </c>
      <c r="D838" s="24">
        <v>174</v>
      </c>
      <c r="E838" s="24">
        <v>165</v>
      </c>
      <c r="F838" s="24">
        <v>59</v>
      </c>
      <c r="G838" s="24">
        <v>62</v>
      </c>
      <c r="H838" s="24">
        <v>27</v>
      </c>
      <c r="I838" s="24">
        <v>23</v>
      </c>
      <c r="J838" s="24">
        <v>20</v>
      </c>
      <c r="K838" s="24">
        <v>20</v>
      </c>
      <c r="L838" s="9">
        <f t="shared" si="75"/>
        <v>165</v>
      </c>
      <c r="M838" s="41">
        <f>'District Attorney'!J839</f>
        <v>482</v>
      </c>
      <c r="N838" s="9">
        <f t="shared" si="76"/>
        <v>964</v>
      </c>
    </row>
    <row r="839" spans="1:14" x14ac:dyDescent="0.2">
      <c r="A839" s="8" t="s">
        <v>403</v>
      </c>
      <c r="B839" s="24">
        <v>160</v>
      </c>
      <c r="C839" s="24">
        <v>136</v>
      </c>
      <c r="D839" s="24">
        <v>264</v>
      </c>
      <c r="E839" s="24">
        <v>268</v>
      </c>
      <c r="F839" s="24">
        <v>82</v>
      </c>
      <c r="G839" s="24">
        <v>70</v>
      </c>
      <c r="H839" s="24">
        <v>19</v>
      </c>
      <c r="I839" s="24">
        <v>14</v>
      </c>
      <c r="J839" s="24">
        <v>23</v>
      </c>
      <c r="K839" s="24">
        <v>17</v>
      </c>
      <c r="L839" s="9">
        <f t="shared" ref="L839:L902" si="82">N839-SUM(B839:K839)</f>
        <v>189</v>
      </c>
      <c r="M839" s="41">
        <f>'District Attorney'!J840</f>
        <v>621</v>
      </c>
      <c r="N839" s="9">
        <f t="shared" ref="N839:N902" si="83">M839*2</f>
        <v>1242</v>
      </c>
    </row>
    <row r="840" spans="1:14" x14ac:dyDescent="0.2">
      <c r="A840" s="8" t="s">
        <v>404</v>
      </c>
      <c r="B840" s="24">
        <v>160</v>
      </c>
      <c r="C840" s="24">
        <v>137</v>
      </c>
      <c r="D840" s="24">
        <v>249</v>
      </c>
      <c r="E840" s="24">
        <v>232</v>
      </c>
      <c r="F840" s="24">
        <v>64</v>
      </c>
      <c r="G840" s="24">
        <v>58</v>
      </c>
      <c r="H840" s="24">
        <v>13</v>
      </c>
      <c r="I840" s="24">
        <v>16</v>
      </c>
      <c r="J840" s="24">
        <v>24</v>
      </c>
      <c r="K840" s="24">
        <v>15</v>
      </c>
      <c r="L840" s="9">
        <f t="shared" si="82"/>
        <v>190</v>
      </c>
      <c r="M840" s="41">
        <f>'District Attorney'!J841</f>
        <v>579</v>
      </c>
      <c r="N840" s="9">
        <f t="shared" si="83"/>
        <v>1158</v>
      </c>
    </row>
    <row r="841" spans="1:14" s="4" customFormat="1" x14ac:dyDescent="0.2">
      <c r="A841" s="7" t="s">
        <v>922</v>
      </c>
      <c r="B841" s="25">
        <f>SUM(B838:B840)</f>
        <v>463</v>
      </c>
      <c r="C841" s="25">
        <f t="shared" ref="C841:N841" si="84">SUM(C838:C840)</f>
        <v>379</v>
      </c>
      <c r="D841" s="25">
        <f t="shared" si="84"/>
        <v>687</v>
      </c>
      <c r="E841" s="25">
        <f t="shared" si="84"/>
        <v>665</v>
      </c>
      <c r="F841" s="25">
        <f t="shared" si="84"/>
        <v>205</v>
      </c>
      <c r="G841" s="25">
        <f t="shared" si="84"/>
        <v>190</v>
      </c>
      <c r="H841" s="25">
        <f t="shared" si="84"/>
        <v>59</v>
      </c>
      <c r="I841" s="25">
        <f t="shared" si="84"/>
        <v>53</v>
      </c>
      <c r="J841" s="25">
        <f t="shared" si="84"/>
        <v>67</v>
      </c>
      <c r="K841" s="25">
        <f t="shared" si="84"/>
        <v>52</v>
      </c>
      <c r="L841" s="25">
        <f t="shared" si="84"/>
        <v>544</v>
      </c>
      <c r="M841" s="25">
        <f t="shared" si="84"/>
        <v>1682</v>
      </c>
      <c r="N841" s="25">
        <f t="shared" si="84"/>
        <v>3364</v>
      </c>
    </row>
    <row r="842" spans="1:14" s="4" customFormat="1" x14ac:dyDescent="0.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s="4" customFormat="1" x14ac:dyDescent="0.2">
      <c r="A843" s="6" t="s">
        <v>923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">
      <c r="A844" s="8" t="s">
        <v>405</v>
      </c>
      <c r="B844" s="24">
        <v>263</v>
      </c>
      <c r="C844" s="24">
        <v>194</v>
      </c>
      <c r="D844" s="24">
        <v>158</v>
      </c>
      <c r="E844" s="24">
        <v>159</v>
      </c>
      <c r="F844" s="24">
        <v>38</v>
      </c>
      <c r="G844" s="24">
        <v>45</v>
      </c>
      <c r="H844" s="24">
        <v>21</v>
      </c>
      <c r="I844" s="24">
        <v>24</v>
      </c>
      <c r="J844" s="24">
        <v>37</v>
      </c>
      <c r="K844" s="24">
        <v>18</v>
      </c>
      <c r="L844" s="9">
        <f t="shared" si="82"/>
        <v>91</v>
      </c>
      <c r="M844" s="41">
        <f>'District Attorney'!J845</f>
        <v>524</v>
      </c>
      <c r="N844" s="9">
        <f t="shared" si="83"/>
        <v>1048</v>
      </c>
    </row>
    <row r="845" spans="1:14" x14ac:dyDescent="0.2">
      <c r="A845" s="8" t="s">
        <v>406</v>
      </c>
      <c r="B845" s="24">
        <v>360</v>
      </c>
      <c r="C845" s="24">
        <v>235</v>
      </c>
      <c r="D845" s="24">
        <v>206</v>
      </c>
      <c r="E845" s="24">
        <v>219</v>
      </c>
      <c r="F845" s="24">
        <v>53</v>
      </c>
      <c r="G845" s="24">
        <v>68</v>
      </c>
      <c r="H845" s="24">
        <v>24</v>
      </c>
      <c r="I845" s="24">
        <v>18</v>
      </c>
      <c r="J845" s="24">
        <v>59</v>
      </c>
      <c r="K845" s="24">
        <v>31</v>
      </c>
      <c r="L845" s="9">
        <f t="shared" si="82"/>
        <v>159</v>
      </c>
      <c r="M845" s="41">
        <f>'District Attorney'!J846</f>
        <v>716</v>
      </c>
      <c r="N845" s="9">
        <f t="shared" si="83"/>
        <v>1432</v>
      </c>
    </row>
    <row r="846" spans="1:14" x14ac:dyDescent="0.2">
      <c r="A846" s="8" t="s">
        <v>407</v>
      </c>
      <c r="B846" s="24">
        <v>333</v>
      </c>
      <c r="C846" s="24">
        <v>197</v>
      </c>
      <c r="D846" s="24">
        <v>202</v>
      </c>
      <c r="E846" s="24">
        <v>225</v>
      </c>
      <c r="F846" s="24">
        <v>37</v>
      </c>
      <c r="G846" s="24">
        <v>38</v>
      </c>
      <c r="H846" s="24">
        <v>10</v>
      </c>
      <c r="I846" s="24">
        <v>16</v>
      </c>
      <c r="J846" s="24">
        <v>36</v>
      </c>
      <c r="K846" s="24">
        <v>17</v>
      </c>
      <c r="L846" s="9">
        <f t="shared" si="82"/>
        <v>101</v>
      </c>
      <c r="M846" s="41">
        <f>'District Attorney'!J847</f>
        <v>606</v>
      </c>
      <c r="N846" s="9">
        <f t="shared" si="83"/>
        <v>1212</v>
      </c>
    </row>
    <row r="847" spans="1:14" x14ac:dyDescent="0.2">
      <c r="A847" s="8" t="s">
        <v>408</v>
      </c>
      <c r="B847" s="24">
        <v>368</v>
      </c>
      <c r="C847" s="24">
        <v>196</v>
      </c>
      <c r="D847" s="24">
        <v>372</v>
      </c>
      <c r="E847" s="24">
        <v>381</v>
      </c>
      <c r="F847" s="24">
        <v>70</v>
      </c>
      <c r="G847" s="24">
        <v>69</v>
      </c>
      <c r="H847" s="24">
        <v>18</v>
      </c>
      <c r="I847" s="24">
        <v>12</v>
      </c>
      <c r="J847" s="24">
        <v>55</v>
      </c>
      <c r="K847" s="24">
        <v>28</v>
      </c>
      <c r="L847" s="9">
        <f t="shared" si="82"/>
        <v>189</v>
      </c>
      <c r="M847" s="41">
        <f>'District Attorney'!J848</f>
        <v>879</v>
      </c>
      <c r="N847" s="9">
        <f t="shared" si="83"/>
        <v>1758</v>
      </c>
    </row>
    <row r="848" spans="1:14" x14ac:dyDescent="0.2">
      <c r="A848" s="8" t="s">
        <v>409</v>
      </c>
      <c r="B848" s="24">
        <v>462</v>
      </c>
      <c r="C848" s="24">
        <v>283</v>
      </c>
      <c r="D848" s="24">
        <v>373</v>
      </c>
      <c r="E848" s="24">
        <v>366</v>
      </c>
      <c r="F848" s="24">
        <v>72</v>
      </c>
      <c r="G848" s="24">
        <v>79</v>
      </c>
      <c r="H848" s="24">
        <v>15</v>
      </c>
      <c r="I848" s="24">
        <v>14</v>
      </c>
      <c r="J848" s="24">
        <v>60</v>
      </c>
      <c r="K848" s="24">
        <v>30</v>
      </c>
      <c r="L848" s="9">
        <f t="shared" si="82"/>
        <v>170</v>
      </c>
      <c r="M848" s="41">
        <f>'District Attorney'!J849</f>
        <v>962</v>
      </c>
      <c r="N848" s="9">
        <f t="shared" si="83"/>
        <v>1924</v>
      </c>
    </row>
    <row r="849" spans="1:14" x14ac:dyDescent="0.2">
      <c r="A849" s="8" t="s">
        <v>410</v>
      </c>
      <c r="B849" s="24">
        <v>229</v>
      </c>
      <c r="C849" s="24">
        <v>144</v>
      </c>
      <c r="D849" s="24">
        <v>213</v>
      </c>
      <c r="E849" s="24">
        <v>240</v>
      </c>
      <c r="F849" s="24">
        <v>71</v>
      </c>
      <c r="G849" s="24">
        <v>74</v>
      </c>
      <c r="H849" s="24">
        <v>14</v>
      </c>
      <c r="I849" s="24">
        <v>13</v>
      </c>
      <c r="J849" s="24">
        <v>40</v>
      </c>
      <c r="K849" s="24">
        <v>18</v>
      </c>
      <c r="L849" s="9">
        <f t="shared" si="82"/>
        <v>98</v>
      </c>
      <c r="M849" s="41">
        <f>'District Attorney'!J850</f>
        <v>577</v>
      </c>
      <c r="N849" s="9">
        <f t="shared" si="83"/>
        <v>1154</v>
      </c>
    </row>
    <row r="850" spans="1:14" x14ac:dyDescent="0.2">
      <c r="A850" s="8" t="s">
        <v>411</v>
      </c>
      <c r="B850" s="24">
        <v>267</v>
      </c>
      <c r="C850" s="24">
        <v>172</v>
      </c>
      <c r="D850" s="24">
        <v>261</v>
      </c>
      <c r="E850" s="24">
        <v>261</v>
      </c>
      <c r="F850" s="24">
        <v>71</v>
      </c>
      <c r="G850" s="24">
        <v>77</v>
      </c>
      <c r="H850" s="24">
        <v>11</v>
      </c>
      <c r="I850" s="24">
        <v>13</v>
      </c>
      <c r="J850" s="24">
        <v>43</v>
      </c>
      <c r="K850" s="24">
        <v>17</v>
      </c>
      <c r="L850" s="9">
        <f t="shared" si="82"/>
        <v>181</v>
      </c>
      <c r="M850" s="41">
        <f>'District Attorney'!J851</f>
        <v>687</v>
      </c>
      <c r="N850" s="9">
        <f t="shared" si="83"/>
        <v>1374</v>
      </c>
    </row>
    <row r="851" spans="1:14" x14ac:dyDescent="0.2">
      <c r="A851" s="8" t="s">
        <v>412</v>
      </c>
      <c r="B851" s="24">
        <v>292</v>
      </c>
      <c r="C851" s="24">
        <v>236</v>
      </c>
      <c r="D851" s="24">
        <v>316</v>
      </c>
      <c r="E851" s="24">
        <v>304</v>
      </c>
      <c r="F851" s="24">
        <v>72</v>
      </c>
      <c r="G851" s="24">
        <v>80</v>
      </c>
      <c r="H851" s="24">
        <v>28</v>
      </c>
      <c r="I851" s="24">
        <v>24</v>
      </c>
      <c r="J851" s="24">
        <v>38</v>
      </c>
      <c r="K851" s="24">
        <v>18</v>
      </c>
      <c r="L851" s="9">
        <f t="shared" si="82"/>
        <v>188</v>
      </c>
      <c r="M851" s="41">
        <f>'District Attorney'!J852</f>
        <v>798</v>
      </c>
      <c r="N851" s="9">
        <f t="shared" si="83"/>
        <v>1596</v>
      </c>
    </row>
    <row r="852" spans="1:14" x14ac:dyDescent="0.2">
      <c r="A852" s="8" t="s">
        <v>413</v>
      </c>
      <c r="B852" s="24">
        <v>440</v>
      </c>
      <c r="C852" s="24">
        <v>314</v>
      </c>
      <c r="D852" s="24">
        <v>294</v>
      </c>
      <c r="E852" s="24">
        <v>305</v>
      </c>
      <c r="F852" s="24">
        <v>76</v>
      </c>
      <c r="G852" s="24">
        <v>80</v>
      </c>
      <c r="H852" s="24">
        <v>24</v>
      </c>
      <c r="I852" s="24">
        <v>23</v>
      </c>
      <c r="J852" s="24">
        <v>55</v>
      </c>
      <c r="K852" s="24">
        <v>33</v>
      </c>
      <c r="L852" s="9">
        <f t="shared" si="82"/>
        <v>224</v>
      </c>
      <c r="M852" s="41">
        <f>'District Attorney'!J853</f>
        <v>934</v>
      </c>
      <c r="N852" s="9">
        <f t="shared" si="83"/>
        <v>1868</v>
      </c>
    </row>
    <row r="853" spans="1:14" x14ac:dyDescent="0.2">
      <c r="A853" s="8" t="s">
        <v>414</v>
      </c>
      <c r="B853" s="24">
        <v>231</v>
      </c>
      <c r="C853" s="24">
        <v>180</v>
      </c>
      <c r="D853" s="24">
        <v>226</v>
      </c>
      <c r="E853" s="24">
        <v>199</v>
      </c>
      <c r="F853" s="24">
        <v>57</v>
      </c>
      <c r="G853" s="24">
        <v>53</v>
      </c>
      <c r="H853" s="24">
        <v>20</v>
      </c>
      <c r="I853" s="24">
        <v>20</v>
      </c>
      <c r="J853" s="24">
        <v>28</v>
      </c>
      <c r="K853" s="24">
        <v>21</v>
      </c>
      <c r="L853" s="9">
        <f t="shared" si="82"/>
        <v>147</v>
      </c>
      <c r="M853" s="41">
        <f>'District Attorney'!J854</f>
        <v>591</v>
      </c>
      <c r="N853" s="9">
        <f t="shared" si="83"/>
        <v>1182</v>
      </c>
    </row>
    <row r="854" spans="1:14" x14ac:dyDescent="0.2">
      <c r="A854" s="8" t="s">
        <v>415</v>
      </c>
      <c r="B854" s="24">
        <v>334</v>
      </c>
      <c r="C854" s="24">
        <v>252</v>
      </c>
      <c r="D854" s="24">
        <v>237</v>
      </c>
      <c r="E854" s="24">
        <v>266</v>
      </c>
      <c r="F854" s="24">
        <v>78</v>
      </c>
      <c r="G854" s="24">
        <v>81</v>
      </c>
      <c r="H854" s="24">
        <v>39</v>
      </c>
      <c r="I854" s="24">
        <v>30</v>
      </c>
      <c r="J854" s="24">
        <v>43</v>
      </c>
      <c r="K854" s="24">
        <v>29</v>
      </c>
      <c r="L854" s="9">
        <f t="shared" si="82"/>
        <v>187</v>
      </c>
      <c r="M854" s="41">
        <f>'District Attorney'!J855</f>
        <v>788</v>
      </c>
      <c r="N854" s="9">
        <f t="shared" si="83"/>
        <v>1576</v>
      </c>
    </row>
    <row r="855" spans="1:14" x14ac:dyDescent="0.2">
      <c r="A855" s="8" t="s">
        <v>416</v>
      </c>
      <c r="B855" s="24">
        <v>334</v>
      </c>
      <c r="C855" s="24">
        <v>203</v>
      </c>
      <c r="D855" s="24">
        <v>211</v>
      </c>
      <c r="E855" s="24">
        <v>211</v>
      </c>
      <c r="F855" s="24">
        <v>61</v>
      </c>
      <c r="G855" s="24">
        <v>67</v>
      </c>
      <c r="H855" s="24">
        <v>14</v>
      </c>
      <c r="I855" s="24">
        <v>23</v>
      </c>
      <c r="J855" s="24">
        <v>30</v>
      </c>
      <c r="K855" s="24">
        <v>7</v>
      </c>
      <c r="L855" s="9">
        <f t="shared" si="82"/>
        <v>147</v>
      </c>
      <c r="M855" s="41">
        <f>'District Attorney'!J856</f>
        <v>654</v>
      </c>
      <c r="N855" s="9">
        <f t="shared" si="83"/>
        <v>1308</v>
      </c>
    </row>
    <row r="856" spans="1:14" x14ac:dyDescent="0.2">
      <c r="A856" s="8" t="s">
        <v>417</v>
      </c>
      <c r="B856" s="24">
        <v>322</v>
      </c>
      <c r="C856" s="24">
        <v>224</v>
      </c>
      <c r="D856" s="24">
        <v>279</v>
      </c>
      <c r="E856" s="24">
        <v>301</v>
      </c>
      <c r="F856" s="24">
        <v>100</v>
      </c>
      <c r="G856" s="24">
        <v>101</v>
      </c>
      <c r="H856" s="24">
        <v>23</v>
      </c>
      <c r="I856" s="24">
        <v>21</v>
      </c>
      <c r="J856" s="24">
        <v>57</v>
      </c>
      <c r="K856" s="24">
        <v>29</v>
      </c>
      <c r="L856" s="9">
        <f t="shared" si="82"/>
        <v>133</v>
      </c>
      <c r="M856" s="41">
        <f>'District Attorney'!J857</f>
        <v>795</v>
      </c>
      <c r="N856" s="9">
        <f t="shared" si="83"/>
        <v>1590</v>
      </c>
    </row>
    <row r="857" spans="1:14" x14ac:dyDescent="0.2">
      <c r="A857" s="8" t="s">
        <v>418</v>
      </c>
      <c r="B857" s="24">
        <v>246</v>
      </c>
      <c r="C857" s="24">
        <v>163</v>
      </c>
      <c r="D857" s="24">
        <v>271</v>
      </c>
      <c r="E857" s="24">
        <v>289</v>
      </c>
      <c r="F857" s="24">
        <v>60</v>
      </c>
      <c r="G857" s="24">
        <v>68</v>
      </c>
      <c r="H857" s="24">
        <v>14</v>
      </c>
      <c r="I857" s="24">
        <v>17</v>
      </c>
      <c r="J857" s="24">
        <v>30</v>
      </c>
      <c r="K857" s="24">
        <v>12</v>
      </c>
      <c r="L857" s="9">
        <f t="shared" si="82"/>
        <v>146</v>
      </c>
      <c r="M857" s="41">
        <f>'District Attorney'!J858</f>
        <v>658</v>
      </c>
      <c r="N857" s="9">
        <f t="shared" si="83"/>
        <v>1316</v>
      </c>
    </row>
    <row r="858" spans="1:14" x14ac:dyDescent="0.2">
      <c r="A858" s="8" t="s">
        <v>419</v>
      </c>
      <c r="B858" s="24">
        <v>285</v>
      </c>
      <c r="C858" s="24">
        <v>231</v>
      </c>
      <c r="D858" s="24">
        <v>329</v>
      </c>
      <c r="E858" s="24">
        <v>330</v>
      </c>
      <c r="F858" s="24">
        <v>61</v>
      </c>
      <c r="G858" s="24">
        <v>57</v>
      </c>
      <c r="H858" s="24">
        <v>21</v>
      </c>
      <c r="I858" s="24">
        <v>15</v>
      </c>
      <c r="J858" s="24">
        <v>24</v>
      </c>
      <c r="K858" s="24">
        <v>19</v>
      </c>
      <c r="L858" s="9">
        <f t="shared" si="82"/>
        <v>234</v>
      </c>
      <c r="M858" s="41">
        <f>'District Attorney'!J859</f>
        <v>803</v>
      </c>
      <c r="N858" s="9">
        <f t="shared" si="83"/>
        <v>1606</v>
      </c>
    </row>
    <row r="859" spans="1:14" x14ac:dyDescent="0.2">
      <c r="A859" s="8" t="s">
        <v>420</v>
      </c>
      <c r="B859" s="24">
        <v>353</v>
      </c>
      <c r="C859" s="24">
        <v>220</v>
      </c>
      <c r="D859" s="24">
        <v>287</v>
      </c>
      <c r="E859" s="24">
        <v>305</v>
      </c>
      <c r="F859" s="24">
        <v>62</v>
      </c>
      <c r="G859" s="24">
        <v>67</v>
      </c>
      <c r="H859" s="24">
        <v>10</v>
      </c>
      <c r="I859" s="24">
        <v>10</v>
      </c>
      <c r="J859" s="24">
        <v>43</v>
      </c>
      <c r="K859" s="24">
        <v>28</v>
      </c>
      <c r="L859" s="9">
        <f t="shared" si="82"/>
        <v>143</v>
      </c>
      <c r="M859" s="41">
        <f>'District Attorney'!J860</f>
        <v>764</v>
      </c>
      <c r="N859" s="9">
        <f t="shared" si="83"/>
        <v>1528</v>
      </c>
    </row>
    <row r="860" spans="1:14" x14ac:dyDescent="0.2">
      <c r="A860" s="8" t="s">
        <v>421</v>
      </c>
      <c r="B860" s="24">
        <v>364</v>
      </c>
      <c r="C860" s="24">
        <v>274</v>
      </c>
      <c r="D860" s="24">
        <v>318</v>
      </c>
      <c r="E860" s="24">
        <v>331</v>
      </c>
      <c r="F860" s="24">
        <v>74</v>
      </c>
      <c r="G860" s="24">
        <v>95</v>
      </c>
      <c r="H860" s="24">
        <v>38</v>
      </c>
      <c r="I860" s="24">
        <v>29</v>
      </c>
      <c r="J860" s="24">
        <v>52</v>
      </c>
      <c r="K860" s="24">
        <v>25</v>
      </c>
      <c r="L860" s="9">
        <f t="shared" si="82"/>
        <v>190</v>
      </c>
      <c r="M860" s="41">
        <f>'District Attorney'!J861</f>
        <v>895</v>
      </c>
      <c r="N860" s="9">
        <f t="shared" si="83"/>
        <v>1790</v>
      </c>
    </row>
    <row r="861" spans="1:14" x14ac:dyDescent="0.2">
      <c r="A861" s="8" t="s">
        <v>422</v>
      </c>
      <c r="B861" s="24">
        <v>452</v>
      </c>
      <c r="C861" s="24">
        <v>317</v>
      </c>
      <c r="D861" s="24">
        <v>386</v>
      </c>
      <c r="E861" s="24">
        <v>382</v>
      </c>
      <c r="F861" s="24">
        <v>98</v>
      </c>
      <c r="G861" s="24">
        <v>108</v>
      </c>
      <c r="H861" s="24">
        <v>20</v>
      </c>
      <c r="I861" s="24">
        <v>18</v>
      </c>
      <c r="J861" s="24">
        <v>59</v>
      </c>
      <c r="K861" s="24">
        <v>36</v>
      </c>
      <c r="L861" s="9">
        <f t="shared" si="82"/>
        <v>228</v>
      </c>
      <c r="M861" s="41">
        <f>'District Attorney'!J862</f>
        <v>1052</v>
      </c>
      <c r="N861" s="9">
        <f t="shared" si="83"/>
        <v>2104</v>
      </c>
    </row>
    <row r="862" spans="1:14" x14ac:dyDescent="0.2">
      <c r="A862" s="8" t="s">
        <v>423</v>
      </c>
      <c r="B862" s="24">
        <v>465</v>
      </c>
      <c r="C862" s="24">
        <v>365</v>
      </c>
      <c r="D862" s="24">
        <v>382</v>
      </c>
      <c r="E862" s="24">
        <v>379</v>
      </c>
      <c r="F862" s="24">
        <v>88</v>
      </c>
      <c r="G862" s="24">
        <v>92</v>
      </c>
      <c r="H862" s="24">
        <v>22</v>
      </c>
      <c r="I862" s="24">
        <v>21</v>
      </c>
      <c r="J862" s="24">
        <v>51</v>
      </c>
      <c r="K862" s="24">
        <v>23</v>
      </c>
      <c r="L862" s="9">
        <f t="shared" si="82"/>
        <v>220</v>
      </c>
      <c r="M862" s="41">
        <f>'District Attorney'!J863</f>
        <v>1054</v>
      </c>
      <c r="N862" s="9">
        <f t="shared" si="83"/>
        <v>2108</v>
      </c>
    </row>
    <row r="863" spans="1:14" x14ac:dyDescent="0.2">
      <c r="A863" s="8" t="s">
        <v>424</v>
      </c>
      <c r="B863" s="24">
        <v>452</v>
      </c>
      <c r="C863" s="24">
        <v>289</v>
      </c>
      <c r="D863" s="24">
        <v>332</v>
      </c>
      <c r="E863" s="24">
        <v>373</v>
      </c>
      <c r="F863" s="24">
        <v>79</v>
      </c>
      <c r="G863" s="24">
        <v>91</v>
      </c>
      <c r="H863" s="24">
        <v>18</v>
      </c>
      <c r="I863" s="24">
        <v>24</v>
      </c>
      <c r="J863" s="24">
        <v>60</v>
      </c>
      <c r="K863" s="24">
        <v>27</v>
      </c>
      <c r="L863" s="9">
        <f t="shared" si="82"/>
        <v>203</v>
      </c>
      <c r="M863" s="41">
        <f>'District Attorney'!J864</f>
        <v>974</v>
      </c>
      <c r="N863" s="9">
        <f t="shared" si="83"/>
        <v>1948</v>
      </c>
    </row>
    <row r="864" spans="1:14" x14ac:dyDescent="0.2">
      <c r="A864" s="8" t="s">
        <v>425</v>
      </c>
      <c r="B864" s="24">
        <v>455</v>
      </c>
      <c r="C864" s="24">
        <v>253</v>
      </c>
      <c r="D864" s="24">
        <v>311</v>
      </c>
      <c r="E864" s="24">
        <v>340</v>
      </c>
      <c r="F864" s="24">
        <v>92</v>
      </c>
      <c r="G864" s="24">
        <v>99</v>
      </c>
      <c r="H864" s="24">
        <v>11</v>
      </c>
      <c r="I864" s="24">
        <v>17</v>
      </c>
      <c r="J864" s="24">
        <v>85</v>
      </c>
      <c r="K864" s="24">
        <v>26</v>
      </c>
      <c r="L864" s="9">
        <f t="shared" si="82"/>
        <v>185</v>
      </c>
      <c r="M864" s="41">
        <f>'District Attorney'!J865</f>
        <v>937</v>
      </c>
      <c r="N864" s="9">
        <f t="shared" si="83"/>
        <v>1874</v>
      </c>
    </row>
    <row r="865" spans="1:14" s="4" customFormat="1" x14ac:dyDescent="0.2">
      <c r="A865" s="7" t="s">
        <v>924</v>
      </c>
      <c r="B865" s="25">
        <f>SUM(B844:B864)</f>
        <v>7307</v>
      </c>
      <c r="C865" s="25">
        <f t="shared" ref="C865:N865" si="85">SUM(C844:C864)</f>
        <v>4942</v>
      </c>
      <c r="D865" s="25">
        <f t="shared" si="85"/>
        <v>5964</v>
      </c>
      <c r="E865" s="25">
        <f t="shared" si="85"/>
        <v>6166</v>
      </c>
      <c r="F865" s="25">
        <f t="shared" si="85"/>
        <v>1470</v>
      </c>
      <c r="G865" s="25">
        <f t="shared" si="85"/>
        <v>1589</v>
      </c>
      <c r="H865" s="25">
        <f t="shared" si="85"/>
        <v>415</v>
      </c>
      <c r="I865" s="25">
        <f t="shared" si="85"/>
        <v>402</v>
      </c>
      <c r="J865" s="25">
        <f t="shared" si="85"/>
        <v>985</v>
      </c>
      <c r="K865" s="25">
        <f t="shared" si="85"/>
        <v>492</v>
      </c>
      <c r="L865" s="25">
        <f t="shared" si="85"/>
        <v>3564</v>
      </c>
      <c r="M865" s="25">
        <f t="shared" si="85"/>
        <v>16648</v>
      </c>
      <c r="N865" s="25">
        <f t="shared" si="85"/>
        <v>33296</v>
      </c>
    </row>
    <row r="866" spans="1:14" s="4" customFormat="1" x14ac:dyDescent="0.2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s="4" customFormat="1" x14ac:dyDescent="0.2">
      <c r="A867" s="6" t="s">
        <v>925</v>
      </c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spans="1:14" x14ac:dyDescent="0.2">
      <c r="A868" s="8" t="s">
        <v>426</v>
      </c>
      <c r="B868" s="24">
        <v>168</v>
      </c>
      <c r="C868" s="24">
        <v>153</v>
      </c>
      <c r="D868" s="24">
        <v>317</v>
      </c>
      <c r="E868" s="24">
        <v>318</v>
      </c>
      <c r="F868" s="24">
        <v>58</v>
      </c>
      <c r="G868" s="24">
        <v>54</v>
      </c>
      <c r="H868" s="24">
        <v>23</v>
      </c>
      <c r="I868" s="24">
        <v>22</v>
      </c>
      <c r="J868" s="24">
        <v>26</v>
      </c>
      <c r="K868" s="24">
        <v>21</v>
      </c>
      <c r="L868" s="9">
        <f t="shared" si="82"/>
        <v>186</v>
      </c>
      <c r="M868" s="41">
        <f>'District Attorney'!J869</f>
        <v>673</v>
      </c>
      <c r="N868" s="9">
        <f t="shared" si="83"/>
        <v>1346</v>
      </c>
    </row>
    <row r="869" spans="1:14" x14ac:dyDescent="0.2">
      <c r="A869" s="8" t="s">
        <v>427</v>
      </c>
      <c r="B869" s="24">
        <v>181</v>
      </c>
      <c r="C869" s="24">
        <v>158</v>
      </c>
      <c r="D869" s="24">
        <v>392</v>
      </c>
      <c r="E869" s="24">
        <v>364</v>
      </c>
      <c r="F869" s="24">
        <v>108</v>
      </c>
      <c r="G869" s="24">
        <v>110</v>
      </c>
      <c r="H869" s="24">
        <v>18</v>
      </c>
      <c r="I869" s="24">
        <v>27</v>
      </c>
      <c r="J869" s="24">
        <v>30</v>
      </c>
      <c r="K869" s="24">
        <v>21</v>
      </c>
      <c r="L869" s="9">
        <f t="shared" si="82"/>
        <v>191</v>
      </c>
      <c r="M869" s="41">
        <f>'District Attorney'!J870</f>
        <v>800</v>
      </c>
      <c r="N869" s="9">
        <f t="shared" si="83"/>
        <v>1600</v>
      </c>
    </row>
    <row r="870" spans="1:14" s="4" customFormat="1" x14ac:dyDescent="0.2">
      <c r="A870" s="7" t="s">
        <v>926</v>
      </c>
      <c r="B870" s="25">
        <f>SUM(B868:B869)</f>
        <v>349</v>
      </c>
      <c r="C870" s="25">
        <f t="shared" ref="C870:N870" si="86">SUM(C868:C869)</f>
        <v>311</v>
      </c>
      <c r="D870" s="25">
        <f t="shared" si="86"/>
        <v>709</v>
      </c>
      <c r="E870" s="25">
        <f t="shared" si="86"/>
        <v>682</v>
      </c>
      <c r="F870" s="25">
        <f t="shared" si="86"/>
        <v>166</v>
      </c>
      <c r="G870" s="25">
        <f t="shared" si="86"/>
        <v>164</v>
      </c>
      <c r="H870" s="25">
        <f t="shared" si="86"/>
        <v>41</v>
      </c>
      <c r="I870" s="25">
        <f t="shared" si="86"/>
        <v>49</v>
      </c>
      <c r="J870" s="25">
        <f t="shared" si="86"/>
        <v>56</v>
      </c>
      <c r="K870" s="25">
        <f t="shared" si="86"/>
        <v>42</v>
      </c>
      <c r="L870" s="25">
        <f t="shared" si="86"/>
        <v>377</v>
      </c>
      <c r="M870" s="25">
        <f t="shared" si="86"/>
        <v>1473</v>
      </c>
      <c r="N870" s="25">
        <f t="shared" si="86"/>
        <v>2946</v>
      </c>
    </row>
    <row r="871" spans="1:14" s="4" customFormat="1" x14ac:dyDescent="0.2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spans="1:14" s="4" customFormat="1" x14ac:dyDescent="0.2">
      <c r="A872" s="6" t="s">
        <v>927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spans="1:14" x14ac:dyDescent="0.2">
      <c r="A873" s="8" t="s">
        <v>428</v>
      </c>
      <c r="B873" s="24">
        <v>263</v>
      </c>
      <c r="C873" s="24">
        <v>222</v>
      </c>
      <c r="D873" s="24">
        <v>146</v>
      </c>
      <c r="E873" s="24">
        <v>122</v>
      </c>
      <c r="F873" s="24">
        <v>36</v>
      </c>
      <c r="G873" s="24">
        <v>36</v>
      </c>
      <c r="H873" s="24">
        <v>36</v>
      </c>
      <c r="I873" s="24">
        <v>36</v>
      </c>
      <c r="J873" s="24">
        <v>17</v>
      </c>
      <c r="K873" s="24">
        <v>18</v>
      </c>
      <c r="L873" s="9">
        <f t="shared" si="82"/>
        <v>116</v>
      </c>
      <c r="M873" s="41">
        <f>'District Attorney'!J874</f>
        <v>524</v>
      </c>
      <c r="N873" s="9">
        <f t="shared" si="83"/>
        <v>1048</v>
      </c>
    </row>
    <row r="874" spans="1:14" x14ac:dyDescent="0.2">
      <c r="A874" s="8" t="s">
        <v>429</v>
      </c>
      <c r="B874" s="24">
        <v>209</v>
      </c>
      <c r="C874" s="24">
        <v>184</v>
      </c>
      <c r="D874" s="24">
        <v>130</v>
      </c>
      <c r="E874" s="24">
        <v>109</v>
      </c>
      <c r="F874" s="24">
        <v>31</v>
      </c>
      <c r="G874" s="24">
        <v>27</v>
      </c>
      <c r="H874" s="24">
        <v>26</v>
      </c>
      <c r="I874" s="24">
        <v>30</v>
      </c>
      <c r="J874" s="24">
        <v>14</v>
      </c>
      <c r="K874" s="24">
        <v>6</v>
      </c>
      <c r="L874" s="9">
        <f t="shared" si="82"/>
        <v>130</v>
      </c>
      <c r="M874" s="41">
        <f>'District Attorney'!J875</f>
        <v>448</v>
      </c>
      <c r="N874" s="9">
        <f t="shared" si="83"/>
        <v>896</v>
      </c>
    </row>
    <row r="875" spans="1:14" x14ac:dyDescent="0.2">
      <c r="A875" s="8" t="s">
        <v>430</v>
      </c>
      <c r="B875" s="24">
        <v>269</v>
      </c>
      <c r="C875" s="24">
        <v>252</v>
      </c>
      <c r="D875" s="24">
        <v>145</v>
      </c>
      <c r="E875" s="24">
        <v>113</v>
      </c>
      <c r="F875" s="24">
        <v>43</v>
      </c>
      <c r="G875" s="24">
        <v>35</v>
      </c>
      <c r="H875" s="24">
        <v>39</v>
      </c>
      <c r="I875" s="24">
        <v>36</v>
      </c>
      <c r="J875" s="24">
        <v>24</v>
      </c>
      <c r="K875" s="24">
        <v>18</v>
      </c>
      <c r="L875" s="9">
        <f t="shared" si="82"/>
        <v>142</v>
      </c>
      <c r="M875" s="41">
        <f>'District Attorney'!J876</f>
        <v>558</v>
      </c>
      <c r="N875" s="9">
        <f t="shared" si="83"/>
        <v>1116</v>
      </c>
    </row>
    <row r="876" spans="1:14" x14ac:dyDescent="0.2">
      <c r="A876" s="8" t="s">
        <v>431</v>
      </c>
      <c r="B876" s="24">
        <v>186</v>
      </c>
      <c r="C876" s="24">
        <v>158</v>
      </c>
      <c r="D876" s="24">
        <v>118</v>
      </c>
      <c r="E876" s="24">
        <v>96</v>
      </c>
      <c r="F876" s="24">
        <v>31</v>
      </c>
      <c r="G876" s="24">
        <v>23</v>
      </c>
      <c r="H876" s="24">
        <v>17</v>
      </c>
      <c r="I876" s="24">
        <v>19</v>
      </c>
      <c r="J876" s="24">
        <v>16</v>
      </c>
      <c r="K876" s="24">
        <v>17</v>
      </c>
      <c r="L876" s="9">
        <f t="shared" si="82"/>
        <v>113</v>
      </c>
      <c r="M876" s="41">
        <f>'District Attorney'!J877</f>
        <v>397</v>
      </c>
      <c r="N876" s="9">
        <f t="shared" si="83"/>
        <v>794</v>
      </c>
    </row>
    <row r="877" spans="1:14" x14ac:dyDescent="0.2">
      <c r="A877" s="8" t="s">
        <v>432</v>
      </c>
      <c r="B877" s="24">
        <v>281</v>
      </c>
      <c r="C877" s="24">
        <v>260</v>
      </c>
      <c r="D877" s="24">
        <v>131</v>
      </c>
      <c r="E877" s="24">
        <v>106</v>
      </c>
      <c r="F877" s="24">
        <v>50</v>
      </c>
      <c r="G877" s="24">
        <v>37</v>
      </c>
      <c r="H877" s="24">
        <v>23</v>
      </c>
      <c r="I877" s="24">
        <v>19</v>
      </c>
      <c r="J877" s="24">
        <v>17</v>
      </c>
      <c r="K877" s="24">
        <v>8</v>
      </c>
      <c r="L877" s="9">
        <f t="shared" si="82"/>
        <v>120</v>
      </c>
      <c r="M877" s="41">
        <f>'District Attorney'!J878</f>
        <v>526</v>
      </c>
      <c r="N877" s="9">
        <f t="shared" si="83"/>
        <v>1052</v>
      </c>
    </row>
    <row r="878" spans="1:14" x14ac:dyDescent="0.2">
      <c r="A878" s="8" t="s">
        <v>433</v>
      </c>
      <c r="B878" s="24">
        <v>283</v>
      </c>
      <c r="C878" s="24">
        <v>267</v>
      </c>
      <c r="D878" s="24">
        <v>162</v>
      </c>
      <c r="E878" s="24">
        <v>139</v>
      </c>
      <c r="F878" s="24">
        <v>55</v>
      </c>
      <c r="G878" s="24">
        <v>43</v>
      </c>
      <c r="H878" s="24">
        <v>12</v>
      </c>
      <c r="I878" s="24">
        <v>17</v>
      </c>
      <c r="J878" s="24">
        <v>13</v>
      </c>
      <c r="K878" s="24">
        <v>10</v>
      </c>
      <c r="L878" s="9">
        <f t="shared" si="82"/>
        <v>133</v>
      </c>
      <c r="M878" s="41">
        <f>'District Attorney'!J879</f>
        <v>567</v>
      </c>
      <c r="N878" s="9">
        <f t="shared" si="83"/>
        <v>1134</v>
      </c>
    </row>
    <row r="879" spans="1:14" x14ac:dyDescent="0.2">
      <c r="A879" s="8" t="s">
        <v>434</v>
      </c>
      <c r="B879" s="24">
        <v>250</v>
      </c>
      <c r="C879" s="24">
        <v>242</v>
      </c>
      <c r="D879" s="24">
        <v>138</v>
      </c>
      <c r="E879" s="24">
        <v>108</v>
      </c>
      <c r="F879" s="24">
        <v>41</v>
      </c>
      <c r="G879" s="24">
        <v>44</v>
      </c>
      <c r="H879" s="24">
        <v>14</v>
      </c>
      <c r="I879" s="24">
        <v>16</v>
      </c>
      <c r="J879" s="24">
        <v>16</v>
      </c>
      <c r="K879" s="24">
        <v>11</v>
      </c>
      <c r="L879" s="9">
        <f t="shared" si="82"/>
        <v>98</v>
      </c>
      <c r="M879" s="41">
        <f>'District Attorney'!J880</f>
        <v>489</v>
      </c>
      <c r="N879" s="9">
        <f t="shared" si="83"/>
        <v>978</v>
      </c>
    </row>
    <row r="880" spans="1:14" x14ac:dyDescent="0.2">
      <c r="A880" s="8" t="s">
        <v>435</v>
      </c>
      <c r="B880" s="24">
        <v>204</v>
      </c>
      <c r="C880" s="24">
        <v>186</v>
      </c>
      <c r="D880" s="24">
        <v>133</v>
      </c>
      <c r="E880" s="24">
        <v>109</v>
      </c>
      <c r="F880" s="24">
        <v>33</v>
      </c>
      <c r="G880" s="24">
        <v>25</v>
      </c>
      <c r="H880" s="24">
        <v>13</v>
      </c>
      <c r="I880" s="24">
        <v>29</v>
      </c>
      <c r="J880" s="24">
        <v>28</v>
      </c>
      <c r="K880" s="24">
        <v>16</v>
      </c>
      <c r="L880" s="9">
        <f t="shared" si="82"/>
        <v>82</v>
      </c>
      <c r="M880" s="41">
        <f>'District Attorney'!J881</f>
        <v>429</v>
      </c>
      <c r="N880" s="9">
        <f t="shared" si="83"/>
        <v>858</v>
      </c>
    </row>
    <row r="881" spans="1:14" x14ac:dyDescent="0.2">
      <c r="A881" s="8" t="s">
        <v>436</v>
      </c>
      <c r="B881" s="24">
        <v>254</v>
      </c>
      <c r="C881" s="24">
        <v>230</v>
      </c>
      <c r="D881" s="24">
        <v>156</v>
      </c>
      <c r="E881" s="24">
        <v>125</v>
      </c>
      <c r="F881" s="24">
        <v>35</v>
      </c>
      <c r="G881" s="24">
        <v>35</v>
      </c>
      <c r="H881" s="24">
        <v>17</v>
      </c>
      <c r="I881" s="24">
        <v>16</v>
      </c>
      <c r="J881" s="24">
        <v>14</v>
      </c>
      <c r="K881" s="24">
        <v>15</v>
      </c>
      <c r="L881" s="9">
        <f t="shared" si="82"/>
        <v>105</v>
      </c>
      <c r="M881" s="41">
        <f>'District Attorney'!J882</f>
        <v>501</v>
      </c>
      <c r="N881" s="9">
        <f t="shared" si="83"/>
        <v>1002</v>
      </c>
    </row>
    <row r="882" spans="1:14" x14ac:dyDescent="0.2">
      <c r="A882" s="8" t="s">
        <v>437</v>
      </c>
      <c r="B882" s="24">
        <v>265</v>
      </c>
      <c r="C882" s="24">
        <v>236</v>
      </c>
      <c r="D882" s="24">
        <v>137</v>
      </c>
      <c r="E882" s="24">
        <v>119</v>
      </c>
      <c r="F882" s="24">
        <v>35</v>
      </c>
      <c r="G882" s="24">
        <v>31</v>
      </c>
      <c r="H882" s="24">
        <v>21</v>
      </c>
      <c r="I882" s="24">
        <v>19</v>
      </c>
      <c r="J882" s="24">
        <v>17</v>
      </c>
      <c r="K882" s="24">
        <v>15</v>
      </c>
      <c r="L882" s="9">
        <f t="shared" si="82"/>
        <v>141</v>
      </c>
      <c r="M882" s="41">
        <f>'District Attorney'!J883</f>
        <v>518</v>
      </c>
      <c r="N882" s="9">
        <f t="shared" si="83"/>
        <v>1036</v>
      </c>
    </row>
    <row r="883" spans="1:14" x14ac:dyDescent="0.2">
      <c r="A883" s="8" t="s">
        <v>438</v>
      </c>
      <c r="B883" s="24">
        <v>241</v>
      </c>
      <c r="C883" s="24">
        <v>225</v>
      </c>
      <c r="D883" s="24">
        <v>121</v>
      </c>
      <c r="E883" s="24">
        <v>103</v>
      </c>
      <c r="F883" s="24">
        <v>25</v>
      </c>
      <c r="G883" s="24">
        <v>18</v>
      </c>
      <c r="H883" s="24">
        <v>21</v>
      </c>
      <c r="I883" s="24">
        <v>21</v>
      </c>
      <c r="J883" s="24">
        <v>8</v>
      </c>
      <c r="K883" s="24">
        <v>4</v>
      </c>
      <c r="L883" s="9">
        <f t="shared" si="82"/>
        <v>75</v>
      </c>
      <c r="M883" s="41">
        <f>'District Attorney'!J884</f>
        <v>431</v>
      </c>
      <c r="N883" s="9">
        <f t="shared" si="83"/>
        <v>862</v>
      </c>
    </row>
    <row r="884" spans="1:14" x14ac:dyDescent="0.2">
      <c r="A884" s="8" t="s">
        <v>439</v>
      </c>
      <c r="B884" s="24">
        <v>203</v>
      </c>
      <c r="C884" s="24">
        <v>183</v>
      </c>
      <c r="D884" s="24">
        <v>118</v>
      </c>
      <c r="E884" s="24">
        <v>103</v>
      </c>
      <c r="F884" s="24">
        <v>25</v>
      </c>
      <c r="G884" s="24">
        <v>29</v>
      </c>
      <c r="H884" s="24">
        <v>12</v>
      </c>
      <c r="I884" s="24">
        <v>17</v>
      </c>
      <c r="J884" s="24">
        <v>8</v>
      </c>
      <c r="K884" s="24">
        <v>8</v>
      </c>
      <c r="L884" s="9">
        <f t="shared" si="82"/>
        <v>108</v>
      </c>
      <c r="M884" s="41">
        <f>'District Attorney'!J885</f>
        <v>407</v>
      </c>
      <c r="N884" s="9">
        <f t="shared" si="83"/>
        <v>814</v>
      </c>
    </row>
    <row r="885" spans="1:14" x14ac:dyDescent="0.2">
      <c r="A885" s="8" t="s">
        <v>440</v>
      </c>
      <c r="B885" s="24">
        <v>219</v>
      </c>
      <c r="C885" s="24">
        <v>197</v>
      </c>
      <c r="D885" s="24">
        <v>129</v>
      </c>
      <c r="E885" s="24">
        <v>114</v>
      </c>
      <c r="F885" s="24">
        <v>38</v>
      </c>
      <c r="G885" s="24">
        <v>38</v>
      </c>
      <c r="H885" s="24">
        <v>28</v>
      </c>
      <c r="I885" s="24">
        <v>30</v>
      </c>
      <c r="J885" s="24">
        <v>18</v>
      </c>
      <c r="K885" s="24">
        <v>14</v>
      </c>
      <c r="L885" s="9">
        <f t="shared" si="82"/>
        <v>93</v>
      </c>
      <c r="M885" s="41">
        <f>'District Attorney'!J886</f>
        <v>459</v>
      </c>
      <c r="N885" s="9">
        <f t="shared" si="83"/>
        <v>918</v>
      </c>
    </row>
    <row r="886" spans="1:14" x14ac:dyDescent="0.2">
      <c r="A886" s="8" t="s">
        <v>441</v>
      </c>
      <c r="B886" s="24">
        <v>247</v>
      </c>
      <c r="C886" s="24">
        <v>214</v>
      </c>
      <c r="D886" s="24">
        <v>126</v>
      </c>
      <c r="E886" s="24">
        <v>107</v>
      </c>
      <c r="F886" s="24">
        <v>25</v>
      </c>
      <c r="G886" s="24">
        <v>32</v>
      </c>
      <c r="H886" s="24">
        <v>16</v>
      </c>
      <c r="I886" s="24">
        <v>19</v>
      </c>
      <c r="J886" s="24">
        <v>13</v>
      </c>
      <c r="K886" s="24">
        <v>7</v>
      </c>
      <c r="L886" s="9">
        <f t="shared" si="82"/>
        <v>98</v>
      </c>
      <c r="M886" s="41">
        <f>'District Attorney'!J887</f>
        <v>452</v>
      </c>
      <c r="N886" s="9">
        <f t="shared" si="83"/>
        <v>904</v>
      </c>
    </row>
    <row r="887" spans="1:14" x14ac:dyDescent="0.2">
      <c r="A887" s="8" t="s">
        <v>442</v>
      </c>
      <c r="B887" s="24">
        <v>280</v>
      </c>
      <c r="C887" s="24">
        <v>258</v>
      </c>
      <c r="D887" s="24">
        <v>166</v>
      </c>
      <c r="E887" s="24">
        <v>139</v>
      </c>
      <c r="F887" s="24">
        <v>43</v>
      </c>
      <c r="G887" s="24">
        <v>46</v>
      </c>
      <c r="H887" s="24">
        <v>29</v>
      </c>
      <c r="I887" s="24">
        <v>42</v>
      </c>
      <c r="J887" s="24">
        <v>33</v>
      </c>
      <c r="K887" s="24">
        <v>17</v>
      </c>
      <c r="L887" s="9">
        <f t="shared" si="82"/>
        <v>153</v>
      </c>
      <c r="M887" s="41">
        <f>'District Attorney'!J888</f>
        <v>603</v>
      </c>
      <c r="N887" s="9">
        <f t="shared" si="83"/>
        <v>1206</v>
      </c>
    </row>
    <row r="888" spans="1:14" x14ac:dyDescent="0.2">
      <c r="A888" s="8" t="s">
        <v>443</v>
      </c>
      <c r="B888" s="24">
        <v>221</v>
      </c>
      <c r="C888" s="24">
        <v>195</v>
      </c>
      <c r="D888" s="24">
        <v>169</v>
      </c>
      <c r="E888" s="24">
        <v>150</v>
      </c>
      <c r="F888" s="24">
        <v>37</v>
      </c>
      <c r="G888" s="24">
        <v>31</v>
      </c>
      <c r="H888" s="24">
        <v>21</v>
      </c>
      <c r="I888" s="24">
        <v>28</v>
      </c>
      <c r="J888" s="24">
        <v>21</v>
      </c>
      <c r="K888" s="24">
        <v>14</v>
      </c>
      <c r="L888" s="9">
        <f t="shared" si="82"/>
        <v>153</v>
      </c>
      <c r="M888" s="41">
        <f>'District Attorney'!J889</f>
        <v>520</v>
      </c>
      <c r="N888" s="9">
        <f t="shared" si="83"/>
        <v>1040</v>
      </c>
    </row>
    <row r="889" spans="1:14" x14ac:dyDescent="0.2">
      <c r="A889" s="8" t="s">
        <v>444</v>
      </c>
      <c r="B889" s="24">
        <v>279</v>
      </c>
      <c r="C889" s="24">
        <v>249</v>
      </c>
      <c r="D889" s="24">
        <v>313</v>
      </c>
      <c r="E889" s="24">
        <v>236</v>
      </c>
      <c r="F889" s="24">
        <v>88</v>
      </c>
      <c r="G889" s="24">
        <v>85</v>
      </c>
      <c r="H889" s="24">
        <v>35</v>
      </c>
      <c r="I889" s="24">
        <v>28</v>
      </c>
      <c r="J889" s="24">
        <v>41</v>
      </c>
      <c r="K889" s="24">
        <v>28</v>
      </c>
      <c r="L889" s="9">
        <f t="shared" si="82"/>
        <v>170</v>
      </c>
      <c r="M889" s="41">
        <f>'District Attorney'!J890</f>
        <v>776</v>
      </c>
      <c r="N889" s="9">
        <f t="shared" si="83"/>
        <v>1552</v>
      </c>
    </row>
    <row r="890" spans="1:14" x14ac:dyDescent="0.2">
      <c r="A890" s="8" t="s">
        <v>445</v>
      </c>
      <c r="B890" s="24">
        <v>205</v>
      </c>
      <c r="C890" s="24">
        <v>199</v>
      </c>
      <c r="D890" s="24">
        <v>184</v>
      </c>
      <c r="E890" s="24">
        <v>151</v>
      </c>
      <c r="F890" s="24">
        <v>39</v>
      </c>
      <c r="G890" s="24">
        <v>33</v>
      </c>
      <c r="H890" s="24">
        <v>25</v>
      </c>
      <c r="I890" s="24">
        <v>21</v>
      </c>
      <c r="J890" s="24">
        <v>18</v>
      </c>
      <c r="K890" s="24">
        <v>14</v>
      </c>
      <c r="L890" s="9">
        <f t="shared" si="82"/>
        <v>109</v>
      </c>
      <c r="M890" s="41">
        <f>'District Attorney'!J891</f>
        <v>499</v>
      </c>
      <c r="N890" s="9">
        <f t="shared" si="83"/>
        <v>998</v>
      </c>
    </row>
    <row r="891" spans="1:14" x14ac:dyDescent="0.2">
      <c r="A891" s="8" t="s">
        <v>446</v>
      </c>
      <c r="B891" s="24">
        <v>306</v>
      </c>
      <c r="C891" s="24">
        <v>302</v>
      </c>
      <c r="D891" s="24">
        <v>377</v>
      </c>
      <c r="E891" s="24">
        <v>319</v>
      </c>
      <c r="F891" s="24">
        <v>94</v>
      </c>
      <c r="G891" s="24">
        <v>90</v>
      </c>
      <c r="H891" s="24">
        <v>46</v>
      </c>
      <c r="I891" s="24">
        <v>38</v>
      </c>
      <c r="J891" s="24">
        <v>32</v>
      </c>
      <c r="K891" s="24">
        <v>32</v>
      </c>
      <c r="L891" s="9">
        <f t="shared" si="82"/>
        <v>202</v>
      </c>
      <c r="M891" s="41">
        <f>'District Attorney'!J892</f>
        <v>919</v>
      </c>
      <c r="N891" s="9">
        <f t="shared" si="83"/>
        <v>1838</v>
      </c>
    </row>
    <row r="892" spans="1:14" x14ac:dyDescent="0.2">
      <c r="A892" s="8" t="s">
        <v>447</v>
      </c>
      <c r="B892" s="24">
        <v>113</v>
      </c>
      <c r="C892" s="24">
        <v>112</v>
      </c>
      <c r="D892" s="24">
        <v>85</v>
      </c>
      <c r="E892" s="24">
        <v>67</v>
      </c>
      <c r="F892" s="24">
        <v>20</v>
      </c>
      <c r="G892" s="24">
        <v>18</v>
      </c>
      <c r="H892" s="24">
        <v>22</v>
      </c>
      <c r="I892" s="24">
        <v>17</v>
      </c>
      <c r="J892" s="24">
        <v>16</v>
      </c>
      <c r="K892" s="24">
        <v>7</v>
      </c>
      <c r="L892" s="9">
        <f t="shared" si="82"/>
        <v>71</v>
      </c>
      <c r="M892" s="41">
        <f>'District Attorney'!J893</f>
        <v>274</v>
      </c>
      <c r="N892" s="9">
        <f t="shared" si="83"/>
        <v>548</v>
      </c>
    </row>
    <row r="893" spans="1:14" x14ac:dyDescent="0.2">
      <c r="A893" s="8" t="s">
        <v>448</v>
      </c>
      <c r="B893" s="24">
        <v>280</v>
      </c>
      <c r="C893" s="24">
        <v>249</v>
      </c>
      <c r="D893" s="24">
        <v>287</v>
      </c>
      <c r="E893" s="24">
        <v>249</v>
      </c>
      <c r="F893" s="24">
        <v>63</v>
      </c>
      <c r="G893" s="24">
        <v>55</v>
      </c>
      <c r="H893" s="24">
        <v>46</v>
      </c>
      <c r="I893" s="24">
        <v>32</v>
      </c>
      <c r="J893" s="24">
        <v>29</v>
      </c>
      <c r="K893" s="24">
        <v>24</v>
      </c>
      <c r="L893" s="9">
        <f t="shared" si="82"/>
        <v>216</v>
      </c>
      <c r="M893" s="41">
        <f>'District Attorney'!J894</f>
        <v>765</v>
      </c>
      <c r="N893" s="9">
        <f t="shared" si="83"/>
        <v>1530</v>
      </c>
    </row>
    <row r="894" spans="1:14" x14ac:dyDescent="0.2">
      <c r="A894" s="8" t="s">
        <v>449</v>
      </c>
      <c r="B894" s="24">
        <v>166</v>
      </c>
      <c r="C894" s="24">
        <v>156</v>
      </c>
      <c r="D894" s="24">
        <v>175</v>
      </c>
      <c r="E894" s="24">
        <v>155</v>
      </c>
      <c r="F894" s="24">
        <v>49</v>
      </c>
      <c r="G894" s="24">
        <v>45</v>
      </c>
      <c r="H894" s="24">
        <v>8</v>
      </c>
      <c r="I894" s="24">
        <v>11</v>
      </c>
      <c r="J894" s="24">
        <v>14</v>
      </c>
      <c r="K894" s="24">
        <v>10</v>
      </c>
      <c r="L894" s="9">
        <f t="shared" si="82"/>
        <v>101</v>
      </c>
      <c r="M894" s="41">
        <f>'District Attorney'!J895</f>
        <v>445</v>
      </c>
      <c r="N894" s="9">
        <f t="shared" si="83"/>
        <v>890</v>
      </c>
    </row>
    <row r="895" spans="1:14" x14ac:dyDescent="0.2">
      <c r="A895" s="8" t="s">
        <v>450</v>
      </c>
      <c r="B895" s="24">
        <v>210</v>
      </c>
      <c r="C895" s="24">
        <v>205</v>
      </c>
      <c r="D895" s="24">
        <v>116</v>
      </c>
      <c r="E895" s="24">
        <v>118</v>
      </c>
      <c r="F895" s="24">
        <v>34</v>
      </c>
      <c r="G895" s="24">
        <v>28</v>
      </c>
      <c r="H895" s="24">
        <v>43</v>
      </c>
      <c r="I895" s="24">
        <v>46</v>
      </c>
      <c r="J895" s="24">
        <v>19</v>
      </c>
      <c r="K895" s="24">
        <v>16</v>
      </c>
      <c r="L895" s="9">
        <f t="shared" si="82"/>
        <v>135</v>
      </c>
      <c r="M895" s="41">
        <f>'District Attorney'!J896</f>
        <v>485</v>
      </c>
      <c r="N895" s="9">
        <f t="shared" si="83"/>
        <v>970</v>
      </c>
    </row>
    <row r="896" spans="1:14" x14ac:dyDescent="0.2">
      <c r="A896" s="8" t="s">
        <v>451</v>
      </c>
      <c r="B896" s="24">
        <v>165</v>
      </c>
      <c r="C896" s="24">
        <v>145</v>
      </c>
      <c r="D896" s="24">
        <v>169</v>
      </c>
      <c r="E896" s="24">
        <v>143</v>
      </c>
      <c r="F896" s="24">
        <v>49</v>
      </c>
      <c r="G896" s="24">
        <v>48</v>
      </c>
      <c r="H896" s="24">
        <v>15</v>
      </c>
      <c r="I896" s="24">
        <v>16</v>
      </c>
      <c r="J896" s="24">
        <v>16</v>
      </c>
      <c r="K896" s="24">
        <v>15</v>
      </c>
      <c r="L896" s="9">
        <f t="shared" si="82"/>
        <v>97</v>
      </c>
      <c r="M896" s="41">
        <f>'District Attorney'!J897</f>
        <v>439</v>
      </c>
      <c r="N896" s="9">
        <f t="shared" si="83"/>
        <v>878</v>
      </c>
    </row>
    <row r="897" spans="1:14" x14ac:dyDescent="0.2">
      <c r="A897" s="8" t="s">
        <v>452</v>
      </c>
      <c r="B897" s="24">
        <v>262</v>
      </c>
      <c r="C897" s="24">
        <v>244</v>
      </c>
      <c r="D897" s="24">
        <v>172</v>
      </c>
      <c r="E897" s="24">
        <v>148</v>
      </c>
      <c r="F897" s="24">
        <v>39</v>
      </c>
      <c r="G897" s="24">
        <v>37</v>
      </c>
      <c r="H897" s="24">
        <v>30</v>
      </c>
      <c r="I897" s="24">
        <v>27</v>
      </c>
      <c r="J897" s="24">
        <v>26</v>
      </c>
      <c r="K897" s="24">
        <v>17</v>
      </c>
      <c r="L897" s="9">
        <f t="shared" si="82"/>
        <v>130</v>
      </c>
      <c r="M897" s="41">
        <f>'District Attorney'!J898</f>
        <v>566</v>
      </c>
      <c r="N897" s="9">
        <f t="shared" si="83"/>
        <v>1132</v>
      </c>
    </row>
    <row r="898" spans="1:14" x14ac:dyDescent="0.2">
      <c r="A898" s="8" t="s">
        <v>453</v>
      </c>
      <c r="B898" s="24">
        <v>162</v>
      </c>
      <c r="C898" s="24">
        <v>140</v>
      </c>
      <c r="D898" s="24">
        <v>179</v>
      </c>
      <c r="E898" s="24">
        <v>161</v>
      </c>
      <c r="F898" s="24">
        <v>45</v>
      </c>
      <c r="G898" s="24">
        <v>40</v>
      </c>
      <c r="H898" s="24">
        <v>21</v>
      </c>
      <c r="I898" s="24">
        <v>23</v>
      </c>
      <c r="J898" s="24">
        <v>25</v>
      </c>
      <c r="K898" s="24">
        <v>16</v>
      </c>
      <c r="L898" s="9">
        <f t="shared" si="82"/>
        <v>112</v>
      </c>
      <c r="M898" s="41">
        <f>'District Attorney'!J899</f>
        <v>462</v>
      </c>
      <c r="N898" s="9">
        <f t="shared" si="83"/>
        <v>924</v>
      </c>
    </row>
    <row r="899" spans="1:14" x14ac:dyDescent="0.2">
      <c r="A899" s="8" t="s">
        <v>454</v>
      </c>
      <c r="B899" s="24">
        <v>92</v>
      </c>
      <c r="C899" s="24">
        <v>86</v>
      </c>
      <c r="D899" s="24">
        <v>131</v>
      </c>
      <c r="E899" s="24">
        <v>102</v>
      </c>
      <c r="F899" s="24">
        <v>32</v>
      </c>
      <c r="G899" s="24">
        <v>23</v>
      </c>
      <c r="H899" s="24">
        <v>9</v>
      </c>
      <c r="I899" s="24">
        <v>9</v>
      </c>
      <c r="J899" s="24">
        <v>10</v>
      </c>
      <c r="K899" s="24">
        <v>7</v>
      </c>
      <c r="L899" s="9">
        <f t="shared" si="82"/>
        <v>51</v>
      </c>
      <c r="M899" s="41">
        <f>'District Attorney'!J900</f>
        <v>276</v>
      </c>
      <c r="N899" s="9">
        <f t="shared" si="83"/>
        <v>552</v>
      </c>
    </row>
    <row r="900" spans="1:14" x14ac:dyDescent="0.2">
      <c r="A900" s="8" t="s">
        <v>455</v>
      </c>
      <c r="B900" s="24">
        <v>265</v>
      </c>
      <c r="C900" s="24">
        <v>249</v>
      </c>
      <c r="D900" s="24">
        <v>181</v>
      </c>
      <c r="E900" s="24">
        <v>148</v>
      </c>
      <c r="F900" s="24">
        <v>57</v>
      </c>
      <c r="G900" s="24">
        <v>42</v>
      </c>
      <c r="H900" s="24">
        <v>25</v>
      </c>
      <c r="I900" s="24">
        <v>22</v>
      </c>
      <c r="J900" s="24">
        <v>18</v>
      </c>
      <c r="K900" s="24">
        <v>17</v>
      </c>
      <c r="L900" s="9">
        <f t="shared" si="82"/>
        <v>122</v>
      </c>
      <c r="M900" s="41">
        <f>'District Attorney'!J901</f>
        <v>573</v>
      </c>
      <c r="N900" s="9">
        <f t="shared" si="83"/>
        <v>1146</v>
      </c>
    </row>
    <row r="901" spans="1:14" x14ac:dyDescent="0.2">
      <c r="A901" s="8" t="s">
        <v>456</v>
      </c>
      <c r="B901" s="24">
        <v>105</v>
      </c>
      <c r="C901" s="24">
        <v>96</v>
      </c>
      <c r="D901" s="24">
        <v>72</v>
      </c>
      <c r="E901" s="24">
        <v>58</v>
      </c>
      <c r="F901" s="24">
        <v>18</v>
      </c>
      <c r="G901" s="24">
        <v>13</v>
      </c>
      <c r="H901" s="24">
        <v>12</v>
      </c>
      <c r="I901" s="24">
        <v>13</v>
      </c>
      <c r="J901" s="24">
        <v>7</v>
      </c>
      <c r="K901" s="24">
        <v>3</v>
      </c>
      <c r="L901" s="9">
        <f t="shared" si="82"/>
        <v>71</v>
      </c>
      <c r="M901" s="41">
        <f>'District Attorney'!J902</f>
        <v>234</v>
      </c>
      <c r="N901" s="9">
        <f t="shared" si="83"/>
        <v>468</v>
      </c>
    </row>
    <row r="902" spans="1:14" x14ac:dyDescent="0.2">
      <c r="A902" s="8" t="s">
        <v>457</v>
      </c>
      <c r="B902" s="24">
        <v>169</v>
      </c>
      <c r="C902" s="24">
        <v>162</v>
      </c>
      <c r="D902" s="24">
        <v>151</v>
      </c>
      <c r="E902" s="24">
        <v>126</v>
      </c>
      <c r="F902" s="24">
        <v>36</v>
      </c>
      <c r="G902" s="24">
        <v>30</v>
      </c>
      <c r="H902" s="24">
        <v>16</v>
      </c>
      <c r="I902" s="24">
        <v>13</v>
      </c>
      <c r="J902" s="24">
        <v>7</v>
      </c>
      <c r="K902" s="24">
        <v>4</v>
      </c>
      <c r="L902" s="9">
        <f t="shared" si="82"/>
        <v>130</v>
      </c>
      <c r="M902" s="41">
        <f>'District Attorney'!J903</f>
        <v>422</v>
      </c>
      <c r="N902" s="9">
        <f t="shared" si="83"/>
        <v>844</v>
      </c>
    </row>
    <row r="903" spans="1:14" x14ac:dyDescent="0.2">
      <c r="A903" s="8" t="s">
        <v>458</v>
      </c>
      <c r="B903" s="24">
        <v>168</v>
      </c>
      <c r="C903" s="24">
        <v>164</v>
      </c>
      <c r="D903" s="24">
        <v>130</v>
      </c>
      <c r="E903" s="24">
        <v>109</v>
      </c>
      <c r="F903" s="24">
        <v>37</v>
      </c>
      <c r="G903" s="24">
        <v>28</v>
      </c>
      <c r="H903" s="24">
        <v>21</v>
      </c>
      <c r="I903" s="24">
        <v>16</v>
      </c>
      <c r="J903" s="24">
        <v>13</v>
      </c>
      <c r="K903" s="24">
        <v>9</v>
      </c>
      <c r="L903" s="9">
        <f t="shared" ref="L903:L966" si="87">N903-SUM(B903:K903)</f>
        <v>69</v>
      </c>
      <c r="M903" s="41">
        <f>'District Attorney'!J904</f>
        <v>382</v>
      </c>
      <c r="N903" s="9">
        <f t="shared" ref="N903:N966" si="88">M903*2</f>
        <v>764</v>
      </c>
    </row>
    <row r="904" spans="1:14" x14ac:dyDescent="0.2">
      <c r="A904" s="8" t="s">
        <v>459</v>
      </c>
      <c r="B904" s="24">
        <v>174</v>
      </c>
      <c r="C904" s="24">
        <v>142</v>
      </c>
      <c r="D904" s="24">
        <v>147</v>
      </c>
      <c r="E904" s="24">
        <v>134</v>
      </c>
      <c r="F904" s="24">
        <v>37</v>
      </c>
      <c r="G904" s="24">
        <v>36</v>
      </c>
      <c r="H904" s="24">
        <v>20</v>
      </c>
      <c r="I904" s="24">
        <v>16</v>
      </c>
      <c r="J904" s="24">
        <v>13</v>
      </c>
      <c r="K904" s="24">
        <v>11</v>
      </c>
      <c r="L904" s="9">
        <f t="shared" si="87"/>
        <v>90</v>
      </c>
      <c r="M904" s="41">
        <f>'District Attorney'!J905</f>
        <v>410</v>
      </c>
      <c r="N904" s="9">
        <f t="shared" si="88"/>
        <v>820</v>
      </c>
    </row>
    <row r="905" spans="1:14" x14ac:dyDescent="0.2">
      <c r="A905" s="8" t="s">
        <v>460</v>
      </c>
      <c r="B905" s="24">
        <v>139</v>
      </c>
      <c r="C905" s="24">
        <v>125</v>
      </c>
      <c r="D905" s="24">
        <v>157</v>
      </c>
      <c r="E905" s="24">
        <v>133</v>
      </c>
      <c r="F905" s="24">
        <v>41</v>
      </c>
      <c r="G905" s="24">
        <v>34</v>
      </c>
      <c r="H905" s="24">
        <v>18</v>
      </c>
      <c r="I905" s="24">
        <v>15</v>
      </c>
      <c r="J905" s="24">
        <v>17</v>
      </c>
      <c r="K905" s="24">
        <v>11</v>
      </c>
      <c r="L905" s="9">
        <f t="shared" si="87"/>
        <v>108</v>
      </c>
      <c r="M905" s="41">
        <f>'District Attorney'!J906</f>
        <v>399</v>
      </c>
      <c r="N905" s="9">
        <f t="shared" si="88"/>
        <v>798</v>
      </c>
    </row>
    <row r="906" spans="1:14" x14ac:dyDescent="0.2">
      <c r="A906" s="8" t="s">
        <v>461</v>
      </c>
      <c r="B906" s="24">
        <v>75</v>
      </c>
      <c r="C906" s="24">
        <v>75</v>
      </c>
      <c r="D906" s="24">
        <v>99</v>
      </c>
      <c r="E906" s="24">
        <v>87</v>
      </c>
      <c r="F906" s="24">
        <v>18</v>
      </c>
      <c r="G906" s="24">
        <v>16</v>
      </c>
      <c r="H906" s="24">
        <v>22</v>
      </c>
      <c r="I906" s="24">
        <v>16</v>
      </c>
      <c r="J906" s="24">
        <v>9</v>
      </c>
      <c r="K906" s="24">
        <v>6</v>
      </c>
      <c r="L906" s="9">
        <f t="shared" si="87"/>
        <v>55</v>
      </c>
      <c r="M906" s="41">
        <f>'District Attorney'!J907</f>
        <v>239</v>
      </c>
      <c r="N906" s="9">
        <f t="shared" si="88"/>
        <v>478</v>
      </c>
    </row>
    <row r="907" spans="1:14" x14ac:dyDescent="0.2">
      <c r="A907" s="8" t="s">
        <v>462</v>
      </c>
      <c r="B907" s="24">
        <v>135</v>
      </c>
      <c r="C907" s="24">
        <v>113</v>
      </c>
      <c r="D907" s="24">
        <v>172</v>
      </c>
      <c r="E907" s="24">
        <v>169</v>
      </c>
      <c r="F907" s="24">
        <v>35</v>
      </c>
      <c r="G907" s="24">
        <v>33</v>
      </c>
      <c r="H907" s="24">
        <v>9</v>
      </c>
      <c r="I907" s="24">
        <v>11</v>
      </c>
      <c r="J907" s="24">
        <v>11</v>
      </c>
      <c r="K907" s="24">
        <v>7</v>
      </c>
      <c r="L907" s="9">
        <f t="shared" si="87"/>
        <v>75</v>
      </c>
      <c r="M907" s="41">
        <f>'District Attorney'!J908</f>
        <v>385</v>
      </c>
      <c r="N907" s="9">
        <f t="shared" si="88"/>
        <v>770</v>
      </c>
    </row>
    <row r="908" spans="1:14" x14ac:dyDescent="0.2">
      <c r="A908" s="8" t="s">
        <v>463</v>
      </c>
      <c r="B908" s="24">
        <v>199</v>
      </c>
      <c r="C908" s="24">
        <v>188</v>
      </c>
      <c r="D908" s="24">
        <v>159</v>
      </c>
      <c r="E908" s="24">
        <v>127</v>
      </c>
      <c r="F908" s="24">
        <v>31</v>
      </c>
      <c r="G908" s="24">
        <v>28</v>
      </c>
      <c r="H908" s="24">
        <v>10</v>
      </c>
      <c r="I908" s="24">
        <v>7</v>
      </c>
      <c r="J908" s="24">
        <v>14</v>
      </c>
      <c r="K908" s="24">
        <v>13</v>
      </c>
      <c r="L908" s="9">
        <f t="shared" si="87"/>
        <v>108</v>
      </c>
      <c r="M908" s="41">
        <f>'District Attorney'!J909</f>
        <v>442</v>
      </c>
      <c r="N908" s="9">
        <f t="shared" si="88"/>
        <v>884</v>
      </c>
    </row>
    <row r="909" spans="1:14" x14ac:dyDescent="0.2">
      <c r="A909" s="8" t="s">
        <v>464</v>
      </c>
      <c r="B909" s="24">
        <v>170</v>
      </c>
      <c r="C909" s="24">
        <v>159</v>
      </c>
      <c r="D909" s="24">
        <v>164</v>
      </c>
      <c r="E909" s="24">
        <v>129</v>
      </c>
      <c r="F909" s="24">
        <v>36</v>
      </c>
      <c r="G909" s="24">
        <v>28</v>
      </c>
      <c r="H909" s="24">
        <v>19</v>
      </c>
      <c r="I909" s="24">
        <v>18</v>
      </c>
      <c r="J909" s="24">
        <v>9</v>
      </c>
      <c r="K909" s="24">
        <v>11</v>
      </c>
      <c r="L909" s="9">
        <f t="shared" si="87"/>
        <v>89</v>
      </c>
      <c r="M909" s="41">
        <f>'District Attorney'!J910</f>
        <v>416</v>
      </c>
      <c r="N909" s="9">
        <f t="shared" si="88"/>
        <v>832</v>
      </c>
    </row>
    <row r="910" spans="1:14" x14ac:dyDescent="0.2">
      <c r="A910" s="8" t="s">
        <v>465</v>
      </c>
      <c r="B910" s="24">
        <v>147</v>
      </c>
      <c r="C910" s="24">
        <v>124</v>
      </c>
      <c r="D910" s="24">
        <v>124</v>
      </c>
      <c r="E910" s="24">
        <v>120</v>
      </c>
      <c r="F910" s="24">
        <v>35</v>
      </c>
      <c r="G910" s="24">
        <v>30</v>
      </c>
      <c r="H910" s="24">
        <v>11</v>
      </c>
      <c r="I910" s="24">
        <v>11</v>
      </c>
      <c r="J910" s="24">
        <v>14</v>
      </c>
      <c r="K910" s="24">
        <v>12</v>
      </c>
      <c r="L910" s="9">
        <f t="shared" si="87"/>
        <v>88</v>
      </c>
      <c r="M910" s="41">
        <f>'District Attorney'!J911</f>
        <v>358</v>
      </c>
      <c r="N910" s="9">
        <f t="shared" si="88"/>
        <v>716</v>
      </c>
    </row>
    <row r="911" spans="1:14" x14ac:dyDescent="0.2">
      <c r="A911" s="8" t="s">
        <v>466</v>
      </c>
      <c r="B911" s="24">
        <v>174</v>
      </c>
      <c r="C911" s="24">
        <v>160</v>
      </c>
      <c r="D911" s="24">
        <v>124</v>
      </c>
      <c r="E911" s="24">
        <v>108</v>
      </c>
      <c r="F911" s="24">
        <v>34</v>
      </c>
      <c r="G911" s="24">
        <v>27</v>
      </c>
      <c r="H911" s="24">
        <v>12</v>
      </c>
      <c r="I911" s="24">
        <v>9</v>
      </c>
      <c r="J911" s="24">
        <v>16</v>
      </c>
      <c r="K911" s="24">
        <v>13</v>
      </c>
      <c r="L911" s="9">
        <f t="shared" si="87"/>
        <v>93</v>
      </c>
      <c r="M911" s="41">
        <f>'District Attorney'!J912</f>
        <v>385</v>
      </c>
      <c r="N911" s="9">
        <f t="shared" si="88"/>
        <v>770</v>
      </c>
    </row>
    <row r="912" spans="1:14" x14ac:dyDescent="0.2">
      <c r="A912" s="8" t="s">
        <v>467</v>
      </c>
      <c r="B912" s="24">
        <v>255</v>
      </c>
      <c r="C912" s="24">
        <v>237</v>
      </c>
      <c r="D912" s="24">
        <v>222</v>
      </c>
      <c r="E912" s="24">
        <v>188</v>
      </c>
      <c r="F912" s="24">
        <v>54</v>
      </c>
      <c r="G912" s="24">
        <v>49</v>
      </c>
      <c r="H912" s="24">
        <v>31</v>
      </c>
      <c r="I912" s="24">
        <v>24</v>
      </c>
      <c r="J912" s="24">
        <v>28</v>
      </c>
      <c r="K912" s="24">
        <v>19</v>
      </c>
      <c r="L912" s="9">
        <f t="shared" si="87"/>
        <v>155</v>
      </c>
      <c r="M912" s="41">
        <f>'District Attorney'!J913</f>
        <v>631</v>
      </c>
      <c r="N912" s="9">
        <f t="shared" si="88"/>
        <v>1262</v>
      </c>
    </row>
    <row r="913" spans="1:14" x14ac:dyDescent="0.2">
      <c r="A913" s="8" t="s">
        <v>468</v>
      </c>
      <c r="B913" s="24">
        <v>171</v>
      </c>
      <c r="C913" s="24">
        <v>164</v>
      </c>
      <c r="D913" s="24">
        <v>154</v>
      </c>
      <c r="E913" s="24">
        <v>136</v>
      </c>
      <c r="F913" s="24">
        <v>26</v>
      </c>
      <c r="G913" s="24">
        <v>25</v>
      </c>
      <c r="H913" s="24">
        <v>18</v>
      </c>
      <c r="I913" s="24">
        <v>17</v>
      </c>
      <c r="J913" s="24">
        <v>12</v>
      </c>
      <c r="K913" s="24">
        <v>13</v>
      </c>
      <c r="L913" s="9">
        <f t="shared" si="87"/>
        <v>98</v>
      </c>
      <c r="M913" s="41">
        <f>'District Attorney'!J914</f>
        <v>417</v>
      </c>
      <c r="N913" s="9">
        <f t="shared" si="88"/>
        <v>834</v>
      </c>
    </row>
    <row r="914" spans="1:14" x14ac:dyDescent="0.2">
      <c r="A914" s="8" t="s">
        <v>469</v>
      </c>
      <c r="B914" s="24">
        <v>362</v>
      </c>
      <c r="C914" s="24">
        <v>345</v>
      </c>
      <c r="D914" s="24">
        <v>295</v>
      </c>
      <c r="E914" s="24">
        <v>268</v>
      </c>
      <c r="F914" s="24">
        <v>100</v>
      </c>
      <c r="G914" s="24">
        <v>93</v>
      </c>
      <c r="H914" s="24">
        <v>30</v>
      </c>
      <c r="I914" s="24">
        <v>25</v>
      </c>
      <c r="J914" s="24">
        <v>22</v>
      </c>
      <c r="K914" s="24">
        <v>20</v>
      </c>
      <c r="L914" s="9">
        <f t="shared" si="87"/>
        <v>196</v>
      </c>
      <c r="M914" s="41">
        <f>'District Attorney'!J915</f>
        <v>878</v>
      </c>
      <c r="N914" s="9">
        <f t="shared" si="88"/>
        <v>1756</v>
      </c>
    </row>
    <row r="915" spans="1:14" x14ac:dyDescent="0.2">
      <c r="A915" s="8" t="s">
        <v>470</v>
      </c>
      <c r="B915" s="24">
        <v>192</v>
      </c>
      <c r="C915" s="24">
        <v>169</v>
      </c>
      <c r="D915" s="24">
        <v>109</v>
      </c>
      <c r="E915" s="24">
        <v>102</v>
      </c>
      <c r="F915" s="24">
        <v>22</v>
      </c>
      <c r="G915" s="24">
        <v>28</v>
      </c>
      <c r="H915" s="24">
        <v>25</v>
      </c>
      <c r="I915" s="24">
        <v>12</v>
      </c>
      <c r="J915" s="24">
        <v>18</v>
      </c>
      <c r="K915" s="24">
        <v>10</v>
      </c>
      <c r="L915" s="9">
        <f t="shared" si="87"/>
        <v>95</v>
      </c>
      <c r="M915" s="41">
        <f>'District Attorney'!J916</f>
        <v>391</v>
      </c>
      <c r="N915" s="9">
        <f t="shared" si="88"/>
        <v>782</v>
      </c>
    </row>
    <row r="916" spans="1:14" x14ac:dyDescent="0.2">
      <c r="A916" s="8" t="s">
        <v>471</v>
      </c>
      <c r="B916" s="24">
        <v>176</v>
      </c>
      <c r="C916" s="24">
        <v>163</v>
      </c>
      <c r="D916" s="24">
        <v>153</v>
      </c>
      <c r="E916" s="24">
        <v>128</v>
      </c>
      <c r="F916" s="24">
        <v>35</v>
      </c>
      <c r="G916" s="24">
        <v>41</v>
      </c>
      <c r="H916" s="24">
        <v>10</v>
      </c>
      <c r="I916" s="24">
        <v>13</v>
      </c>
      <c r="J916" s="24">
        <v>10</v>
      </c>
      <c r="K916" s="24">
        <v>6</v>
      </c>
      <c r="L916" s="9">
        <f t="shared" si="87"/>
        <v>103</v>
      </c>
      <c r="M916" s="41">
        <f>'District Attorney'!J917</f>
        <v>419</v>
      </c>
      <c r="N916" s="9">
        <f t="shared" si="88"/>
        <v>838</v>
      </c>
    </row>
    <row r="917" spans="1:14" x14ac:dyDescent="0.2">
      <c r="A917" s="8" t="s">
        <v>472</v>
      </c>
      <c r="B917" s="24">
        <v>228</v>
      </c>
      <c r="C917" s="24">
        <v>188</v>
      </c>
      <c r="D917" s="24">
        <v>209</v>
      </c>
      <c r="E917" s="24">
        <v>182</v>
      </c>
      <c r="F917" s="24">
        <v>47</v>
      </c>
      <c r="G917" s="24">
        <v>46</v>
      </c>
      <c r="H917" s="24">
        <v>11</v>
      </c>
      <c r="I917" s="24">
        <v>15</v>
      </c>
      <c r="J917" s="24">
        <v>25</v>
      </c>
      <c r="K917" s="24">
        <v>13</v>
      </c>
      <c r="L917" s="9">
        <f t="shared" si="87"/>
        <v>86</v>
      </c>
      <c r="M917" s="41">
        <f>'District Attorney'!J918</f>
        <v>525</v>
      </c>
      <c r="N917" s="9">
        <f t="shared" si="88"/>
        <v>1050</v>
      </c>
    </row>
    <row r="918" spans="1:14" x14ac:dyDescent="0.2">
      <c r="A918" s="8" t="s">
        <v>473</v>
      </c>
      <c r="B918" s="24">
        <v>150</v>
      </c>
      <c r="C918" s="24">
        <v>146</v>
      </c>
      <c r="D918" s="24">
        <v>147</v>
      </c>
      <c r="E918" s="24">
        <v>134</v>
      </c>
      <c r="F918" s="24">
        <v>35</v>
      </c>
      <c r="G918" s="24">
        <v>39</v>
      </c>
      <c r="H918" s="24">
        <v>21</v>
      </c>
      <c r="I918" s="24">
        <v>16</v>
      </c>
      <c r="J918" s="24">
        <v>4</v>
      </c>
      <c r="K918" s="24">
        <v>7</v>
      </c>
      <c r="L918" s="9">
        <f t="shared" si="87"/>
        <v>89</v>
      </c>
      <c r="M918" s="41">
        <f>'District Attorney'!J919</f>
        <v>394</v>
      </c>
      <c r="N918" s="9">
        <f t="shared" si="88"/>
        <v>788</v>
      </c>
    </row>
    <row r="919" spans="1:14" x14ac:dyDescent="0.2">
      <c r="A919" s="8" t="s">
        <v>474</v>
      </c>
      <c r="B919" s="24">
        <v>206</v>
      </c>
      <c r="C919" s="24">
        <v>181</v>
      </c>
      <c r="D919" s="24">
        <v>152</v>
      </c>
      <c r="E919" s="24">
        <v>139</v>
      </c>
      <c r="F919" s="24">
        <v>52</v>
      </c>
      <c r="G919" s="24">
        <v>53</v>
      </c>
      <c r="H919" s="24">
        <v>12</v>
      </c>
      <c r="I919" s="24">
        <v>13</v>
      </c>
      <c r="J919" s="24">
        <v>15</v>
      </c>
      <c r="K919" s="24">
        <v>12</v>
      </c>
      <c r="L919" s="9">
        <f t="shared" si="87"/>
        <v>109</v>
      </c>
      <c r="M919" s="41">
        <f>'District Attorney'!J920</f>
        <v>472</v>
      </c>
      <c r="N919" s="9">
        <f t="shared" si="88"/>
        <v>944</v>
      </c>
    </row>
    <row r="920" spans="1:14" x14ac:dyDescent="0.2">
      <c r="A920" s="8" t="s">
        <v>475</v>
      </c>
      <c r="B920" s="24">
        <v>198</v>
      </c>
      <c r="C920" s="24">
        <v>193</v>
      </c>
      <c r="D920" s="24">
        <v>175</v>
      </c>
      <c r="E920" s="24">
        <v>138</v>
      </c>
      <c r="F920" s="24">
        <v>38</v>
      </c>
      <c r="G920" s="24">
        <v>33</v>
      </c>
      <c r="H920" s="24">
        <v>11</v>
      </c>
      <c r="I920" s="24">
        <v>15</v>
      </c>
      <c r="J920" s="24">
        <v>14</v>
      </c>
      <c r="K920" s="24">
        <v>13</v>
      </c>
      <c r="L920" s="9">
        <f t="shared" si="87"/>
        <v>104</v>
      </c>
      <c r="M920" s="41">
        <f>'District Attorney'!J921</f>
        <v>466</v>
      </c>
      <c r="N920" s="9">
        <f t="shared" si="88"/>
        <v>932</v>
      </c>
    </row>
    <row r="921" spans="1:14" x14ac:dyDescent="0.2">
      <c r="A921" s="8" t="s">
        <v>476</v>
      </c>
      <c r="B921" s="24">
        <v>466</v>
      </c>
      <c r="C921" s="24">
        <v>394</v>
      </c>
      <c r="D921" s="24">
        <v>270</v>
      </c>
      <c r="E921" s="24">
        <v>239</v>
      </c>
      <c r="F921" s="24">
        <v>84</v>
      </c>
      <c r="G921" s="24">
        <v>80</v>
      </c>
      <c r="H921" s="24">
        <v>36</v>
      </c>
      <c r="I921" s="24">
        <v>43</v>
      </c>
      <c r="J921" s="24">
        <v>45</v>
      </c>
      <c r="K921" s="24">
        <v>28</v>
      </c>
      <c r="L921" s="9">
        <f t="shared" si="87"/>
        <v>199</v>
      </c>
      <c r="M921" s="41">
        <f>'District Attorney'!J922</f>
        <v>942</v>
      </c>
      <c r="N921" s="9">
        <f t="shared" si="88"/>
        <v>1884</v>
      </c>
    </row>
    <row r="922" spans="1:14" x14ac:dyDescent="0.2">
      <c r="A922" s="8" t="s">
        <v>477</v>
      </c>
      <c r="B922" s="24">
        <v>125</v>
      </c>
      <c r="C922" s="24">
        <v>113</v>
      </c>
      <c r="D922" s="24">
        <v>126</v>
      </c>
      <c r="E922" s="24">
        <v>101</v>
      </c>
      <c r="F922" s="24">
        <v>34</v>
      </c>
      <c r="G922" s="24">
        <v>30</v>
      </c>
      <c r="H922" s="24">
        <v>17</v>
      </c>
      <c r="I922" s="24">
        <v>14</v>
      </c>
      <c r="J922" s="24">
        <v>17</v>
      </c>
      <c r="K922" s="24">
        <v>17</v>
      </c>
      <c r="L922" s="9">
        <f t="shared" si="87"/>
        <v>88</v>
      </c>
      <c r="M922" s="41">
        <f>'District Attorney'!J923</f>
        <v>341</v>
      </c>
      <c r="N922" s="9">
        <f t="shared" si="88"/>
        <v>682</v>
      </c>
    </row>
    <row r="923" spans="1:14" x14ac:dyDescent="0.2">
      <c r="A923" s="8" t="s">
        <v>478</v>
      </c>
      <c r="B923" s="24">
        <v>193</v>
      </c>
      <c r="C923" s="24">
        <v>161</v>
      </c>
      <c r="D923" s="24">
        <v>181</v>
      </c>
      <c r="E923" s="24">
        <v>148</v>
      </c>
      <c r="F923" s="24">
        <v>41</v>
      </c>
      <c r="G923" s="24">
        <v>46</v>
      </c>
      <c r="H923" s="24">
        <v>17</v>
      </c>
      <c r="I923" s="24">
        <v>15</v>
      </c>
      <c r="J923" s="24">
        <v>12</v>
      </c>
      <c r="K923" s="24">
        <v>13</v>
      </c>
      <c r="L923" s="9">
        <f t="shared" si="87"/>
        <v>95</v>
      </c>
      <c r="M923" s="41">
        <f>'District Attorney'!J924</f>
        <v>461</v>
      </c>
      <c r="N923" s="9">
        <f t="shared" si="88"/>
        <v>922</v>
      </c>
    </row>
    <row r="924" spans="1:14" x14ac:dyDescent="0.2">
      <c r="A924" s="8" t="s">
        <v>479</v>
      </c>
      <c r="B924" s="24">
        <v>438</v>
      </c>
      <c r="C924" s="24">
        <v>377</v>
      </c>
      <c r="D924" s="24">
        <v>236</v>
      </c>
      <c r="E924" s="24">
        <v>207</v>
      </c>
      <c r="F924" s="24">
        <v>75</v>
      </c>
      <c r="G924" s="24">
        <v>66</v>
      </c>
      <c r="H924" s="24">
        <v>48</v>
      </c>
      <c r="I924" s="24">
        <v>42</v>
      </c>
      <c r="J924" s="24">
        <v>26</v>
      </c>
      <c r="K924" s="24">
        <v>20</v>
      </c>
      <c r="L924" s="9">
        <f t="shared" si="87"/>
        <v>203</v>
      </c>
      <c r="M924" s="41">
        <f>'District Attorney'!J925</f>
        <v>869</v>
      </c>
      <c r="N924" s="9">
        <f t="shared" si="88"/>
        <v>1738</v>
      </c>
    </row>
    <row r="925" spans="1:14" x14ac:dyDescent="0.2">
      <c r="A925" s="8" t="s">
        <v>480</v>
      </c>
      <c r="B925" s="24">
        <v>193</v>
      </c>
      <c r="C925" s="24">
        <v>179</v>
      </c>
      <c r="D925" s="24">
        <v>186</v>
      </c>
      <c r="E925" s="24">
        <v>156</v>
      </c>
      <c r="F925" s="24">
        <v>38</v>
      </c>
      <c r="G925" s="24">
        <v>36</v>
      </c>
      <c r="H925" s="24">
        <v>20</v>
      </c>
      <c r="I925" s="24">
        <v>12</v>
      </c>
      <c r="J925" s="24">
        <v>12</v>
      </c>
      <c r="K925" s="24">
        <v>8</v>
      </c>
      <c r="L925" s="9">
        <f t="shared" si="87"/>
        <v>110</v>
      </c>
      <c r="M925" s="41">
        <f>'District Attorney'!J926</f>
        <v>475</v>
      </c>
      <c r="N925" s="9">
        <f t="shared" si="88"/>
        <v>950</v>
      </c>
    </row>
    <row r="926" spans="1:14" x14ac:dyDescent="0.2">
      <c r="A926" s="8" t="s">
        <v>481</v>
      </c>
      <c r="B926" s="24">
        <v>289</v>
      </c>
      <c r="C926" s="24">
        <v>254</v>
      </c>
      <c r="D926" s="24">
        <v>267</v>
      </c>
      <c r="E926" s="24">
        <v>241</v>
      </c>
      <c r="F926" s="24">
        <v>51</v>
      </c>
      <c r="G926" s="24">
        <v>51</v>
      </c>
      <c r="H926" s="24">
        <v>28</v>
      </c>
      <c r="I926" s="24">
        <v>27</v>
      </c>
      <c r="J926" s="24">
        <v>30</v>
      </c>
      <c r="K926" s="24">
        <v>15</v>
      </c>
      <c r="L926" s="9">
        <f t="shared" si="87"/>
        <v>149</v>
      </c>
      <c r="M926" s="41">
        <f>'District Attorney'!J927</f>
        <v>701</v>
      </c>
      <c r="N926" s="9">
        <f t="shared" si="88"/>
        <v>1402</v>
      </c>
    </row>
    <row r="927" spans="1:14" x14ac:dyDescent="0.2">
      <c r="A927" s="8" t="s">
        <v>482</v>
      </c>
      <c r="B927" s="24">
        <v>218</v>
      </c>
      <c r="C927" s="24">
        <v>186</v>
      </c>
      <c r="D927" s="24">
        <v>135</v>
      </c>
      <c r="E927" s="24">
        <v>114</v>
      </c>
      <c r="F927" s="24">
        <v>39</v>
      </c>
      <c r="G927" s="24">
        <v>40</v>
      </c>
      <c r="H927" s="24">
        <v>20</v>
      </c>
      <c r="I927" s="24">
        <v>20</v>
      </c>
      <c r="J927" s="24">
        <v>24</v>
      </c>
      <c r="K927" s="24">
        <v>18</v>
      </c>
      <c r="L927" s="9">
        <f t="shared" si="87"/>
        <v>152</v>
      </c>
      <c r="M927" s="41">
        <f>'District Attorney'!J928</f>
        <v>483</v>
      </c>
      <c r="N927" s="9">
        <f t="shared" si="88"/>
        <v>966</v>
      </c>
    </row>
    <row r="928" spans="1:14" x14ac:dyDescent="0.2">
      <c r="A928" s="8" t="s">
        <v>483</v>
      </c>
      <c r="B928" s="24">
        <v>312</v>
      </c>
      <c r="C928" s="24">
        <v>286</v>
      </c>
      <c r="D928" s="24">
        <v>301</v>
      </c>
      <c r="E928" s="24">
        <v>262</v>
      </c>
      <c r="F928" s="24">
        <v>74</v>
      </c>
      <c r="G928" s="24">
        <v>74</v>
      </c>
      <c r="H928" s="24">
        <v>28</v>
      </c>
      <c r="I928" s="24">
        <v>32</v>
      </c>
      <c r="J928" s="24">
        <v>35</v>
      </c>
      <c r="K928" s="24">
        <v>19</v>
      </c>
      <c r="L928" s="9">
        <f t="shared" si="87"/>
        <v>197</v>
      </c>
      <c r="M928" s="41">
        <f>'District Attorney'!J929</f>
        <v>810</v>
      </c>
      <c r="N928" s="9">
        <f t="shared" si="88"/>
        <v>1620</v>
      </c>
    </row>
    <row r="929" spans="1:14" x14ac:dyDescent="0.2">
      <c r="A929" s="8" t="s">
        <v>484</v>
      </c>
      <c r="B929" s="24">
        <v>451</v>
      </c>
      <c r="C929" s="24">
        <v>418</v>
      </c>
      <c r="D929" s="24">
        <v>312</v>
      </c>
      <c r="E929" s="24">
        <v>267</v>
      </c>
      <c r="F929" s="24">
        <v>71</v>
      </c>
      <c r="G929" s="24">
        <v>74</v>
      </c>
      <c r="H929" s="24">
        <v>36</v>
      </c>
      <c r="I929" s="24">
        <v>31</v>
      </c>
      <c r="J929" s="24">
        <v>51</v>
      </c>
      <c r="K929" s="24">
        <v>42</v>
      </c>
      <c r="L929" s="9">
        <f t="shared" si="87"/>
        <v>255</v>
      </c>
      <c r="M929" s="41">
        <f>'District Attorney'!J930</f>
        <v>1004</v>
      </c>
      <c r="N929" s="9">
        <f t="shared" si="88"/>
        <v>2008</v>
      </c>
    </row>
    <row r="930" spans="1:14" x14ac:dyDescent="0.2">
      <c r="A930" s="8" t="s">
        <v>485</v>
      </c>
      <c r="B930" s="24">
        <v>244</v>
      </c>
      <c r="C930" s="24">
        <v>219</v>
      </c>
      <c r="D930" s="24">
        <v>244</v>
      </c>
      <c r="E930" s="24">
        <v>232</v>
      </c>
      <c r="F930" s="24">
        <v>62</v>
      </c>
      <c r="G930" s="24">
        <v>59</v>
      </c>
      <c r="H930" s="24">
        <v>39</v>
      </c>
      <c r="I930" s="24">
        <v>36</v>
      </c>
      <c r="J930" s="24">
        <v>27</v>
      </c>
      <c r="K930" s="24">
        <v>20</v>
      </c>
      <c r="L930" s="9">
        <f t="shared" si="87"/>
        <v>142</v>
      </c>
      <c r="M930" s="41">
        <f>'District Attorney'!J931</f>
        <v>662</v>
      </c>
      <c r="N930" s="9">
        <f t="shared" si="88"/>
        <v>1324</v>
      </c>
    </row>
    <row r="931" spans="1:14" x14ac:dyDescent="0.2">
      <c r="A931" s="8" t="s">
        <v>486</v>
      </c>
      <c r="B931" s="24">
        <v>379</v>
      </c>
      <c r="C931" s="24">
        <v>345</v>
      </c>
      <c r="D931" s="24">
        <v>290</v>
      </c>
      <c r="E931" s="24">
        <v>234</v>
      </c>
      <c r="F931" s="24">
        <v>71</v>
      </c>
      <c r="G931" s="24">
        <v>52</v>
      </c>
      <c r="H931" s="24">
        <v>39</v>
      </c>
      <c r="I931" s="24">
        <v>42</v>
      </c>
      <c r="J931" s="24">
        <v>30</v>
      </c>
      <c r="K931" s="24">
        <v>22</v>
      </c>
      <c r="L931" s="9">
        <f t="shared" si="87"/>
        <v>230</v>
      </c>
      <c r="M931" s="41">
        <f>'District Attorney'!J932</f>
        <v>867</v>
      </c>
      <c r="N931" s="9">
        <f t="shared" si="88"/>
        <v>1734</v>
      </c>
    </row>
    <row r="932" spans="1:14" x14ac:dyDescent="0.2">
      <c r="A932" s="8" t="s">
        <v>487</v>
      </c>
      <c r="B932" s="24">
        <v>152</v>
      </c>
      <c r="C932" s="24">
        <v>139</v>
      </c>
      <c r="D932" s="24">
        <v>172</v>
      </c>
      <c r="E932" s="24">
        <v>156</v>
      </c>
      <c r="F932" s="24">
        <v>32</v>
      </c>
      <c r="G932" s="24">
        <v>29</v>
      </c>
      <c r="H932" s="24">
        <v>13</v>
      </c>
      <c r="I932" s="24">
        <v>17</v>
      </c>
      <c r="J932" s="24">
        <v>11</v>
      </c>
      <c r="K932" s="24">
        <v>13</v>
      </c>
      <c r="L932" s="9">
        <f t="shared" si="87"/>
        <v>104</v>
      </c>
      <c r="M932" s="41">
        <f>'District Attorney'!J933</f>
        <v>419</v>
      </c>
      <c r="N932" s="9">
        <f t="shared" si="88"/>
        <v>838</v>
      </c>
    </row>
    <row r="933" spans="1:14" x14ac:dyDescent="0.2">
      <c r="A933" s="8" t="s">
        <v>488</v>
      </c>
      <c r="B933" s="24">
        <v>197</v>
      </c>
      <c r="C933" s="24">
        <v>185</v>
      </c>
      <c r="D933" s="24">
        <v>134</v>
      </c>
      <c r="E933" s="24">
        <v>113</v>
      </c>
      <c r="F933" s="24">
        <v>25</v>
      </c>
      <c r="G933" s="24">
        <v>25</v>
      </c>
      <c r="H933" s="24">
        <v>24</v>
      </c>
      <c r="I933" s="24">
        <v>18</v>
      </c>
      <c r="J933" s="24">
        <v>14</v>
      </c>
      <c r="K933" s="24">
        <v>13</v>
      </c>
      <c r="L933" s="9">
        <f t="shared" si="87"/>
        <v>104</v>
      </c>
      <c r="M933" s="41">
        <f>'District Attorney'!J934</f>
        <v>426</v>
      </c>
      <c r="N933" s="9">
        <f t="shared" si="88"/>
        <v>852</v>
      </c>
    </row>
    <row r="934" spans="1:14" x14ac:dyDescent="0.2">
      <c r="A934" s="8" t="s">
        <v>489</v>
      </c>
      <c r="B934" s="24">
        <v>139</v>
      </c>
      <c r="C934" s="24">
        <v>129</v>
      </c>
      <c r="D934" s="24">
        <v>172</v>
      </c>
      <c r="E934" s="24">
        <v>148</v>
      </c>
      <c r="F934" s="24">
        <v>35</v>
      </c>
      <c r="G934" s="24">
        <v>36</v>
      </c>
      <c r="H934" s="24">
        <v>20</v>
      </c>
      <c r="I934" s="24">
        <v>21</v>
      </c>
      <c r="J934" s="24">
        <v>17</v>
      </c>
      <c r="K934" s="24">
        <v>11</v>
      </c>
      <c r="L934" s="9">
        <f t="shared" si="87"/>
        <v>84</v>
      </c>
      <c r="M934" s="41">
        <f>'District Attorney'!J935</f>
        <v>406</v>
      </c>
      <c r="N934" s="9">
        <f t="shared" si="88"/>
        <v>812</v>
      </c>
    </row>
    <row r="935" spans="1:14" x14ac:dyDescent="0.2">
      <c r="A935" s="8" t="s">
        <v>490</v>
      </c>
      <c r="B935" s="24">
        <v>147</v>
      </c>
      <c r="C935" s="24">
        <v>134</v>
      </c>
      <c r="D935" s="24">
        <v>101</v>
      </c>
      <c r="E935" s="24">
        <v>101</v>
      </c>
      <c r="F935" s="24">
        <v>25</v>
      </c>
      <c r="G935" s="24">
        <v>21</v>
      </c>
      <c r="H935" s="24">
        <v>21</v>
      </c>
      <c r="I935" s="24">
        <v>16</v>
      </c>
      <c r="J935" s="24">
        <v>10</v>
      </c>
      <c r="K935" s="24">
        <v>11</v>
      </c>
      <c r="L935" s="9">
        <f t="shared" si="87"/>
        <v>107</v>
      </c>
      <c r="M935" s="41">
        <f>'District Attorney'!J936</f>
        <v>347</v>
      </c>
      <c r="N935" s="9">
        <f t="shared" si="88"/>
        <v>694</v>
      </c>
    </row>
    <row r="936" spans="1:14" x14ac:dyDescent="0.2">
      <c r="A936" s="8" t="s">
        <v>491</v>
      </c>
      <c r="B936" s="24">
        <v>197</v>
      </c>
      <c r="C936" s="24">
        <v>185</v>
      </c>
      <c r="D936" s="24">
        <v>131</v>
      </c>
      <c r="E936" s="24">
        <v>109</v>
      </c>
      <c r="F936" s="24">
        <v>48</v>
      </c>
      <c r="G936" s="24">
        <v>42</v>
      </c>
      <c r="H936" s="24">
        <v>12</v>
      </c>
      <c r="I936" s="24">
        <v>11</v>
      </c>
      <c r="J936" s="24">
        <v>15</v>
      </c>
      <c r="K936" s="24">
        <v>15</v>
      </c>
      <c r="L936" s="9">
        <f t="shared" si="87"/>
        <v>109</v>
      </c>
      <c r="M936" s="41">
        <f>'District Attorney'!J937</f>
        <v>437</v>
      </c>
      <c r="N936" s="9">
        <f t="shared" si="88"/>
        <v>874</v>
      </c>
    </row>
    <row r="937" spans="1:14" x14ac:dyDescent="0.2">
      <c r="A937" s="8" t="s">
        <v>492</v>
      </c>
      <c r="B937" s="24">
        <v>155</v>
      </c>
      <c r="C937" s="24">
        <v>144</v>
      </c>
      <c r="D937" s="24">
        <v>139</v>
      </c>
      <c r="E937" s="24">
        <v>126</v>
      </c>
      <c r="F937" s="24">
        <v>38</v>
      </c>
      <c r="G937" s="24">
        <v>25</v>
      </c>
      <c r="H937" s="24">
        <v>19</v>
      </c>
      <c r="I937" s="24">
        <v>21</v>
      </c>
      <c r="J937" s="24">
        <v>15</v>
      </c>
      <c r="K937" s="24">
        <v>9</v>
      </c>
      <c r="L937" s="9">
        <f t="shared" si="87"/>
        <v>97</v>
      </c>
      <c r="M937" s="41">
        <f>'District Attorney'!J938</f>
        <v>394</v>
      </c>
      <c r="N937" s="9">
        <f t="shared" si="88"/>
        <v>788</v>
      </c>
    </row>
    <row r="938" spans="1:14" x14ac:dyDescent="0.2">
      <c r="A938" s="8" t="s">
        <v>493</v>
      </c>
      <c r="B938" s="24">
        <v>215</v>
      </c>
      <c r="C938" s="24">
        <v>217</v>
      </c>
      <c r="D938" s="24">
        <v>144</v>
      </c>
      <c r="E938" s="24">
        <v>122</v>
      </c>
      <c r="F938" s="24">
        <v>40</v>
      </c>
      <c r="G938" s="24">
        <v>45</v>
      </c>
      <c r="H938" s="24">
        <v>21</v>
      </c>
      <c r="I938" s="24">
        <v>15</v>
      </c>
      <c r="J938" s="24">
        <v>10</v>
      </c>
      <c r="K938" s="24">
        <v>10</v>
      </c>
      <c r="L938" s="9">
        <f t="shared" si="87"/>
        <v>111</v>
      </c>
      <c r="M938" s="41">
        <f>'District Attorney'!J939</f>
        <v>475</v>
      </c>
      <c r="N938" s="9">
        <f t="shared" si="88"/>
        <v>950</v>
      </c>
    </row>
    <row r="939" spans="1:14" x14ac:dyDescent="0.2">
      <c r="A939" s="8" t="s">
        <v>494</v>
      </c>
      <c r="B939" s="24">
        <v>248</v>
      </c>
      <c r="C939" s="24">
        <v>207</v>
      </c>
      <c r="D939" s="24">
        <v>219</v>
      </c>
      <c r="E939" s="24">
        <v>184</v>
      </c>
      <c r="F939" s="24">
        <v>50</v>
      </c>
      <c r="G939" s="24">
        <v>53</v>
      </c>
      <c r="H939" s="24">
        <v>27</v>
      </c>
      <c r="I939" s="24">
        <v>32</v>
      </c>
      <c r="J939" s="24">
        <v>23</v>
      </c>
      <c r="K939" s="24">
        <v>20</v>
      </c>
      <c r="L939" s="9">
        <f t="shared" si="87"/>
        <v>171</v>
      </c>
      <c r="M939" s="41">
        <f>'District Attorney'!J940</f>
        <v>617</v>
      </c>
      <c r="N939" s="9">
        <f t="shared" si="88"/>
        <v>1234</v>
      </c>
    </row>
    <row r="940" spans="1:14" x14ac:dyDescent="0.2">
      <c r="A940" s="8" t="s">
        <v>495</v>
      </c>
      <c r="B940" s="24">
        <v>126</v>
      </c>
      <c r="C940" s="24">
        <v>112</v>
      </c>
      <c r="D940" s="24">
        <v>102</v>
      </c>
      <c r="E940" s="24">
        <v>89</v>
      </c>
      <c r="F940" s="24">
        <v>34</v>
      </c>
      <c r="G940" s="24">
        <v>33</v>
      </c>
      <c r="H940" s="24">
        <v>13</v>
      </c>
      <c r="I940" s="24">
        <v>11</v>
      </c>
      <c r="J940" s="24">
        <v>14</v>
      </c>
      <c r="K940" s="24">
        <v>8</v>
      </c>
      <c r="L940" s="9">
        <f t="shared" si="87"/>
        <v>94</v>
      </c>
      <c r="M940" s="41">
        <f>'District Attorney'!J941</f>
        <v>318</v>
      </c>
      <c r="N940" s="9">
        <f t="shared" si="88"/>
        <v>636</v>
      </c>
    </row>
    <row r="941" spans="1:14" x14ac:dyDescent="0.2">
      <c r="A941" s="8" t="s">
        <v>496</v>
      </c>
      <c r="B941" s="24">
        <v>181</v>
      </c>
      <c r="C941" s="24">
        <v>176</v>
      </c>
      <c r="D941" s="24">
        <v>178</v>
      </c>
      <c r="E941" s="24">
        <v>165</v>
      </c>
      <c r="F941" s="24">
        <v>36</v>
      </c>
      <c r="G941" s="24">
        <v>30</v>
      </c>
      <c r="H941" s="24">
        <v>17</v>
      </c>
      <c r="I941" s="24">
        <v>17</v>
      </c>
      <c r="J941" s="24">
        <v>15</v>
      </c>
      <c r="K941" s="24">
        <v>11</v>
      </c>
      <c r="L941" s="9">
        <f t="shared" si="87"/>
        <v>106</v>
      </c>
      <c r="M941" s="41">
        <f>'District Attorney'!J942</f>
        <v>466</v>
      </c>
      <c r="N941" s="9">
        <f t="shared" si="88"/>
        <v>932</v>
      </c>
    </row>
    <row r="942" spans="1:14" x14ac:dyDescent="0.2">
      <c r="A942" s="8" t="s">
        <v>497</v>
      </c>
      <c r="B942" s="24">
        <v>173</v>
      </c>
      <c r="C942" s="24">
        <v>155</v>
      </c>
      <c r="D942" s="24">
        <v>153</v>
      </c>
      <c r="E942" s="24">
        <v>134</v>
      </c>
      <c r="F942" s="24">
        <v>35</v>
      </c>
      <c r="G942" s="24">
        <v>34</v>
      </c>
      <c r="H942" s="24">
        <v>14</v>
      </c>
      <c r="I942" s="24">
        <v>8</v>
      </c>
      <c r="J942" s="24">
        <v>14</v>
      </c>
      <c r="K942" s="24">
        <v>6</v>
      </c>
      <c r="L942" s="9">
        <f t="shared" si="87"/>
        <v>140</v>
      </c>
      <c r="M942" s="41">
        <f>'District Attorney'!J943</f>
        <v>433</v>
      </c>
      <c r="N942" s="9">
        <f t="shared" si="88"/>
        <v>866</v>
      </c>
    </row>
    <row r="943" spans="1:14" x14ac:dyDescent="0.2">
      <c r="A943" s="8" t="s">
        <v>498</v>
      </c>
      <c r="B943" s="24">
        <v>186</v>
      </c>
      <c r="C943" s="24">
        <v>159</v>
      </c>
      <c r="D943" s="24">
        <v>151</v>
      </c>
      <c r="E943" s="24">
        <v>143</v>
      </c>
      <c r="F943" s="24">
        <v>30</v>
      </c>
      <c r="G943" s="24">
        <v>31</v>
      </c>
      <c r="H943" s="24">
        <v>26</v>
      </c>
      <c r="I943" s="24">
        <v>20</v>
      </c>
      <c r="J943" s="24">
        <v>15</v>
      </c>
      <c r="K943" s="24">
        <v>12</v>
      </c>
      <c r="L943" s="9">
        <f t="shared" si="87"/>
        <v>99</v>
      </c>
      <c r="M943" s="41">
        <f>'District Attorney'!J944</f>
        <v>436</v>
      </c>
      <c r="N943" s="9">
        <f t="shared" si="88"/>
        <v>872</v>
      </c>
    </row>
    <row r="944" spans="1:14" x14ac:dyDescent="0.2">
      <c r="A944" s="8" t="s">
        <v>499</v>
      </c>
      <c r="B944" s="24">
        <v>197</v>
      </c>
      <c r="C944" s="24">
        <v>173</v>
      </c>
      <c r="D944" s="24">
        <v>175</v>
      </c>
      <c r="E944" s="24">
        <v>174</v>
      </c>
      <c r="F944" s="24">
        <v>49</v>
      </c>
      <c r="G944" s="24">
        <v>44</v>
      </c>
      <c r="H944" s="24">
        <v>29</v>
      </c>
      <c r="I944" s="24">
        <v>20</v>
      </c>
      <c r="J944" s="24">
        <v>14</v>
      </c>
      <c r="K944" s="24">
        <v>6</v>
      </c>
      <c r="L944" s="9">
        <f t="shared" si="87"/>
        <v>95</v>
      </c>
      <c r="M944" s="41">
        <f>'District Attorney'!J945</f>
        <v>488</v>
      </c>
      <c r="N944" s="9">
        <f t="shared" si="88"/>
        <v>976</v>
      </c>
    </row>
    <row r="945" spans="1:14" x14ac:dyDescent="0.2">
      <c r="A945" s="8" t="s">
        <v>500</v>
      </c>
      <c r="B945" s="24">
        <v>178</v>
      </c>
      <c r="C945" s="24">
        <v>152</v>
      </c>
      <c r="D945" s="24">
        <v>164</v>
      </c>
      <c r="E945" s="24">
        <v>159</v>
      </c>
      <c r="F945" s="24">
        <v>49</v>
      </c>
      <c r="G945" s="24">
        <v>37</v>
      </c>
      <c r="H945" s="24">
        <v>25</v>
      </c>
      <c r="I945" s="24">
        <v>26</v>
      </c>
      <c r="J945" s="24">
        <v>12</v>
      </c>
      <c r="K945" s="24">
        <v>15</v>
      </c>
      <c r="L945" s="9">
        <f t="shared" si="87"/>
        <v>145</v>
      </c>
      <c r="M945" s="41">
        <f>'District Attorney'!J946</f>
        <v>481</v>
      </c>
      <c r="N945" s="9">
        <f t="shared" si="88"/>
        <v>962</v>
      </c>
    </row>
    <row r="946" spans="1:14" x14ac:dyDescent="0.2">
      <c r="A946" s="8" t="s">
        <v>501</v>
      </c>
      <c r="B946" s="24">
        <v>201</v>
      </c>
      <c r="C946" s="24">
        <v>178</v>
      </c>
      <c r="D946" s="24">
        <v>166</v>
      </c>
      <c r="E946" s="24">
        <v>144</v>
      </c>
      <c r="F946" s="24">
        <v>47</v>
      </c>
      <c r="G946" s="24">
        <v>43</v>
      </c>
      <c r="H946" s="24">
        <v>22</v>
      </c>
      <c r="I946" s="24">
        <v>18</v>
      </c>
      <c r="J946" s="24">
        <v>22</v>
      </c>
      <c r="K946" s="24">
        <v>18</v>
      </c>
      <c r="L946" s="9">
        <f t="shared" si="87"/>
        <v>95</v>
      </c>
      <c r="M946" s="41">
        <f>'District Attorney'!J947</f>
        <v>477</v>
      </c>
      <c r="N946" s="9">
        <f t="shared" si="88"/>
        <v>954</v>
      </c>
    </row>
    <row r="947" spans="1:14" x14ac:dyDescent="0.2">
      <c r="A947" s="8" t="s">
        <v>502</v>
      </c>
      <c r="B947" s="24">
        <v>213</v>
      </c>
      <c r="C947" s="24">
        <v>185</v>
      </c>
      <c r="D947" s="24">
        <v>161</v>
      </c>
      <c r="E947" s="24">
        <v>147</v>
      </c>
      <c r="F947" s="24">
        <v>48</v>
      </c>
      <c r="G947" s="24">
        <v>42</v>
      </c>
      <c r="H947" s="24">
        <v>23</v>
      </c>
      <c r="I947" s="24">
        <v>20</v>
      </c>
      <c r="J947" s="24">
        <v>13</v>
      </c>
      <c r="K947" s="24">
        <v>13</v>
      </c>
      <c r="L947" s="9">
        <f t="shared" si="87"/>
        <v>129</v>
      </c>
      <c r="M947" s="41">
        <f>'District Attorney'!J948</f>
        <v>497</v>
      </c>
      <c r="N947" s="9">
        <f t="shared" si="88"/>
        <v>994</v>
      </c>
    </row>
    <row r="948" spans="1:14" s="4" customFormat="1" x14ac:dyDescent="0.2">
      <c r="A948" s="7" t="s">
        <v>928</v>
      </c>
      <c r="B948" s="25">
        <f>SUM(B873:B947)</f>
        <v>16186</v>
      </c>
      <c r="C948" s="25">
        <f t="shared" ref="C948:N948" si="89">SUM(C873:C947)</f>
        <v>14701</v>
      </c>
      <c r="D948" s="25">
        <f t="shared" si="89"/>
        <v>12719</v>
      </c>
      <c r="E948" s="25">
        <f t="shared" si="89"/>
        <v>10989</v>
      </c>
      <c r="F948" s="25">
        <f t="shared" si="89"/>
        <v>3220</v>
      </c>
      <c r="G948" s="25">
        <f t="shared" si="89"/>
        <v>2962</v>
      </c>
      <c r="H948" s="25">
        <f t="shared" si="89"/>
        <v>1663</v>
      </c>
      <c r="I948" s="25">
        <f t="shared" si="89"/>
        <v>1584</v>
      </c>
      <c r="J948" s="25">
        <f t="shared" si="89"/>
        <v>1362</v>
      </c>
      <c r="K948" s="25">
        <f t="shared" si="89"/>
        <v>1027</v>
      </c>
      <c r="L948" s="25">
        <f t="shared" si="89"/>
        <v>8997</v>
      </c>
      <c r="M948" s="25">
        <f t="shared" si="89"/>
        <v>37705</v>
      </c>
      <c r="N948" s="25">
        <f t="shared" si="89"/>
        <v>75410</v>
      </c>
    </row>
    <row r="949" spans="1:14" s="4" customFormat="1" x14ac:dyDescent="0.2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spans="1:14" s="4" customFormat="1" x14ac:dyDescent="0.2">
      <c r="A950" s="6" t="s">
        <v>929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spans="1:14" x14ac:dyDescent="0.2">
      <c r="A951" s="8" t="s">
        <v>503</v>
      </c>
      <c r="B951" s="24">
        <v>250</v>
      </c>
      <c r="C951" s="24">
        <v>201</v>
      </c>
      <c r="D951" s="24">
        <v>385</v>
      </c>
      <c r="E951" s="24">
        <v>416</v>
      </c>
      <c r="F951" s="24">
        <v>143</v>
      </c>
      <c r="G951" s="24">
        <v>155</v>
      </c>
      <c r="H951" s="24">
        <v>17</v>
      </c>
      <c r="I951" s="24">
        <v>24</v>
      </c>
      <c r="J951" s="24">
        <v>24</v>
      </c>
      <c r="K951" s="24">
        <v>17</v>
      </c>
      <c r="L951" s="9">
        <f t="shared" si="87"/>
        <v>208</v>
      </c>
      <c r="M951" s="9">
        <f>'District Attorney'!J952</f>
        <v>920</v>
      </c>
      <c r="N951" s="9">
        <f t="shared" si="88"/>
        <v>1840</v>
      </c>
    </row>
    <row r="952" spans="1:14" x14ac:dyDescent="0.2">
      <c r="A952" s="8" t="s">
        <v>504</v>
      </c>
      <c r="B952" s="24">
        <v>193</v>
      </c>
      <c r="C952" s="24">
        <v>149</v>
      </c>
      <c r="D952" s="24">
        <v>294</v>
      </c>
      <c r="E952" s="24">
        <v>307</v>
      </c>
      <c r="F952" s="24">
        <v>95</v>
      </c>
      <c r="G952" s="24">
        <v>100</v>
      </c>
      <c r="H952" s="24">
        <v>22</v>
      </c>
      <c r="I952" s="24">
        <v>17</v>
      </c>
      <c r="J952" s="24">
        <v>32</v>
      </c>
      <c r="K952" s="24">
        <v>25</v>
      </c>
      <c r="L952" s="9">
        <f t="shared" si="87"/>
        <v>170</v>
      </c>
      <c r="M952" s="41">
        <f>'District Attorney'!J953</f>
        <v>702</v>
      </c>
      <c r="N952" s="9">
        <f t="shared" si="88"/>
        <v>1404</v>
      </c>
    </row>
    <row r="953" spans="1:14" s="4" customFormat="1" x14ac:dyDescent="0.2">
      <c r="A953" s="7" t="s">
        <v>930</v>
      </c>
      <c r="B953" s="25">
        <f>SUM(B951:B952)</f>
        <v>443</v>
      </c>
      <c r="C953" s="25">
        <f t="shared" ref="C953:N953" si="90">SUM(C951:C952)</f>
        <v>350</v>
      </c>
      <c r="D953" s="25">
        <f t="shared" si="90"/>
        <v>679</v>
      </c>
      <c r="E953" s="25">
        <f t="shared" si="90"/>
        <v>723</v>
      </c>
      <c r="F953" s="25">
        <f t="shared" si="90"/>
        <v>238</v>
      </c>
      <c r="G953" s="25">
        <f t="shared" si="90"/>
        <v>255</v>
      </c>
      <c r="H953" s="25">
        <f t="shared" si="90"/>
        <v>39</v>
      </c>
      <c r="I953" s="25">
        <f t="shared" si="90"/>
        <v>41</v>
      </c>
      <c r="J953" s="25">
        <f t="shared" si="90"/>
        <v>56</v>
      </c>
      <c r="K953" s="25">
        <f t="shared" si="90"/>
        <v>42</v>
      </c>
      <c r="L953" s="25">
        <f t="shared" si="90"/>
        <v>378</v>
      </c>
      <c r="M953" s="25">
        <f t="shared" si="90"/>
        <v>1622</v>
      </c>
      <c r="N953" s="25">
        <f t="shared" si="90"/>
        <v>3244</v>
      </c>
    </row>
    <row r="954" spans="1:14" s="4" customFormat="1" x14ac:dyDescent="0.2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spans="1:14" s="4" customFormat="1" x14ac:dyDescent="0.2">
      <c r="A955" s="6" t="s">
        <v>931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spans="1:14" x14ac:dyDescent="0.2">
      <c r="A956" s="8" t="s">
        <v>505</v>
      </c>
      <c r="B956" s="24">
        <v>175</v>
      </c>
      <c r="C956" s="24">
        <v>160</v>
      </c>
      <c r="D956" s="24">
        <v>191</v>
      </c>
      <c r="E956" s="24">
        <v>184</v>
      </c>
      <c r="F956" s="24">
        <v>45</v>
      </c>
      <c r="G956" s="24">
        <v>42</v>
      </c>
      <c r="H956" s="24">
        <v>36</v>
      </c>
      <c r="I956" s="24">
        <v>25</v>
      </c>
      <c r="J956" s="24">
        <v>28</v>
      </c>
      <c r="K956" s="24">
        <v>17</v>
      </c>
      <c r="L956" s="9">
        <f t="shared" si="87"/>
        <v>141</v>
      </c>
      <c r="M956" s="41">
        <f>'District Attorney'!J957</f>
        <v>522</v>
      </c>
      <c r="N956" s="9">
        <f t="shared" si="88"/>
        <v>1044</v>
      </c>
    </row>
    <row r="957" spans="1:14" x14ac:dyDescent="0.2">
      <c r="A957" s="8" t="s">
        <v>506</v>
      </c>
      <c r="B957" s="24">
        <v>305</v>
      </c>
      <c r="C957" s="24">
        <v>259</v>
      </c>
      <c r="D957" s="24">
        <v>257</v>
      </c>
      <c r="E957" s="24">
        <v>276</v>
      </c>
      <c r="F957" s="24">
        <v>62</v>
      </c>
      <c r="G957" s="24">
        <v>73</v>
      </c>
      <c r="H957" s="24">
        <v>24</v>
      </c>
      <c r="I957" s="24">
        <v>31</v>
      </c>
      <c r="J957" s="24">
        <v>32</v>
      </c>
      <c r="K957" s="24">
        <v>12</v>
      </c>
      <c r="L957" s="9">
        <f t="shared" si="87"/>
        <v>183</v>
      </c>
      <c r="M957" s="41">
        <f>'District Attorney'!J958</f>
        <v>757</v>
      </c>
      <c r="N957" s="9">
        <f t="shared" si="88"/>
        <v>1514</v>
      </c>
    </row>
    <row r="958" spans="1:14" x14ac:dyDescent="0.2">
      <c r="A958" s="8" t="s">
        <v>507</v>
      </c>
      <c r="B958" s="24">
        <v>309</v>
      </c>
      <c r="C958" s="24">
        <v>230</v>
      </c>
      <c r="D958" s="24">
        <v>295</v>
      </c>
      <c r="E958" s="24">
        <v>345</v>
      </c>
      <c r="F958" s="24">
        <v>117</v>
      </c>
      <c r="G958" s="24">
        <v>112</v>
      </c>
      <c r="H958" s="24">
        <v>28</v>
      </c>
      <c r="I958" s="24">
        <v>26</v>
      </c>
      <c r="J958" s="24">
        <v>33</v>
      </c>
      <c r="K958" s="24">
        <v>18</v>
      </c>
      <c r="L958" s="9">
        <f t="shared" si="87"/>
        <v>179</v>
      </c>
      <c r="M958" s="41">
        <f>'District Attorney'!J959</f>
        <v>846</v>
      </c>
      <c r="N958" s="9">
        <f t="shared" si="88"/>
        <v>1692</v>
      </c>
    </row>
    <row r="959" spans="1:14" x14ac:dyDescent="0.2">
      <c r="A959" s="8" t="s">
        <v>508</v>
      </c>
      <c r="B959" s="24">
        <v>238</v>
      </c>
      <c r="C959" s="24">
        <v>186</v>
      </c>
      <c r="D959" s="24">
        <v>178</v>
      </c>
      <c r="E959" s="24">
        <v>224</v>
      </c>
      <c r="F959" s="24">
        <v>52</v>
      </c>
      <c r="G959" s="24">
        <v>68</v>
      </c>
      <c r="H959" s="24">
        <v>27</v>
      </c>
      <c r="I959" s="24">
        <v>19</v>
      </c>
      <c r="J959" s="24">
        <v>18</v>
      </c>
      <c r="K959" s="24">
        <v>10</v>
      </c>
      <c r="L959" s="9">
        <f t="shared" si="87"/>
        <v>164</v>
      </c>
      <c r="M959" s="41">
        <f>'District Attorney'!J960</f>
        <v>592</v>
      </c>
      <c r="N959" s="9">
        <f t="shared" si="88"/>
        <v>1184</v>
      </c>
    </row>
    <row r="960" spans="1:14" x14ac:dyDescent="0.2">
      <c r="A960" s="8" t="s">
        <v>509</v>
      </c>
      <c r="B960" s="24">
        <v>205</v>
      </c>
      <c r="C960" s="24">
        <v>157</v>
      </c>
      <c r="D960" s="24">
        <v>203</v>
      </c>
      <c r="E960" s="24">
        <v>231</v>
      </c>
      <c r="F960" s="24">
        <v>65</v>
      </c>
      <c r="G960" s="24">
        <v>69</v>
      </c>
      <c r="H960" s="24">
        <v>22</v>
      </c>
      <c r="I960" s="24">
        <v>20</v>
      </c>
      <c r="J960" s="24">
        <v>18</v>
      </c>
      <c r="K960" s="24">
        <v>12</v>
      </c>
      <c r="L960" s="9">
        <f t="shared" si="87"/>
        <v>134</v>
      </c>
      <c r="M960" s="41">
        <f>'District Attorney'!J961</f>
        <v>568</v>
      </c>
      <c r="N960" s="9">
        <f t="shared" si="88"/>
        <v>1136</v>
      </c>
    </row>
    <row r="961" spans="1:14" x14ac:dyDescent="0.2">
      <c r="A961" s="8" t="s">
        <v>510</v>
      </c>
      <c r="B961" s="24">
        <v>207</v>
      </c>
      <c r="C961" s="24">
        <v>145</v>
      </c>
      <c r="D961" s="24">
        <v>199</v>
      </c>
      <c r="E961" s="24">
        <v>219</v>
      </c>
      <c r="F961" s="24">
        <v>47</v>
      </c>
      <c r="G961" s="24">
        <v>47</v>
      </c>
      <c r="H961" s="24">
        <v>21</v>
      </c>
      <c r="I961" s="24">
        <v>20</v>
      </c>
      <c r="J961" s="24">
        <v>28</v>
      </c>
      <c r="K961" s="24">
        <v>17</v>
      </c>
      <c r="L961" s="9">
        <f t="shared" si="87"/>
        <v>100</v>
      </c>
      <c r="M961" s="41">
        <f>'District Attorney'!J962</f>
        <v>525</v>
      </c>
      <c r="N961" s="9">
        <f t="shared" si="88"/>
        <v>1050</v>
      </c>
    </row>
    <row r="962" spans="1:14" x14ac:dyDescent="0.2">
      <c r="A962" s="8" t="s">
        <v>511</v>
      </c>
      <c r="B962" s="24">
        <v>321</v>
      </c>
      <c r="C962" s="24">
        <v>245</v>
      </c>
      <c r="D962" s="24">
        <v>264</v>
      </c>
      <c r="E962" s="24">
        <v>317</v>
      </c>
      <c r="F962" s="24">
        <v>87</v>
      </c>
      <c r="G962" s="24">
        <v>96</v>
      </c>
      <c r="H962" s="24">
        <v>33</v>
      </c>
      <c r="I962" s="24">
        <v>26</v>
      </c>
      <c r="J962" s="24">
        <v>36</v>
      </c>
      <c r="K962" s="24">
        <v>27</v>
      </c>
      <c r="L962" s="9">
        <f t="shared" si="87"/>
        <v>200</v>
      </c>
      <c r="M962" s="41">
        <f>'District Attorney'!J963</f>
        <v>826</v>
      </c>
      <c r="N962" s="9">
        <f t="shared" si="88"/>
        <v>1652</v>
      </c>
    </row>
    <row r="963" spans="1:14" x14ac:dyDescent="0.2">
      <c r="A963" s="8" t="s">
        <v>512</v>
      </c>
      <c r="B963" s="24">
        <v>268</v>
      </c>
      <c r="C963" s="24">
        <v>217</v>
      </c>
      <c r="D963" s="24">
        <v>213</v>
      </c>
      <c r="E963" s="24">
        <v>226</v>
      </c>
      <c r="F963" s="24">
        <v>72</v>
      </c>
      <c r="G963" s="24">
        <v>77</v>
      </c>
      <c r="H963" s="24">
        <v>25</v>
      </c>
      <c r="I963" s="24">
        <v>30</v>
      </c>
      <c r="J963" s="24">
        <v>35</v>
      </c>
      <c r="K963" s="24">
        <v>26</v>
      </c>
      <c r="L963" s="9">
        <f t="shared" si="87"/>
        <v>159</v>
      </c>
      <c r="M963" s="41">
        <f>'District Attorney'!J964</f>
        <v>674</v>
      </c>
      <c r="N963" s="9">
        <f t="shared" si="88"/>
        <v>1348</v>
      </c>
    </row>
    <row r="964" spans="1:14" x14ac:dyDescent="0.2">
      <c r="A964" s="8" t="s">
        <v>513</v>
      </c>
      <c r="B964" s="24">
        <v>222</v>
      </c>
      <c r="C964" s="24">
        <v>182</v>
      </c>
      <c r="D964" s="24">
        <v>127</v>
      </c>
      <c r="E964" s="24">
        <v>137</v>
      </c>
      <c r="F964" s="24">
        <v>50</v>
      </c>
      <c r="G964" s="24">
        <v>55</v>
      </c>
      <c r="H964" s="24">
        <v>29</v>
      </c>
      <c r="I964" s="24">
        <v>18</v>
      </c>
      <c r="J964" s="24">
        <v>22</v>
      </c>
      <c r="K964" s="24">
        <v>15</v>
      </c>
      <c r="L964" s="9">
        <f t="shared" si="87"/>
        <v>131</v>
      </c>
      <c r="M964" s="41">
        <f>'District Attorney'!J965</f>
        <v>494</v>
      </c>
      <c r="N964" s="9">
        <f t="shared" si="88"/>
        <v>988</v>
      </c>
    </row>
    <row r="965" spans="1:14" x14ac:dyDescent="0.2">
      <c r="A965" s="8" t="s">
        <v>514</v>
      </c>
      <c r="B965" s="24">
        <v>186</v>
      </c>
      <c r="C965" s="24">
        <v>152</v>
      </c>
      <c r="D965" s="24">
        <v>188</v>
      </c>
      <c r="E965" s="24">
        <v>173</v>
      </c>
      <c r="F965" s="24">
        <v>48</v>
      </c>
      <c r="G965" s="24">
        <v>60</v>
      </c>
      <c r="H965" s="24">
        <v>18</v>
      </c>
      <c r="I965" s="24">
        <v>21</v>
      </c>
      <c r="J965" s="24">
        <v>18</v>
      </c>
      <c r="K965" s="24">
        <v>6</v>
      </c>
      <c r="L965" s="9">
        <f t="shared" si="87"/>
        <v>120</v>
      </c>
      <c r="M965" s="41">
        <f>'District Attorney'!J966</f>
        <v>495</v>
      </c>
      <c r="N965" s="9">
        <f t="shared" si="88"/>
        <v>990</v>
      </c>
    </row>
    <row r="966" spans="1:14" x14ac:dyDescent="0.2">
      <c r="A966" s="8" t="s">
        <v>515</v>
      </c>
      <c r="B966" s="24">
        <v>374</v>
      </c>
      <c r="C966" s="24">
        <v>291</v>
      </c>
      <c r="D966" s="24">
        <v>311</v>
      </c>
      <c r="E966" s="24">
        <v>363</v>
      </c>
      <c r="F966" s="24">
        <v>101</v>
      </c>
      <c r="G966" s="24">
        <v>123</v>
      </c>
      <c r="H966" s="24">
        <v>44</v>
      </c>
      <c r="I966" s="24">
        <v>38</v>
      </c>
      <c r="J966" s="24">
        <v>52</v>
      </c>
      <c r="K966" s="24">
        <v>24</v>
      </c>
      <c r="L966" s="9">
        <f t="shared" si="87"/>
        <v>259</v>
      </c>
      <c r="M966" s="41">
        <f>'District Attorney'!J967</f>
        <v>990</v>
      </c>
      <c r="N966" s="9">
        <f t="shared" si="88"/>
        <v>1980</v>
      </c>
    </row>
    <row r="967" spans="1:14" x14ac:dyDescent="0.2">
      <c r="A967" s="8" t="s">
        <v>516</v>
      </c>
      <c r="B967" s="24">
        <v>152</v>
      </c>
      <c r="C967" s="24">
        <v>125</v>
      </c>
      <c r="D967" s="24">
        <v>120</v>
      </c>
      <c r="E967" s="24">
        <v>129</v>
      </c>
      <c r="F967" s="24">
        <v>32</v>
      </c>
      <c r="G967" s="24">
        <v>44</v>
      </c>
      <c r="H967" s="24">
        <v>21</v>
      </c>
      <c r="I967" s="24">
        <v>16</v>
      </c>
      <c r="J967" s="24">
        <v>14</v>
      </c>
      <c r="K967" s="24">
        <v>13</v>
      </c>
      <c r="L967" s="9">
        <f t="shared" ref="L967:L996" si="91">N967-SUM(B967:K967)</f>
        <v>106</v>
      </c>
      <c r="M967" s="41">
        <f>'District Attorney'!J968</f>
        <v>386</v>
      </c>
      <c r="N967" s="9">
        <f t="shared" ref="N967:N996" si="92">M967*2</f>
        <v>772</v>
      </c>
    </row>
    <row r="968" spans="1:14" x14ac:dyDescent="0.2">
      <c r="A968" s="8" t="s">
        <v>517</v>
      </c>
      <c r="B968" s="24">
        <v>196</v>
      </c>
      <c r="C968" s="24">
        <v>158</v>
      </c>
      <c r="D968" s="24">
        <v>115</v>
      </c>
      <c r="E968" s="24">
        <v>134</v>
      </c>
      <c r="F968" s="24">
        <v>54</v>
      </c>
      <c r="G968" s="24">
        <v>58</v>
      </c>
      <c r="H968" s="24">
        <v>19</v>
      </c>
      <c r="I968" s="24">
        <v>20</v>
      </c>
      <c r="J968" s="24">
        <v>18</v>
      </c>
      <c r="K968" s="24">
        <v>13</v>
      </c>
      <c r="L968" s="9">
        <f t="shared" si="91"/>
        <v>127</v>
      </c>
      <c r="M968" s="41">
        <f>'District Attorney'!J969</f>
        <v>456</v>
      </c>
      <c r="N968" s="9">
        <f t="shared" si="92"/>
        <v>912</v>
      </c>
    </row>
    <row r="969" spans="1:14" x14ac:dyDescent="0.2">
      <c r="A969" s="8" t="s">
        <v>518</v>
      </c>
      <c r="B969" s="24">
        <v>445</v>
      </c>
      <c r="C969" s="24">
        <v>364</v>
      </c>
      <c r="D969" s="24">
        <v>310</v>
      </c>
      <c r="E969" s="24">
        <v>337</v>
      </c>
      <c r="F969" s="24">
        <v>107</v>
      </c>
      <c r="G969" s="24">
        <v>111</v>
      </c>
      <c r="H969" s="24">
        <v>34</v>
      </c>
      <c r="I969" s="24">
        <v>32</v>
      </c>
      <c r="J969" s="24">
        <v>43</v>
      </c>
      <c r="K969" s="24">
        <v>31</v>
      </c>
      <c r="L969" s="9">
        <f t="shared" si="91"/>
        <v>236</v>
      </c>
      <c r="M969" s="41">
        <f>'District Attorney'!J970</f>
        <v>1025</v>
      </c>
      <c r="N969" s="9">
        <f t="shared" si="92"/>
        <v>2050</v>
      </c>
    </row>
    <row r="970" spans="1:14" x14ac:dyDescent="0.2">
      <c r="A970" s="8" t="s">
        <v>519</v>
      </c>
      <c r="B970" s="24">
        <v>306</v>
      </c>
      <c r="C970" s="24">
        <v>224</v>
      </c>
      <c r="D970" s="24">
        <v>196</v>
      </c>
      <c r="E970" s="24">
        <v>249</v>
      </c>
      <c r="F970" s="24">
        <v>45</v>
      </c>
      <c r="G970" s="24">
        <v>63</v>
      </c>
      <c r="H970" s="24">
        <v>26</v>
      </c>
      <c r="I970" s="24">
        <v>27</v>
      </c>
      <c r="J970" s="24">
        <v>35</v>
      </c>
      <c r="K970" s="24">
        <v>22</v>
      </c>
      <c r="L970" s="9">
        <f t="shared" si="91"/>
        <v>165</v>
      </c>
      <c r="M970" s="41">
        <f>'District Attorney'!J971</f>
        <v>679</v>
      </c>
      <c r="N970" s="9">
        <f t="shared" si="92"/>
        <v>1358</v>
      </c>
    </row>
    <row r="971" spans="1:14" x14ac:dyDescent="0.2">
      <c r="A971" s="8" t="s">
        <v>520</v>
      </c>
      <c r="B971" s="24">
        <v>143</v>
      </c>
      <c r="C971" s="24">
        <v>117</v>
      </c>
      <c r="D971" s="24">
        <v>165</v>
      </c>
      <c r="E971" s="24">
        <v>173</v>
      </c>
      <c r="F971" s="24">
        <v>44</v>
      </c>
      <c r="G971" s="24">
        <v>41</v>
      </c>
      <c r="H971" s="24">
        <v>18</v>
      </c>
      <c r="I971" s="24">
        <v>17</v>
      </c>
      <c r="J971" s="24">
        <v>18</v>
      </c>
      <c r="K971" s="24">
        <v>14</v>
      </c>
      <c r="L971" s="9">
        <f t="shared" si="91"/>
        <v>76</v>
      </c>
      <c r="M971" s="41">
        <f>'District Attorney'!J972</f>
        <v>413</v>
      </c>
      <c r="N971" s="9">
        <f t="shared" si="92"/>
        <v>826</v>
      </c>
    </row>
    <row r="972" spans="1:14" x14ac:dyDescent="0.2">
      <c r="A972" s="8" t="s">
        <v>521</v>
      </c>
      <c r="B972" s="24">
        <v>258</v>
      </c>
      <c r="C972" s="24">
        <v>223</v>
      </c>
      <c r="D972" s="24">
        <v>93</v>
      </c>
      <c r="E972" s="24">
        <v>117</v>
      </c>
      <c r="F972" s="24">
        <v>43</v>
      </c>
      <c r="G972" s="24">
        <v>46</v>
      </c>
      <c r="H972" s="24">
        <v>18</v>
      </c>
      <c r="I972" s="24">
        <v>26</v>
      </c>
      <c r="J972" s="24">
        <v>17</v>
      </c>
      <c r="K972" s="24">
        <v>10</v>
      </c>
      <c r="L972" s="9">
        <f t="shared" si="91"/>
        <v>133</v>
      </c>
      <c r="M972" s="41">
        <f>'District Attorney'!J973</f>
        <v>492</v>
      </c>
      <c r="N972" s="9">
        <f t="shared" si="92"/>
        <v>984</v>
      </c>
    </row>
    <row r="973" spans="1:14" x14ac:dyDescent="0.2">
      <c r="A973" s="8" t="s">
        <v>522</v>
      </c>
      <c r="B973" s="24">
        <v>267</v>
      </c>
      <c r="C973" s="24">
        <v>215</v>
      </c>
      <c r="D973" s="24">
        <v>175</v>
      </c>
      <c r="E973" s="24">
        <v>211</v>
      </c>
      <c r="F973" s="24">
        <v>45</v>
      </c>
      <c r="G973" s="24">
        <v>51</v>
      </c>
      <c r="H973" s="24">
        <v>33</v>
      </c>
      <c r="I973" s="24">
        <v>25</v>
      </c>
      <c r="J973" s="24">
        <v>27</v>
      </c>
      <c r="K973" s="24">
        <v>22</v>
      </c>
      <c r="L973" s="9">
        <f t="shared" si="91"/>
        <v>171</v>
      </c>
      <c r="M973" s="41">
        <f>'District Attorney'!J974</f>
        <v>621</v>
      </c>
      <c r="N973" s="9">
        <f t="shared" si="92"/>
        <v>1242</v>
      </c>
    </row>
    <row r="974" spans="1:14" x14ac:dyDescent="0.2">
      <c r="A974" s="8" t="s">
        <v>523</v>
      </c>
      <c r="B974" s="24">
        <v>266</v>
      </c>
      <c r="C974" s="24">
        <v>218</v>
      </c>
      <c r="D974" s="24">
        <v>203</v>
      </c>
      <c r="E974" s="24">
        <v>215</v>
      </c>
      <c r="F974" s="24">
        <v>55</v>
      </c>
      <c r="G974" s="24">
        <v>58</v>
      </c>
      <c r="H974" s="24">
        <v>26</v>
      </c>
      <c r="I974" s="24">
        <v>22</v>
      </c>
      <c r="J974" s="24">
        <v>28</v>
      </c>
      <c r="K974" s="24">
        <v>13</v>
      </c>
      <c r="L974" s="9">
        <f t="shared" si="91"/>
        <v>136</v>
      </c>
      <c r="M974" s="41">
        <f>'District Attorney'!J975</f>
        <v>620</v>
      </c>
      <c r="N974" s="9">
        <f t="shared" si="92"/>
        <v>1240</v>
      </c>
    </row>
    <row r="975" spans="1:14" x14ac:dyDescent="0.2">
      <c r="A975" s="8" t="s">
        <v>524</v>
      </c>
      <c r="B975" s="24">
        <v>218</v>
      </c>
      <c r="C975" s="24">
        <v>197</v>
      </c>
      <c r="D975" s="24">
        <v>175</v>
      </c>
      <c r="E975" s="24">
        <v>197</v>
      </c>
      <c r="F975" s="24">
        <v>40</v>
      </c>
      <c r="G975" s="24">
        <v>54</v>
      </c>
      <c r="H975" s="24">
        <v>32</v>
      </c>
      <c r="I975" s="24">
        <v>29</v>
      </c>
      <c r="J975" s="24">
        <v>22</v>
      </c>
      <c r="K975" s="24">
        <v>17</v>
      </c>
      <c r="L975" s="9">
        <f t="shared" si="91"/>
        <v>127</v>
      </c>
      <c r="M975" s="41">
        <f>'District Attorney'!J976</f>
        <v>554</v>
      </c>
      <c r="N975" s="9">
        <f t="shared" si="92"/>
        <v>1108</v>
      </c>
    </row>
    <row r="976" spans="1:14" x14ac:dyDescent="0.2">
      <c r="A976" s="8" t="s">
        <v>525</v>
      </c>
      <c r="B976" s="24">
        <v>109</v>
      </c>
      <c r="C976" s="24">
        <v>83</v>
      </c>
      <c r="D976" s="24">
        <v>115</v>
      </c>
      <c r="E976" s="24">
        <v>117</v>
      </c>
      <c r="F976" s="24">
        <v>36</v>
      </c>
      <c r="G976" s="24">
        <v>35</v>
      </c>
      <c r="H976" s="24">
        <v>12</v>
      </c>
      <c r="I976" s="24">
        <v>23</v>
      </c>
      <c r="J976" s="24">
        <v>17</v>
      </c>
      <c r="K976" s="24">
        <v>8</v>
      </c>
      <c r="L976" s="9">
        <f t="shared" si="91"/>
        <v>65</v>
      </c>
      <c r="M976" s="41">
        <f>'District Attorney'!J977</f>
        <v>310</v>
      </c>
      <c r="N976" s="9">
        <f t="shared" si="92"/>
        <v>620</v>
      </c>
    </row>
    <row r="977" spans="1:14" x14ac:dyDescent="0.2">
      <c r="A977" s="8" t="s">
        <v>526</v>
      </c>
      <c r="B977" s="24">
        <v>172</v>
      </c>
      <c r="C977" s="24">
        <v>135</v>
      </c>
      <c r="D977" s="24">
        <v>94</v>
      </c>
      <c r="E977" s="24">
        <v>121</v>
      </c>
      <c r="F977" s="24">
        <v>27</v>
      </c>
      <c r="G977" s="24">
        <v>33</v>
      </c>
      <c r="H977" s="24">
        <v>18</v>
      </c>
      <c r="I977" s="24">
        <v>22</v>
      </c>
      <c r="J977" s="24">
        <v>15</v>
      </c>
      <c r="K977" s="24">
        <v>10</v>
      </c>
      <c r="L977" s="9">
        <f t="shared" si="91"/>
        <v>97</v>
      </c>
      <c r="M977" s="41">
        <f>'District Attorney'!J978</f>
        <v>372</v>
      </c>
      <c r="N977" s="9">
        <f t="shared" si="92"/>
        <v>744</v>
      </c>
    </row>
    <row r="978" spans="1:14" x14ac:dyDescent="0.2">
      <c r="A978" s="8" t="s">
        <v>527</v>
      </c>
      <c r="B978" s="24">
        <v>105</v>
      </c>
      <c r="C978" s="24">
        <v>94</v>
      </c>
      <c r="D978" s="24">
        <v>101</v>
      </c>
      <c r="E978" s="24">
        <v>107</v>
      </c>
      <c r="F978" s="24">
        <v>22</v>
      </c>
      <c r="G978" s="24">
        <v>22</v>
      </c>
      <c r="H978" s="24">
        <v>20</v>
      </c>
      <c r="I978" s="24">
        <v>21</v>
      </c>
      <c r="J978" s="24">
        <v>11</v>
      </c>
      <c r="K978" s="24">
        <v>9</v>
      </c>
      <c r="L978" s="9">
        <f t="shared" si="91"/>
        <v>84</v>
      </c>
      <c r="M978" s="41">
        <f>'District Attorney'!J979</f>
        <v>298</v>
      </c>
      <c r="N978" s="9">
        <f t="shared" si="92"/>
        <v>596</v>
      </c>
    </row>
    <row r="979" spans="1:14" x14ac:dyDescent="0.2">
      <c r="A979" s="8" t="s">
        <v>528</v>
      </c>
      <c r="B979" s="24">
        <v>101</v>
      </c>
      <c r="C979" s="24">
        <v>92</v>
      </c>
      <c r="D979" s="24">
        <v>83</v>
      </c>
      <c r="E979" s="24">
        <v>66</v>
      </c>
      <c r="F979" s="24">
        <v>26</v>
      </c>
      <c r="G979" s="24">
        <v>21</v>
      </c>
      <c r="H979" s="24">
        <v>10</v>
      </c>
      <c r="I979" s="24">
        <v>11</v>
      </c>
      <c r="J979" s="24">
        <v>12</v>
      </c>
      <c r="K979" s="24">
        <v>10</v>
      </c>
      <c r="L979" s="9">
        <f t="shared" si="91"/>
        <v>74</v>
      </c>
      <c r="M979" s="41">
        <f>'District Attorney'!J980</f>
        <v>253</v>
      </c>
      <c r="N979" s="9">
        <f t="shared" si="92"/>
        <v>506</v>
      </c>
    </row>
    <row r="980" spans="1:14" x14ac:dyDescent="0.2">
      <c r="A980" s="8" t="s">
        <v>529</v>
      </c>
      <c r="B980" s="24">
        <v>261</v>
      </c>
      <c r="C980" s="24">
        <v>201</v>
      </c>
      <c r="D980" s="24">
        <v>245</v>
      </c>
      <c r="E980" s="24">
        <v>247</v>
      </c>
      <c r="F980" s="24">
        <v>66</v>
      </c>
      <c r="G980" s="24">
        <v>80</v>
      </c>
      <c r="H980" s="24">
        <v>34</v>
      </c>
      <c r="I980" s="24">
        <v>29</v>
      </c>
      <c r="J980" s="24">
        <v>31</v>
      </c>
      <c r="K980" s="24">
        <v>19</v>
      </c>
      <c r="L980" s="9">
        <f t="shared" si="91"/>
        <v>191</v>
      </c>
      <c r="M980" s="41">
        <f>'District Attorney'!J981</f>
        <v>702</v>
      </c>
      <c r="N980" s="9">
        <f t="shared" si="92"/>
        <v>1404</v>
      </c>
    </row>
    <row r="981" spans="1:14" x14ac:dyDescent="0.2">
      <c r="A981" s="8" t="s">
        <v>530</v>
      </c>
      <c r="B981" s="24">
        <v>255</v>
      </c>
      <c r="C981" s="24">
        <v>195</v>
      </c>
      <c r="D981" s="24">
        <v>216</v>
      </c>
      <c r="E981" s="24">
        <v>223</v>
      </c>
      <c r="F981" s="24">
        <v>65</v>
      </c>
      <c r="G981" s="24">
        <v>72</v>
      </c>
      <c r="H981" s="24">
        <v>22</v>
      </c>
      <c r="I981" s="24">
        <v>16</v>
      </c>
      <c r="J981" s="24">
        <v>41</v>
      </c>
      <c r="K981" s="24">
        <v>28</v>
      </c>
      <c r="L981" s="9">
        <f t="shared" si="91"/>
        <v>149</v>
      </c>
      <c r="M981" s="41">
        <f>'District Attorney'!J982</f>
        <v>641</v>
      </c>
      <c r="N981" s="9">
        <f t="shared" si="92"/>
        <v>1282</v>
      </c>
    </row>
    <row r="982" spans="1:14" x14ac:dyDescent="0.2">
      <c r="A982" s="8" t="s">
        <v>531</v>
      </c>
      <c r="B982" s="24">
        <v>189</v>
      </c>
      <c r="C982" s="24">
        <v>123</v>
      </c>
      <c r="D982" s="24">
        <v>154</v>
      </c>
      <c r="E982" s="24">
        <v>159</v>
      </c>
      <c r="F982" s="24">
        <v>43</v>
      </c>
      <c r="G982" s="24">
        <v>41</v>
      </c>
      <c r="H982" s="24">
        <v>16</v>
      </c>
      <c r="I982" s="24">
        <v>9</v>
      </c>
      <c r="J982" s="24">
        <v>10</v>
      </c>
      <c r="K982" s="24">
        <v>9</v>
      </c>
      <c r="L982" s="9">
        <f t="shared" si="91"/>
        <v>93</v>
      </c>
      <c r="M982" s="41">
        <f>'District Attorney'!J983</f>
        <v>423</v>
      </c>
      <c r="N982" s="9">
        <f t="shared" si="92"/>
        <v>846</v>
      </c>
    </row>
    <row r="983" spans="1:14" x14ac:dyDescent="0.2">
      <c r="A983" s="8" t="s">
        <v>532</v>
      </c>
      <c r="B983" s="24">
        <v>209</v>
      </c>
      <c r="C983" s="24">
        <v>154</v>
      </c>
      <c r="D983" s="24">
        <v>173</v>
      </c>
      <c r="E983" s="24">
        <v>193</v>
      </c>
      <c r="F983" s="24">
        <v>47</v>
      </c>
      <c r="G983" s="24">
        <v>53</v>
      </c>
      <c r="H983" s="24">
        <v>16</v>
      </c>
      <c r="I983" s="24">
        <v>21</v>
      </c>
      <c r="J983" s="24">
        <v>26</v>
      </c>
      <c r="K983" s="24">
        <v>17</v>
      </c>
      <c r="L983" s="9">
        <f t="shared" si="91"/>
        <v>119</v>
      </c>
      <c r="M983" s="41">
        <f>'District Attorney'!J984</f>
        <v>514</v>
      </c>
      <c r="N983" s="9">
        <f t="shared" si="92"/>
        <v>1028</v>
      </c>
    </row>
    <row r="984" spans="1:14" x14ac:dyDescent="0.2">
      <c r="A984" s="8" t="s">
        <v>533</v>
      </c>
      <c r="B984" s="24">
        <v>378</v>
      </c>
      <c r="C984" s="24">
        <v>286</v>
      </c>
      <c r="D984" s="24">
        <v>270</v>
      </c>
      <c r="E984" s="24">
        <v>297</v>
      </c>
      <c r="F984" s="24">
        <v>61</v>
      </c>
      <c r="G984" s="24">
        <v>70</v>
      </c>
      <c r="H984" s="24">
        <v>22</v>
      </c>
      <c r="I984" s="24">
        <v>24</v>
      </c>
      <c r="J984" s="24">
        <v>28</v>
      </c>
      <c r="K984" s="24">
        <v>20</v>
      </c>
      <c r="L984" s="9">
        <f t="shared" si="91"/>
        <v>230</v>
      </c>
      <c r="M984" s="41">
        <f>'District Attorney'!J985</f>
        <v>843</v>
      </c>
      <c r="N984" s="9">
        <f t="shared" si="92"/>
        <v>1686</v>
      </c>
    </row>
    <row r="985" spans="1:14" x14ac:dyDescent="0.2">
      <c r="A985" s="8" t="s">
        <v>534</v>
      </c>
      <c r="B985" s="24">
        <v>201</v>
      </c>
      <c r="C985" s="24">
        <v>142</v>
      </c>
      <c r="D985" s="24">
        <v>191</v>
      </c>
      <c r="E985" s="24">
        <v>220</v>
      </c>
      <c r="F985" s="24">
        <v>75</v>
      </c>
      <c r="G985" s="24">
        <v>83</v>
      </c>
      <c r="H985" s="24">
        <v>18</v>
      </c>
      <c r="I985" s="24">
        <v>17</v>
      </c>
      <c r="J985" s="24">
        <v>23</v>
      </c>
      <c r="K985" s="24">
        <v>13</v>
      </c>
      <c r="L985" s="9">
        <f t="shared" si="91"/>
        <v>157</v>
      </c>
      <c r="M985" s="41">
        <f>'District Attorney'!J986</f>
        <v>570</v>
      </c>
      <c r="N985" s="9">
        <f t="shared" si="92"/>
        <v>1140</v>
      </c>
    </row>
    <row r="986" spans="1:14" x14ac:dyDescent="0.2">
      <c r="A986" s="8" t="s">
        <v>535</v>
      </c>
      <c r="B986" s="24">
        <v>298</v>
      </c>
      <c r="C986" s="24">
        <v>247</v>
      </c>
      <c r="D986" s="24">
        <v>214</v>
      </c>
      <c r="E986" s="24">
        <v>227</v>
      </c>
      <c r="F986" s="24">
        <v>62</v>
      </c>
      <c r="G986" s="24">
        <v>67</v>
      </c>
      <c r="H986" s="24">
        <v>24</v>
      </c>
      <c r="I986" s="24">
        <v>23</v>
      </c>
      <c r="J986" s="24">
        <v>27</v>
      </c>
      <c r="K986" s="24">
        <v>13</v>
      </c>
      <c r="L986" s="9">
        <f t="shared" si="91"/>
        <v>132</v>
      </c>
      <c r="M986" s="41">
        <f>'District Attorney'!J987</f>
        <v>667</v>
      </c>
      <c r="N986" s="9">
        <f t="shared" si="92"/>
        <v>1334</v>
      </c>
    </row>
    <row r="987" spans="1:14" x14ac:dyDescent="0.2">
      <c r="A987" s="8" t="s">
        <v>536</v>
      </c>
      <c r="B987" s="24">
        <v>204</v>
      </c>
      <c r="C987" s="24">
        <v>168</v>
      </c>
      <c r="D987" s="24">
        <v>166</v>
      </c>
      <c r="E987" s="24">
        <v>183</v>
      </c>
      <c r="F987" s="24">
        <v>54</v>
      </c>
      <c r="G987" s="24">
        <v>53</v>
      </c>
      <c r="H987" s="24">
        <v>20</v>
      </c>
      <c r="I987" s="24">
        <v>23</v>
      </c>
      <c r="J987" s="24">
        <v>15</v>
      </c>
      <c r="K987" s="24">
        <v>5</v>
      </c>
      <c r="L987" s="9">
        <f t="shared" si="91"/>
        <v>161</v>
      </c>
      <c r="M987" s="41">
        <f>'District Attorney'!J988</f>
        <v>526</v>
      </c>
      <c r="N987" s="9">
        <f t="shared" si="92"/>
        <v>1052</v>
      </c>
    </row>
    <row r="988" spans="1:14" x14ac:dyDescent="0.2">
      <c r="A988" s="8" t="s">
        <v>537</v>
      </c>
      <c r="B988" s="24">
        <v>138</v>
      </c>
      <c r="C988" s="24">
        <v>126</v>
      </c>
      <c r="D988" s="24">
        <v>128</v>
      </c>
      <c r="E988" s="24">
        <v>143</v>
      </c>
      <c r="F988" s="24">
        <v>33</v>
      </c>
      <c r="G988" s="24">
        <v>36</v>
      </c>
      <c r="H988" s="24">
        <v>17</v>
      </c>
      <c r="I988" s="24">
        <v>15</v>
      </c>
      <c r="J988" s="24">
        <v>21</v>
      </c>
      <c r="K988" s="24">
        <v>13</v>
      </c>
      <c r="L988" s="9">
        <f t="shared" si="91"/>
        <v>126</v>
      </c>
      <c r="M988" s="41">
        <f>'District Attorney'!J989</f>
        <v>398</v>
      </c>
      <c r="N988" s="9">
        <f t="shared" si="92"/>
        <v>796</v>
      </c>
    </row>
    <row r="989" spans="1:14" x14ac:dyDescent="0.2">
      <c r="A989" s="8" t="s">
        <v>538</v>
      </c>
      <c r="B989" s="24">
        <v>150</v>
      </c>
      <c r="C989" s="24">
        <v>137</v>
      </c>
      <c r="D989" s="24">
        <v>149</v>
      </c>
      <c r="E989" s="24">
        <v>157</v>
      </c>
      <c r="F989" s="24">
        <v>32</v>
      </c>
      <c r="G989" s="24">
        <v>39</v>
      </c>
      <c r="H989" s="24">
        <v>13</v>
      </c>
      <c r="I989" s="24">
        <v>14</v>
      </c>
      <c r="J989" s="24">
        <v>23</v>
      </c>
      <c r="K989" s="24">
        <v>22</v>
      </c>
      <c r="L989" s="9">
        <f t="shared" si="91"/>
        <v>86</v>
      </c>
      <c r="M989" s="41">
        <f>'District Attorney'!J990</f>
        <v>411</v>
      </c>
      <c r="N989" s="9">
        <f t="shared" si="92"/>
        <v>822</v>
      </c>
    </row>
    <row r="990" spans="1:14" x14ac:dyDescent="0.2">
      <c r="A990" s="8" t="s">
        <v>539</v>
      </c>
      <c r="B990" s="24">
        <v>310</v>
      </c>
      <c r="C990" s="24">
        <v>240</v>
      </c>
      <c r="D990" s="24">
        <v>276</v>
      </c>
      <c r="E990" s="24">
        <v>278</v>
      </c>
      <c r="F990" s="24">
        <v>76</v>
      </c>
      <c r="G990" s="24">
        <v>76</v>
      </c>
      <c r="H990" s="24">
        <v>26</v>
      </c>
      <c r="I990" s="24">
        <v>22</v>
      </c>
      <c r="J990" s="24">
        <v>21</v>
      </c>
      <c r="K990" s="24">
        <v>14</v>
      </c>
      <c r="L990" s="9">
        <f t="shared" si="91"/>
        <v>185</v>
      </c>
      <c r="M990" s="41">
        <f>'District Attorney'!J991</f>
        <v>762</v>
      </c>
      <c r="N990" s="9">
        <f t="shared" si="92"/>
        <v>1524</v>
      </c>
    </row>
    <row r="991" spans="1:14" x14ac:dyDescent="0.2">
      <c r="A991" s="8" t="s">
        <v>540</v>
      </c>
      <c r="B991" s="24">
        <v>230</v>
      </c>
      <c r="C991" s="24">
        <v>192</v>
      </c>
      <c r="D991" s="24">
        <v>191</v>
      </c>
      <c r="E991" s="24">
        <v>210</v>
      </c>
      <c r="F991" s="24">
        <v>49</v>
      </c>
      <c r="G991" s="24">
        <v>57</v>
      </c>
      <c r="H991" s="24">
        <v>39</v>
      </c>
      <c r="I991" s="24">
        <v>30</v>
      </c>
      <c r="J991" s="24">
        <v>19</v>
      </c>
      <c r="K991" s="24">
        <v>9</v>
      </c>
      <c r="L991" s="9">
        <f t="shared" si="91"/>
        <v>184</v>
      </c>
      <c r="M991" s="41">
        <f>'District Attorney'!J992</f>
        <v>605</v>
      </c>
      <c r="N991" s="9">
        <f t="shared" si="92"/>
        <v>1210</v>
      </c>
    </row>
    <row r="992" spans="1:14" x14ac:dyDescent="0.2">
      <c r="A992" s="8" t="s">
        <v>541</v>
      </c>
      <c r="B992" s="24">
        <v>245</v>
      </c>
      <c r="C992" s="24">
        <v>199</v>
      </c>
      <c r="D992" s="24">
        <v>212</v>
      </c>
      <c r="E992" s="24">
        <v>227</v>
      </c>
      <c r="F992" s="24">
        <v>49</v>
      </c>
      <c r="G992" s="24">
        <v>63</v>
      </c>
      <c r="H992" s="24">
        <v>30</v>
      </c>
      <c r="I992" s="24">
        <v>22</v>
      </c>
      <c r="J992" s="24">
        <v>30</v>
      </c>
      <c r="K992" s="24">
        <v>12</v>
      </c>
      <c r="L992" s="9">
        <f t="shared" si="91"/>
        <v>135</v>
      </c>
      <c r="M992" s="41">
        <f>'District Attorney'!J993</f>
        <v>612</v>
      </c>
      <c r="N992" s="9">
        <f t="shared" si="92"/>
        <v>1224</v>
      </c>
    </row>
    <row r="993" spans="1:14" x14ac:dyDescent="0.2">
      <c r="A993" s="8" t="s">
        <v>542</v>
      </c>
      <c r="B993" s="24">
        <v>305</v>
      </c>
      <c r="C993" s="24">
        <v>213</v>
      </c>
      <c r="D993" s="24">
        <v>231</v>
      </c>
      <c r="E993" s="24">
        <v>274</v>
      </c>
      <c r="F993" s="24">
        <v>62</v>
      </c>
      <c r="G993" s="24">
        <v>78</v>
      </c>
      <c r="H993" s="24">
        <v>21</v>
      </c>
      <c r="I993" s="24">
        <v>30</v>
      </c>
      <c r="J993" s="24">
        <v>31</v>
      </c>
      <c r="K993" s="24">
        <v>18</v>
      </c>
      <c r="L993" s="9">
        <f t="shared" si="91"/>
        <v>181</v>
      </c>
      <c r="M993" s="41">
        <f>'District Attorney'!J994</f>
        <v>722</v>
      </c>
      <c r="N993" s="9">
        <f t="shared" si="92"/>
        <v>1444</v>
      </c>
    </row>
    <row r="994" spans="1:14" x14ac:dyDescent="0.2">
      <c r="A994" s="8" t="s">
        <v>543</v>
      </c>
      <c r="B994" s="24">
        <v>173</v>
      </c>
      <c r="C994" s="24">
        <v>129</v>
      </c>
      <c r="D994" s="24">
        <v>149</v>
      </c>
      <c r="E994" s="24">
        <v>176</v>
      </c>
      <c r="F994" s="24">
        <v>49</v>
      </c>
      <c r="G994" s="24">
        <v>45</v>
      </c>
      <c r="H994" s="24">
        <v>11</v>
      </c>
      <c r="I994" s="24">
        <v>8</v>
      </c>
      <c r="J994" s="24">
        <v>9</v>
      </c>
      <c r="K994" s="24">
        <v>7</v>
      </c>
      <c r="L994" s="9">
        <f t="shared" si="91"/>
        <v>98</v>
      </c>
      <c r="M994" s="41">
        <f>'District Attorney'!J995</f>
        <v>427</v>
      </c>
      <c r="N994" s="9">
        <f t="shared" si="92"/>
        <v>854</v>
      </c>
    </row>
    <row r="995" spans="1:14" x14ac:dyDescent="0.2">
      <c r="A995" s="8" t="s">
        <v>544</v>
      </c>
      <c r="B995" s="24">
        <v>256</v>
      </c>
      <c r="C995" s="24">
        <v>194</v>
      </c>
      <c r="D995" s="24">
        <v>208</v>
      </c>
      <c r="E995" s="24">
        <v>232</v>
      </c>
      <c r="F995" s="24">
        <v>53</v>
      </c>
      <c r="G995" s="24">
        <v>49</v>
      </c>
      <c r="H995" s="24">
        <v>25</v>
      </c>
      <c r="I995" s="24">
        <v>16</v>
      </c>
      <c r="J995" s="24">
        <v>29</v>
      </c>
      <c r="K995" s="24">
        <v>19</v>
      </c>
      <c r="L995" s="9">
        <f t="shared" si="91"/>
        <v>137</v>
      </c>
      <c r="M995" s="41">
        <f>'District Attorney'!J996</f>
        <v>609</v>
      </c>
      <c r="N995" s="9">
        <f t="shared" si="92"/>
        <v>1218</v>
      </c>
    </row>
    <row r="996" spans="1:14" x14ac:dyDescent="0.2">
      <c r="A996" s="8" t="s">
        <v>545</v>
      </c>
      <c r="B996" s="24">
        <v>209</v>
      </c>
      <c r="C996" s="24">
        <v>168</v>
      </c>
      <c r="D996" s="24">
        <v>166</v>
      </c>
      <c r="E996" s="24">
        <v>183</v>
      </c>
      <c r="F996" s="24">
        <v>46</v>
      </c>
      <c r="G996" s="24">
        <v>39</v>
      </c>
      <c r="H996" s="24">
        <v>13</v>
      </c>
      <c r="I996" s="24">
        <v>14</v>
      </c>
      <c r="J996" s="24">
        <v>33</v>
      </c>
      <c r="K996" s="24">
        <v>20</v>
      </c>
      <c r="L996" s="9">
        <f t="shared" si="91"/>
        <v>137</v>
      </c>
      <c r="M996" s="41">
        <f>'District Attorney'!J997</f>
        <v>514</v>
      </c>
      <c r="N996" s="9">
        <f t="shared" si="92"/>
        <v>1028</v>
      </c>
    </row>
    <row r="997" spans="1:14" s="4" customFormat="1" x14ac:dyDescent="0.2">
      <c r="A997" s="7" t="s">
        <v>932</v>
      </c>
      <c r="B997" s="25">
        <f>SUM(B956:B996)</f>
        <v>9559</v>
      </c>
      <c r="C997" s="25">
        <f t="shared" ref="C997:N997" si="93">SUM(C956:C996)</f>
        <v>7583</v>
      </c>
      <c r="D997" s="25">
        <f t="shared" si="93"/>
        <v>7710</v>
      </c>
      <c r="E997" s="25">
        <f t="shared" si="93"/>
        <v>8497</v>
      </c>
      <c r="F997" s="25">
        <f t="shared" si="93"/>
        <v>2244</v>
      </c>
      <c r="G997" s="25">
        <f t="shared" si="93"/>
        <v>2460</v>
      </c>
      <c r="H997" s="25">
        <f t="shared" si="93"/>
        <v>961</v>
      </c>
      <c r="I997" s="25">
        <f t="shared" si="93"/>
        <v>898</v>
      </c>
      <c r="J997" s="25">
        <f t="shared" si="93"/>
        <v>1014</v>
      </c>
      <c r="K997" s="25">
        <f t="shared" si="93"/>
        <v>634</v>
      </c>
      <c r="L997" s="25">
        <f t="shared" si="93"/>
        <v>5868</v>
      </c>
      <c r="M997" s="25">
        <f t="shared" si="93"/>
        <v>23714</v>
      </c>
      <c r="N997" s="25">
        <f t="shared" si="93"/>
        <v>47428</v>
      </c>
    </row>
    <row r="998" spans="1:14" x14ac:dyDescent="0.2">
      <c r="A998" s="6"/>
    </row>
    <row r="999" spans="1:14" x14ac:dyDescent="0.2">
      <c r="A999" s="6"/>
    </row>
    <row r="1000" spans="1:14" x14ac:dyDescent="0.2">
      <c r="A1000" s="6" t="s">
        <v>1132</v>
      </c>
    </row>
    <row r="1001" spans="1:14" s="4" customFormat="1" x14ac:dyDescent="0.2">
      <c r="A1001" s="7" t="s">
        <v>933</v>
      </c>
      <c r="B1001" s="25">
        <f>B334</f>
        <v>60284</v>
      </c>
      <c r="C1001" s="25">
        <f t="shared" ref="C1001:N1001" si="94">C334</f>
        <v>55273</v>
      </c>
      <c r="D1001" s="25">
        <f t="shared" si="94"/>
        <v>12425</v>
      </c>
      <c r="E1001" s="25">
        <f t="shared" si="94"/>
        <v>10790</v>
      </c>
      <c r="F1001" s="25">
        <f t="shared" si="94"/>
        <v>3242</v>
      </c>
      <c r="G1001" s="25">
        <f t="shared" si="94"/>
        <v>2978</v>
      </c>
      <c r="H1001" s="25">
        <f t="shared" si="94"/>
        <v>4190</v>
      </c>
      <c r="I1001" s="25">
        <f t="shared" si="94"/>
        <v>4241</v>
      </c>
      <c r="J1001" s="25">
        <f t="shared" si="94"/>
        <v>2530</v>
      </c>
      <c r="K1001" s="25">
        <f t="shared" si="94"/>
        <v>1922</v>
      </c>
      <c r="L1001" s="25">
        <f t="shared" si="94"/>
        <v>30825</v>
      </c>
      <c r="M1001" s="25">
        <f t="shared" si="94"/>
        <v>94350</v>
      </c>
      <c r="N1001" s="25">
        <f t="shared" si="94"/>
        <v>188700</v>
      </c>
    </row>
    <row r="1002" spans="1:14" s="4" customFormat="1" x14ac:dyDescent="0.2">
      <c r="A1002" s="7" t="s">
        <v>934</v>
      </c>
      <c r="B1002" s="25">
        <f>B375</f>
        <v>3912</v>
      </c>
      <c r="C1002" s="25">
        <f t="shared" ref="C1002:N1002" si="95">C375</f>
        <v>3460</v>
      </c>
      <c r="D1002" s="25">
        <f t="shared" si="95"/>
        <v>1602</v>
      </c>
      <c r="E1002" s="25">
        <f t="shared" si="95"/>
        <v>1505</v>
      </c>
      <c r="F1002" s="25">
        <f t="shared" si="95"/>
        <v>515</v>
      </c>
      <c r="G1002" s="25">
        <f t="shared" si="95"/>
        <v>503</v>
      </c>
      <c r="H1002" s="25">
        <f t="shared" si="95"/>
        <v>322</v>
      </c>
      <c r="I1002" s="25">
        <f t="shared" si="95"/>
        <v>249</v>
      </c>
      <c r="J1002" s="25">
        <f t="shared" si="95"/>
        <v>210</v>
      </c>
      <c r="K1002" s="25">
        <f t="shared" si="95"/>
        <v>157</v>
      </c>
      <c r="L1002" s="25">
        <f t="shared" si="95"/>
        <v>2635</v>
      </c>
      <c r="M1002" s="25">
        <f t="shared" si="95"/>
        <v>7535</v>
      </c>
      <c r="N1002" s="25">
        <f t="shared" si="95"/>
        <v>15070</v>
      </c>
    </row>
    <row r="1003" spans="1:14" s="4" customFormat="1" x14ac:dyDescent="0.2">
      <c r="A1003" s="7" t="s">
        <v>590</v>
      </c>
      <c r="B1003" s="25">
        <f>B408</f>
        <v>2591</v>
      </c>
      <c r="C1003" s="25">
        <f t="shared" ref="C1003:N1003" si="96">C408</f>
        <v>2382</v>
      </c>
      <c r="D1003" s="25">
        <f t="shared" si="96"/>
        <v>2544</v>
      </c>
      <c r="E1003" s="25">
        <f t="shared" si="96"/>
        <v>2145</v>
      </c>
      <c r="F1003" s="25">
        <f t="shared" si="96"/>
        <v>669</v>
      </c>
      <c r="G1003" s="25">
        <f t="shared" si="96"/>
        <v>625</v>
      </c>
      <c r="H1003" s="25">
        <f t="shared" si="96"/>
        <v>335</v>
      </c>
      <c r="I1003" s="25">
        <f t="shared" si="96"/>
        <v>297</v>
      </c>
      <c r="J1003" s="25">
        <f t="shared" si="96"/>
        <v>301</v>
      </c>
      <c r="K1003" s="25">
        <f t="shared" si="96"/>
        <v>219</v>
      </c>
      <c r="L1003" s="25">
        <f t="shared" si="96"/>
        <v>1790</v>
      </c>
      <c r="M1003" s="25">
        <f t="shared" si="96"/>
        <v>6949</v>
      </c>
      <c r="N1003" s="25">
        <f t="shared" si="96"/>
        <v>13898</v>
      </c>
    </row>
    <row r="1004" spans="1:14" s="4" customFormat="1" x14ac:dyDescent="0.2">
      <c r="A1004" s="7" t="s">
        <v>591</v>
      </c>
      <c r="B1004" s="25">
        <f>B418</f>
        <v>1089</v>
      </c>
      <c r="C1004" s="25">
        <f t="shared" ref="C1004:N1004" si="97">C418</f>
        <v>929</v>
      </c>
      <c r="D1004" s="25">
        <f t="shared" si="97"/>
        <v>2064</v>
      </c>
      <c r="E1004" s="25">
        <f t="shared" si="97"/>
        <v>2022</v>
      </c>
      <c r="F1004" s="25">
        <f t="shared" si="97"/>
        <v>611</v>
      </c>
      <c r="G1004" s="25">
        <f t="shared" si="97"/>
        <v>606</v>
      </c>
      <c r="H1004" s="25">
        <f t="shared" si="97"/>
        <v>179</v>
      </c>
      <c r="I1004" s="25">
        <f t="shared" si="97"/>
        <v>140</v>
      </c>
      <c r="J1004" s="25">
        <f t="shared" si="97"/>
        <v>165</v>
      </c>
      <c r="K1004" s="25">
        <f t="shared" si="97"/>
        <v>124</v>
      </c>
      <c r="L1004" s="25">
        <f t="shared" si="97"/>
        <v>1107</v>
      </c>
      <c r="M1004" s="25">
        <f t="shared" si="97"/>
        <v>4518</v>
      </c>
      <c r="N1004" s="25">
        <f t="shared" si="97"/>
        <v>9036</v>
      </c>
    </row>
    <row r="1005" spans="1:14" s="4" customFormat="1" x14ac:dyDescent="0.2">
      <c r="A1005" s="7" t="s">
        <v>594</v>
      </c>
      <c r="B1005" s="25">
        <f>B500</f>
        <v>26520</v>
      </c>
      <c r="C1005" s="25">
        <f t="shared" ref="C1005:N1005" si="98">C500</f>
        <v>24519</v>
      </c>
      <c r="D1005" s="25">
        <f t="shared" si="98"/>
        <v>21384</v>
      </c>
      <c r="E1005" s="25">
        <f t="shared" si="98"/>
        <v>19605</v>
      </c>
      <c r="F1005" s="25">
        <f t="shared" si="98"/>
        <v>4943</v>
      </c>
      <c r="G1005" s="25">
        <f t="shared" si="98"/>
        <v>4746</v>
      </c>
      <c r="H1005" s="25">
        <f t="shared" si="98"/>
        <v>1959</v>
      </c>
      <c r="I1005" s="25">
        <f t="shared" si="98"/>
        <v>1809</v>
      </c>
      <c r="J1005" s="25">
        <f t="shared" si="98"/>
        <v>1971</v>
      </c>
      <c r="K1005" s="25">
        <f t="shared" si="98"/>
        <v>1542</v>
      </c>
      <c r="L1005" s="25">
        <f t="shared" si="98"/>
        <v>12956</v>
      </c>
      <c r="M1005" s="25">
        <f t="shared" si="98"/>
        <v>60977</v>
      </c>
      <c r="N1005" s="25">
        <f t="shared" si="98"/>
        <v>121954</v>
      </c>
    </row>
    <row r="1006" spans="1:14" s="4" customFormat="1" x14ac:dyDescent="0.2">
      <c r="A1006" s="7" t="s">
        <v>596</v>
      </c>
      <c r="B1006" s="25">
        <f>B513</f>
        <v>3063</v>
      </c>
      <c r="C1006" s="25">
        <f t="shared" ref="C1006:N1006" si="99">C513</f>
        <v>2626</v>
      </c>
      <c r="D1006" s="25">
        <f t="shared" si="99"/>
        <v>3063</v>
      </c>
      <c r="E1006" s="25">
        <f t="shared" si="99"/>
        <v>3114</v>
      </c>
      <c r="F1006" s="25">
        <f t="shared" si="99"/>
        <v>784</v>
      </c>
      <c r="G1006" s="25">
        <f t="shared" si="99"/>
        <v>825</v>
      </c>
      <c r="H1006" s="25">
        <f t="shared" si="99"/>
        <v>220</v>
      </c>
      <c r="I1006" s="25">
        <f t="shared" si="99"/>
        <v>245</v>
      </c>
      <c r="J1006" s="25">
        <f t="shared" si="99"/>
        <v>386</v>
      </c>
      <c r="K1006" s="25">
        <f t="shared" si="99"/>
        <v>270</v>
      </c>
      <c r="L1006" s="25">
        <f t="shared" si="99"/>
        <v>1734</v>
      </c>
      <c r="M1006" s="25">
        <f t="shared" si="99"/>
        <v>8165</v>
      </c>
      <c r="N1006" s="25">
        <f t="shared" si="99"/>
        <v>16330</v>
      </c>
    </row>
    <row r="1007" spans="1:14" s="4" customFormat="1" x14ac:dyDescent="0.2">
      <c r="A1007" s="7" t="s">
        <v>889</v>
      </c>
      <c r="B1007" s="25">
        <f>B522</f>
        <v>1360</v>
      </c>
      <c r="C1007" s="25">
        <f t="shared" ref="C1007:N1007" si="100">C522</f>
        <v>1130</v>
      </c>
      <c r="D1007" s="25">
        <f t="shared" si="100"/>
        <v>1878</v>
      </c>
      <c r="E1007" s="25">
        <f t="shared" si="100"/>
        <v>1856</v>
      </c>
      <c r="F1007" s="25">
        <f t="shared" si="100"/>
        <v>585</v>
      </c>
      <c r="G1007" s="25">
        <f t="shared" si="100"/>
        <v>590</v>
      </c>
      <c r="H1007" s="25">
        <f t="shared" si="100"/>
        <v>158</v>
      </c>
      <c r="I1007" s="25">
        <f t="shared" si="100"/>
        <v>152</v>
      </c>
      <c r="J1007" s="25">
        <f t="shared" si="100"/>
        <v>233</v>
      </c>
      <c r="K1007" s="25">
        <f t="shared" si="100"/>
        <v>148</v>
      </c>
      <c r="L1007" s="25">
        <f t="shared" si="100"/>
        <v>1056</v>
      </c>
      <c r="M1007" s="25">
        <f t="shared" si="100"/>
        <v>4573</v>
      </c>
      <c r="N1007" s="25">
        <f t="shared" si="100"/>
        <v>9146</v>
      </c>
    </row>
    <row r="1008" spans="1:14" s="4" customFormat="1" x14ac:dyDescent="0.2">
      <c r="A1008" s="7" t="s">
        <v>891</v>
      </c>
      <c r="B1008" s="25">
        <f>B529</f>
        <v>337</v>
      </c>
      <c r="C1008" s="25">
        <f t="shared" ref="C1008:N1008" si="101">C529</f>
        <v>307</v>
      </c>
      <c r="D1008" s="25">
        <f t="shared" si="101"/>
        <v>421</v>
      </c>
      <c r="E1008" s="25">
        <f t="shared" si="101"/>
        <v>425</v>
      </c>
      <c r="F1008" s="25">
        <f t="shared" si="101"/>
        <v>118</v>
      </c>
      <c r="G1008" s="25">
        <f t="shared" si="101"/>
        <v>114</v>
      </c>
      <c r="H1008" s="25">
        <f t="shared" si="101"/>
        <v>44</v>
      </c>
      <c r="I1008" s="25">
        <f t="shared" si="101"/>
        <v>40</v>
      </c>
      <c r="J1008" s="25">
        <f t="shared" si="101"/>
        <v>41</v>
      </c>
      <c r="K1008" s="25">
        <f t="shared" si="101"/>
        <v>38</v>
      </c>
      <c r="L1008" s="25">
        <f t="shared" si="101"/>
        <v>231</v>
      </c>
      <c r="M1008" s="25">
        <f t="shared" si="101"/>
        <v>1058</v>
      </c>
      <c r="N1008" s="25">
        <f t="shared" si="101"/>
        <v>2116</v>
      </c>
    </row>
    <row r="1009" spans="1:14" s="4" customFormat="1" x14ac:dyDescent="0.2">
      <c r="A1009" s="7" t="s">
        <v>893</v>
      </c>
      <c r="B1009" s="25">
        <f>B627</f>
        <v>16852</v>
      </c>
      <c r="C1009" s="25">
        <f t="shared" ref="C1009:N1009" si="102">C627</f>
        <v>14754</v>
      </c>
      <c r="D1009" s="25">
        <f t="shared" si="102"/>
        <v>13067</v>
      </c>
      <c r="E1009" s="25">
        <f t="shared" si="102"/>
        <v>11482</v>
      </c>
      <c r="F1009" s="25">
        <f t="shared" si="102"/>
        <v>3374</v>
      </c>
      <c r="G1009" s="25">
        <f t="shared" si="102"/>
        <v>3074</v>
      </c>
      <c r="H1009" s="25">
        <f t="shared" si="102"/>
        <v>1905</v>
      </c>
      <c r="I1009" s="25">
        <f t="shared" si="102"/>
        <v>1731</v>
      </c>
      <c r="J1009" s="25">
        <f t="shared" si="102"/>
        <v>1386</v>
      </c>
      <c r="K1009" s="25">
        <f t="shared" si="102"/>
        <v>918</v>
      </c>
      <c r="L1009" s="25">
        <f t="shared" si="102"/>
        <v>11133</v>
      </c>
      <c r="M1009" s="25">
        <f t="shared" si="102"/>
        <v>39838</v>
      </c>
      <c r="N1009" s="25">
        <f t="shared" si="102"/>
        <v>79676</v>
      </c>
    </row>
    <row r="1010" spans="1:14" s="4" customFormat="1" x14ac:dyDescent="0.2">
      <c r="A1010" s="7" t="s">
        <v>895</v>
      </c>
      <c r="B1010" s="25">
        <f>B652</f>
        <v>5433</v>
      </c>
      <c r="C1010" s="25">
        <f t="shared" ref="C1010:N1010" si="103">C652</f>
        <v>4889</v>
      </c>
      <c r="D1010" s="25">
        <f t="shared" si="103"/>
        <v>8495</v>
      </c>
      <c r="E1010" s="25">
        <f t="shared" si="103"/>
        <v>8064</v>
      </c>
      <c r="F1010" s="25">
        <f t="shared" si="103"/>
        <v>1974</v>
      </c>
      <c r="G1010" s="25">
        <f t="shared" si="103"/>
        <v>1933</v>
      </c>
      <c r="H1010" s="25">
        <f t="shared" si="103"/>
        <v>486</v>
      </c>
      <c r="I1010" s="25">
        <f t="shared" si="103"/>
        <v>425</v>
      </c>
      <c r="J1010" s="25">
        <f t="shared" si="103"/>
        <v>575</v>
      </c>
      <c r="K1010" s="25">
        <f t="shared" si="103"/>
        <v>431</v>
      </c>
      <c r="L1010" s="25">
        <f t="shared" si="103"/>
        <v>3913</v>
      </c>
      <c r="M1010" s="25">
        <f t="shared" si="103"/>
        <v>18309</v>
      </c>
      <c r="N1010" s="25">
        <f t="shared" si="103"/>
        <v>36618</v>
      </c>
    </row>
    <row r="1011" spans="1:14" s="4" customFormat="1" x14ac:dyDescent="0.2">
      <c r="A1011" s="7" t="s">
        <v>897</v>
      </c>
      <c r="B1011" s="25">
        <f>B658</f>
        <v>507</v>
      </c>
      <c r="C1011" s="25">
        <f t="shared" ref="C1011:N1011" si="104">C658</f>
        <v>444</v>
      </c>
      <c r="D1011" s="25">
        <f t="shared" si="104"/>
        <v>796</v>
      </c>
      <c r="E1011" s="25">
        <f t="shared" si="104"/>
        <v>792</v>
      </c>
      <c r="F1011" s="25">
        <f t="shared" si="104"/>
        <v>249</v>
      </c>
      <c r="G1011" s="25">
        <f t="shared" si="104"/>
        <v>255</v>
      </c>
      <c r="H1011" s="25">
        <f t="shared" si="104"/>
        <v>49</v>
      </c>
      <c r="I1011" s="25">
        <f t="shared" si="104"/>
        <v>40</v>
      </c>
      <c r="J1011" s="25">
        <f t="shared" si="104"/>
        <v>72</v>
      </c>
      <c r="K1011" s="25">
        <f t="shared" si="104"/>
        <v>55</v>
      </c>
      <c r="L1011" s="25">
        <f t="shared" si="104"/>
        <v>499</v>
      </c>
      <c r="M1011" s="25">
        <f t="shared" si="104"/>
        <v>1879</v>
      </c>
      <c r="N1011" s="25">
        <f t="shared" si="104"/>
        <v>3758</v>
      </c>
    </row>
    <row r="1012" spans="1:14" s="4" customFormat="1" x14ac:dyDescent="0.2">
      <c r="A1012" s="7" t="s">
        <v>935</v>
      </c>
      <c r="B1012" s="25">
        <f>B665</f>
        <v>599</v>
      </c>
      <c r="C1012" s="25">
        <f t="shared" ref="C1012:N1012" si="105">C665</f>
        <v>543</v>
      </c>
      <c r="D1012" s="25">
        <f t="shared" si="105"/>
        <v>759</v>
      </c>
      <c r="E1012" s="25">
        <f t="shared" si="105"/>
        <v>746</v>
      </c>
      <c r="F1012" s="25">
        <f t="shared" si="105"/>
        <v>177</v>
      </c>
      <c r="G1012" s="25">
        <f t="shared" si="105"/>
        <v>186</v>
      </c>
      <c r="H1012" s="25">
        <f t="shared" si="105"/>
        <v>78</v>
      </c>
      <c r="I1012" s="25">
        <f t="shared" si="105"/>
        <v>73</v>
      </c>
      <c r="J1012" s="25">
        <f t="shared" si="105"/>
        <v>64</v>
      </c>
      <c r="K1012" s="25">
        <f t="shared" si="105"/>
        <v>56</v>
      </c>
      <c r="L1012" s="25">
        <f t="shared" si="105"/>
        <v>499</v>
      </c>
      <c r="M1012" s="25">
        <f t="shared" si="105"/>
        <v>1890</v>
      </c>
      <c r="N1012" s="25">
        <f t="shared" si="105"/>
        <v>3780</v>
      </c>
    </row>
    <row r="1013" spans="1:14" s="4" customFormat="1" x14ac:dyDescent="0.2">
      <c r="A1013" s="7" t="s">
        <v>901</v>
      </c>
      <c r="B1013" s="25">
        <f>B676</f>
        <v>1166</v>
      </c>
      <c r="C1013" s="25">
        <f t="shared" ref="C1013:N1013" si="106">C676</f>
        <v>984</v>
      </c>
      <c r="D1013" s="25">
        <f t="shared" si="106"/>
        <v>1796</v>
      </c>
      <c r="E1013" s="25">
        <f t="shared" si="106"/>
        <v>1736</v>
      </c>
      <c r="F1013" s="25">
        <f t="shared" si="106"/>
        <v>447</v>
      </c>
      <c r="G1013" s="25">
        <f t="shared" si="106"/>
        <v>448</v>
      </c>
      <c r="H1013" s="25">
        <f t="shared" si="106"/>
        <v>158</v>
      </c>
      <c r="I1013" s="25">
        <f t="shared" si="106"/>
        <v>165</v>
      </c>
      <c r="J1013" s="25">
        <f t="shared" si="106"/>
        <v>159</v>
      </c>
      <c r="K1013" s="25">
        <f t="shared" si="106"/>
        <v>120</v>
      </c>
      <c r="L1013" s="25">
        <f t="shared" si="106"/>
        <v>797</v>
      </c>
      <c r="M1013" s="25">
        <f t="shared" si="106"/>
        <v>3988</v>
      </c>
      <c r="N1013" s="25">
        <f t="shared" si="106"/>
        <v>7976</v>
      </c>
    </row>
    <row r="1014" spans="1:14" s="4" customFormat="1" x14ac:dyDescent="0.2">
      <c r="A1014" s="7" t="s">
        <v>903</v>
      </c>
      <c r="B1014" s="25">
        <f>B685</f>
        <v>1128</v>
      </c>
      <c r="C1014" s="25">
        <f t="shared" ref="C1014:N1014" si="107">C685</f>
        <v>1019</v>
      </c>
      <c r="D1014" s="25">
        <f t="shared" si="107"/>
        <v>1721</v>
      </c>
      <c r="E1014" s="25">
        <f t="shared" si="107"/>
        <v>1615</v>
      </c>
      <c r="F1014" s="25">
        <f t="shared" si="107"/>
        <v>550</v>
      </c>
      <c r="G1014" s="25">
        <f t="shared" si="107"/>
        <v>530</v>
      </c>
      <c r="H1014" s="25">
        <f t="shared" si="107"/>
        <v>157</v>
      </c>
      <c r="I1014" s="25">
        <f t="shared" si="107"/>
        <v>129</v>
      </c>
      <c r="J1014" s="25">
        <f t="shared" si="107"/>
        <v>159</v>
      </c>
      <c r="K1014" s="25">
        <f t="shared" si="107"/>
        <v>131</v>
      </c>
      <c r="L1014" s="25">
        <f t="shared" si="107"/>
        <v>961</v>
      </c>
      <c r="M1014" s="25">
        <f t="shared" si="107"/>
        <v>4050</v>
      </c>
      <c r="N1014" s="25">
        <f t="shared" si="107"/>
        <v>8100</v>
      </c>
    </row>
    <row r="1015" spans="1:14" s="4" customFormat="1" x14ac:dyDescent="0.2">
      <c r="A1015" s="7" t="s">
        <v>905</v>
      </c>
      <c r="B1015" s="25">
        <f>B696</f>
        <v>1880</v>
      </c>
      <c r="C1015" s="25">
        <f t="shared" ref="C1015:N1015" si="108">C696</f>
        <v>1566</v>
      </c>
      <c r="D1015" s="25">
        <f t="shared" si="108"/>
        <v>3183</v>
      </c>
      <c r="E1015" s="25">
        <f t="shared" si="108"/>
        <v>3221</v>
      </c>
      <c r="F1015" s="25">
        <f t="shared" si="108"/>
        <v>960</v>
      </c>
      <c r="G1015" s="25">
        <f t="shared" si="108"/>
        <v>1000</v>
      </c>
      <c r="H1015" s="25">
        <f t="shared" si="108"/>
        <v>189</v>
      </c>
      <c r="I1015" s="25">
        <f t="shared" si="108"/>
        <v>166</v>
      </c>
      <c r="J1015" s="25">
        <f t="shared" si="108"/>
        <v>273</v>
      </c>
      <c r="K1015" s="25">
        <f t="shared" si="108"/>
        <v>183</v>
      </c>
      <c r="L1015" s="25">
        <f t="shared" si="108"/>
        <v>1479</v>
      </c>
      <c r="M1015" s="25">
        <f t="shared" si="108"/>
        <v>7050</v>
      </c>
      <c r="N1015" s="25">
        <f t="shared" si="108"/>
        <v>14100</v>
      </c>
    </row>
    <row r="1016" spans="1:14" s="4" customFormat="1" x14ac:dyDescent="0.2">
      <c r="A1016" s="7" t="s">
        <v>907</v>
      </c>
      <c r="B1016" s="25">
        <f>B716</f>
        <v>2818</v>
      </c>
      <c r="C1016" s="25">
        <f t="shared" ref="C1016:N1016" si="109">C716</f>
        <v>2406</v>
      </c>
      <c r="D1016" s="25">
        <f t="shared" si="109"/>
        <v>2769</v>
      </c>
      <c r="E1016" s="25">
        <f t="shared" si="109"/>
        <v>2705</v>
      </c>
      <c r="F1016" s="25">
        <f t="shared" si="109"/>
        <v>846</v>
      </c>
      <c r="G1016" s="25">
        <f t="shared" si="109"/>
        <v>838</v>
      </c>
      <c r="H1016" s="25">
        <f t="shared" si="109"/>
        <v>383</v>
      </c>
      <c r="I1016" s="25">
        <f t="shared" si="109"/>
        <v>358</v>
      </c>
      <c r="J1016" s="25">
        <f t="shared" si="109"/>
        <v>340</v>
      </c>
      <c r="K1016" s="25">
        <f t="shared" si="109"/>
        <v>240</v>
      </c>
      <c r="L1016" s="25">
        <f t="shared" si="109"/>
        <v>1977</v>
      </c>
      <c r="M1016" s="25">
        <f t="shared" si="109"/>
        <v>7840</v>
      </c>
      <c r="N1016" s="25">
        <f t="shared" si="109"/>
        <v>15680</v>
      </c>
    </row>
    <row r="1017" spans="1:14" s="4" customFormat="1" x14ac:dyDescent="0.2">
      <c r="A1017" s="7" t="s">
        <v>909</v>
      </c>
      <c r="B1017" s="25">
        <f>B732</f>
        <v>3802</v>
      </c>
      <c r="C1017" s="25">
        <f t="shared" ref="C1017:N1017" si="110">C732</f>
        <v>3390</v>
      </c>
      <c r="D1017" s="25">
        <f t="shared" si="110"/>
        <v>4635</v>
      </c>
      <c r="E1017" s="25">
        <f t="shared" si="110"/>
        <v>4302</v>
      </c>
      <c r="F1017" s="25">
        <f t="shared" si="110"/>
        <v>1323</v>
      </c>
      <c r="G1017" s="25">
        <f t="shared" si="110"/>
        <v>1285</v>
      </c>
      <c r="H1017" s="25">
        <f t="shared" si="110"/>
        <v>392</v>
      </c>
      <c r="I1017" s="25">
        <f t="shared" si="110"/>
        <v>379</v>
      </c>
      <c r="J1017" s="25">
        <f t="shared" si="110"/>
        <v>416</v>
      </c>
      <c r="K1017" s="25">
        <f t="shared" si="110"/>
        <v>307</v>
      </c>
      <c r="L1017" s="25">
        <f t="shared" si="110"/>
        <v>2635</v>
      </c>
      <c r="M1017" s="25">
        <f t="shared" si="110"/>
        <v>11433</v>
      </c>
      <c r="N1017" s="25">
        <f t="shared" si="110"/>
        <v>22866</v>
      </c>
    </row>
    <row r="1018" spans="1:14" s="4" customFormat="1" x14ac:dyDescent="0.2">
      <c r="A1018" s="7" t="s">
        <v>911</v>
      </c>
      <c r="B1018" s="25">
        <f>B776</f>
        <v>11965</v>
      </c>
      <c r="C1018" s="25">
        <f t="shared" ref="C1018:N1018" si="111">C776</f>
        <v>10016</v>
      </c>
      <c r="D1018" s="25">
        <f t="shared" si="111"/>
        <v>10796</v>
      </c>
      <c r="E1018" s="25">
        <f t="shared" si="111"/>
        <v>10554</v>
      </c>
      <c r="F1018" s="25">
        <f t="shared" si="111"/>
        <v>3127</v>
      </c>
      <c r="G1018" s="25">
        <f t="shared" si="111"/>
        <v>3163</v>
      </c>
      <c r="H1018" s="25">
        <f t="shared" si="111"/>
        <v>1194</v>
      </c>
      <c r="I1018" s="25">
        <f t="shared" si="111"/>
        <v>1124</v>
      </c>
      <c r="J1018" s="25">
        <f t="shared" si="111"/>
        <v>1275</v>
      </c>
      <c r="K1018" s="25">
        <f t="shared" si="111"/>
        <v>907</v>
      </c>
      <c r="L1018" s="25">
        <f t="shared" si="111"/>
        <v>6899</v>
      </c>
      <c r="M1018" s="25">
        <f t="shared" si="111"/>
        <v>30510</v>
      </c>
      <c r="N1018" s="25">
        <f t="shared" si="111"/>
        <v>61020</v>
      </c>
    </row>
    <row r="1019" spans="1:14" s="4" customFormat="1" x14ac:dyDescent="0.2">
      <c r="A1019" s="7" t="s">
        <v>913</v>
      </c>
      <c r="B1019" s="25">
        <f>B782</f>
        <v>406</v>
      </c>
      <c r="C1019" s="25">
        <f t="shared" ref="C1019:N1019" si="112">C782</f>
        <v>359</v>
      </c>
      <c r="D1019" s="25">
        <f t="shared" si="112"/>
        <v>759</v>
      </c>
      <c r="E1019" s="25">
        <f t="shared" si="112"/>
        <v>748</v>
      </c>
      <c r="F1019" s="25">
        <f t="shared" si="112"/>
        <v>205</v>
      </c>
      <c r="G1019" s="25">
        <f t="shared" si="112"/>
        <v>208</v>
      </c>
      <c r="H1019" s="25">
        <f t="shared" si="112"/>
        <v>62</v>
      </c>
      <c r="I1019" s="25">
        <f t="shared" si="112"/>
        <v>62</v>
      </c>
      <c r="J1019" s="25">
        <f t="shared" si="112"/>
        <v>65</v>
      </c>
      <c r="K1019" s="25">
        <f t="shared" si="112"/>
        <v>46</v>
      </c>
      <c r="L1019" s="25">
        <f t="shared" si="112"/>
        <v>426</v>
      </c>
      <c r="M1019" s="25">
        <f t="shared" si="112"/>
        <v>1673</v>
      </c>
      <c r="N1019" s="25">
        <f t="shared" si="112"/>
        <v>3346</v>
      </c>
    </row>
    <row r="1020" spans="1:14" s="4" customFormat="1" x14ac:dyDescent="0.2">
      <c r="A1020" s="7" t="s">
        <v>915</v>
      </c>
      <c r="B1020" s="25">
        <f>B819</f>
        <v>7599</v>
      </c>
      <c r="C1020" s="25">
        <f t="shared" ref="C1020:N1020" si="113">C819</f>
        <v>6541</v>
      </c>
      <c r="D1020" s="25">
        <f t="shared" si="113"/>
        <v>9270</v>
      </c>
      <c r="E1020" s="25">
        <f t="shared" si="113"/>
        <v>8993</v>
      </c>
      <c r="F1020" s="25">
        <f t="shared" si="113"/>
        <v>2416</v>
      </c>
      <c r="G1020" s="25">
        <f t="shared" si="113"/>
        <v>2420</v>
      </c>
      <c r="H1020" s="25">
        <f t="shared" si="113"/>
        <v>872</v>
      </c>
      <c r="I1020" s="25">
        <f t="shared" si="113"/>
        <v>715</v>
      </c>
      <c r="J1020" s="25">
        <f t="shared" si="113"/>
        <v>852</v>
      </c>
      <c r="K1020" s="25">
        <f t="shared" si="113"/>
        <v>625</v>
      </c>
      <c r="L1020" s="25">
        <f t="shared" si="113"/>
        <v>5561</v>
      </c>
      <c r="M1020" s="25">
        <f t="shared" si="113"/>
        <v>22932</v>
      </c>
      <c r="N1020" s="25">
        <f t="shared" si="113"/>
        <v>45864</v>
      </c>
    </row>
    <row r="1021" spans="1:14" s="4" customFormat="1" x14ac:dyDescent="0.2">
      <c r="A1021" s="7" t="s">
        <v>917</v>
      </c>
      <c r="B1021" s="25">
        <f>B826</f>
        <v>665</v>
      </c>
      <c r="C1021" s="25">
        <f t="shared" ref="C1021:N1021" si="114">C826</f>
        <v>544</v>
      </c>
      <c r="D1021" s="25">
        <f t="shared" si="114"/>
        <v>1394</v>
      </c>
      <c r="E1021" s="25">
        <f t="shared" si="114"/>
        <v>1443</v>
      </c>
      <c r="F1021" s="25">
        <f t="shared" si="114"/>
        <v>485</v>
      </c>
      <c r="G1021" s="25">
        <f t="shared" si="114"/>
        <v>512</v>
      </c>
      <c r="H1021" s="25">
        <f t="shared" si="114"/>
        <v>101</v>
      </c>
      <c r="I1021" s="25">
        <f t="shared" si="114"/>
        <v>79</v>
      </c>
      <c r="J1021" s="25">
        <f t="shared" si="114"/>
        <v>114</v>
      </c>
      <c r="K1021" s="25">
        <f t="shared" si="114"/>
        <v>75</v>
      </c>
      <c r="L1021" s="25">
        <f t="shared" si="114"/>
        <v>704</v>
      </c>
      <c r="M1021" s="25">
        <f t="shared" si="114"/>
        <v>3058</v>
      </c>
      <c r="N1021" s="25">
        <f t="shared" si="114"/>
        <v>6116</v>
      </c>
    </row>
    <row r="1022" spans="1:14" s="4" customFormat="1" x14ac:dyDescent="0.2">
      <c r="A1022" s="7" t="s">
        <v>919</v>
      </c>
      <c r="B1022" s="25">
        <f>B835</f>
        <v>1119</v>
      </c>
      <c r="C1022" s="25">
        <f t="shared" ref="C1022:N1022" si="115">C835</f>
        <v>987</v>
      </c>
      <c r="D1022" s="25">
        <f t="shared" si="115"/>
        <v>1988</v>
      </c>
      <c r="E1022" s="25">
        <f t="shared" si="115"/>
        <v>1921</v>
      </c>
      <c r="F1022" s="25">
        <f t="shared" si="115"/>
        <v>563</v>
      </c>
      <c r="G1022" s="25">
        <f t="shared" si="115"/>
        <v>575</v>
      </c>
      <c r="H1022" s="25">
        <f t="shared" si="115"/>
        <v>173</v>
      </c>
      <c r="I1022" s="25">
        <f t="shared" si="115"/>
        <v>160</v>
      </c>
      <c r="J1022" s="25">
        <f t="shared" si="115"/>
        <v>162</v>
      </c>
      <c r="K1022" s="25">
        <f t="shared" si="115"/>
        <v>120</v>
      </c>
      <c r="L1022" s="25">
        <f t="shared" si="115"/>
        <v>1208</v>
      </c>
      <c r="M1022" s="25">
        <f t="shared" si="115"/>
        <v>4488</v>
      </c>
      <c r="N1022" s="25">
        <f t="shared" si="115"/>
        <v>8976</v>
      </c>
    </row>
    <row r="1023" spans="1:14" s="4" customFormat="1" x14ac:dyDescent="0.2">
      <c r="A1023" s="7" t="s">
        <v>921</v>
      </c>
      <c r="B1023" s="25">
        <f>B841</f>
        <v>463</v>
      </c>
      <c r="C1023" s="25">
        <f t="shared" ref="C1023:N1023" si="116">C841</f>
        <v>379</v>
      </c>
      <c r="D1023" s="25">
        <f t="shared" si="116"/>
        <v>687</v>
      </c>
      <c r="E1023" s="25">
        <f t="shared" si="116"/>
        <v>665</v>
      </c>
      <c r="F1023" s="25">
        <f t="shared" si="116"/>
        <v>205</v>
      </c>
      <c r="G1023" s="25">
        <f t="shared" si="116"/>
        <v>190</v>
      </c>
      <c r="H1023" s="25">
        <f t="shared" si="116"/>
        <v>59</v>
      </c>
      <c r="I1023" s="25">
        <f t="shared" si="116"/>
        <v>53</v>
      </c>
      <c r="J1023" s="25">
        <f t="shared" si="116"/>
        <v>67</v>
      </c>
      <c r="K1023" s="25">
        <f t="shared" si="116"/>
        <v>52</v>
      </c>
      <c r="L1023" s="25">
        <f t="shared" si="116"/>
        <v>544</v>
      </c>
      <c r="M1023" s="25">
        <f t="shared" si="116"/>
        <v>1682</v>
      </c>
      <c r="N1023" s="25">
        <f t="shared" si="116"/>
        <v>3364</v>
      </c>
    </row>
    <row r="1024" spans="1:14" s="4" customFormat="1" x14ac:dyDescent="0.2">
      <c r="A1024" s="7" t="s">
        <v>923</v>
      </c>
      <c r="B1024" s="25">
        <f>B865</f>
        <v>7307</v>
      </c>
      <c r="C1024" s="25">
        <f t="shared" ref="C1024:N1024" si="117">C865</f>
        <v>4942</v>
      </c>
      <c r="D1024" s="25">
        <f t="shared" si="117"/>
        <v>5964</v>
      </c>
      <c r="E1024" s="25">
        <f t="shared" si="117"/>
        <v>6166</v>
      </c>
      <c r="F1024" s="25">
        <f t="shared" si="117"/>
        <v>1470</v>
      </c>
      <c r="G1024" s="25">
        <f t="shared" si="117"/>
        <v>1589</v>
      </c>
      <c r="H1024" s="25">
        <f t="shared" si="117"/>
        <v>415</v>
      </c>
      <c r="I1024" s="25">
        <f t="shared" si="117"/>
        <v>402</v>
      </c>
      <c r="J1024" s="25">
        <f t="shared" si="117"/>
        <v>985</v>
      </c>
      <c r="K1024" s="25">
        <f t="shared" si="117"/>
        <v>492</v>
      </c>
      <c r="L1024" s="25">
        <f t="shared" si="117"/>
        <v>3564</v>
      </c>
      <c r="M1024" s="25">
        <f t="shared" si="117"/>
        <v>16648</v>
      </c>
      <c r="N1024" s="25">
        <f t="shared" si="117"/>
        <v>33296</v>
      </c>
    </row>
    <row r="1025" spans="1:14" s="4" customFormat="1" x14ac:dyDescent="0.2">
      <c r="A1025" s="7" t="s">
        <v>925</v>
      </c>
      <c r="B1025" s="25">
        <f>B870</f>
        <v>349</v>
      </c>
      <c r="C1025" s="25">
        <f t="shared" ref="C1025:N1025" si="118">C870</f>
        <v>311</v>
      </c>
      <c r="D1025" s="25">
        <f t="shared" si="118"/>
        <v>709</v>
      </c>
      <c r="E1025" s="25">
        <f t="shared" si="118"/>
        <v>682</v>
      </c>
      <c r="F1025" s="25">
        <f t="shared" si="118"/>
        <v>166</v>
      </c>
      <c r="G1025" s="25">
        <f t="shared" si="118"/>
        <v>164</v>
      </c>
      <c r="H1025" s="25">
        <f t="shared" si="118"/>
        <v>41</v>
      </c>
      <c r="I1025" s="25">
        <f t="shared" si="118"/>
        <v>49</v>
      </c>
      <c r="J1025" s="25">
        <f t="shared" si="118"/>
        <v>56</v>
      </c>
      <c r="K1025" s="25">
        <f t="shared" si="118"/>
        <v>42</v>
      </c>
      <c r="L1025" s="25">
        <f t="shared" si="118"/>
        <v>377</v>
      </c>
      <c r="M1025" s="25">
        <f t="shared" si="118"/>
        <v>1473</v>
      </c>
      <c r="N1025" s="25">
        <f t="shared" si="118"/>
        <v>2946</v>
      </c>
    </row>
    <row r="1026" spans="1:14" s="4" customFormat="1" x14ac:dyDescent="0.2">
      <c r="A1026" s="7" t="s">
        <v>927</v>
      </c>
      <c r="B1026" s="25">
        <f>B948</f>
        <v>16186</v>
      </c>
      <c r="C1026" s="25">
        <f t="shared" ref="C1026:N1026" si="119">C948</f>
        <v>14701</v>
      </c>
      <c r="D1026" s="25">
        <f t="shared" si="119"/>
        <v>12719</v>
      </c>
      <c r="E1026" s="25">
        <f t="shared" si="119"/>
        <v>10989</v>
      </c>
      <c r="F1026" s="25">
        <f t="shared" si="119"/>
        <v>3220</v>
      </c>
      <c r="G1026" s="25">
        <f t="shared" si="119"/>
        <v>2962</v>
      </c>
      <c r="H1026" s="25">
        <f t="shared" si="119"/>
        <v>1663</v>
      </c>
      <c r="I1026" s="25">
        <f t="shared" si="119"/>
        <v>1584</v>
      </c>
      <c r="J1026" s="25">
        <f t="shared" si="119"/>
        <v>1362</v>
      </c>
      <c r="K1026" s="25">
        <f t="shared" si="119"/>
        <v>1027</v>
      </c>
      <c r="L1026" s="25">
        <f t="shared" si="119"/>
        <v>8997</v>
      </c>
      <c r="M1026" s="25">
        <f t="shared" si="119"/>
        <v>37705</v>
      </c>
      <c r="N1026" s="25">
        <f t="shared" si="119"/>
        <v>75410</v>
      </c>
    </row>
    <row r="1027" spans="1:14" s="4" customFormat="1" x14ac:dyDescent="0.2">
      <c r="A1027" s="7" t="s">
        <v>929</v>
      </c>
      <c r="B1027" s="25">
        <f>B953</f>
        <v>443</v>
      </c>
      <c r="C1027" s="25">
        <f t="shared" ref="C1027:N1027" si="120">C953</f>
        <v>350</v>
      </c>
      <c r="D1027" s="25">
        <f t="shared" si="120"/>
        <v>679</v>
      </c>
      <c r="E1027" s="25">
        <f t="shared" si="120"/>
        <v>723</v>
      </c>
      <c r="F1027" s="25">
        <f t="shared" si="120"/>
        <v>238</v>
      </c>
      <c r="G1027" s="25">
        <f t="shared" si="120"/>
        <v>255</v>
      </c>
      <c r="H1027" s="25">
        <f t="shared" si="120"/>
        <v>39</v>
      </c>
      <c r="I1027" s="25">
        <f t="shared" si="120"/>
        <v>41</v>
      </c>
      <c r="J1027" s="25">
        <f t="shared" si="120"/>
        <v>56</v>
      </c>
      <c r="K1027" s="25">
        <f t="shared" si="120"/>
        <v>42</v>
      </c>
      <c r="L1027" s="25">
        <f t="shared" si="120"/>
        <v>378</v>
      </c>
      <c r="M1027" s="25">
        <f t="shared" si="120"/>
        <v>1622</v>
      </c>
      <c r="N1027" s="25">
        <f t="shared" si="120"/>
        <v>3244</v>
      </c>
    </row>
    <row r="1028" spans="1:14" s="4" customFormat="1" x14ac:dyDescent="0.2">
      <c r="A1028" s="7" t="s">
        <v>931</v>
      </c>
      <c r="B1028" s="25">
        <f>B997</f>
        <v>9559</v>
      </c>
      <c r="C1028" s="25">
        <f t="shared" ref="C1028:N1028" si="121">C997</f>
        <v>7583</v>
      </c>
      <c r="D1028" s="25">
        <f t="shared" si="121"/>
        <v>7710</v>
      </c>
      <c r="E1028" s="25">
        <f t="shared" si="121"/>
        <v>8497</v>
      </c>
      <c r="F1028" s="25">
        <f t="shared" si="121"/>
        <v>2244</v>
      </c>
      <c r="G1028" s="25">
        <f t="shared" si="121"/>
        <v>2460</v>
      </c>
      <c r="H1028" s="25">
        <f t="shared" si="121"/>
        <v>961</v>
      </c>
      <c r="I1028" s="25">
        <f t="shared" si="121"/>
        <v>898</v>
      </c>
      <c r="J1028" s="25">
        <f t="shared" si="121"/>
        <v>1014</v>
      </c>
      <c r="K1028" s="25">
        <f t="shared" si="121"/>
        <v>634</v>
      </c>
      <c r="L1028" s="25">
        <f t="shared" si="121"/>
        <v>5868</v>
      </c>
      <c r="M1028" s="25">
        <f t="shared" si="121"/>
        <v>23714</v>
      </c>
      <c r="N1028" s="25">
        <f t="shared" si="121"/>
        <v>47428</v>
      </c>
    </row>
    <row r="1029" spans="1:14" s="4" customFormat="1" x14ac:dyDescent="0.2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</row>
    <row r="1030" spans="1:14" s="4" customFormat="1" x14ac:dyDescent="0.2">
      <c r="A1030" s="7" t="s">
        <v>1042</v>
      </c>
      <c r="B1030" s="25">
        <f>SUM(B1001:B1028)</f>
        <v>189402</v>
      </c>
      <c r="C1030" s="25">
        <f t="shared" ref="C1030:N1030" si="122">SUM(C1001:C1028)</f>
        <v>167334</v>
      </c>
      <c r="D1030" s="25">
        <f t="shared" si="122"/>
        <v>135277</v>
      </c>
      <c r="E1030" s="25">
        <f t="shared" si="122"/>
        <v>127506</v>
      </c>
      <c r="F1030" s="25">
        <f t="shared" si="122"/>
        <v>35706</v>
      </c>
      <c r="G1030" s="25">
        <f t="shared" si="122"/>
        <v>35034</v>
      </c>
      <c r="H1030" s="25">
        <f t="shared" si="122"/>
        <v>16784</v>
      </c>
      <c r="I1030" s="25">
        <f t="shared" si="122"/>
        <v>15806</v>
      </c>
      <c r="J1030" s="25">
        <f t="shared" si="122"/>
        <v>15289</v>
      </c>
      <c r="K1030" s="25">
        <f t="shared" si="122"/>
        <v>10923</v>
      </c>
      <c r="L1030" s="25">
        <f t="shared" si="122"/>
        <v>110753</v>
      </c>
      <c r="M1030" s="25">
        <f t="shared" si="122"/>
        <v>429907</v>
      </c>
      <c r="N1030" s="25">
        <f t="shared" si="122"/>
        <v>859814</v>
      </c>
    </row>
    <row r="1031" spans="1:14" x14ac:dyDescent="0.2">
      <c r="A1031" s="7" t="s">
        <v>936</v>
      </c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</row>
    <row r="1032" spans="1:14" x14ac:dyDescent="0.2">
      <c r="M1032" s="3">
        <f>SUM(B1032:L1032)</f>
        <v>0</v>
      </c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workbookViewId="0">
      <pane ySplit="2" topLeftCell="A3" activePane="bottomLeft" state="frozen"/>
      <selection activeCell="AV11" sqref="AV11"/>
      <selection pane="bottomLeft" activeCell="M10" sqref="M10"/>
    </sheetView>
  </sheetViews>
  <sheetFormatPr defaultRowHeight="12" x14ac:dyDescent="0.2"/>
  <cols>
    <col min="1" max="1" width="26" style="1" customWidth="1"/>
    <col min="2" max="7" width="9.140625" style="3"/>
    <col min="8" max="8" width="7" style="3" hidden="1" customWidth="1"/>
    <col min="9" max="9" width="0" style="3" hidden="1" customWidth="1"/>
    <col min="10" max="10" width="9.140625" style="3"/>
    <col min="11" max="42" width="9.140625" style="2"/>
    <col min="43" max="45" width="0" style="2" hidden="1" customWidth="1"/>
    <col min="46" max="16384" width="9.140625" style="2"/>
  </cols>
  <sheetData>
    <row r="1" spans="1:10" s="4" customFormat="1" ht="113.25" thickBot="1" x14ac:dyDescent="0.25">
      <c r="A1" s="19" t="s">
        <v>1093</v>
      </c>
      <c r="B1" s="20" t="s">
        <v>1098</v>
      </c>
      <c r="C1" s="20" t="s">
        <v>1099</v>
      </c>
      <c r="D1" s="20" t="s">
        <v>1100</v>
      </c>
      <c r="E1" s="20" t="s">
        <v>1101</v>
      </c>
      <c r="F1" s="20" t="s">
        <v>1102</v>
      </c>
      <c r="G1" s="20" t="s">
        <v>553</v>
      </c>
      <c r="H1" s="21" t="s">
        <v>554</v>
      </c>
      <c r="I1" s="33" t="s">
        <v>1003</v>
      </c>
      <c r="J1" s="32" t="s">
        <v>1005</v>
      </c>
    </row>
    <row r="2" spans="1:10" s="4" customFormat="1" ht="12.75" thickBot="1" x14ac:dyDescent="0.25">
      <c r="A2" s="22">
        <v>2016</v>
      </c>
      <c r="B2" s="23" t="s">
        <v>1095</v>
      </c>
      <c r="C2" s="23" t="s">
        <v>1096</v>
      </c>
      <c r="D2" s="23" t="s">
        <v>1097</v>
      </c>
      <c r="E2" s="23" t="s">
        <v>1103</v>
      </c>
      <c r="F2" s="23" t="s">
        <v>1104</v>
      </c>
      <c r="G2" s="23"/>
      <c r="H2" s="23"/>
      <c r="I2" s="23"/>
      <c r="J2" s="23"/>
    </row>
    <row r="3" spans="1:10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</row>
    <row r="4" spans="1:10" s="4" customFormat="1" x14ac:dyDescent="0.2">
      <c r="A4" s="6"/>
      <c r="B4" s="5"/>
      <c r="C4" s="5"/>
      <c r="D4" s="5"/>
      <c r="E4" s="5"/>
      <c r="F4" s="5"/>
      <c r="G4" s="5"/>
      <c r="H4" s="5"/>
      <c r="I4" s="5"/>
      <c r="J4" s="5"/>
    </row>
    <row r="5" spans="1:10" s="4" customFormat="1" x14ac:dyDescent="0.2">
      <c r="A5" s="6" t="s">
        <v>556</v>
      </c>
      <c r="B5" s="5"/>
      <c r="C5" s="5"/>
      <c r="D5" s="5"/>
      <c r="E5" s="5"/>
      <c r="F5" s="5"/>
      <c r="G5" s="5"/>
      <c r="H5" s="5"/>
      <c r="I5" s="5"/>
      <c r="J5" s="5"/>
    </row>
    <row r="6" spans="1:10" s="4" customFormat="1" x14ac:dyDescent="0.2">
      <c r="A6" s="6" t="s">
        <v>557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8" t="s">
        <v>597</v>
      </c>
      <c r="B7" s="9">
        <v>11</v>
      </c>
      <c r="C7" s="9">
        <v>0</v>
      </c>
      <c r="D7" s="9">
        <v>0</v>
      </c>
      <c r="E7" s="9">
        <v>0</v>
      </c>
      <c r="F7" s="9">
        <v>1</v>
      </c>
      <c r="G7" s="9">
        <f t="shared" ref="G7:G41" si="0">J7-SUM(B7:F7)</f>
        <v>0</v>
      </c>
      <c r="H7" s="9">
        <f>'District Attorney'!J7</f>
        <v>12</v>
      </c>
      <c r="I7" s="24">
        <v>0</v>
      </c>
      <c r="J7" s="24">
        <f>H7+I7</f>
        <v>12</v>
      </c>
    </row>
    <row r="8" spans="1:10" x14ac:dyDescent="0.2">
      <c r="A8" s="8" t="s">
        <v>598</v>
      </c>
      <c r="B8" s="9">
        <v>639</v>
      </c>
      <c r="C8" s="9">
        <v>118</v>
      </c>
      <c r="D8" s="9">
        <v>34</v>
      </c>
      <c r="E8" s="9">
        <v>54</v>
      </c>
      <c r="F8" s="9">
        <v>13</v>
      </c>
      <c r="G8" s="9">
        <f t="shared" si="0"/>
        <v>59</v>
      </c>
      <c r="H8" s="9">
        <f>'District Attorney'!J8</f>
        <v>910</v>
      </c>
      <c r="I8" s="24">
        <v>7</v>
      </c>
      <c r="J8" s="24">
        <f t="shared" ref="J8:J71" si="1">H8+I8</f>
        <v>917</v>
      </c>
    </row>
    <row r="9" spans="1:10" x14ac:dyDescent="0.2">
      <c r="A9" s="8" t="s">
        <v>599</v>
      </c>
      <c r="B9" s="9">
        <v>292</v>
      </c>
      <c r="C9" s="9">
        <v>53</v>
      </c>
      <c r="D9" s="9">
        <v>14</v>
      </c>
      <c r="E9" s="9">
        <v>32</v>
      </c>
      <c r="F9" s="9">
        <v>8</v>
      </c>
      <c r="G9" s="9">
        <f t="shared" si="0"/>
        <v>32</v>
      </c>
      <c r="H9" s="9">
        <f>'District Attorney'!J9</f>
        <v>428</v>
      </c>
      <c r="I9" s="24">
        <v>3</v>
      </c>
      <c r="J9" s="24">
        <f t="shared" si="1"/>
        <v>431</v>
      </c>
    </row>
    <row r="10" spans="1:10" x14ac:dyDescent="0.2">
      <c r="A10" s="8" t="s">
        <v>600</v>
      </c>
      <c r="B10" s="9">
        <v>245</v>
      </c>
      <c r="C10" s="9">
        <v>32</v>
      </c>
      <c r="D10" s="9">
        <v>12</v>
      </c>
      <c r="E10" s="9">
        <v>18</v>
      </c>
      <c r="F10" s="9">
        <v>6</v>
      </c>
      <c r="G10" s="9">
        <f t="shared" si="0"/>
        <v>43</v>
      </c>
      <c r="H10" s="9">
        <f>'District Attorney'!J10</f>
        <v>354</v>
      </c>
      <c r="I10" s="24">
        <v>2</v>
      </c>
      <c r="J10" s="24">
        <f t="shared" si="1"/>
        <v>356</v>
      </c>
    </row>
    <row r="11" spans="1:10" x14ac:dyDescent="0.2">
      <c r="A11" s="8" t="s">
        <v>601</v>
      </c>
      <c r="B11" s="9">
        <v>271</v>
      </c>
      <c r="C11" s="9">
        <v>49</v>
      </c>
      <c r="D11" s="9">
        <v>15</v>
      </c>
      <c r="E11" s="9">
        <v>28</v>
      </c>
      <c r="F11" s="9">
        <v>8</v>
      </c>
      <c r="G11" s="9">
        <f t="shared" si="0"/>
        <v>34</v>
      </c>
      <c r="H11" s="9">
        <f>'District Attorney'!J11</f>
        <v>399</v>
      </c>
      <c r="I11" s="24">
        <v>6</v>
      </c>
      <c r="J11" s="24">
        <f t="shared" si="1"/>
        <v>405</v>
      </c>
    </row>
    <row r="12" spans="1:10" x14ac:dyDescent="0.2">
      <c r="A12" s="8" t="s">
        <v>602</v>
      </c>
      <c r="B12" s="9">
        <v>210</v>
      </c>
      <c r="C12" s="9">
        <v>29</v>
      </c>
      <c r="D12" s="9">
        <v>9</v>
      </c>
      <c r="E12" s="9">
        <v>17</v>
      </c>
      <c r="F12" s="9">
        <v>4</v>
      </c>
      <c r="G12" s="9">
        <f t="shared" si="0"/>
        <v>14</v>
      </c>
      <c r="H12" s="9">
        <f>'District Attorney'!J12</f>
        <v>283</v>
      </c>
      <c r="I12" s="24">
        <v>0</v>
      </c>
      <c r="J12" s="24">
        <f t="shared" si="1"/>
        <v>283</v>
      </c>
    </row>
    <row r="13" spans="1:10" x14ac:dyDescent="0.2">
      <c r="A13" s="8" t="s">
        <v>603</v>
      </c>
      <c r="B13" s="9">
        <v>344</v>
      </c>
      <c r="C13" s="9">
        <v>48</v>
      </c>
      <c r="D13" s="9">
        <v>10</v>
      </c>
      <c r="E13" s="9">
        <v>35</v>
      </c>
      <c r="F13" s="9">
        <v>7</v>
      </c>
      <c r="G13" s="9">
        <f t="shared" si="0"/>
        <v>31</v>
      </c>
      <c r="H13" s="9">
        <f>'District Attorney'!J13</f>
        <v>474</v>
      </c>
      <c r="I13" s="24">
        <v>1</v>
      </c>
      <c r="J13" s="24">
        <f t="shared" si="1"/>
        <v>475</v>
      </c>
    </row>
    <row r="14" spans="1:10" x14ac:dyDescent="0.2">
      <c r="A14" s="8" t="s">
        <v>604</v>
      </c>
      <c r="B14" s="9">
        <v>403</v>
      </c>
      <c r="C14" s="9">
        <v>74</v>
      </c>
      <c r="D14" s="10">
        <v>27</v>
      </c>
      <c r="E14" s="9">
        <v>36</v>
      </c>
      <c r="F14" s="9">
        <v>4</v>
      </c>
      <c r="G14" s="9">
        <f t="shared" si="0"/>
        <v>40</v>
      </c>
      <c r="H14" s="9">
        <f>'District Attorney'!J14</f>
        <v>579</v>
      </c>
      <c r="I14" s="24">
        <v>5</v>
      </c>
      <c r="J14" s="24">
        <f t="shared" si="1"/>
        <v>584</v>
      </c>
    </row>
    <row r="15" spans="1:10" x14ac:dyDescent="0.2">
      <c r="A15" s="8" t="s">
        <v>605</v>
      </c>
      <c r="B15" s="9">
        <v>465</v>
      </c>
      <c r="C15" s="9">
        <v>74</v>
      </c>
      <c r="D15" s="9">
        <v>27</v>
      </c>
      <c r="E15" s="9">
        <v>35</v>
      </c>
      <c r="F15" s="9">
        <v>8</v>
      </c>
      <c r="G15" s="9">
        <f t="shared" si="0"/>
        <v>26</v>
      </c>
      <c r="H15" s="9">
        <f>'District Attorney'!J15</f>
        <v>632</v>
      </c>
      <c r="I15" s="24">
        <v>3</v>
      </c>
      <c r="J15" s="24">
        <f t="shared" si="1"/>
        <v>635</v>
      </c>
    </row>
    <row r="16" spans="1:10" x14ac:dyDescent="0.2">
      <c r="A16" s="8" t="s">
        <v>606</v>
      </c>
      <c r="B16" s="9">
        <v>168</v>
      </c>
      <c r="C16" s="9">
        <v>25</v>
      </c>
      <c r="D16" s="9">
        <v>8</v>
      </c>
      <c r="E16" s="9">
        <v>10</v>
      </c>
      <c r="F16" s="9">
        <v>1</v>
      </c>
      <c r="G16" s="9">
        <f t="shared" si="0"/>
        <v>7</v>
      </c>
      <c r="H16" s="9">
        <f>'District Attorney'!J16</f>
        <v>216</v>
      </c>
      <c r="I16" s="24">
        <v>3</v>
      </c>
      <c r="J16" s="24">
        <f t="shared" si="1"/>
        <v>219</v>
      </c>
    </row>
    <row r="17" spans="1:10" x14ac:dyDescent="0.2">
      <c r="A17" s="8" t="s">
        <v>607</v>
      </c>
      <c r="B17" s="9">
        <v>417</v>
      </c>
      <c r="C17" s="9">
        <v>68</v>
      </c>
      <c r="D17" s="9">
        <v>18</v>
      </c>
      <c r="E17" s="9">
        <v>35</v>
      </c>
      <c r="F17" s="9">
        <v>11</v>
      </c>
      <c r="G17" s="9">
        <f t="shared" si="0"/>
        <v>36</v>
      </c>
      <c r="H17" s="9">
        <f>'District Attorney'!J17</f>
        <v>582</v>
      </c>
      <c r="I17" s="24">
        <v>3</v>
      </c>
      <c r="J17" s="24">
        <f t="shared" si="1"/>
        <v>585</v>
      </c>
    </row>
    <row r="18" spans="1:10" x14ac:dyDescent="0.2">
      <c r="A18" s="8" t="s">
        <v>608</v>
      </c>
      <c r="B18" s="9">
        <v>356</v>
      </c>
      <c r="C18" s="9">
        <v>54</v>
      </c>
      <c r="D18" s="9">
        <v>15</v>
      </c>
      <c r="E18" s="9">
        <v>30</v>
      </c>
      <c r="F18" s="9">
        <v>10</v>
      </c>
      <c r="G18" s="9">
        <f t="shared" si="0"/>
        <v>27</v>
      </c>
      <c r="H18" s="9">
        <f>'District Attorney'!J18</f>
        <v>489</v>
      </c>
      <c r="I18" s="24">
        <v>3</v>
      </c>
      <c r="J18" s="24">
        <f t="shared" si="1"/>
        <v>492</v>
      </c>
    </row>
    <row r="19" spans="1:10" x14ac:dyDescent="0.2">
      <c r="A19" s="8" t="s">
        <v>609</v>
      </c>
      <c r="B19" s="9">
        <v>216</v>
      </c>
      <c r="C19" s="9">
        <v>31</v>
      </c>
      <c r="D19" s="9">
        <v>6</v>
      </c>
      <c r="E19" s="9">
        <v>20</v>
      </c>
      <c r="F19" s="9">
        <v>2</v>
      </c>
      <c r="G19" s="9">
        <f t="shared" si="0"/>
        <v>27</v>
      </c>
      <c r="H19" s="9">
        <f>'District Attorney'!J19</f>
        <v>299</v>
      </c>
      <c r="I19" s="24">
        <v>3</v>
      </c>
      <c r="J19" s="24">
        <f t="shared" si="1"/>
        <v>302</v>
      </c>
    </row>
    <row r="20" spans="1:10" x14ac:dyDescent="0.2">
      <c r="A20" s="8" t="s">
        <v>610</v>
      </c>
      <c r="B20" s="9">
        <v>338</v>
      </c>
      <c r="C20" s="9">
        <v>49</v>
      </c>
      <c r="D20" s="9">
        <v>13</v>
      </c>
      <c r="E20" s="9">
        <v>25</v>
      </c>
      <c r="F20" s="9">
        <v>6</v>
      </c>
      <c r="G20" s="9">
        <f t="shared" si="0"/>
        <v>36</v>
      </c>
      <c r="H20" s="9">
        <f>'District Attorney'!J20</f>
        <v>465</v>
      </c>
      <c r="I20" s="24">
        <v>2</v>
      </c>
      <c r="J20" s="24">
        <f t="shared" si="1"/>
        <v>467</v>
      </c>
    </row>
    <row r="21" spans="1:10" x14ac:dyDescent="0.2">
      <c r="A21" s="8" t="s">
        <v>611</v>
      </c>
      <c r="B21" s="9">
        <v>188</v>
      </c>
      <c r="C21" s="9">
        <v>49</v>
      </c>
      <c r="D21" s="9">
        <v>13</v>
      </c>
      <c r="E21" s="9">
        <v>12</v>
      </c>
      <c r="F21" s="9">
        <v>2</v>
      </c>
      <c r="G21" s="9">
        <f t="shared" si="0"/>
        <v>15</v>
      </c>
      <c r="H21" s="9">
        <f>'District Attorney'!J21</f>
        <v>278</v>
      </c>
      <c r="I21" s="24">
        <v>1</v>
      </c>
      <c r="J21" s="24">
        <f t="shared" si="1"/>
        <v>279</v>
      </c>
    </row>
    <row r="22" spans="1:10" x14ac:dyDescent="0.2">
      <c r="A22" s="8" t="s">
        <v>612</v>
      </c>
      <c r="B22" s="9">
        <v>448</v>
      </c>
      <c r="C22" s="9">
        <v>72</v>
      </c>
      <c r="D22" s="9">
        <v>15</v>
      </c>
      <c r="E22" s="9">
        <v>53</v>
      </c>
      <c r="F22" s="9">
        <v>20</v>
      </c>
      <c r="G22" s="9">
        <f t="shared" si="0"/>
        <v>33</v>
      </c>
      <c r="H22" s="9">
        <f>'District Attorney'!J22</f>
        <v>637</v>
      </c>
      <c r="I22" s="24">
        <v>4</v>
      </c>
      <c r="J22" s="24">
        <f t="shared" si="1"/>
        <v>641</v>
      </c>
    </row>
    <row r="23" spans="1:10" x14ac:dyDescent="0.2">
      <c r="A23" s="8" t="s">
        <v>613</v>
      </c>
      <c r="B23" s="9">
        <v>321</v>
      </c>
      <c r="C23" s="9">
        <v>52</v>
      </c>
      <c r="D23" s="9">
        <v>12</v>
      </c>
      <c r="E23" s="9">
        <v>39</v>
      </c>
      <c r="F23" s="9">
        <v>10</v>
      </c>
      <c r="G23" s="9">
        <f t="shared" si="0"/>
        <v>24</v>
      </c>
      <c r="H23" s="9">
        <f>'District Attorney'!J23</f>
        <v>452</v>
      </c>
      <c r="I23" s="24">
        <v>6</v>
      </c>
      <c r="J23" s="24">
        <f t="shared" si="1"/>
        <v>458</v>
      </c>
    </row>
    <row r="24" spans="1:10" x14ac:dyDescent="0.2">
      <c r="A24" s="8" t="s">
        <v>614</v>
      </c>
      <c r="B24" s="9">
        <v>176</v>
      </c>
      <c r="C24" s="9">
        <v>37</v>
      </c>
      <c r="D24" s="9">
        <v>3</v>
      </c>
      <c r="E24" s="9">
        <v>13</v>
      </c>
      <c r="F24" s="9">
        <v>7</v>
      </c>
      <c r="G24" s="9">
        <f t="shared" si="0"/>
        <v>11</v>
      </c>
      <c r="H24" s="9">
        <f>'District Attorney'!J24</f>
        <v>245</v>
      </c>
      <c r="I24" s="24">
        <v>2</v>
      </c>
      <c r="J24" s="24">
        <f t="shared" si="1"/>
        <v>247</v>
      </c>
    </row>
    <row r="25" spans="1:10" x14ac:dyDescent="0.2">
      <c r="A25" s="8" t="s">
        <v>615</v>
      </c>
      <c r="B25" s="9">
        <v>291</v>
      </c>
      <c r="C25" s="9">
        <v>36</v>
      </c>
      <c r="D25" s="9">
        <v>9</v>
      </c>
      <c r="E25" s="9">
        <v>16</v>
      </c>
      <c r="F25" s="9">
        <v>4</v>
      </c>
      <c r="G25" s="9">
        <f t="shared" si="0"/>
        <v>12</v>
      </c>
      <c r="H25" s="9">
        <f>'District Attorney'!J25</f>
        <v>361</v>
      </c>
      <c r="I25" s="24">
        <v>7</v>
      </c>
      <c r="J25" s="24">
        <f t="shared" si="1"/>
        <v>368</v>
      </c>
    </row>
    <row r="26" spans="1:10" x14ac:dyDescent="0.2">
      <c r="A26" s="8" t="s">
        <v>616</v>
      </c>
      <c r="B26" s="9">
        <v>236</v>
      </c>
      <c r="C26" s="9">
        <v>42</v>
      </c>
      <c r="D26" s="9">
        <v>11</v>
      </c>
      <c r="E26" s="9">
        <v>15</v>
      </c>
      <c r="F26" s="9">
        <v>7</v>
      </c>
      <c r="G26" s="9">
        <f t="shared" si="0"/>
        <v>10</v>
      </c>
      <c r="H26" s="9">
        <f>'District Attorney'!J26</f>
        <v>313</v>
      </c>
      <c r="I26" s="24">
        <v>8</v>
      </c>
      <c r="J26" s="24">
        <f t="shared" si="1"/>
        <v>321</v>
      </c>
    </row>
    <row r="27" spans="1:10" x14ac:dyDescent="0.2">
      <c r="A27" s="8" t="s">
        <v>617</v>
      </c>
      <c r="B27" s="9">
        <v>357</v>
      </c>
      <c r="C27" s="9">
        <v>69</v>
      </c>
      <c r="D27" s="9">
        <v>20</v>
      </c>
      <c r="E27" s="9">
        <v>24</v>
      </c>
      <c r="F27" s="9">
        <v>13</v>
      </c>
      <c r="G27" s="9">
        <f t="shared" si="0"/>
        <v>20</v>
      </c>
      <c r="H27" s="9">
        <f>'District Attorney'!J27</f>
        <v>499</v>
      </c>
      <c r="I27" s="24">
        <v>4</v>
      </c>
      <c r="J27" s="24">
        <f t="shared" si="1"/>
        <v>503</v>
      </c>
    </row>
    <row r="28" spans="1:10" x14ac:dyDescent="0.2">
      <c r="A28" s="8" t="s">
        <v>618</v>
      </c>
      <c r="B28" s="9">
        <v>228</v>
      </c>
      <c r="C28" s="9">
        <v>58</v>
      </c>
      <c r="D28" s="9">
        <v>11</v>
      </c>
      <c r="E28" s="9">
        <v>16</v>
      </c>
      <c r="F28" s="9">
        <v>11</v>
      </c>
      <c r="G28" s="9">
        <f t="shared" si="0"/>
        <v>8</v>
      </c>
      <c r="H28" s="9">
        <f>'District Attorney'!J28</f>
        <v>329</v>
      </c>
      <c r="I28" s="24">
        <v>3</v>
      </c>
      <c r="J28" s="24">
        <f t="shared" si="1"/>
        <v>332</v>
      </c>
    </row>
    <row r="29" spans="1:10" x14ac:dyDescent="0.2">
      <c r="A29" s="8" t="s">
        <v>619</v>
      </c>
      <c r="B29" s="9">
        <v>369</v>
      </c>
      <c r="C29" s="9">
        <v>53</v>
      </c>
      <c r="D29" s="9">
        <v>14</v>
      </c>
      <c r="E29" s="9">
        <v>35</v>
      </c>
      <c r="F29" s="9">
        <v>10</v>
      </c>
      <c r="G29" s="9">
        <f t="shared" si="0"/>
        <v>32</v>
      </c>
      <c r="H29" s="9">
        <f>'District Attorney'!J29</f>
        <v>503</v>
      </c>
      <c r="I29" s="24">
        <v>10</v>
      </c>
      <c r="J29" s="24">
        <f t="shared" si="1"/>
        <v>513</v>
      </c>
    </row>
    <row r="30" spans="1:10" x14ac:dyDescent="0.2">
      <c r="A30" s="8" t="s">
        <v>620</v>
      </c>
      <c r="B30" s="9">
        <v>256</v>
      </c>
      <c r="C30" s="9">
        <v>19</v>
      </c>
      <c r="D30" s="9">
        <v>4</v>
      </c>
      <c r="E30" s="9">
        <v>39</v>
      </c>
      <c r="F30" s="9">
        <v>8</v>
      </c>
      <c r="G30" s="9">
        <f t="shared" si="0"/>
        <v>7</v>
      </c>
      <c r="H30" s="9">
        <f>'District Attorney'!J30</f>
        <v>329</v>
      </c>
      <c r="I30" s="24">
        <v>4</v>
      </c>
      <c r="J30" s="24">
        <f t="shared" si="1"/>
        <v>333</v>
      </c>
    </row>
    <row r="31" spans="1:10" x14ac:dyDescent="0.2">
      <c r="A31" s="8" t="s">
        <v>621</v>
      </c>
      <c r="B31" s="9">
        <v>379</v>
      </c>
      <c r="C31" s="9">
        <v>37</v>
      </c>
      <c r="D31" s="9">
        <v>13</v>
      </c>
      <c r="E31" s="9">
        <v>58</v>
      </c>
      <c r="F31" s="9">
        <v>9</v>
      </c>
      <c r="G31" s="9">
        <f t="shared" si="0"/>
        <v>20</v>
      </c>
      <c r="H31" s="9">
        <f>'District Attorney'!J31</f>
        <v>500</v>
      </c>
      <c r="I31" s="24">
        <v>16</v>
      </c>
      <c r="J31" s="24">
        <f t="shared" si="1"/>
        <v>516</v>
      </c>
    </row>
    <row r="32" spans="1:10" x14ac:dyDescent="0.2">
      <c r="A32" s="8" t="s">
        <v>622</v>
      </c>
      <c r="B32" s="9">
        <v>346</v>
      </c>
      <c r="C32" s="9">
        <v>77</v>
      </c>
      <c r="D32" s="9">
        <v>11</v>
      </c>
      <c r="E32" s="9">
        <v>30</v>
      </c>
      <c r="F32" s="9">
        <v>7</v>
      </c>
      <c r="G32" s="9">
        <f t="shared" si="0"/>
        <v>31</v>
      </c>
      <c r="H32" s="9">
        <f>'District Attorney'!J32</f>
        <v>492</v>
      </c>
      <c r="I32" s="24">
        <v>10</v>
      </c>
      <c r="J32" s="24">
        <f t="shared" si="1"/>
        <v>502</v>
      </c>
    </row>
    <row r="33" spans="1:10" x14ac:dyDescent="0.2">
      <c r="A33" s="8" t="s">
        <v>623</v>
      </c>
      <c r="B33" s="9">
        <v>138</v>
      </c>
      <c r="C33" s="9">
        <v>10</v>
      </c>
      <c r="D33" s="9">
        <v>1</v>
      </c>
      <c r="E33" s="9">
        <v>4</v>
      </c>
      <c r="F33" s="9">
        <v>3</v>
      </c>
      <c r="G33" s="9">
        <f t="shared" si="0"/>
        <v>23</v>
      </c>
      <c r="H33" s="9">
        <f>'District Attorney'!J33</f>
        <v>179</v>
      </c>
      <c r="I33" s="24">
        <v>0</v>
      </c>
      <c r="J33" s="24">
        <f t="shared" si="1"/>
        <v>179</v>
      </c>
    </row>
    <row r="34" spans="1:10" x14ac:dyDescent="0.2">
      <c r="A34" s="8" t="s">
        <v>624</v>
      </c>
      <c r="B34" s="9">
        <v>223</v>
      </c>
      <c r="C34" s="9">
        <v>33</v>
      </c>
      <c r="D34" s="9">
        <v>6</v>
      </c>
      <c r="E34" s="9">
        <v>27</v>
      </c>
      <c r="F34" s="9">
        <v>3</v>
      </c>
      <c r="G34" s="9">
        <f t="shared" si="0"/>
        <v>18</v>
      </c>
      <c r="H34" s="9">
        <f>'District Attorney'!J34</f>
        <v>300</v>
      </c>
      <c r="I34" s="24">
        <v>10</v>
      </c>
      <c r="J34" s="24">
        <f t="shared" si="1"/>
        <v>310</v>
      </c>
    </row>
    <row r="35" spans="1:10" x14ac:dyDescent="0.2">
      <c r="A35" s="8" t="s">
        <v>625</v>
      </c>
      <c r="B35" s="9">
        <v>402</v>
      </c>
      <c r="C35" s="9">
        <v>61</v>
      </c>
      <c r="D35" s="9">
        <v>5</v>
      </c>
      <c r="E35" s="9">
        <v>51</v>
      </c>
      <c r="F35" s="9">
        <v>14</v>
      </c>
      <c r="G35" s="9">
        <f t="shared" si="0"/>
        <v>44</v>
      </c>
      <c r="H35" s="9">
        <f>'District Attorney'!J35</f>
        <v>571</v>
      </c>
      <c r="I35" s="24">
        <v>6</v>
      </c>
      <c r="J35" s="24">
        <f t="shared" si="1"/>
        <v>577</v>
      </c>
    </row>
    <row r="36" spans="1:10" x14ac:dyDescent="0.2">
      <c r="A36" s="8" t="s">
        <v>626</v>
      </c>
      <c r="B36" s="9">
        <v>437</v>
      </c>
      <c r="C36" s="9">
        <v>78</v>
      </c>
      <c r="D36" s="9">
        <v>12</v>
      </c>
      <c r="E36" s="9">
        <v>46</v>
      </c>
      <c r="F36" s="9">
        <v>8</v>
      </c>
      <c r="G36" s="9">
        <f t="shared" si="0"/>
        <v>16</v>
      </c>
      <c r="H36" s="9">
        <f>'District Attorney'!J36</f>
        <v>589</v>
      </c>
      <c r="I36" s="24">
        <v>8</v>
      </c>
      <c r="J36" s="24">
        <f t="shared" si="1"/>
        <v>597</v>
      </c>
    </row>
    <row r="37" spans="1:10" x14ac:dyDescent="0.2">
      <c r="A37" s="8" t="s">
        <v>627</v>
      </c>
      <c r="B37" s="9">
        <v>543</v>
      </c>
      <c r="C37" s="9">
        <v>48</v>
      </c>
      <c r="D37" s="9">
        <v>18</v>
      </c>
      <c r="E37" s="9">
        <v>64</v>
      </c>
      <c r="F37" s="9">
        <v>12</v>
      </c>
      <c r="G37" s="9">
        <f t="shared" si="0"/>
        <v>39</v>
      </c>
      <c r="H37" s="9">
        <f>'District Attorney'!J37</f>
        <v>717</v>
      </c>
      <c r="I37" s="24">
        <v>7</v>
      </c>
      <c r="J37" s="24">
        <f t="shared" si="1"/>
        <v>724</v>
      </c>
    </row>
    <row r="38" spans="1:10" x14ac:dyDescent="0.2">
      <c r="A38" s="8" t="s">
        <v>628</v>
      </c>
      <c r="B38" s="9">
        <v>497</v>
      </c>
      <c r="C38" s="9">
        <v>72</v>
      </c>
      <c r="D38" s="9">
        <v>16</v>
      </c>
      <c r="E38" s="9">
        <v>38</v>
      </c>
      <c r="F38" s="9">
        <v>17</v>
      </c>
      <c r="G38" s="9">
        <f t="shared" si="0"/>
        <v>29</v>
      </c>
      <c r="H38" s="9">
        <f>'District Attorney'!J38</f>
        <v>656</v>
      </c>
      <c r="I38" s="24">
        <v>13</v>
      </c>
      <c r="J38" s="24">
        <f t="shared" si="1"/>
        <v>669</v>
      </c>
    </row>
    <row r="39" spans="1:10" x14ac:dyDescent="0.2">
      <c r="A39" s="8" t="s">
        <v>629</v>
      </c>
      <c r="B39" s="9">
        <v>293</v>
      </c>
      <c r="C39" s="9">
        <v>40</v>
      </c>
      <c r="D39" s="9">
        <v>7</v>
      </c>
      <c r="E39" s="9">
        <v>23</v>
      </c>
      <c r="F39" s="9">
        <v>7</v>
      </c>
      <c r="G39" s="9">
        <f t="shared" si="0"/>
        <v>27</v>
      </c>
      <c r="H39" s="9">
        <f>'District Attorney'!J39</f>
        <v>384</v>
      </c>
      <c r="I39" s="24">
        <v>13</v>
      </c>
      <c r="J39" s="24">
        <f t="shared" si="1"/>
        <v>397</v>
      </c>
    </row>
    <row r="40" spans="1:10" x14ac:dyDescent="0.2">
      <c r="A40" s="12" t="s">
        <v>630</v>
      </c>
      <c r="B40" s="9">
        <v>367</v>
      </c>
      <c r="C40" s="9">
        <v>67</v>
      </c>
      <c r="D40" s="9">
        <v>14</v>
      </c>
      <c r="E40" s="9">
        <v>20</v>
      </c>
      <c r="F40" s="9">
        <v>8</v>
      </c>
      <c r="G40" s="9">
        <f t="shared" si="0"/>
        <v>23</v>
      </c>
      <c r="H40" s="9">
        <f>'District Attorney'!J40</f>
        <v>488</v>
      </c>
      <c r="I40" s="24">
        <v>11</v>
      </c>
      <c r="J40" s="24">
        <f t="shared" si="1"/>
        <v>499</v>
      </c>
    </row>
    <row r="41" spans="1:10" s="4" customFormat="1" x14ac:dyDescent="0.2">
      <c r="A41" s="13" t="s">
        <v>558</v>
      </c>
      <c r="B41" s="11">
        <f>SUM(B7:B40)</f>
        <v>10870</v>
      </c>
      <c r="C41" s="11">
        <f t="shared" ref="C41:I41" si="2">SUM(C7:C40)</f>
        <v>1714</v>
      </c>
      <c r="D41" s="11">
        <f t="shared" si="2"/>
        <v>423</v>
      </c>
      <c r="E41" s="11">
        <f t="shared" si="2"/>
        <v>998</v>
      </c>
      <c r="F41" s="11">
        <f t="shared" si="2"/>
        <v>269</v>
      </c>
      <c r="G41" s="11">
        <f t="shared" si="0"/>
        <v>854</v>
      </c>
      <c r="H41" s="11">
        <f t="shared" si="2"/>
        <v>14944</v>
      </c>
      <c r="I41" s="11">
        <f t="shared" si="2"/>
        <v>184</v>
      </c>
      <c r="J41" s="25">
        <f t="shared" si="1"/>
        <v>15128</v>
      </c>
    </row>
    <row r="42" spans="1:10" x14ac:dyDescent="0.2">
      <c r="A42" s="6"/>
      <c r="G42" s="5"/>
      <c r="H42" s="5"/>
      <c r="I42" s="5"/>
      <c r="J42" s="5"/>
    </row>
    <row r="43" spans="1:10" x14ac:dyDescent="0.2">
      <c r="A43" s="6" t="s">
        <v>559</v>
      </c>
      <c r="G43" s="5"/>
      <c r="H43" s="5"/>
      <c r="I43" s="5"/>
      <c r="J43" s="5"/>
    </row>
    <row r="44" spans="1:10" x14ac:dyDescent="0.2">
      <c r="A44" s="8" t="s">
        <v>631</v>
      </c>
      <c r="B44" s="9">
        <v>656</v>
      </c>
      <c r="C44" s="9">
        <v>55</v>
      </c>
      <c r="D44" s="9">
        <v>17</v>
      </c>
      <c r="E44" s="9">
        <v>28</v>
      </c>
      <c r="F44" s="9">
        <v>16</v>
      </c>
      <c r="G44" s="9">
        <f t="shared" ref="G44:G80" si="3">J44-SUM(B44:F44)</f>
        <v>53</v>
      </c>
      <c r="H44" s="9">
        <f>'District Attorney'!J44</f>
        <v>816</v>
      </c>
      <c r="I44" s="24">
        <v>9</v>
      </c>
      <c r="J44" s="24">
        <f t="shared" si="1"/>
        <v>825</v>
      </c>
    </row>
    <row r="45" spans="1:10" x14ac:dyDescent="0.2">
      <c r="A45" s="8" t="s">
        <v>632</v>
      </c>
      <c r="B45" s="9">
        <v>150</v>
      </c>
      <c r="C45" s="9">
        <v>15</v>
      </c>
      <c r="D45" s="9">
        <v>2</v>
      </c>
      <c r="E45" s="9">
        <v>22</v>
      </c>
      <c r="F45" s="9">
        <v>4</v>
      </c>
      <c r="G45" s="9">
        <f t="shared" si="3"/>
        <v>12</v>
      </c>
      <c r="H45" s="9">
        <f>'District Attorney'!J45</f>
        <v>205</v>
      </c>
      <c r="I45" s="24">
        <v>0</v>
      </c>
      <c r="J45" s="24">
        <f t="shared" si="1"/>
        <v>205</v>
      </c>
    </row>
    <row r="46" spans="1:10" x14ac:dyDescent="0.2">
      <c r="A46" s="8" t="s">
        <v>633</v>
      </c>
      <c r="B46" s="9">
        <v>278</v>
      </c>
      <c r="C46" s="9">
        <v>32</v>
      </c>
      <c r="D46" s="9">
        <v>5</v>
      </c>
      <c r="E46" s="9">
        <v>6</v>
      </c>
      <c r="F46" s="9">
        <v>12</v>
      </c>
      <c r="G46" s="9">
        <f t="shared" si="3"/>
        <v>22</v>
      </c>
      <c r="H46" s="9">
        <f>'District Attorney'!J46</f>
        <v>348</v>
      </c>
      <c r="I46" s="24">
        <v>7</v>
      </c>
      <c r="J46" s="24">
        <f t="shared" si="1"/>
        <v>355</v>
      </c>
    </row>
    <row r="47" spans="1:10" x14ac:dyDescent="0.2">
      <c r="A47" s="8" t="s">
        <v>634</v>
      </c>
      <c r="B47" s="9">
        <v>140</v>
      </c>
      <c r="C47" s="9">
        <v>3</v>
      </c>
      <c r="D47" s="9">
        <v>1</v>
      </c>
      <c r="E47" s="9">
        <v>7</v>
      </c>
      <c r="F47" s="9">
        <v>3</v>
      </c>
      <c r="G47" s="9">
        <f t="shared" si="3"/>
        <v>14</v>
      </c>
      <c r="H47" s="9">
        <f>'District Attorney'!J47</f>
        <v>168</v>
      </c>
      <c r="I47" s="24">
        <v>0</v>
      </c>
      <c r="J47" s="24">
        <f t="shared" si="1"/>
        <v>168</v>
      </c>
    </row>
    <row r="48" spans="1:10" x14ac:dyDescent="0.2">
      <c r="A48" s="8" t="s">
        <v>635</v>
      </c>
      <c r="B48" s="9">
        <v>105</v>
      </c>
      <c r="C48" s="9">
        <v>0</v>
      </c>
      <c r="D48" s="9">
        <v>0</v>
      </c>
      <c r="E48" s="9">
        <v>3</v>
      </c>
      <c r="F48" s="9">
        <v>1</v>
      </c>
      <c r="G48" s="9">
        <f t="shared" si="3"/>
        <v>9</v>
      </c>
      <c r="H48" s="9">
        <f>'District Attorney'!J48</f>
        <v>118</v>
      </c>
      <c r="I48" s="24">
        <v>0</v>
      </c>
      <c r="J48" s="24">
        <f t="shared" si="1"/>
        <v>118</v>
      </c>
    </row>
    <row r="49" spans="1:10" x14ac:dyDescent="0.2">
      <c r="A49" s="8" t="s">
        <v>636</v>
      </c>
      <c r="B49" s="9">
        <v>184</v>
      </c>
      <c r="C49" s="9">
        <v>1</v>
      </c>
      <c r="D49" s="9">
        <v>2</v>
      </c>
      <c r="E49" s="9">
        <v>4</v>
      </c>
      <c r="F49" s="9">
        <v>1</v>
      </c>
      <c r="G49" s="9">
        <f t="shared" si="3"/>
        <v>26</v>
      </c>
      <c r="H49" s="9">
        <f>'District Attorney'!J49</f>
        <v>218</v>
      </c>
      <c r="I49" s="24">
        <v>0</v>
      </c>
      <c r="J49" s="24">
        <f t="shared" si="1"/>
        <v>218</v>
      </c>
    </row>
    <row r="50" spans="1:10" x14ac:dyDescent="0.2">
      <c r="A50" s="8" t="s">
        <v>637</v>
      </c>
      <c r="B50" s="9">
        <v>222</v>
      </c>
      <c r="C50" s="9">
        <v>3</v>
      </c>
      <c r="D50" s="9">
        <v>0</v>
      </c>
      <c r="E50" s="9">
        <v>0</v>
      </c>
      <c r="F50" s="9">
        <v>1</v>
      </c>
      <c r="G50" s="9">
        <f t="shared" si="3"/>
        <v>27</v>
      </c>
      <c r="H50" s="9">
        <f>'District Attorney'!J50</f>
        <v>253</v>
      </c>
      <c r="I50" s="24">
        <v>0</v>
      </c>
      <c r="J50" s="24">
        <f t="shared" si="1"/>
        <v>253</v>
      </c>
    </row>
    <row r="51" spans="1:10" x14ac:dyDescent="0.2">
      <c r="A51" s="8" t="s">
        <v>638</v>
      </c>
      <c r="B51" s="9">
        <v>61</v>
      </c>
      <c r="C51" s="9">
        <v>10</v>
      </c>
      <c r="D51" s="9">
        <v>5</v>
      </c>
      <c r="E51" s="9">
        <v>5</v>
      </c>
      <c r="F51" s="9">
        <v>2</v>
      </c>
      <c r="G51" s="9">
        <f t="shared" si="3"/>
        <v>9</v>
      </c>
      <c r="H51" s="9">
        <f>'District Attorney'!J51</f>
        <v>90</v>
      </c>
      <c r="I51" s="24">
        <v>2</v>
      </c>
      <c r="J51" s="24">
        <f t="shared" si="1"/>
        <v>92</v>
      </c>
    </row>
    <row r="52" spans="1:10" x14ac:dyDescent="0.2">
      <c r="A52" s="8" t="s">
        <v>639</v>
      </c>
      <c r="B52" s="9">
        <v>87</v>
      </c>
      <c r="C52" s="9">
        <v>9</v>
      </c>
      <c r="D52" s="9">
        <v>3</v>
      </c>
      <c r="E52" s="9">
        <v>5</v>
      </c>
      <c r="F52" s="9">
        <v>1</v>
      </c>
      <c r="G52" s="9">
        <f t="shared" si="3"/>
        <v>6</v>
      </c>
      <c r="H52" s="9">
        <f>'District Attorney'!J52</f>
        <v>111</v>
      </c>
      <c r="I52" s="24">
        <v>0</v>
      </c>
      <c r="J52" s="24">
        <f t="shared" si="1"/>
        <v>111</v>
      </c>
    </row>
    <row r="53" spans="1:10" x14ac:dyDescent="0.2">
      <c r="A53" s="8" t="s">
        <v>640</v>
      </c>
      <c r="B53" s="9">
        <v>204</v>
      </c>
      <c r="C53" s="9">
        <v>10</v>
      </c>
      <c r="D53" s="9">
        <v>5</v>
      </c>
      <c r="E53" s="9">
        <v>6</v>
      </c>
      <c r="F53" s="9">
        <v>1</v>
      </c>
      <c r="G53" s="9">
        <f t="shared" si="3"/>
        <v>21</v>
      </c>
      <c r="H53" s="9">
        <f>'District Attorney'!J53</f>
        <v>247</v>
      </c>
      <c r="I53" s="24">
        <v>0</v>
      </c>
      <c r="J53" s="24">
        <f t="shared" si="1"/>
        <v>247</v>
      </c>
    </row>
    <row r="54" spans="1:10" x14ac:dyDescent="0.2">
      <c r="A54" s="8" t="s">
        <v>641</v>
      </c>
      <c r="B54" s="9">
        <v>172</v>
      </c>
      <c r="C54" s="9">
        <v>2</v>
      </c>
      <c r="D54" s="9">
        <v>2</v>
      </c>
      <c r="E54" s="9">
        <v>8</v>
      </c>
      <c r="F54" s="9">
        <v>2</v>
      </c>
      <c r="G54" s="9">
        <f t="shared" si="3"/>
        <v>29</v>
      </c>
      <c r="H54" s="9">
        <f>'District Attorney'!J54</f>
        <v>215</v>
      </c>
      <c r="I54" s="24">
        <v>0</v>
      </c>
      <c r="J54" s="24">
        <f t="shared" si="1"/>
        <v>215</v>
      </c>
    </row>
    <row r="55" spans="1:10" x14ac:dyDescent="0.2">
      <c r="A55" s="8" t="s">
        <v>642</v>
      </c>
      <c r="B55" s="9">
        <v>298</v>
      </c>
      <c r="C55" s="9">
        <v>6</v>
      </c>
      <c r="D55" s="9">
        <v>2</v>
      </c>
      <c r="E55" s="9">
        <v>2</v>
      </c>
      <c r="F55" s="9">
        <v>2</v>
      </c>
      <c r="G55" s="9">
        <f t="shared" si="3"/>
        <v>50</v>
      </c>
      <c r="H55" s="9">
        <f>'District Attorney'!J55</f>
        <v>360</v>
      </c>
      <c r="I55" s="24">
        <v>0</v>
      </c>
      <c r="J55" s="24">
        <f t="shared" si="1"/>
        <v>360</v>
      </c>
    </row>
    <row r="56" spans="1:10" x14ac:dyDescent="0.2">
      <c r="A56" s="8" t="s">
        <v>643</v>
      </c>
      <c r="B56" s="9">
        <v>323</v>
      </c>
      <c r="C56" s="9">
        <v>5</v>
      </c>
      <c r="D56" s="9">
        <v>3</v>
      </c>
      <c r="E56" s="9">
        <v>8</v>
      </c>
      <c r="F56" s="9">
        <v>2</v>
      </c>
      <c r="G56" s="9">
        <f t="shared" si="3"/>
        <v>41</v>
      </c>
      <c r="H56" s="9">
        <f>'District Attorney'!J56</f>
        <v>382</v>
      </c>
      <c r="I56" s="24">
        <v>0</v>
      </c>
      <c r="J56" s="24">
        <f t="shared" si="1"/>
        <v>382</v>
      </c>
    </row>
    <row r="57" spans="1:10" x14ac:dyDescent="0.2">
      <c r="A57" s="8" t="s">
        <v>644</v>
      </c>
      <c r="B57" s="9">
        <v>137</v>
      </c>
      <c r="C57" s="9">
        <v>18</v>
      </c>
      <c r="D57" s="9">
        <v>3</v>
      </c>
      <c r="E57" s="9">
        <v>10</v>
      </c>
      <c r="F57" s="9">
        <v>3</v>
      </c>
      <c r="G57" s="9">
        <f t="shared" si="3"/>
        <v>7</v>
      </c>
      <c r="H57" s="9">
        <f>'District Attorney'!J57</f>
        <v>174</v>
      </c>
      <c r="I57" s="24">
        <v>4</v>
      </c>
      <c r="J57" s="24">
        <f t="shared" si="1"/>
        <v>178</v>
      </c>
    </row>
    <row r="58" spans="1:10" x14ac:dyDescent="0.2">
      <c r="A58" s="8" t="s">
        <v>645</v>
      </c>
      <c r="B58" s="9">
        <v>158</v>
      </c>
      <c r="C58" s="9">
        <v>24</v>
      </c>
      <c r="D58" s="9">
        <v>5</v>
      </c>
      <c r="E58" s="9">
        <v>9</v>
      </c>
      <c r="F58" s="9">
        <v>5</v>
      </c>
      <c r="G58" s="9">
        <f t="shared" si="3"/>
        <v>31</v>
      </c>
      <c r="H58" s="9">
        <f>'District Attorney'!J58</f>
        <v>228</v>
      </c>
      <c r="I58" s="24">
        <v>4</v>
      </c>
      <c r="J58" s="24">
        <f t="shared" si="1"/>
        <v>232</v>
      </c>
    </row>
    <row r="59" spans="1:10" x14ac:dyDescent="0.2">
      <c r="A59" s="8" t="s">
        <v>646</v>
      </c>
      <c r="B59" s="9">
        <v>218</v>
      </c>
      <c r="C59" s="9">
        <v>32</v>
      </c>
      <c r="D59" s="9">
        <v>5</v>
      </c>
      <c r="E59" s="9">
        <v>8</v>
      </c>
      <c r="F59" s="9">
        <v>6</v>
      </c>
      <c r="G59" s="9">
        <f t="shared" si="3"/>
        <v>29</v>
      </c>
      <c r="H59" s="9">
        <f>'District Attorney'!J59</f>
        <v>294</v>
      </c>
      <c r="I59" s="24">
        <v>4</v>
      </c>
      <c r="J59" s="24">
        <f t="shared" si="1"/>
        <v>298</v>
      </c>
    </row>
    <row r="60" spans="1:10" x14ac:dyDescent="0.2">
      <c r="A60" s="8" t="s">
        <v>647</v>
      </c>
      <c r="B60" s="9">
        <v>202</v>
      </c>
      <c r="C60" s="9">
        <v>8</v>
      </c>
      <c r="D60" s="9">
        <v>3</v>
      </c>
      <c r="E60" s="9">
        <v>9</v>
      </c>
      <c r="F60" s="9">
        <v>1</v>
      </c>
      <c r="G60" s="9">
        <f t="shared" si="3"/>
        <v>26</v>
      </c>
      <c r="H60" s="9">
        <f>'District Attorney'!J60</f>
        <v>249</v>
      </c>
      <c r="I60" s="24">
        <v>0</v>
      </c>
      <c r="J60" s="24">
        <f t="shared" si="1"/>
        <v>249</v>
      </c>
    </row>
    <row r="61" spans="1:10" x14ac:dyDescent="0.2">
      <c r="A61" s="8" t="s">
        <v>648</v>
      </c>
      <c r="B61" s="9">
        <v>121</v>
      </c>
      <c r="C61" s="9">
        <v>2</v>
      </c>
      <c r="D61" s="9">
        <v>0</v>
      </c>
      <c r="E61" s="9">
        <v>6</v>
      </c>
      <c r="F61" s="9">
        <v>0</v>
      </c>
      <c r="G61" s="9">
        <f t="shared" si="3"/>
        <v>23</v>
      </c>
      <c r="H61" s="9">
        <f>'District Attorney'!J61</f>
        <v>152</v>
      </c>
      <c r="I61" s="24">
        <v>0</v>
      </c>
      <c r="J61" s="24">
        <f t="shared" si="1"/>
        <v>152</v>
      </c>
    </row>
    <row r="62" spans="1:10" x14ac:dyDescent="0.2">
      <c r="A62" s="8" t="s">
        <v>649</v>
      </c>
      <c r="B62" s="9">
        <v>358</v>
      </c>
      <c r="C62" s="9">
        <v>8</v>
      </c>
      <c r="D62" s="9">
        <v>3</v>
      </c>
      <c r="E62" s="9">
        <v>4</v>
      </c>
      <c r="F62" s="9">
        <v>0</v>
      </c>
      <c r="G62" s="9">
        <f t="shared" si="3"/>
        <v>57</v>
      </c>
      <c r="H62" s="9">
        <f>'District Attorney'!J62</f>
        <v>429</v>
      </c>
      <c r="I62" s="24">
        <v>1</v>
      </c>
      <c r="J62" s="24">
        <f t="shared" si="1"/>
        <v>430</v>
      </c>
    </row>
    <row r="63" spans="1:10" x14ac:dyDescent="0.2">
      <c r="A63" s="8" t="s">
        <v>650</v>
      </c>
      <c r="B63" s="9">
        <v>193</v>
      </c>
      <c r="C63" s="9">
        <v>1</v>
      </c>
      <c r="D63" s="9">
        <v>0</v>
      </c>
      <c r="E63" s="9">
        <v>3</v>
      </c>
      <c r="F63" s="9">
        <v>0</v>
      </c>
      <c r="G63" s="9">
        <f t="shared" si="3"/>
        <v>15</v>
      </c>
      <c r="H63" s="9">
        <f>'District Attorney'!J63</f>
        <v>212</v>
      </c>
      <c r="I63" s="24">
        <v>0</v>
      </c>
      <c r="J63" s="24">
        <f t="shared" si="1"/>
        <v>212</v>
      </c>
    </row>
    <row r="64" spans="1:10" x14ac:dyDescent="0.2">
      <c r="A64" s="8" t="s">
        <v>651</v>
      </c>
      <c r="B64" s="9">
        <v>312</v>
      </c>
      <c r="C64" s="9">
        <v>9</v>
      </c>
      <c r="D64" s="9">
        <v>0</v>
      </c>
      <c r="E64" s="9">
        <v>8</v>
      </c>
      <c r="F64" s="9">
        <v>3</v>
      </c>
      <c r="G64" s="9">
        <f t="shared" si="3"/>
        <v>56</v>
      </c>
      <c r="H64" s="9">
        <f>'District Attorney'!J64</f>
        <v>387</v>
      </c>
      <c r="I64" s="24">
        <v>1</v>
      </c>
      <c r="J64" s="24">
        <f t="shared" si="1"/>
        <v>388</v>
      </c>
    </row>
    <row r="65" spans="1:10" x14ac:dyDescent="0.2">
      <c r="A65" s="8" t="s">
        <v>652</v>
      </c>
      <c r="B65" s="9">
        <v>368</v>
      </c>
      <c r="C65" s="9">
        <v>9</v>
      </c>
      <c r="D65" s="9">
        <v>1</v>
      </c>
      <c r="E65" s="9">
        <v>9</v>
      </c>
      <c r="F65" s="9">
        <v>3</v>
      </c>
      <c r="G65" s="9">
        <f t="shared" si="3"/>
        <v>33</v>
      </c>
      <c r="H65" s="9">
        <f>'District Attorney'!J65</f>
        <v>421</v>
      </c>
      <c r="I65" s="24">
        <v>2</v>
      </c>
      <c r="J65" s="24">
        <f t="shared" si="1"/>
        <v>423</v>
      </c>
    </row>
    <row r="66" spans="1:10" x14ac:dyDescent="0.2">
      <c r="A66" s="8" t="s">
        <v>653</v>
      </c>
      <c r="B66" s="9">
        <v>199</v>
      </c>
      <c r="C66" s="9">
        <v>2</v>
      </c>
      <c r="D66" s="9">
        <v>1</v>
      </c>
      <c r="E66" s="9">
        <v>0</v>
      </c>
      <c r="F66" s="9">
        <v>1</v>
      </c>
      <c r="G66" s="9">
        <f t="shared" si="3"/>
        <v>20</v>
      </c>
      <c r="H66" s="9">
        <f>'District Attorney'!J66</f>
        <v>223</v>
      </c>
      <c r="I66" s="24">
        <v>0</v>
      </c>
      <c r="J66" s="24">
        <f t="shared" si="1"/>
        <v>223</v>
      </c>
    </row>
    <row r="67" spans="1:10" x14ac:dyDescent="0.2">
      <c r="A67" s="8" t="s">
        <v>654</v>
      </c>
      <c r="B67" s="9">
        <v>69</v>
      </c>
      <c r="C67" s="9">
        <v>15</v>
      </c>
      <c r="D67" s="9">
        <v>4</v>
      </c>
      <c r="E67" s="9">
        <v>5</v>
      </c>
      <c r="F67" s="9">
        <v>0</v>
      </c>
      <c r="G67" s="9">
        <f t="shared" si="3"/>
        <v>15</v>
      </c>
      <c r="H67" s="9">
        <f>'District Attorney'!J67</f>
        <v>108</v>
      </c>
      <c r="I67" s="24">
        <v>0</v>
      </c>
      <c r="J67" s="24">
        <f t="shared" si="1"/>
        <v>108</v>
      </c>
    </row>
    <row r="68" spans="1:10" x14ac:dyDescent="0.2">
      <c r="A68" s="8" t="s">
        <v>655</v>
      </c>
      <c r="B68" s="9">
        <v>176</v>
      </c>
      <c r="C68" s="9">
        <v>22</v>
      </c>
      <c r="D68" s="9">
        <v>6</v>
      </c>
      <c r="E68" s="9">
        <v>4</v>
      </c>
      <c r="F68" s="9">
        <v>0</v>
      </c>
      <c r="G68" s="9">
        <f t="shared" si="3"/>
        <v>13</v>
      </c>
      <c r="H68" s="9">
        <f>'District Attorney'!J68</f>
        <v>218</v>
      </c>
      <c r="I68" s="24">
        <v>3</v>
      </c>
      <c r="J68" s="24">
        <f t="shared" si="1"/>
        <v>221</v>
      </c>
    </row>
    <row r="69" spans="1:10" x14ac:dyDescent="0.2">
      <c r="A69" s="8" t="s">
        <v>656</v>
      </c>
      <c r="B69" s="9">
        <v>401</v>
      </c>
      <c r="C69" s="9">
        <v>28</v>
      </c>
      <c r="D69" s="9">
        <v>5</v>
      </c>
      <c r="E69" s="9">
        <v>9</v>
      </c>
      <c r="F69" s="9">
        <v>6</v>
      </c>
      <c r="G69" s="9">
        <f t="shared" si="3"/>
        <v>29</v>
      </c>
      <c r="H69" s="9">
        <f>'District Attorney'!J69</f>
        <v>478</v>
      </c>
      <c r="I69" s="24">
        <v>0</v>
      </c>
      <c r="J69" s="24">
        <f t="shared" si="1"/>
        <v>478</v>
      </c>
    </row>
    <row r="70" spans="1:10" x14ac:dyDescent="0.2">
      <c r="A70" s="8" t="s">
        <v>657</v>
      </c>
      <c r="B70" s="9">
        <v>188</v>
      </c>
      <c r="C70" s="9">
        <v>3</v>
      </c>
      <c r="D70" s="9">
        <v>1</v>
      </c>
      <c r="E70" s="9">
        <v>3</v>
      </c>
      <c r="F70" s="9">
        <v>2</v>
      </c>
      <c r="G70" s="9">
        <f t="shared" si="3"/>
        <v>34</v>
      </c>
      <c r="H70" s="9">
        <f>'District Attorney'!J70</f>
        <v>231</v>
      </c>
      <c r="I70" s="24">
        <v>0</v>
      </c>
      <c r="J70" s="24">
        <f t="shared" si="1"/>
        <v>231</v>
      </c>
    </row>
    <row r="71" spans="1:10" x14ac:dyDescent="0.2">
      <c r="A71" s="8" t="s">
        <v>658</v>
      </c>
      <c r="B71" s="9">
        <v>220</v>
      </c>
      <c r="C71" s="9">
        <v>5</v>
      </c>
      <c r="D71" s="9">
        <v>0</v>
      </c>
      <c r="E71" s="9">
        <v>5</v>
      </c>
      <c r="F71" s="9">
        <v>2</v>
      </c>
      <c r="G71" s="9">
        <f t="shared" si="3"/>
        <v>25</v>
      </c>
      <c r="H71" s="9">
        <f>'District Attorney'!J71</f>
        <v>256</v>
      </c>
      <c r="I71" s="24">
        <v>1</v>
      </c>
      <c r="J71" s="24">
        <f t="shared" si="1"/>
        <v>257</v>
      </c>
    </row>
    <row r="72" spans="1:10" x14ac:dyDescent="0.2">
      <c r="A72" s="8" t="s">
        <v>659</v>
      </c>
      <c r="B72" s="9">
        <v>508</v>
      </c>
      <c r="C72" s="9">
        <v>27</v>
      </c>
      <c r="D72" s="9">
        <v>1</v>
      </c>
      <c r="E72" s="9">
        <v>9</v>
      </c>
      <c r="F72" s="9">
        <v>2</v>
      </c>
      <c r="G72" s="9">
        <f t="shared" si="3"/>
        <v>56</v>
      </c>
      <c r="H72" s="9">
        <f>'District Attorney'!J72</f>
        <v>603</v>
      </c>
      <c r="I72" s="24">
        <v>0</v>
      </c>
      <c r="J72" s="24">
        <f t="shared" ref="J72:J135" si="4">H72+I72</f>
        <v>603</v>
      </c>
    </row>
    <row r="73" spans="1:10" x14ac:dyDescent="0.2">
      <c r="A73" s="8" t="s">
        <v>660</v>
      </c>
      <c r="B73" s="9">
        <v>178</v>
      </c>
      <c r="C73" s="9">
        <v>1</v>
      </c>
      <c r="D73" s="9">
        <v>0</v>
      </c>
      <c r="E73" s="9">
        <v>7</v>
      </c>
      <c r="F73" s="9">
        <v>0</v>
      </c>
      <c r="G73" s="9">
        <f t="shared" si="3"/>
        <v>27</v>
      </c>
      <c r="H73" s="9">
        <f>'District Attorney'!J73</f>
        <v>213</v>
      </c>
      <c r="I73" s="24">
        <v>0</v>
      </c>
      <c r="J73" s="24">
        <f t="shared" si="4"/>
        <v>213</v>
      </c>
    </row>
    <row r="74" spans="1:10" x14ac:dyDescent="0.2">
      <c r="A74" s="8" t="s">
        <v>661</v>
      </c>
      <c r="B74" s="9">
        <v>525</v>
      </c>
      <c r="C74" s="9">
        <v>10</v>
      </c>
      <c r="D74" s="9">
        <v>2</v>
      </c>
      <c r="E74" s="9">
        <v>9</v>
      </c>
      <c r="F74" s="9">
        <v>5</v>
      </c>
      <c r="G74" s="9">
        <f t="shared" si="3"/>
        <v>69</v>
      </c>
      <c r="H74" s="9">
        <f>'District Attorney'!J74</f>
        <v>619</v>
      </c>
      <c r="I74" s="24">
        <v>1</v>
      </c>
      <c r="J74" s="24">
        <f t="shared" si="4"/>
        <v>620</v>
      </c>
    </row>
    <row r="75" spans="1:10" x14ac:dyDescent="0.2">
      <c r="A75" s="8" t="s">
        <v>662</v>
      </c>
      <c r="B75" s="9">
        <v>125</v>
      </c>
      <c r="C75" s="9">
        <v>0</v>
      </c>
      <c r="D75" s="9">
        <v>0</v>
      </c>
      <c r="E75" s="9">
        <v>3</v>
      </c>
      <c r="F75" s="9">
        <v>2</v>
      </c>
      <c r="G75" s="9">
        <f t="shared" si="3"/>
        <v>16</v>
      </c>
      <c r="H75" s="9">
        <f>'District Attorney'!J75</f>
        <v>145</v>
      </c>
      <c r="I75" s="24">
        <v>1</v>
      </c>
      <c r="J75" s="24">
        <f t="shared" si="4"/>
        <v>146</v>
      </c>
    </row>
    <row r="76" spans="1:10" x14ac:dyDescent="0.2">
      <c r="A76" s="8" t="s">
        <v>663</v>
      </c>
      <c r="B76" s="9">
        <v>138</v>
      </c>
      <c r="C76" s="9">
        <v>35</v>
      </c>
      <c r="D76" s="9">
        <v>7</v>
      </c>
      <c r="E76" s="9">
        <v>4</v>
      </c>
      <c r="F76" s="9">
        <v>3</v>
      </c>
      <c r="G76" s="9">
        <f t="shared" si="3"/>
        <v>9</v>
      </c>
      <c r="H76" s="9">
        <f>'District Attorney'!J76</f>
        <v>194</v>
      </c>
      <c r="I76" s="24">
        <v>2</v>
      </c>
      <c r="J76" s="24">
        <f t="shared" si="4"/>
        <v>196</v>
      </c>
    </row>
    <row r="77" spans="1:10" x14ac:dyDescent="0.2">
      <c r="A77" s="8" t="s">
        <v>664</v>
      </c>
      <c r="B77" s="9">
        <v>153</v>
      </c>
      <c r="C77" s="9">
        <v>10</v>
      </c>
      <c r="D77" s="9">
        <v>2</v>
      </c>
      <c r="E77" s="9">
        <v>7</v>
      </c>
      <c r="F77" s="9">
        <v>3</v>
      </c>
      <c r="G77" s="9">
        <f t="shared" si="3"/>
        <v>27</v>
      </c>
      <c r="H77" s="9">
        <f>'District Attorney'!J77</f>
        <v>194</v>
      </c>
      <c r="I77" s="24">
        <v>8</v>
      </c>
      <c r="J77" s="24">
        <f t="shared" si="4"/>
        <v>202</v>
      </c>
    </row>
    <row r="78" spans="1:10" x14ac:dyDescent="0.2">
      <c r="A78" s="8" t="s">
        <v>665</v>
      </c>
      <c r="B78" s="9">
        <v>439</v>
      </c>
      <c r="C78" s="9">
        <v>42</v>
      </c>
      <c r="D78" s="9">
        <v>3</v>
      </c>
      <c r="E78" s="9">
        <v>16</v>
      </c>
      <c r="F78" s="9">
        <v>5</v>
      </c>
      <c r="G78" s="9">
        <f t="shared" si="3"/>
        <v>125</v>
      </c>
      <c r="H78" s="9">
        <f>'District Attorney'!J78</f>
        <v>628</v>
      </c>
      <c r="I78" s="24">
        <v>2</v>
      </c>
      <c r="J78" s="24">
        <f t="shared" si="4"/>
        <v>630</v>
      </c>
    </row>
    <row r="79" spans="1:10" x14ac:dyDescent="0.2">
      <c r="A79" s="8" t="s">
        <v>666</v>
      </c>
      <c r="B79" s="9">
        <v>158</v>
      </c>
      <c r="C79" s="9">
        <v>21</v>
      </c>
      <c r="D79" s="9">
        <v>4</v>
      </c>
      <c r="E79" s="9">
        <v>21</v>
      </c>
      <c r="F79" s="9">
        <v>5</v>
      </c>
      <c r="G79" s="9">
        <f t="shared" si="3"/>
        <v>35</v>
      </c>
      <c r="H79" s="9">
        <f>'District Attorney'!J79</f>
        <v>243</v>
      </c>
      <c r="I79" s="24">
        <v>1</v>
      </c>
      <c r="J79" s="24">
        <f t="shared" si="4"/>
        <v>244</v>
      </c>
    </row>
    <row r="80" spans="1:10" s="4" customFormat="1" x14ac:dyDescent="0.2">
      <c r="A80" s="7" t="s">
        <v>560</v>
      </c>
      <c r="B80" s="11">
        <f>SUM(B44:B79)</f>
        <v>8424</v>
      </c>
      <c r="C80" s="11">
        <f t="shared" ref="C80:I80" si="5">SUM(C44:C79)</f>
        <v>483</v>
      </c>
      <c r="D80" s="11">
        <f t="shared" si="5"/>
        <v>103</v>
      </c>
      <c r="E80" s="11">
        <f t="shared" si="5"/>
        <v>272</v>
      </c>
      <c r="F80" s="11">
        <f t="shared" si="5"/>
        <v>105</v>
      </c>
      <c r="G80" s="11">
        <f t="shared" si="3"/>
        <v>1096</v>
      </c>
      <c r="H80" s="11">
        <f t="shared" si="5"/>
        <v>10430</v>
      </c>
      <c r="I80" s="11">
        <f t="shared" si="5"/>
        <v>53</v>
      </c>
      <c r="J80" s="25">
        <f t="shared" si="4"/>
        <v>10483</v>
      </c>
    </row>
    <row r="81" spans="1:10" s="4" customFormat="1" x14ac:dyDescent="0.2">
      <c r="A81" s="6"/>
      <c r="B81" s="5"/>
      <c r="C81" s="5"/>
      <c r="D81" s="5"/>
      <c r="E81" s="5"/>
      <c r="F81" s="5"/>
      <c r="G81" s="5"/>
      <c r="H81" s="5"/>
      <c r="I81" s="5"/>
      <c r="J81" s="5"/>
    </row>
    <row r="82" spans="1:10" s="4" customFormat="1" x14ac:dyDescent="0.2">
      <c r="A82" s="6" t="s">
        <v>561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8" t="s">
        <v>667</v>
      </c>
      <c r="B83" s="9">
        <v>324</v>
      </c>
      <c r="C83" s="9">
        <v>33</v>
      </c>
      <c r="D83" s="9">
        <v>8</v>
      </c>
      <c r="E83" s="9">
        <v>26</v>
      </c>
      <c r="F83" s="9">
        <v>11</v>
      </c>
      <c r="G83" s="9">
        <f t="shared" ref="G83:G118" si="6">J83-SUM(B83:F83)</f>
        <v>29</v>
      </c>
      <c r="H83" s="9">
        <f>'District Attorney'!J83</f>
        <v>421</v>
      </c>
      <c r="I83" s="24">
        <v>10</v>
      </c>
      <c r="J83" s="24">
        <f t="shared" si="4"/>
        <v>431</v>
      </c>
    </row>
    <row r="84" spans="1:10" x14ac:dyDescent="0.2">
      <c r="A84" s="8" t="s">
        <v>668</v>
      </c>
      <c r="B84" s="9">
        <v>272</v>
      </c>
      <c r="C84" s="9">
        <v>34</v>
      </c>
      <c r="D84" s="9">
        <v>9</v>
      </c>
      <c r="E84" s="9">
        <v>36</v>
      </c>
      <c r="F84" s="9">
        <v>8</v>
      </c>
      <c r="G84" s="9">
        <f t="shared" si="6"/>
        <v>23</v>
      </c>
      <c r="H84" s="9">
        <f>'District Attorney'!J84</f>
        <v>376</v>
      </c>
      <c r="I84" s="24">
        <v>6</v>
      </c>
      <c r="J84" s="24">
        <f t="shared" si="4"/>
        <v>382</v>
      </c>
    </row>
    <row r="85" spans="1:10" x14ac:dyDescent="0.2">
      <c r="A85" s="8" t="s">
        <v>669</v>
      </c>
      <c r="B85" s="9">
        <v>249</v>
      </c>
      <c r="C85" s="9">
        <v>34</v>
      </c>
      <c r="D85" s="9">
        <v>11</v>
      </c>
      <c r="E85" s="9">
        <v>30</v>
      </c>
      <c r="F85" s="9">
        <v>11</v>
      </c>
      <c r="G85" s="9">
        <f t="shared" si="6"/>
        <v>14</v>
      </c>
      <c r="H85" s="9">
        <f>'District Attorney'!J85</f>
        <v>340</v>
      </c>
      <c r="I85" s="24">
        <v>9</v>
      </c>
      <c r="J85" s="24">
        <f t="shared" si="4"/>
        <v>349</v>
      </c>
    </row>
    <row r="86" spans="1:10" x14ac:dyDescent="0.2">
      <c r="A86" s="8" t="s">
        <v>670</v>
      </c>
      <c r="B86" s="9">
        <v>127</v>
      </c>
      <c r="C86" s="9">
        <v>18</v>
      </c>
      <c r="D86" s="9">
        <v>6</v>
      </c>
      <c r="E86" s="9">
        <v>21</v>
      </c>
      <c r="F86" s="9">
        <v>11</v>
      </c>
      <c r="G86" s="9">
        <f t="shared" si="6"/>
        <v>10</v>
      </c>
      <c r="H86" s="9">
        <f>'District Attorney'!J86</f>
        <v>192</v>
      </c>
      <c r="I86" s="24">
        <v>1</v>
      </c>
      <c r="J86" s="24">
        <f t="shared" si="4"/>
        <v>193</v>
      </c>
    </row>
    <row r="87" spans="1:10" x14ac:dyDescent="0.2">
      <c r="A87" s="8" t="s">
        <v>671</v>
      </c>
      <c r="B87" s="9">
        <v>304</v>
      </c>
      <c r="C87" s="9">
        <v>33</v>
      </c>
      <c r="D87" s="9">
        <v>13</v>
      </c>
      <c r="E87" s="9">
        <v>42</v>
      </c>
      <c r="F87" s="9">
        <v>14</v>
      </c>
      <c r="G87" s="9">
        <f t="shared" si="6"/>
        <v>31</v>
      </c>
      <c r="H87" s="9">
        <f>'District Attorney'!J87</f>
        <v>434</v>
      </c>
      <c r="I87" s="24">
        <v>3</v>
      </c>
      <c r="J87" s="24">
        <f t="shared" si="4"/>
        <v>437</v>
      </c>
    </row>
    <row r="88" spans="1:10" x14ac:dyDescent="0.2">
      <c r="A88" s="8" t="s">
        <v>672</v>
      </c>
      <c r="B88" s="9">
        <v>80</v>
      </c>
      <c r="C88" s="9">
        <v>5</v>
      </c>
      <c r="D88" s="9">
        <v>1</v>
      </c>
      <c r="E88" s="9">
        <v>8</v>
      </c>
      <c r="F88" s="9">
        <v>0</v>
      </c>
      <c r="G88" s="9">
        <f t="shared" si="6"/>
        <v>8</v>
      </c>
      <c r="H88" s="9">
        <f>'District Attorney'!J88</f>
        <v>100</v>
      </c>
      <c r="I88" s="24">
        <v>2</v>
      </c>
      <c r="J88" s="24">
        <f t="shared" si="4"/>
        <v>102</v>
      </c>
    </row>
    <row r="89" spans="1:10" x14ac:dyDescent="0.2">
      <c r="A89" s="8" t="s">
        <v>673</v>
      </c>
      <c r="B89" s="9">
        <v>278</v>
      </c>
      <c r="C89" s="9">
        <v>24</v>
      </c>
      <c r="D89" s="9">
        <v>5</v>
      </c>
      <c r="E89" s="9">
        <v>12</v>
      </c>
      <c r="F89" s="9">
        <v>7</v>
      </c>
      <c r="G89" s="9">
        <f t="shared" si="6"/>
        <v>39</v>
      </c>
      <c r="H89" s="9">
        <f>'District Attorney'!J89</f>
        <v>365</v>
      </c>
      <c r="I89" s="24">
        <v>0</v>
      </c>
      <c r="J89" s="24">
        <f t="shared" si="4"/>
        <v>365</v>
      </c>
    </row>
    <row r="90" spans="1:10" x14ac:dyDescent="0.2">
      <c r="A90" s="8" t="s">
        <v>674</v>
      </c>
      <c r="B90" s="9">
        <v>413</v>
      </c>
      <c r="C90" s="9">
        <v>58</v>
      </c>
      <c r="D90" s="9">
        <v>17</v>
      </c>
      <c r="E90" s="9">
        <v>22</v>
      </c>
      <c r="F90" s="9">
        <v>10</v>
      </c>
      <c r="G90" s="9">
        <f t="shared" si="6"/>
        <v>56</v>
      </c>
      <c r="H90" s="9">
        <f>'District Attorney'!J90</f>
        <v>575</v>
      </c>
      <c r="I90" s="24">
        <v>1</v>
      </c>
      <c r="J90" s="24">
        <f t="shared" si="4"/>
        <v>576</v>
      </c>
    </row>
    <row r="91" spans="1:10" x14ac:dyDescent="0.2">
      <c r="A91" s="8" t="s">
        <v>675</v>
      </c>
      <c r="B91" s="9">
        <v>136</v>
      </c>
      <c r="C91" s="9">
        <v>2</v>
      </c>
      <c r="D91" s="9">
        <v>3</v>
      </c>
      <c r="E91" s="9">
        <v>4</v>
      </c>
      <c r="F91" s="9">
        <v>2</v>
      </c>
      <c r="G91" s="9">
        <f t="shared" si="6"/>
        <v>15</v>
      </c>
      <c r="H91" s="9">
        <f>'District Attorney'!J91</f>
        <v>162</v>
      </c>
      <c r="I91" s="24">
        <v>0</v>
      </c>
      <c r="J91" s="24">
        <f t="shared" si="4"/>
        <v>162</v>
      </c>
    </row>
    <row r="92" spans="1:10" x14ac:dyDescent="0.2">
      <c r="A92" s="8" t="s">
        <v>676</v>
      </c>
      <c r="B92" s="9">
        <v>393</v>
      </c>
      <c r="C92" s="9">
        <v>34</v>
      </c>
      <c r="D92" s="9">
        <v>3</v>
      </c>
      <c r="E92" s="9">
        <v>13</v>
      </c>
      <c r="F92" s="9">
        <v>4</v>
      </c>
      <c r="G92" s="9">
        <f t="shared" si="6"/>
        <v>57</v>
      </c>
      <c r="H92" s="9">
        <f>'District Attorney'!J92</f>
        <v>503</v>
      </c>
      <c r="I92" s="24">
        <v>1</v>
      </c>
      <c r="J92" s="24">
        <f t="shared" si="4"/>
        <v>504</v>
      </c>
    </row>
    <row r="93" spans="1:10" x14ac:dyDescent="0.2">
      <c r="A93" s="8" t="s">
        <v>677</v>
      </c>
      <c r="B93" s="9">
        <v>557</v>
      </c>
      <c r="C93" s="9">
        <v>17</v>
      </c>
      <c r="D93" s="9">
        <v>5</v>
      </c>
      <c r="E93" s="9">
        <v>11</v>
      </c>
      <c r="F93" s="9">
        <v>5</v>
      </c>
      <c r="G93" s="9">
        <f t="shared" si="6"/>
        <v>62</v>
      </c>
      <c r="H93" s="9">
        <f>'District Attorney'!J93</f>
        <v>657</v>
      </c>
      <c r="I93" s="24">
        <v>0</v>
      </c>
      <c r="J93" s="24">
        <f t="shared" si="4"/>
        <v>657</v>
      </c>
    </row>
    <row r="94" spans="1:10" x14ac:dyDescent="0.2">
      <c r="A94" s="8" t="s">
        <v>678</v>
      </c>
      <c r="B94" s="9">
        <v>16</v>
      </c>
      <c r="C94" s="9">
        <v>3</v>
      </c>
      <c r="D94" s="9">
        <v>3</v>
      </c>
      <c r="E94" s="9">
        <v>3</v>
      </c>
      <c r="F94" s="9">
        <v>1</v>
      </c>
      <c r="G94" s="9">
        <f t="shared" si="6"/>
        <v>2</v>
      </c>
      <c r="H94" s="9">
        <f>'District Attorney'!J94</f>
        <v>28</v>
      </c>
      <c r="I94" s="24">
        <v>0</v>
      </c>
      <c r="J94" s="24">
        <f t="shared" si="4"/>
        <v>28</v>
      </c>
    </row>
    <row r="95" spans="1:10" x14ac:dyDescent="0.2">
      <c r="A95" s="8" t="s">
        <v>679</v>
      </c>
      <c r="B95" s="9">
        <v>393</v>
      </c>
      <c r="C95" s="9">
        <v>66</v>
      </c>
      <c r="D95" s="9">
        <v>18</v>
      </c>
      <c r="E95" s="9">
        <v>28</v>
      </c>
      <c r="F95" s="9">
        <v>9</v>
      </c>
      <c r="G95" s="9">
        <f t="shared" si="6"/>
        <v>18</v>
      </c>
      <c r="H95" s="9">
        <f>'District Attorney'!J95</f>
        <v>531</v>
      </c>
      <c r="I95" s="24">
        <v>1</v>
      </c>
      <c r="J95" s="24">
        <f t="shared" si="4"/>
        <v>532</v>
      </c>
    </row>
    <row r="96" spans="1:10" x14ac:dyDescent="0.2">
      <c r="A96" s="8" t="s">
        <v>680</v>
      </c>
      <c r="B96" s="9">
        <v>231</v>
      </c>
      <c r="C96" s="9">
        <v>48</v>
      </c>
      <c r="D96" s="9">
        <v>16</v>
      </c>
      <c r="E96" s="9">
        <v>15</v>
      </c>
      <c r="F96" s="9">
        <v>4</v>
      </c>
      <c r="G96" s="9">
        <f t="shared" si="6"/>
        <v>26</v>
      </c>
      <c r="H96" s="9">
        <f>'District Attorney'!J96</f>
        <v>339</v>
      </c>
      <c r="I96" s="24">
        <v>1</v>
      </c>
      <c r="J96" s="24">
        <f t="shared" si="4"/>
        <v>340</v>
      </c>
    </row>
    <row r="97" spans="1:10" x14ac:dyDescent="0.2">
      <c r="A97" s="8" t="s">
        <v>681</v>
      </c>
      <c r="B97" s="9">
        <v>144</v>
      </c>
      <c r="C97" s="9">
        <v>10</v>
      </c>
      <c r="D97" s="9">
        <v>6</v>
      </c>
      <c r="E97" s="9">
        <v>4</v>
      </c>
      <c r="F97" s="9">
        <v>1</v>
      </c>
      <c r="G97" s="9">
        <f t="shared" si="6"/>
        <v>10</v>
      </c>
      <c r="H97" s="9">
        <f>'District Attorney'!J97</f>
        <v>175</v>
      </c>
      <c r="I97" s="24">
        <v>0</v>
      </c>
      <c r="J97" s="24">
        <f t="shared" si="4"/>
        <v>175</v>
      </c>
    </row>
    <row r="98" spans="1:10" x14ac:dyDescent="0.2">
      <c r="A98" s="8" t="s">
        <v>682</v>
      </c>
      <c r="B98" s="9">
        <v>61</v>
      </c>
      <c r="C98" s="9">
        <v>7</v>
      </c>
      <c r="D98" s="9">
        <v>1</v>
      </c>
      <c r="E98" s="9">
        <v>6</v>
      </c>
      <c r="F98" s="9">
        <v>1</v>
      </c>
      <c r="G98" s="9">
        <f t="shared" si="6"/>
        <v>5</v>
      </c>
      <c r="H98" s="9">
        <f>'District Attorney'!J98</f>
        <v>80</v>
      </c>
      <c r="I98" s="24">
        <v>1</v>
      </c>
      <c r="J98" s="24">
        <f t="shared" si="4"/>
        <v>81</v>
      </c>
    </row>
    <row r="99" spans="1:10" x14ac:dyDescent="0.2">
      <c r="A99" s="8" t="s">
        <v>683</v>
      </c>
      <c r="B99" s="9">
        <v>48</v>
      </c>
      <c r="C99" s="9">
        <v>17</v>
      </c>
      <c r="D99" s="9">
        <v>2</v>
      </c>
      <c r="E99" s="9">
        <v>8</v>
      </c>
      <c r="F99" s="9">
        <v>1</v>
      </c>
      <c r="G99" s="9">
        <f t="shared" si="6"/>
        <v>8</v>
      </c>
      <c r="H99" s="9">
        <f>'District Attorney'!J99</f>
        <v>84</v>
      </c>
      <c r="I99" s="24">
        <v>0</v>
      </c>
      <c r="J99" s="24">
        <f t="shared" si="4"/>
        <v>84</v>
      </c>
    </row>
    <row r="100" spans="1:10" x14ac:dyDescent="0.2">
      <c r="A100" s="8" t="s">
        <v>684</v>
      </c>
      <c r="B100" s="9">
        <v>267</v>
      </c>
      <c r="C100" s="9">
        <v>29</v>
      </c>
      <c r="D100" s="9">
        <v>5</v>
      </c>
      <c r="E100" s="9">
        <v>15</v>
      </c>
      <c r="F100" s="9">
        <v>5</v>
      </c>
      <c r="G100" s="9">
        <f t="shared" si="6"/>
        <v>35</v>
      </c>
      <c r="H100" s="9">
        <f>'District Attorney'!J100</f>
        <v>356</v>
      </c>
      <c r="I100" s="24">
        <v>0</v>
      </c>
      <c r="J100" s="24">
        <f t="shared" si="4"/>
        <v>356</v>
      </c>
    </row>
    <row r="101" spans="1:10" x14ac:dyDescent="0.2">
      <c r="A101" s="8" t="s">
        <v>685</v>
      </c>
      <c r="B101" s="9">
        <v>250</v>
      </c>
      <c r="C101" s="9">
        <v>53</v>
      </c>
      <c r="D101" s="9">
        <v>15</v>
      </c>
      <c r="E101" s="9">
        <v>18</v>
      </c>
      <c r="F101" s="9">
        <v>2</v>
      </c>
      <c r="G101" s="9">
        <f t="shared" si="6"/>
        <v>26</v>
      </c>
      <c r="H101" s="9">
        <f>'District Attorney'!J101</f>
        <v>364</v>
      </c>
      <c r="I101" s="24">
        <v>0</v>
      </c>
      <c r="J101" s="24">
        <f t="shared" si="4"/>
        <v>364</v>
      </c>
    </row>
    <row r="102" spans="1:10" x14ac:dyDescent="0.2">
      <c r="A102" s="8" t="s">
        <v>686</v>
      </c>
      <c r="B102" s="9">
        <v>272</v>
      </c>
      <c r="C102" s="9">
        <v>3</v>
      </c>
      <c r="D102" s="9">
        <v>2</v>
      </c>
      <c r="E102" s="9">
        <v>3</v>
      </c>
      <c r="F102" s="9">
        <v>1</v>
      </c>
      <c r="G102" s="9">
        <f t="shared" si="6"/>
        <v>15</v>
      </c>
      <c r="H102" s="9">
        <f>'District Attorney'!J102</f>
        <v>296</v>
      </c>
      <c r="I102" s="24">
        <v>0</v>
      </c>
      <c r="J102" s="24">
        <f t="shared" si="4"/>
        <v>296</v>
      </c>
    </row>
    <row r="103" spans="1:10" x14ac:dyDescent="0.2">
      <c r="A103" s="8" t="s">
        <v>687</v>
      </c>
      <c r="B103" s="9">
        <v>111</v>
      </c>
      <c r="C103" s="9">
        <v>9</v>
      </c>
      <c r="D103" s="9">
        <v>3</v>
      </c>
      <c r="E103" s="9">
        <v>4</v>
      </c>
      <c r="F103" s="9">
        <v>3</v>
      </c>
      <c r="G103" s="9">
        <f t="shared" si="6"/>
        <v>24</v>
      </c>
      <c r="H103" s="9">
        <f>'District Attorney'!J103</f>
        <v>154</v>
      </c>
      <c r="I103" s="24">
        <v>0</v>
      </c>
      <c r="J103" s="24">
        <f t="shared" si="4"/>
        <v>154</v>
      </c>
    </row>
    <row r="104" spans="1:10" x14ac:dyDescent="0.2">
      <c r="A104" s="8" t="s">
        <v>688</v>
      </c>
      <c r="B104" s="9">
        <v>75</v>
      </c>
      <c r="C104" s="9">
        <v>2</v>
      </c>
      <c r="D104" s="9">
        <v>1</v>
      </c>
      <c r="E104" s="9">
        <v>1</v>
      </c>
      <c r="F104" s="9">
        <v>0</v>
      </c>
      <c r="G104" s="9">
        <f t="shared" si="6"/>
        <v>7</v>
      </c>
      <c r="H104" s="9">
        <f>'District Attorney'!J104</f>
        <v>85</v>
      </c>
      <c r="I104" s="24">
        <v>1</v>
      </c>
      <c r="J104" s="24">
        <f t="shared" si="4"/>
        <v>86</v>
      </c>
    </row>
    <row r="105" spans="1:10" x14ac:dyDescent="0.2">
      <c r="A105" s="8" t="s">
        <v>689</v>
      </c>
      <c r="B105" s="9">
        <v>74</v>
      </c>
      <c r="C105" s="9">
        <v>3</v>
      </c>
      <c r="D105" s="9">
        <v>1</v>
      </c>
      <c r="E105" s="9">
        <v>2</v>
      </c>
      <c r="F105" s="9">
        <v>1</v>
      </c>
      <c r="G105" s="9">
        <f t="shared" si="6"/>
        <v>19</v>
      </c>
      <c r="H105" s="9">
        <f>'District Attorney'!J105</f>
        <v>100</v>
      </c>
      <c r="I105" s="24">
        <v>0</v>
      </c>
      <c r="J105" s="24">
        <f t="shared" si="4"/>
        <v>100</v>
      </c>
    </row>
    <row r="106" spans="1:10" x14ac:dyDescent="0.2">
      <c r="A106" s="8" t="s">
        <v>690</v>
      </c>
      <c r="B106" s="9">
        <v>112</v>
      </c>
      <c r="C106" s="9">
        <v>7</v>
      </c>
      <c r="D106" s="9">
        <v>3</v>
      </c>
      <c r="E106" s="9">
        <v>4</v>
      </c>
      <c r="F106" s="9">
        <v>2</v>
      </c>
      <c r="G106" s="9">
        <f t="shared" si="6"/>
        <v>23</v>
      </c>
      <c r="H106" s="9">
        <f>'District Attorney'!J106</f>
        <v>151</v>
      </c>
      <c r="I106" s="24">
        <v>0</v>
      </c>
      <c r="J106" s="24">
        <f t="shared" si="4"/>
        <v>151</v>
      </c>
    </row>
    <row r="107" spans="1:10" x14ac:dyDescent="0.2">
      <c r="A107" s="8" t="s">
        <v>691</v>
      </c>
      <c r="B107" s="9">
        <v>176</v>
      </c>
      <c r="C107" s="9">
        <v>25</v>
      </c>
      <c r="D107" s="9">
        <v>6</v>
      </c>
      <c r="E107" s="9">
        <v>22</v>
      </c>
      <c r="F107" s="9">
        <v>2</v>
      </c>
      <c r="G107" s="9">
        <f t="shared" si="6"/>
        <v>32</v>
      </c>
      <c r="H107" s="9">
        <f>'District Attorney'!J107</f>
        <v>262</v>
      </c>
      <c r="I107" s="24">
        <v>1</v>
      </c>
      <c r="J107" s="24">
        <f t="shared" si="4"/>
        <v>263</v>
      </c>
    </row>
    <row r="108" spans="1:10" x14ac:dyDescent="0.2">
      <c r="A108" s="8" t="s">
        <v>692</v>
      </c>
      <c r="B108" s="9">
        <v>113</v>
      </c>
      <c r="C108" s="9">
        <v>9</v>
      </c>
      <c r="D108" s="9">
        <v>1</v>
      </c>
      <c r="E108" s="9">
        <v>4</v>
      </c>
      <c r="F108" s="9">
        <v>0</v>
      </c>
      <c r="G108" s="9">
        <f t="shared" si="6"/>
        <v>18</v>
      </c>
      <c r="H108" s="9">
        <f>'District Attorney'!J108</f>
        <v>145</v>
      </c>
      <c r="I108" s="24">
        <v>0</v>
      </c>
      <c r="J108" s="24">
        <f t="shared" si="4"/>
        <v>145</v>
      </c>
    </row>
    <row r="109" spans="1:10" x14ac:dyDescent="0.2">
      <c r="A109" s="8" t="s">
        <v>693</v>
      </c>
      <c r="B109" s="9">
        <v>161</v>
      </c>
      <c r="C109" s="9">
        <v>13</v>
      </c>
      <c r="D109" s="9">
        <v>4</v>
      </c>
      <c r="E109" s="9">
        <v>4</v>
      </c>
      <c r="F109" s="9">
        <v>0</v>
      </c>
      <c r="G109" s="9">
        <f t="shared" si="6"/>
        <v>19</v>
      </c>
      <c r="H109" s="9">
        <f>'District Attorney'!J109</f>
        <v>201</v>
      </c>
      <c r="I109" s="24">
        <v>0</v>
      </c>
      <c r="J109" s="24">
        <f t="shared" si="4"/>
        <v>201</v>
      </c>
    </row>
    <row r="110" spans="1:10" x14ac:dyDescent="0.2">
      <c r="A110" s="8" t="s">
        <v>694</v>
      </c>
      <c r="B110" s="9">
        <v>186</v>
      </c>
      <c r="C110" s="9">
        <v>13</v>
      </c>
      <c r="D110" s="9">
        <v>5</v>
      </c>
      <c r="E110" s="9">
        <v>23</v>
      </c>
      <c r="F110" s="9">
        <v>4</v>
      </c>
      <c r="G110" s="9">
        <f t="shared" si="6"/>
        <v>15</v>
      </c>
      <c r="H110" s="9">
        <f>'District Attorney'!J110</f>
        <v>246</v>
      </c>
      <c r="I110" s="24">
        <v>0</v>
      </c>
      <c r="J110" s="24">
        <f t="shared" si="4"/>
        <v>246</v>
      </c>
    </row>
    <row r="111" spans="1:10" x14ac:dyDescent="0.2">
      <c r="A111" s="8" t="s">
        <v>695</v>
      </c>
      <c r="B111" s="9">
        <v>242</v>
      </c>
      <c r="C111" s="9">
        <v>7</v>
      </c>
      <c r="D111" s="9">
        <v>0</v>
      </c>
      <c r="E111" s="9">
        <v>3</v>
      </c>
      <c r="F111" s="9">
        <v>1</v>
      </c>
      <c r="G111" s="9">
        <f t="shared" si="6"/>
        <v>24</v>
      </c>
      <c r="H111" s="9">
        <f>'District Attorney'!J111</f>
        <v>277</v>
      </c>
      <c r="I111" s="24">
        <v>0</v>
      </c>
      <c r="J111" s="24">
        <f t="shared" si="4"/>
        <v>277</v>
      </c>
    </row>
    <row r="112" spans="1:10" x14ac:dyDescent="0.2">
      <c r="A112" s="8" t="s">
        <v>696</v>
      </c>
      <c r="B112" s="9">
        <v>195</v>
      </c>
      <c r="C112" s="9">
        <v>1</v>
      </c>
      <c r="D112" s="9">
        <v>1</v>
      </c>
      <c r="E112" s="9">
        <v>0</v>
      </c>
      <c r="F112" s="9">
        <v>0</v>
      </c>
      <c r="G112" s="9">
        <f t="shared" si="6"/>
        <v>15</v>
      </c>
      <c r="H112" s="9">
        <f>'District Attorney'!J112</f>
        <v>211</v>
      </c>
      <c r="I112" s="24">
        <v>1</v>
      </c>
      <c r="J112" s="24">
        <f t="shared" si="4"/>
        <v>212</v>
      </c>
    </row>
    <row r="113" spans="1:10" x14ac:dyDescent="0.2">
      <c r="A113" s="8" t="s">
        <v>697</v>
      </c>
      <c r="B113" s="9">
        <v>160</v>
      </c>
      <c r="C113" s="9">
        <v>5</v>
      </c>
      <c r="D113" s="9">
        <v>1</v>
      </c>
      <c r="E113" s="9">
        <v>7</v>
      </c>
      <c r="F113" s="9">
        <v>2</v>
      </c>
      <c r="G113" s="9">
        <f t="shared" si="6"/>
        <v>28</v>
      </c>
      <c r="H113" s="9">
        <f>'District Attorney'!J113</f>
        <v>203</v>
      </c>
      <c r="I113" s="24">
        <v>0</v>
      </c>
      <c r="J113" s="24">
        <f t="shared" si="4"/>
        <v>203</v>
      </c>
    </row>
    <row r="114" spans="1:10" x14ac:dyDescent="0.2">
      <c r="A114" s="8" t="s">
        <v>698</v>
      </c>
      <c r="B114" s="9">
        <v>138</v>
      </c>
      <c r="C114" s="9">
        <v>16</v>
      </c>
      <c r="D114" s="9">
        <v>3</v>
      </c>
      <c r="E114" s="9">
        <v>5</v>
      </c>
      <c r="F114" s="9">
        <v>4</v>
      </c>
      <c r="G114" s="9">
        <f t="shared" si="6"/>
        <v>12</v>
      </c>
      <c r="H114" s="9">
        <f>'District Attorney'!J114</f>
        <v>178</v>
      </c>
      <c r="I114" s="24">
        <v>0</v>
      </c>
      <c r="J114" s="24">
        <f t="shared" si="4"/>
        <v>178</v>
      </c>
    </row>
    <row r="115" spans="1:10" x14ac:dyDescent="0.2">
      <c r="A115" s="8" t="s">
        <v>699</v>
      </c>
      <c r="B115" s="9">
        <v>181</v>
      </c>
      <c r="C115" s="9">
        <v>0</v>
      </c>
      <c r="D115" s="9">
        <v>3</v>
      </c>
      <c r="E115" s="9">
        <v>1</v>
      </c>
      <c r="F115" s="9">
        <v>1</v>
      </c>
      <c r="G115" s="9">
        <f t="shared" si="6"/>
        <v>27</v>
      </c>
      <c r="H115" s="9">
        <f>'District Attorney'!J115</f>
        <v>212</v>
      </c>
      <c r="I115" s="24">
        <v>1</v>
      </c>
      <c r="J115" s="24">
        <f t="shared" si="4"/>
        <v>213</v>
      </c>
    </row>
    <row r="116" spans="1:10" x14ac:dyDescent="0.2">
      <c r="A116" s="8" t="s">
        <v>700</v>
      </c>
      <c r="B116" s="9">
        <v>132</v>
      </c>
      <c r="C116" s="9">
        <v>2</v>
      </c>
      <c r="D116" s="9">
        <v>1</v>
      </c>
      <c r="E116" s="9">
        <v>3</v>
      </c>
      <c r="F116" s="9">
        <v>0</v>
      </c>
      <c r="G116" s="9">
        <f t="shared" si="6"/>
        <v>9</v>
      </c>
      <c r="H116" s="9">
        <f>'District Attorney'!J116</f>
        <v>147</v>
      </c>
      <c r="I116" s="24">
        <v>0</v>
      </c>
      <c r="J116" s="24">
        <f t="shared" si="4"/>
        <v>147</v>
      </c>
    </row>
    <row r="117" spans="1:10" x14ac:dyDescent="0.2">
      <c r="A117" s="8" t="s">
        <v>701</v>
      </c>
      <c r="B117" s="9">
        <v>150</v>
      </c>
      <c r="C117" s="9">
        <v>2</v>
      </c>
      <c r="D117" s="9">
        <v>0</v>
      </c>
      <c r="E117" s="9">
        <v>4</v>
      </c>
      <c r="F117" s="9">
        <v>0</v>
      </c>
      <c r="G117" s="9">
        <f t="shared" si="6"/>
        <v>30</v>
      </c>
      <c r="H117" s="9">
        <f>'District Attorney'!J117</f>
        <v>184</v>
      </c>
      <c r="I117" s="24">
        <v>2</v>
      </c>
      <c r="J117" s="24">
        <f t="shared" si="4"/>
        <v>186</v>
      </c>
    </row>
    <row r="118" spans="1:10" s="4" customFormat="1" x14ac:dyDescent="0.2">
      <c r="A118" s="7" t="s">
        <v>562</v>
      </c>
      <c r="B118" s="11">
        <f>SUM(B83:B117)</f>
        <v>7021</v>
      </c>
      <c r="C118" s="11">
        <f t="shared" ref="C118:F118" si="7">SUM(C83:C117)</f>
        <v>642</v>
      </c>
      <c r="D118" s="11">
        <f t="shared" si="7"/>
        <v>182</v>
      </c>
      <c r="E118" s="11">
        <f t="shared" si="7"/>
        <v>412</v>
      </c>
      <c r="F118" s="11">
        <f t="shared" si="7"/>
        <v>128</v>
      </c>
      <c r="G118" s="11">
        <f t="shared" si="6"/>
        <v>791</v>
      </c>
      <c r="H118" s="11">
        <f>'District Attorney'!J118</f>
        <v>9134</v>
      </c>
      <c r="I118" s="25">
        <f>SUM(I83:I117)</f>
        <v>42</v>
      </c>
      <c r="J118" s="25">
        <f t="shared" si="4"/>
        <v>9176</v>
      </c>
    </row>
    <row r="119" spans="1:10" s="4" customFormat="1" x14ac:dyDescent="0.2">
      <c r="A119" s="6"/>
      <c r="B119" s="5"/>
      <c r="C119" s="5"/>
      <c r="D119" s="5"/>
      <c r="E119" s="5"/>
      <c r="F119" s="5"/>
      <c r="G119" s="5"/>
      <c r="H119" s="5"/>
      <c r="I119" s="5"/>
      <c r="J119" s="5"/>
    </row>
    <row r="120" spans="1:10" s="4" customFormat="1" x14ac:dyDescent="0.2">
      <c r="A120" s="6" t="s">
        <v>563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8" t="s">
        <v>702</v>
      </c>
      <c r="B121" s="9">
        <v>145</v>
      </c>
      <c r="C121" s="9">
        <v>4</v>
      </c>
      <c r="D121" s="9">
        <v>3</v>
      </c>
      <c r="E121" s="9">
        <v>8</v>
      </c>
      <c r="F121" s="9">
        <v>2</v>
      </c>
      <c r="G121" s="9">
        <f t="shared" ref="G121:G153" si="8">J121-SUM(B121:F121)</f>
        <v>24</v>
      </c>
      <c r="H121" s="9">
        <f>'District Attorney'!J121</f>
        <v>184</v>
      </c>
      <c r="I121" s="24">
        <v>2</v>
      </c>
      <c r="J121" s="24">
        <f t="shared" si="4"/>
        <v>186</v>
      </c>
    </row>
    <row r="122" spans="1:10" x14ac:dyDescent="0.2">
      <c r="A122" s="8" t="s">
        <v>703</v>
      </c>
      <c r="B122" s="9">
        <v>47</v>
      </c>
      <c r="C122" s="9">
        <v>0</v>
      </c>
      <c r="D122" s="9">
        <v>1</v>
      </c>
      <c r="E122" s="9">
        <v>0</v>
      </c>
      <c r="F122" s="9">
        <v>1</v>
      </c>
      <c r="G122" s="9">
        <f t="shared" si="8"/>
        <v>5</v>
      </c>
      <c r="H122" s="9">
        <f>'District Attorney'!J122</f>
        <v>54</v>
      </c>
      <c r="I122" s="24">
        <v>0</v>
      </c>
      <c r="J122" s="24">
        <f t="shared" si="4"/>
        <v>54</v>
      </c>
    </row>
    <row r="123" spans="1:10" x14ac:dyDescent="0.2">
      <c r="A123" s="8" t="s">
        <v>704</v>
      </c>
      <c r="B123" s="9">
        <v>343</v>
      </c>
      <c r="C123" s="9">
        <v>14</v>
      </c>
      <c r="D123" s="9">
        <v>2</v>
      </c>
      <c r="E123" s="9">
        <v>6</v>
      </c>
      <c r="F123" s="9">
        <v>1</v>
      </c>
      <c r="G123" s="9">
        <f t="shared" si="8"/>
        <v>14</v>
      </c>
      <c r="H123" s="9">
        <f>'District Attorney'!J123</f>
        <v>380</v>
      </c>
      <c r="I123" s="24">
        <v>0</v>
      </c>
      <c r="J123" s="24">
        <f t="shared" si="4"/>
        <v>380</v>
      </c>
    </row>
    <row r="124" spans="1:10" x14ac:dyDescent="0.2">
      <c r="A124" s="8" t="s">
        <v>705</v>
      </c>
      <c r="B124" s="9">
        <v>257</v>
      </c>
      <c r="C124" s="9">
        <v>3</v>
      </c>
      <c r="D124" s="9">
        <v>1</v>
      </c>
      <c r="E124" s="9">
        <v>9</v>
      </c>
      <c r="F124" s="9">
        <v>5</v>
      </c>
      <c r="G124" s="9">
        <f t="shared" si="8"/>
        <v>33</v>
      </c>
      <c r="H124" s="9">
        <f>'District Attorney'!J124</f>
        <v>308</v>
      </c>
      <c r="I124" s="24">
        <v>0</v>
      </c>
      <c r="J124" s="24">
        <f t="shared" si="4"/>
        <v>308</v>
      </c>
    </row>
    <row r="125" spans="1:10" x14ac:dyDescent="0.2">
      <c r="A125" s="8" t="s">
        <v>706</v>
      </c>
      <c r="B125" s="9">
        <v>258</v>
      </c>
      <c r="C125" s="9">
        <v>3</v>
      </c>
      <c r="D125" s="9">
        <v>3</v>
      </c>
      <c r="E125" s="9">
        <v>5</v>
      </c>
      <c r="F125" s="9">
        <v>2</v>
      </c>
      <c r="G125" s="9">
        <f t="shared" si="8"/>
        <v>33</v>
      </c>
      <c r="H125" s="9">
        <f>'District Attorney'!J125</f>
        <v>302</v>
      </c>
      <c r="I125" s="24">
        <v>2</v>
      </c>
      <c r="J125" s="24">
        <f t="shared" si="4"/>
        <v>304</v>
      </c>
    </row>
    <row r="126" spans="1:10" x14ac:dyDescent="0.2">
      <c r="A126" s="8" t="s">
        <v>707</v>
      </c>
      <c r="B126" s="9">
        <v>323</v>
      </c>
      <c r="C126" s="9">
        <v>11</v>
      </c>
      <c r="D126" s="9">
        <v>6</v>
      </c>
      <c r="E126" s="9">
        <v>9</v>
      </c>
      <c r="F126" s="9">
        <v>9</v>
      </c>
      <c r="G126" s="9">
        <f t="shared" si="8"/>
        <v>25</v>
      </c>
      <c r="H126" s="9">
        <f>'District Attorney'!J126</f>
        <v>382</v>
      </c>
      <c r="I126" s="24">
        <v>1</v>
      </c>
      <c r="J126" s="24">
        <f t="shared" si="4"/>
        <v>383</v>
      </c>
    </row>
    <row r="127" spans="1:10" x14ac:dyDescent="0.2">
      <c r="A127" s="8" t="s">
        <v>708</v>
      </c>
      <c r="B127" s="9">
        <v>152</v>
      </c>
      <c r="C127" s="9">
        <v>5</v>
      </c>
      <c r="D127" s="9">
        <v>1</v>
      </c>
      <c r="E127" s="9">
        <v>5</v>
      </c>
      <c r="F127" s="9">
        <v>2</v>
      </c>
      <c r="G127" s="9">
        <f t="shared" si="8"/>
        <v>17</v>
      </c>
      <c r="H127" s="9">
        <f>'District Attorney'!J127</f>
        <v>182</v>
      </c>
      <c r="I127" s="24">
        <v>0</v>
      </c>
      <c r="J127" s="24">
        <f t="shared" si="4"/>
        <v>182</v>
      </c>
    </row>
    <row r="128" spans="1:10" x14ac:dyDescent="0.2">
      <c r="A128" s="8" t="s">
        <v>709</v>
      </c>
      <c r="B128" s="9">
        <v>92</v>
      </c>
      <c r="C128" s="9">
        <v>2</v>
      </c>
      <c r="D128" s="9">
        <v>0</v>
      </c>
      <c r="E128" s="9">
        <v>0</v>
      </c>
      <c r="F128" s="9">
        <v>0</v>
      </c>
      <c r="G128" s="9">
        <f t="shared" si="8"/>
        <v>5</v>
      </c>
      <c r="H128" s="9">
        <f>'District Attorney'!J128</f>
        <v>98</v>
      </c>
      <c r="I128" s="24">
        <v>1</v>
      </c>
      <c r="J128" s="24">
        <f t="shared" si="4"/>
        <v>99</v>
      </c>
    </row>
    <row r="129" spans="1:10" x14ac:dyDescent="0.2">
      <c r="A129" s="8" t="s">
        <v>710</v>
      </c>
      <c r="B129" s="9">
        <v>287</v>
      </c>
      <c r="C129" s="9">
        <v>5</v>
      </c>
      <c r="D129" s="9">
        <v>3</v>
      </c>
      <c r="E129" s="9">
        <v>9</v>
      </c>
      <c r="F129" s="9">
        <v>1</v>
      </c>
      <c r="G129" s="9">
        <f t="shared" si="8"/>
        <v>19</v>
      </c>
      <c r="H129" s="9">
        <f>'District Attorney'!J129</f>
        <v>321</v>
      </c>
      <c r="I129" s="24">
        <v>3</v>
      </c>
      <c r="J129" s="24">
        <f t="shared" si="4"/>
        <v>324</v>
      </c>
    </row>
    <row r="130" spans="1:10" x14ac:dyDescent="0.2">
      <c r="A130" s="8" t="s">
        <v>711</v>
      </c>
      <c r="B130" s="9">
        <v>258</v>
      </c>
      <c r="C130" s="9">
        <v>16</v>
      </c>
      <c r="D130" s="9">
        <v>7</v>
      </c>
      <c r="E130" s="9">
        <v>4</v>
      </c>
      <c r="F130" s="9">
        <v>1</v>
      </c>
      <c r="G130" s="9">
        <f t="shared" si="8"/>
        <v>34</v>
      </c>
      <c r="H130" s="9">
        <f>'District Attorney'!J130</f>
        <v>319</v>
      </c>
      <c r="I130" s="24">
        <v>1</v>
      </c>
      <c r="J130" s="24">
        <f t="shared" si="4"/>
        <v>320</v>
      </c>
    </row>
    <row r="131" spans="1:10" x14ac:dyDescent="0.2">
      <c r="A131" s="8" t="s">
        <v>712</v>
      </c>
      <c r="B131" s="9">
        <v>136</v>
      </c>
      <c r="C131" s="9">
        <v>8</v>
      </c>
      <c r="D131" s="9">
        <v>3</v>
      </c>
      <c r="E131" s="9">
        <v>4</v>
      </c>
      <c r="F131" s="9">
        <v>2</v>
      </c>
      <c r="G131" s="9">
        <f t="shared" si="8"/>
        <v>18</v>
      </c>
      <c r="H131" s="9">
        <f>'District Attorney'!J131</f>
        <v>171</v>
      </c>
      <c r="I131" s="24">
        <v>0</v>
      </c>
      <c r="J131" s="24">
        <f t="shared" si="4"/>
        <v>171</v>
      </c>
    </row>
    <row r="132" spans="1:10" x14ac:dyDescent="0.2">
      <c r="A132" s="8" t="s">
        <v>713</v>
      </c>
      <c r="B132" s="9">
        <v>319</v>
      </c>
      <c r="C132" s="9">
        <v>14</v>
      </c>
      <c r="D132" s="9">
        <v>6</v>
      </c>
      <c r="E132" s="9">
        <v>7</v>
      </c>
      <c r="F132" s="9">
        <v>3</v>
      </c>
      <c r="G132" s="9">
        <f t="shared" si="8"/>
        <v>37</v>
      </c>
      <c r="H132" s="9">
        <f>'District Attorney'!J132</f>
        <v>385</v>
      </c>
      <c r="I132" s="24">
        <v>1</v>
      </c>
      <c r="J132" s="24">
        <f t="shared" si="4"/>
        <v>386</v>
      </c>
    </row>
    <row r="133" spans="1:10" x14ac:dyDescent="0.2">
      <c r="A133" s="8" t="s">
        <v>714</v>
      </c>
      <c r="B133" s="9">
        <v>249</v>
      </c>
      <c r="C133" s="9">
        <v>12</v>
      </c>
      <c r="D133" s="9">
        <v>13</v>
      </c>
      <c r="E133" s="9">
        <v>9</v>
      </c>
      <c r="F133" s="9">
        <v>3</v>
      </c>
      <c r="G133" s="9">
        <f t="shared" si="8"/>
        <v>26</v>
      </c>
      <c r="H133" s="9">
        <f>'District Attorney'!J133</f>
        <v>312</v>
      </c>
      <c r="I133" s="24">
        <v>0</v>
      </c>
      <c r="J133" s="24">
        <f t="shared" si="4"/>
        <v>312</v>
      </c>
    </row>
    <row r="134" spans="1:10" x14ac:dyDescent="0.2">
      <c r="A134" s="8" t="s">
        <v>715</v>
      </c>
      <c r="B134" s="9">
        <v>400</v>
      </c>
      <c r="C134" s="9">
        <v>22</v>
      </c>
      <c r="D134" s="9">
        <v>6</v>
      </c>
      <c r="E134" s="9">
        <v>10</v>
      </c>
      <c r="F134" s="9">
        <v>2</v>
      </c>
      <c r="G134" s="9">
        <f t="shared" si="8"/>
        <v>50</v>
      </c>
      <c r="H134" s="9">
        <f>'District Attorney'!J134</f>
        <v>489</v>
      </c>
      <c r="I134" s="24">
        <v>1</v>
      </c>
      <c r="J134" s="24">
        <f t="shared" si="4"/>
        <v>490</v>
      </c>
    </row>
    <row r="135" spans="1:10" x14ac:dyDescent="0.2">
      <c r="A135" s="8" t="s">
        <v>716</v>
      </c>
      <c r="B135" s="9">
        <v>128</v>
      </c>
      <c r="C135" s="9">
        <v>28</v>
      </c>
      <c r="D135" s="9">
        <v>6</v>
      </c>
      <c r="E135" s="9">
        <v>13</v>
      </c>
      <c r="F135" s="9">
        <v>2</v>
      </c>
      <c r="G135" s="9">
        <f t="shared" si="8"/>
        <v>13</v>
      </c>
      <c r="H135" s="9">
        <f>'District Attorney'!J135</f>
        <v>190</v>
      </c>
      <c r="I135" s="24">
        <v>0</v>
      </c>
      <c r="J135" s="24">
        <f t="shared" si="4"/>
        <v>190</v>
      </c>
    </row>
    <row r="136" spans="1:10" x14ac:dyDescent="0.2">
      <c r="A136" s="8" t="s">
        <v>717</v>
      </c>
      <c r="B136" s="9">
        <v>243</v>
      </c>
      <c r="C136" s="9">
        <v>47</v>
      </c>
      <c r="D136" s="9">
        <v>12</v>
      </c>
      <c r="E136" s="9">
        <v>15</v>
      </c>
      <c r="F136" s="9">
        <v>1</v>
      </c>
      <c r="G136" s="9">
        <f t="shared" si="8"/>
        <v>31</v>
      </c>
      <c r="H136" s="9">
        <f>'District Attorney'!J136</f>
        <v>349</v>
      </c>
      <c r="I136" s="24">
        <v>0</v>
      </c>
      <c r="J136" s="24">
        <f t="shared" ref="J136:J198" si="9">H136+I136</f>
        <v>349</v>
      </c>
    </row>
    <row r="137" spans="1:10" x14ac:dyDescent="0.2">
      <c r="A137" s="8" t="s">
        <v>718</v>
      </c>
      <c r="B137" s="9">
        <v>234</v>
      </c>
      <c r="C137" s="9">
        <v>61</v>
      </c>
      <c r="D137" s="9">
        <v>25</v>
      </c>
      <c r="E137" s="9">
        <v>25</v>
      </c>
      <c r="F137" s="9">
        <v>4</v>
      </c>
      <c r="G137" s="9">
        <f t="shared" si="8"/>
        <v>30</v>
      </c>
      <c r="H137" s="9">
        <f>'District Attorney'!J137</f>
        <v>377</v>
      </c>
      <c r="I137" s="24">
        <v>2</v>
      </c>
      <c r="J137" s="24">
        <f t="shared" si="9"/>
        <v>379</v>
      </c>
    </row>
    <row r="138" spans="1:10" x14ac:dyDescent="0.2">
      <c r="A138" s="8" t="s">
        <v>719</v>
      </c>
      <c r="B138" s="9">
        <v>154</v>
      </c>
      <c r="C138" s="9">
        <v>53</v>
      </c>
      <c r="D138" s="9">
        <v>18</v>
      </c>
      <c r="E138" s="9">
        <v>22</v>
      </c>
      <c r="F138" s="9">
        <v>4</v>
      </c>
      <c r="G138" s="9">
        <f t="shared" si="8"/>
        <v>15</v>
      </c>
      <c r="H138" s="9">
        <f>'District Attorney'!J138</f>
        <v>266</v>
      </c>
      <c r="I138" s="24">
        <v>0</v>
      </c>
      <c r="J138" s="24">
        <f t="shared" si="9"/>
        <v>266</v>
      </c>
    </row>
    <row r="139" spans="1:10" x14ac:dyDescent="0.2">
      <c r="A139" s="8" t="s">
        <v>720</v>
      </c>
      <c r="B139" s="9">
        <v>99</v>
      </c>
      <c r="C139" s="9">
        <v>32</v>
      </c>
      <c r="D139" s="9">
        <v>11</v>
      </c>
      <c r="E139" s="9">
        <v>11</v>
      </c>
      <c r="F139" s="9">
        <v>5</v>
      </c>
      <c r="G139" s="9">
        <f t="shared" si="8"/>
        <v>19</v>
      </c>
      <c r="H139" s="9">
        <f>'District Attorney'!J139</f>
        <v>177</v>
      </c>
      <c r="I139" s="24">
        <v>0</v>
      </c>
      <c r="J139" s="24">
        <f t="shared" si="9"/>
        <v>177</v>
      </c>
    </row>
    <row r="140" spans="1:10" x14ac:dyDescent="0.2">
      <c r="A140" s="8" t="s">
        <v>721</v>
      </c>
      <c r="B140" s="9">
        <v>120</v>
      </c>
      <c r="C140" s="9">
        <v>25</v>
      </c>
      <c r="D140" s="9">
        <v>10</v>
      </c>
      <c r="E140" s="9">
        <v>6</v>
      </c>
      <c r="F140" s="9">
        <v>2</v>
      </c>
      <c r="G140" s="9">
        <f t="shared" si="8"/>
        <v>10</v>
      </c>
      <c r="H140" s="9">
        <f>'District Attorney'!J140</f>
        <v>172</v>
      </c>
      <c r="I140" s="24">
        <v>1</v>
      </c>
      <c r="J140" s="24">
        <f t="shared" si="9"/>
        <v>173</v>
      </c>
    </row>
    <row r="141" spans="1:10" x14ac:dyDescent="0.2">
      <c r="A141" s="8" t="s">
        <v>722</v>
      </c>
      <c r="B141" s="9">
        <v>96</v>
      </c>
      <c r="C141" s="9">
        <v>20</v>
      </c>
      <c r="D141" s="9">
        <v>6</v>
      </c>
      <c r="E141" s="9">
        <v>11</v>
      </c>
      <c r="F141" s="9">
        <v>3</v>
      </c>
      <c r="G141" s="9">
        <f t="shared" si="8"/>
        <v>14</v>
      </c>
      <c r="H141" s="9">
        <f>'District Attorney'!J141</f>
        <v>150</v>
      </c>
      <c r="I141" s="24">
        <v>0</v>
      </c>
      <c r="J141" s="24">
        <f t="shared" si="9"/>
        <v>150</v>
      </c>
    </row>
    <row r="142" spans="1:10" x14ac:dyDescent="0.2">
      <c r="A142" s="8" t="s">
        <v>723</v>
      </c>
      <c r="B142" s="9">
        <v>25</v>
      </c>
      <c r="C142" s="9">
        <v>20</v>
      </c>
      <c r="D142" s="9">
        <v>5</v>
      </c>
      <c r="E142" s="9">
        <v>2</v>
      </c>
      <c r="F142" s="9">
        <v>0</v>
      </c>
      <c r="G142" s="9">
        <f t="shared" si="8"/>
        <v>9</v>
      </c>
      <c r="H142" s="9">
        <f>'District Attorney'!J142</f>
        <v>61</v>
      </c>
      <c r="I142" s="24">
        <v>0</v>
      </c>
      <c r="J142" s="24">
        <f t="shared" si="9"/>
        <v>61</v>
      </c>
    </row>
    <row r="143" spans="1:10" x14ac:dyDescent="0.2">
      <c r="A143" s="8" t="s">
        <v>724</v>
      </c>
      <c r="B143" s="9">
        <v>120</v>
      </c>
      <c r="C143" s="9">
        <v>21</v>
      </c>
      <c r="D143" s="9">
        <v>7</v>
      </c>
      <c r="E143" s="9">
        <v>9</v>
      </c>
      <c r="F143" s="9">
        <v>4</v>
      </c>
      <c r="G143" s="9">
        <f t="shared" si="8"/>
        <v>25</v>
      </c>
      <c r="H143" s="9">
        <f>'District Attorney'!J143</f>
        <v>186</v>
      </c>
      <c r="I143" s="24">
        <v>0</v>
      </c>
      <c r="J143" s="24">
        <f t="shared" si="9"/>
        <v>186</v>
      </c>
    </row>
    <row r="144" spans="1:10" x14ac:dyDescent="0.2">
      <c r="A144" s="8" t="s">
        <v>725</v>
      </c>
      <c r="B144" s="9">
        <v>326</v>
      </c>
      <c r="C144" s="9">
        <v>62</v>
      </c>
      <c r="D144" s="9">
        <v>29</v>
      </c>
      <c r="E144" s="9">
        <v>39</v>
      </c>
      <c r="F144" s="9">
        <v>5</v>
      </c>
      <c r="G144" s="9">
        <f t="shared" si="8"/>
        <v>37</v>
      </c>
      <c r="H144" s="9">
        <f>'District Attorney'!J144</f>
        <v>498</v>
      </c>
      <c r="I144" s="24">
        <v>0</v>
      </c>
      <c r="J144" s="24">
        <f t="shared" si="9"/>
        <v>498</v>
      </c>
    </row>
    <row r="145" spans="1:10" x14ac:dyDescent="0.2">
      <c r="A145" s="8" t="s">
        <v>726</v>
      </c>
      <c r="B145" s="9">
        <v>2</v>
      </c>
      <c r="C145" s="9">
        <v>0</v>
      </c>
      <c r="D145" s="9">
        <v>0</v>
      </c>
      <c r="E145" s="9">
        <v>0</v>
      </c>
      <c r="F145" s="9">
        <v>0</v>
      </c>
      <c r="G145" s="9">
        <f t="shared" si="8"/>
        <v>0</v>
      </c>
      <c r="H145" s="9">
        <f>'District Attorney'!J145</f>
        <v>2</v>
      </c>
      <c r="I145" s="24">
        <v>0</v>
      </c>
      <c r="J145" s="24">
        <f t="shared" si="9"/>
        <v>2</v>
      </c>
    </row>
    <row r="146" spans="1:10" x14ac:dyDescent="0.2">
      <c r="A146" s="8" t="s">
        <v>727</v>
      </c>
      <c r="B146" s="9">
        <v>107</v>
      </c>
      <c r="C146" s="9">
        <v>28</v>
      </c>
      <c r="D146" s="9">
        <v>10</v>
      </c>
      <c r="E146" s="9">
        <v>14</v>
      </c>
      <c r="F146" s="9">
        <v>1</v>
      </c>
      <c r="G146" s="9">
        <f t="shared" si="8"/>
        <v>12</v>
      </c>
      <c r="H146" s="9">
        <f>'District Attorney'!J146</f>
        <v>172</v>
      </c>
      <c r="I146" s="24">
        <v>0</v>
      </c>
      <c r="J146" s="24">
        <f t="shared" si="9"/>
        <v>172</v>
      </c>
    </row>
    <row r="147" spans="1:10" x14ac:dyDescent="0.2">
      <c r="A147" s="8" t="s">
        <v>728</v>
      </c>
      <c r="B147" s="9">
        <v>37</v>
      </c>
      <c r="C147" s="9">
        <v>12</v>
      </c>
      <c r="D147" s="9">
        <v>2</v>
      </c>
      <c r="E147" s="9">
        <v>5</v>
      </c>
      <c r="F147" s="9">
        <v>1</v>
      </c>
      <c r="G147" s="9">
        <f t="shared" si="8"/>
        <v>12</v>
      </c>
      <c r="H147" s="9">
        <f>'District Attorney'!J147</f>
        <v>69</v>
      </c>
      <c r="I147" s="24">
        <v>0</v>
      </c>
      <c r="J147" s="24">
        <f t="shared" si="9"/>
        <v>69</v>
      </c>
    </row>
    <row r="148" spans="1:10" x14ac:dyDescent="0.2">
      <c r="A148" s="8" t="s">
        <v>729</v>
      </c>
      <c r="B148" s="9">
        <v>247</v>
      </c>
      <c r="C148" s="9">
        <v>73</v>
      </c>
      <c r="D148" s="9">
        <v>13</v>
      </c>
      <c r="E148" s="9">
        <v>44</v>
      </c>
      <c r="F148" s="9">
        <v>3</v>
      </c>
      <c r="G148" s="9">
        <f t="shared" si="8"/>
        <v>26</v>
      </c>
      <c r="H148" s="9">
        <f>'District Attorney'!J148</f>
        <v>405</v>
      </c>
      <c r="I148" s="24">
        <v>1</v>
      </c>
      <c r="J148" s="24">
        <f t="shared" si="9"/>
        <v>406</v>
      </c>
    </row>
    <row r="149" spans="1:10" x14ac:dyDescent="0.2">
      <c r="A149" s="8" t="s">
        <v>730</v>
      </c>
      <c r="B149" s="9">
        <v>234</v>
      </c>
      <c r="C149" s="9">
        <v>72</v>
      </c>
      <c r="D149" s="9">
        <v>19</v>
      </c>
      <c r="E149" s="9">
        <v>32</v>
      </c>
      <c r="F149" s="9">
        <v>5</v>
      </c>
      <c r="G149" s="9">
        <f t="shared" si="8"/>
        <v>27</v>
      </c>
      <c r="H149" s="9">
        <f>'District Attorney'!J149</f>
        <v>388</v>
      </c>
      <c r="I149" s="24">
        <v>1</v>
      </c>
      <c r="J149" s="24">
        <f t="shared" si="9"/>
        <v>389</v>
      </c>
    </row>
    <row r="150" spans="1:10" x14ac:dyDescent="0.2">
      <c r="A150" s="8" t="s">
        <v>731</v>
      </c>
      <c r="B150" s="9">
        <v>267</v>
      </c>
      <c r="C150" s="9">
        <v>64</v>
      </c>
      <c r="D150" s="9">
        <v>31</v>
      </c>
      <c r="E150" s="9">
        <v>15</v>
      </c>
      <c r="F150" s="9">
        <v>3</v>
      </c>
      <c r="G150" s="9">
        <f t="shared" si="8"/>
        <v>22</v>
      </c>
      <c r="H150" s="9">
        <f>'District Attorney'!J150</f>
        <v>401</v>
      </c>
      <c r="I150" s="24">
        <v>1</v>
      </c>
      <c r="J150" s="24">
        <f t="shared" si="9"/>
        <v>402</v>
      </c>
    </row>
    <row r="151" spans="1:10" x14ac:dyDescent="0.2">
      <c r="A151" s="8" t="s">
        <v>732</v>
      </c>
      <c r="B151" s="9">
        <v>359</v>
      </c>
      <c r="C151" s="9">
        <v>82</v>
      </c>
      <c r="D151" s="9">
        <v>23</v>
      </c>
      <c r="E151" s="9">
        <v>30</v>
      </c>
      <c r="F151" s="9">
        <v>8</v>
      </c>
      <c r="G151" s="9">
        <f t="shared" si="8"/>
        <v>33</v>
      </c>
      <c r="H151" s="9">
        <f>'District Attorney'!J151</f>
        <v>534</v>
      </c>
      <c r="I151" s="24">
        <v>1</v>
      </c>
      <c r="J151" s="24">
        <f t="shared" si="9"/>
        <v>535</v>
      </c>
    </row>
    <row r="152" spans="1:10" x14ac:dyDescent="0.2">
      <c r="A152" s="8" t="s">
        <v>733</v>
      </c>
      <c r="B152" s="9">
        <v>53</v>
      </c>
      <c r="C152" s="9">
        <v>16</v>
      </c>
      <c r="D152" s="9">
        <v>6</v>
      </c>
      <c r="E152" s="9">
        <v>5</v>
      </c>
      <c r="F152" s="9">
        <v>2</v>
      </c>
      <c r="G152" s="9">
        <f t="shared" si="8"/>
        <v>5</v>
      </c>
      <c r="H152" s="9">
        <f>'District Attorney'!J152</f>
        <v>87</v>
      </c>
      <c r="I152" s="24">
        <v>0</v>
      </c>
      <c r="J152" s="24">
        <f t="shared" si="9"/>
        <v>87</v>
      </c>
    </row>
    <row r="153" spans="1:10" s="4" customFormat="1" x14ac:dyDescent="0.2">
      <c r="A153" s="7" t="s">
        <v>564</v>
      </c>
      <c r="B153" s="11">
        <f>SUM(B121:B152)</f>
        <v>6117</v>
      </c>
      <c r="C153" s="11">
        <f t="shared" ref="C153:F153" si="10">SUM(C121:C152)</f>
        <v>835</v>
      </c>
      <c r="D153" s="11">
        <f t="shared" si="10"/>
        <v>288</v>
      </c>
      <c r="E153" s="11">
        <f t="shared" si="10"/>
        <v>383</v>
      </c>
      <c r="F153" s="11">
        <f t="shared" si="10"/>
        <v>87</v>
      </c>
      <c r="G153" s="11">
        <f t="shared" si="8"/>
        <v>680</v>
      </c>
      <c r="H153" s="11">
        <f>'District Attorney'!J153</f>
        <v>8371</v>
      </c>
      <c r="I153" s="25">
        <f>SUM(I121:I152)</f>
        <v>19</v>
      </c>
      <c r="J153" s="25">
        <f t="shared" si="9"/>
        <v>8390</v>
      </c>
    </row>
    <row r="154" spans="1:10" s="4" customFormat="1" x14ac:dyDescent="0.2">
      <c r="A154" s="6"/>
      <c r="B154" s="5"/>
      <c r="C154" s="5"/>
      <c r="D154" s="5"/>
      <c r="E154" s="5"/>
      <c r="F154" s="5"/>
      <c r="G154" s="5"/>
      <c r="H154" s="5"/>
      <c r="I154" s="5"/>
      <c r="J154" s="5"/>
    </row>
    <row r="155" spans="1:10" s="4" customFormat="1" x14ac:dyDescent="0.2">
      <c r="A155" s="6" t="s">
        <v>565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8" t="s">
        <v>734</v>
      </c>
      <c r="B156" s="9">
        <v>288</v>
      </c>
      <c r="C156" s="9">
        <v>4</v>
      </c>
      <c r="D156" s="9">
        <v>3</v>
      </c>
      <c r="E156" s="9">
        <v>9</v>
      </c>
      <c r="F156" s="9">
        <v>5</v>
      </c>
      <c r="G156" s="9">
        <f t="shared" ref="G156:G198" si="11">J156-SUM(B156:F156)</f>
        <v>26</v>
      </c>
      <c r="H156" s="9">
        <f>'District Attorney'!J156</f>
        <v>334</v>
      </c>
      <c r="I156" s="24">
        <v>1</v>
      </c>
      <c r="J156" s="24">
        <f t="shared" si="9"/>
        <v>335</v>
      </c>
    </row>
    <row r="157" spans="1:10" x14ac:dyDescent="0.2">
      <c r="A157" s="8" t="s">
        <v>735</v>
      </c>
      <c r="B157" s="9">
        <v>130</v>
      </c>
      <c r="C157" s="9">
        <v>9</v>
      </c>
      <c r="D157" s="9">
        <v>6</v>
      </c>
      <c r="E157" s="9">
        <v>18</v>
      </c>
      <c r="F157" s="9">
        <v>6</v>
      </c>
      <c r="G157" s="9">
        <f t="shared" si="11"/>
        <v>13</v>
      </c>
      <c r="H157" s="9">
        <f>'District Attorney'!J157</f>
        <v>181</v>
      </c>
      <c r="I157" s="24">
        <v>1</v>
      </c>
      <c r="J157" s="24">
        <f t="shared" si="9"/>
        <v>182</v>
      </c>
    </row>
    <row r="158" spans="1:10" x14ac:dyDescent="0.2">
      <c r="A158" s="8" t="s">
        <v>736</v>
      </c>
      <c r="B158" s="9">
        <v>408</v>
      </c>
      <c r="C158" s="9">
        <v>9</v>
      </c>
      <c r="D158" s="9">
        <v>2</v>
      </c>
      <c r="E158" s="9">
        <v>6</v>
      </c>
      <c r="F158" s="9">
        <v>1</v>
      </c>
      <c r="G158" s="9">
        <f t="shared" si="11"/>
        <v>32</v>
      </c>
      <c r="H158" s="9">
        <f>'District Attorney'!J158</f>
        <v>458</v>
      </c>
      <c r="I158" s="24">
        <v>0</v>
      </c>
      <c r="J158" s="24">
        <f t="shared" si="9"/>
        <v>458</v>
      </c>
    </row>
    <row r="159" spans="1:10" x14ac:dyDescent="0.2">
      <c r="A159" s="8" t="s">
        <v>737</v>
      </c>
      <c r="B159" s="9">
        <v>315</v>
      </c>
      <c r="C159" s="9">
        <v>2</v>
      </c>
      <c r="D159" s="9">
        <v>4</v>
      </c>
      <c r="E159" s="9">
        <v>5</v>
      </c>
      <c r="F159" s="9">
        <v>2</v>
      </c>
      <c r="G159" s="9">
        <f t="shared" si="11"/>
        <v>38</v>
      </c>
      <c r="H159" s="9">
        <f>'District Attorney'!J159</f>
        <v>365</v>
      </c>
      <c r="I159" s="24">
        <v>1</v>
      </c>
      <c r="J159" s="24">
        <f t="shared" si="9"/>
        <v>366</v>
      </c>
    </row>
    <row r="160" spans="1:10" x14ac:dyDescent="0.2">
      <c r="A160" s="8" t="s">
        <v>738</v>
      </c>
      <c r="B160" s="9">
        <v>26</v>
      </c>
      <c r="C160" s="9">
        <v>0</v>
      </c>
      <c r="D160" s="9">
        <v>0</v>
      </c>
      <c r="E160" s="9">
        <v>1</v>
      </c>
      <c r="F160" s="9">
        <v>0</v>
      </c>
      <c r="G160" s="9">
        <f t="shared" si="11"/>
        <v>6</v>
      </c>
      <c r="H160" s="9">
        <f>'District Attorney'!J160</f>
        <v>33</v>
      </c>
      <c r="I160" s="24">
        <v>0</v>
      </c>
      <c r="J160" s="24">
        <f t="shared" si="9"/>
        <v>33</v>
      </c>
    </row>
    <row r="161" spans="1:10" x14ac:dyDescent="0.2">
      <c r="A161" s="8" t="s">
        <v>739</v>
      </c>
      <c r="B161" s="9">
        <v>123</v>
      </c>
      <c r="C161" s="9">
        <v>1</v>
      </c>
      <c r="D161" s="9">
        <v>0</v>
      </c>
      <c r="E161" s="9">
        <v>2</v>
      </c>
      <c r="F161" s="9">
        <v>2</v>
      </c>
      <c r="G161" s="9">
        <f t="shared" si="11"/>
        <v>22</v>
      </c>
      <c r="H161" s="9">
        <f>'District Attorney'!J161</f>
        <v>150</v>
      </c>
      <c r="I161" s="24">
        <v>0</v>
      </c>
      <c r="J161" s="24">
        <f t="shared" si="9"/>
        <v>150</v>
      </c>
    </row>
    <row r="162" spans="1:10" x14ac:dyDescent="0.2">
      <c r="A162" s="8" t="s">
        <v>740</v>
      </c>
      <c r="B162" s="9">
        <v>383</v>
      </c>
      <c r="C162" s="9">
        <v>8</v>
      </c>
      <c r="D162" s="9">
        <v>1</v>
      </c>
      <c r="E162" s="9">
        <v>3</v>
      </c>
      <c r="F162" s="9">
        <v>1</v>
      </c>
      <c r="G162" s="9">
        <f t="shared" si="11"/>
        <v>50</v>
      </c>
      <c r="H162" s="9">
        <f>'District Attorney'!J162</f>
        <v>446</v>
      </c>
      <c r="I162" s="24">
        <v>0</v>
      </c>
      <c r="J162" s="24">
        <f t="shared" si="9"/>
        <v>446</v>
      </c>
    </row>
    <row r="163" spans="1:10" x14ac:dyDescent="0.2">
      <c r="A163" s="8" t="s">
        <v>741</v>
      </c>
      <c r="B163" s="9">
        <v>186</v>
      </c>
      <c r="C163" s="9">
        <v>10</v>
      </c>
      <c r="D163" s="9">
        <v>1</v>
      </c>
      <c r="E163" s="9">
        <v>5</v>
      </c>
      <c r="F163" s="9">
        <v>2</v>
      </c>
      <c r="G163" s="9">
        <f t="shared" si="11"/>
        <v>18</v>
      </c>
      <c r="H163" s="9">
        <f>'District Attorney'!J163</f>
        <v>219</v>
      </c>
      <c r="I163" s="24">
        <v>3</v>
      </c>
      <c r="J163" s="24">
        <f t="shared" si="9"/>
        <v>222</v>
      </c>
    </row>
    <row r="164" spans="1:10" x14ac:dyDescent="0.2">
      <c r="A164" s="8" t="s">
        <v>742</v>
      </c>
      <c r="B164" s="9">
        <v>159</v>
      </c>
      <c r="C164" s="9">
        <v>3</v>
      </c>
      <c r="D164" s="9">
        <v>3</v>
      </c>
      <c r="E164" s="9">
        <v>6</v>
      </c>
      <c r="F164" s="9">
        <v>0</v>
      </c>
      <c r="G164" s="9">
        <f t="shared" si="11"/>
        <v>29</v>
      </c>
      <c r="H164" s="9">
        <f>'District Attorney'!J164</f>
        <v>195</v>
      </c>
      <c r="I164" s="24">
        <v>5</v>
      </c>
      <c r="J164" s="24">
        <f t="shared" si="9"/>
        <v>200</v>
      </c>
    </row>
    <row r="165" spans="1:10" x14ac:dyDescent="0.2">
      <c r="A165" s="8" t="s">
        <v>743</v>
      </c>
      <c r="B165" s="9">
        <v>136</v>
      </c>
      <c r="C165" s="9">
        <v>5</v>
      </c>
      <c r="D165" s="9">
        <v>2</v>
      </c>
      <c r="E165" s="9">
        <v>3</v>
      </c>
      <c r="F165" s="9">
        <v>2</v>
      </c>
      <c r="G165" s="9">
        <f t="shared" si="11"/>
        <v>21</v>
      </c>
      <c r="H165" s="9">
        <f>'District Attorney'!J165</f>
        <v>169</v>
      </c>
      <c r="I165" s="24">
        <v>0</v>
      </c>
      <c r="J165" s="24">
        <f t="shared" si="9"/>
        <v>169</v>
      </c>
    </row>
    <row r="166" spans="1:10" x14ac:dyDescent="0.2">
      <c r="A166" s="8" t="s">
        <v>744</v>
      </c>
      <c r="B166" s="9">
        <v>348</v>
      </c>
      <c r="C166" s="9">
        <v>5</v>
      </c>
      <c r="D166" s="9">
        <v>0</v>
      </c>
      <c r="E166" s="9">
        <v>8</v>
      </c>
      <c r="F166" s="9">
        <v>5</v>
      </c>
      <c r="G166" s="9">
        <f t="shared" si="11"/>
        <v>55</v>
      </c>
      <c r="H166" s="9">
        <f>'District Attorney'!J166</f>
        <v>421</v>
      </c>
      <c r="I166" s="24">
        <v>0</v>
      </c>
      <c r="J166" s="24">
        <f t="shared" si="9"/>
        <v>421</v>
      </c>
    </row>
    <row r="167" spans="1:10" x14ac:dyDescent="0.2">
      <c r="A167" s="8" t="s">
        <v>745</v>
      </c>
      <c r="B167" s="9">
        <v>347</v>
      </c>
      <c r="C167" s="9">
        <v>9</v>
      </c>
      <c r="D167" s="9">
        <v>3</v>
      </c>
      <c r="E167" s="9">
        <v>18</v>
      </c>
      <c r="F167" s="9">
        <v>3</v>
      </c>
      <c r="G167" s="9">
        <f t="shared" si="11"/>
        <v>36</v>
      </c>
      <c r="H167" s="9">
        <f>'District Attorney'!J167</f>
        <v>413</v>
      </c>
      <c r="I167" s="24">
        <v>3</v>
      </c>
      <c r="J167" s="24">
        <f t="shared" si="9"/>
        <v>416</v>
      </c>
    </row>
    <row r="168" spans="1:10" x14ac:dyDescent="0.2">
      <c r="A168" s="8" t="s">
        <v>746</v>
      </c>
      <c r="B168" s="9">
        <v>248</v>
      </c>
      <c r="C168" s="9">
        <v>4</v>
      </c>
      <c r="D168" s="9">
        <v>1</v>
      </c>
      <c r="E168" s="9">
        <v>10</v>
      </c>
      <c r="F168" s="9">
        <v>2</v>
      </c>
      <c r="G168" s="9">
        <f t="shared" si="11"/>
        <v>31</v>
      </c>
      <c r="H168" s="9">
        <f>'District Attorney'!J168</f>
        <v>296</v>
      </c>
      <c r="I168" s="24">
        <v>0</v>
      </c>
      <c r="J168" s="24">
        <f t="shared" si="9"/>
        <v>296</v>
      </c>
    </row>
    <row r="169" spans="1:10" x14ac:dyDescent="0.2">
      <c r="A169" s="8" t="s">
        <v>747</v>
      </c>
      <c r="B169" s="9">
        <v>169</v>
      </c>
      <c r="C169" s="9">
        <v>7</v>
      </c>
      <c r="D169" s="9">
        <v>1</v>
      </c>
      <c r="E169" s="9">
        <v>7</v>
      </c>
      <c r="F169" s="9">
        <v>0</v>
      </c>
      <c r="G169" s="9">
        <f t="shared" si="11"/>
        <v>15</v>
      </c>
      <c r="H169" s="9">
        <f>'District Attorney'!J169</f>
        <v>199</v>
      </c>
      <c r="I169" s="24">
        <v>0</v>
      </c>
      <c r="J169" s="24">
        <f t="shared" si="9"/>
        <v>199</v>
      </c>
    </row>
    <row r="170" spans="1:10" x14ac:dyDescent="0.2">
      <c r="A170" s="8" t="s">
        <v>748</v>
      </c>
      <c r="B170" s="9">
        <v>182</v>
      </c>
      <c r="C170" s="9">
        <v>3</v>
      </c>
      <c r="D170" s="9">
        <v>2</v>
      </c>
      <c r="E170" s="9">
        <v>10</v>
      </c>
      <c r="F170" s="9">
        <v>2</v>
      </c>
      <c r="G170" s="9">
        <f t="shared" si="11"/>
        <v>14</v>
      </c>
      <c r="H170" s="9">
        <f>'District Attorney'!J170</f>
        <v>213</v>
      </c>
      <c r="I170" s="24">
        <v>0</v>
      </c>
      <c r="J170" s="24">
        <f t="shared" si="9"/>
        <v>213</v>
      </c>
    </row>
    <row r="171" spans="1:10" x14ac:dyDescent="0.2">
      <c r="A171" s="8" t="s">
        <v>749</v>
      </c>
      <c r="B171" s="9">
        <v>141</v>
      </c>
      <c r="C171" s="9">
        <v>3</v>
      </c>
      <c r="D171" s="9">
        <v>1</v>
      </c>
      <c r="E171" s="9">
        <v>4</v>
      </c>
      <c r="F171" s="9">
        <v>1</v>
      </c>
      <c r="G171" s="9">
        <f t="shared" si="11"/>
        <v>26</v>
      </c>
      <c r="H171" s="9">
        <f>'District Attorney'!J171</f>
        <v>176</v>
      </c>
      <c r="I171" s="24">
        <v>0</v>
      </c>
      <c r="J171" s="24">
        <f t="shared" si="9"/>
        <v>176</v>
      </c>
    </row>
    <row r="172" spans="1:10" x14ac:dyDescent="0.2">
      <c r="A172" s="8" t="s">
        <v>750</v>
      </c>
      <c r="B172" s="9">
        <v>160</v>
      </c>
      <c r="C172" s="9">
        <v>10</v>
      </c>
      <c r="D172" s="9">
        <v>3</v>
      </c>
      <c r="E172" s="9">
        <v>2</v>
      </c>
      <c r="F172" s="9">
        <v>0</v>
      </c>
      <c r="G172" s="9">
        <f t="shared" si="11"/>
        <v>17</v>
      </c>
      <c r="H172" s="9">
        <f>'District Attorney'!J172</f>
        <v>190</v>
      </c>
      <c r="I172" s="24">
        <v>2</v>
      </c>
      <c r="J172" s="24">
        <f t="shared" si="9"/>
        <v>192</v>
      </c>
    </row>
    <row r="173" spans="1:10" x14ac:dyDescent="0.2">
      <c r="A173" s="8" t="s">
        <v>751</v>
      </c>
      <c r="B173" s="9">
        <v>190</v>
      </c>
      <c r="C173" s="9">
        <v>4</v>
      </c>
      <c r="D173" s="9">
        <v>0</v>
      </c>
      <c r="E173" s="9">
        <v>4</v>
      </c>
      <c r="F173" s="9">
        <v>2</v>
      </c>
      <c r="G173" s="9">
        <f t="shared" si="11"/>
        <v>28</v>
      </c>
      <c r="H173" s="9">
        <f>'District Attorney'!J173</f>
        <v>226</v>
      </c>
      <c r="I173" s="24">
        <v>2</v>
      </c>
      <c r="J173" s="24">
        <f t="shared" si="9"/>
        <v>228</v>
      </c>
    </row>
    <row r="174" spans="1:10" x14ac:dyDescent="0.2">
      <c r="A174" s="8" t="s">
        <v>752</v>
      </c>
      <c r="B174" s="9">
        <v>245</v>
      </c>
      <c r="C174" s="9">
        <v>2</v>
      </c>
      <c r="D174" s="9">
        <v>2</v>
      </c>
      <c r="E174" s="9">
        <v>5</v>
      </c>
      <c r="F174" s="9">
        <v>0</v>
      </c>
      <c r="G174" s="9">
        <f t="shared" si="11"/>
        <v>23</v>
      </c>
      <c r="H174" s="9">
        <f>'District Attorney'!J174</f>
        <v>277</v>
      </c>
      <c r="I174" s="24">
        <v>0</v>
      </c>
      <c r="J174" s="24">
        <f t="shared" si="9"/>
        <v>277</v>
      </c>
    </row>
    <row r="175" spans="1:10" x14ac:dyDescent="0.2">
      <c r="A175" s="8" t="s">
        <v>753</v>
      </c>
      <c r="B175" s="9">
        <v>414</v>
      </c>
      <c r="C175" s="9">
        <v>7</v>
      </c>
      <c r="D175" s="9">
        <v>2</v>
      </c>
      <c r="E175" s="9">
        <v>8</v>
      </c>
      <c r="F175" s="9">
        <v>1</v>
      </c>
      <c r="G175" s="9">
        <f t="shared" si="11"/>
        <v>37</v>
      </c>
      <c r="H175" s="9">
        <f>'District Attorney'!J175</f>
        <v>469</v>
      </c>
      <c r="I175" s="24">
        <v>0</v>
      </c>
      <c r="J175" s="24">
        <f t="shared" si="9"/>
        <v>469</v>
      </c>
    </row>
    <row r="176" spans="1:10" x14ac:dyDescent="0.2">
      <c r="A176" s="8" t="s">
        <v>754</v>
      </c>
      <c r="B176" s="9">
        <v>196</v>
      </c>
      <c r="C176" s="9">
        <v>7</v>
      </c>
      <c r="D176" s="9">
        <v>2</v>
      </c>
      <c r="E176" s="9">
        <v>2</v>
      </c>
      <c r="F176" s="9">
        <v>1</v>
      </c>
      <c r="G176" s="9">
        <f t="shared" si="11"/>
        <v>22</v>
      </c>
      <c r="H176" s="9">
        <f>'District Attorney'!J176</f>
        <v>230</v>
      </c>
      <c r="I176" s="24">
        <v>0</v>
      </c>
      <c r="J176" s="24">
        <f t="shared" si="9"/>
        <v>230</v>
      </c>
    </row>
    <row r="177" spans="1:10" x14ac:dyDescent="0.2">
      <c r="A177" s="8" t="s">
        <v>755</v>
      </c>
      <c r="B177" s="9">
        <v>156</v>
      </c>
      <c r="C177" s="9">
        <v>2</v>
      </c>
      <c r="D177" s="9">
        <v>3</v>
      </c>
      <c r="E177" s="9">
        <v>7</v>
      </c>
      <c r="F177" s="9">
        <v>0</v>
      </c>
      <c r="G177" s="9">
        <f t="shared" si="11"/>
        <v>21</v>
      </c>
      <c r="H177" s="9">
        <f>'District Attorney'!J177</f>
        <v>189</v>
      </c>
      <c r="I177" s="24">
        <v>0</v>
      </c>
      <c r="J177" s="24">
        <f t="shared" si="9"/>
        <v>189</v>
      </c>
    </row>
    <row r="178" spans="1:10" x14ac:dyDescent="0.2">
      <c r="A178" s="8" t="s">
        <v>756</v>
      </c>
      <c r="B178" s="9">
        <v>478</v>
      </c>
      <c r="C178" s="9">
        <v>3</v>
      </c>
      <c r="D178" s="9">
        <v>3</v>
      </c>
      <c r="E178" s="9">
        <v>9</v>
      </c>
      <c r="F178" s="9">
        <v>4</v>
      </c>
      <c r="G178" s="9">
        <f t="shared" si="11"/>
        <v>58</v>
      </c>
      <c r="H178" s="9">
        <f>'District Attorney'!J178</f>
        <v>555</v>
      </c>
      <c r="I178" s="24">
        <v>0</v>
      </c>
      <c r="J178" s="24">
        <f t="shared" si="9"/>
        <v>555</v>
      </c>
    </row>
    <row r="179" spans="1:10" x14ac:dyDescent="0.2">
      <c r="A179" s="8" t="s">
        <v>757</v>
      </c>
      <c r="B179" s="9">
        <v>441</v>
      </c>
      <c r="C179" s="9">
        <v>3</v>
      </c>
      <c r="D179" s="9">
        <v>3</v>
      </c>
      <c r="E179" s="9">
        <v>13</v>
      </c>
      <c r="F179" s="9">
        <v>1</v>
      </c>
      <c r="G179" s="9">
        <f t="shared" si="11"/>
        <v>44</v>
      </c>
      <c r="H179" s="9">
        <f>'District Attorney'!J179</f>
        <v>505</v>
      </c>
      <c r="I179" s="24">
        <v>0</v>
      </c>
      <c r="J179" s="24">
        <f t="shared" si="9"/>
        <v>505</v>
      </c>
    </row>
    <row r="180" spans="1:10" x14ac:dyDescent="0.2">
      <c r="A180" s="8" t="s">
        <v>758</v>
      </c>
      <c r="B180" s="9">
        <v>237</v>
      </c>
      <c r="C180" s="9">
        <v>3</v>
      </c>
      <c r="D180" s="9">
        <v>1</v>
      </c>
      <c r="E180" s="9">
        <v>4</v>
      </c>
      <c r="F180" s="9">
        <v>0</v>
      </c>
      <c r="G180" s="9">
        <f t="shared" si="11"/>
        <v>33</v>
      </c>
      <c r="H180" s="9">
        <f>'District Attorney'!J180</f>
        <v>278</v>
      </c>
      <c r="I180" s="24">
        <v>0</v>
      </c>
      <c r="J180" s="24">
        <f t="shared" si="9"/>
        <v>278</v>
      </c>
    </row>
    <row r="181" spans="1:10" x14ac:dyDescent="0.2">
      <c r="A181" s="8" t="s">
        <v>759</v>
      </c>
      <c r="B181" s="9">
        <v>137</v>
      </c>
      <c r="C181" s="9">
        <v>2</v>
      </c>
      <c r="D181" s="9">
        <v>0</v>
      </c>
      <c r="E181" s="9">
        <v>3</v>
      </c>
      <c r="F181" s="9">
        <v>0</v>
      </c>
      <c r="G181" s="9">
        <f t="shared" si="11"/>
        <v>16</v>
      </c>
      <c r="H181" s="9">
        <f>'District Attorney'!J181</f>
        <v>158</v>
      </c>
      <c r="I181" s="24">
        <v>0</v>
      </c>
      <c r="J181" s="24">
        <f t="shared" si="9"/>
        <v>158</v>
      </c>
    </row>
    <row r="182" spans="1:10" x14ac:dyDescent="0.2">
      <c r="A182" s="8" t="s">
        <v>760</v>
      </c>
      <c r="B182" s="9">
        <v>411</v>
      </c>
      <c r="C182" s="9">
        <v>9</v>
      </c>
      <c r="D182" s="9">
        <v>3</v>
      </c>
      <c r="E182" s="9">
        <v>10</v>
      </c>
      <c r="F182" s="9">
        <v>2</v>
      </c>
      <c r="G182" s="9">
        <f t="shared" si="11"/>
        <v>40</v>
      </c>
      <c r="H182" s="9">
        <f>'District Attorney'!J182</f>
        <v>474</v>
      </c>
      <c r="I182" s="24">
        <v>1</v>
      </c>
      <c r="J182" s="24">
        <f t="shared" si="9"/>
        <v>475</v>
      </c>
    </row>
    <row r="183" spans="1:10" x14ac:dyDescent="0.2">
      <c r="A183" s="8" t="s">
        <v>761</v>
      </c>
      <c r="B183" s="9">
        <v>243</v>
      </c>
      <c r="C183" s="9">
        <v>1</v>
      </c>
      <c r="D183" s="9">
        <v>0</v>
      </c>
      <c r="E183" s="9">
        <v>4</v>
      </c>
      <c r="F183" s="9">
        <v>1</v>
      </c>
      <c r="G183" s="9">
        <f t="shared" si="11"/>
        <v>22</v>
      </c>
      <c r="H183" s="9">
        <f>'District Attorney'!J183</f>
        <v>270</v>
      </c>
      <c r="I183" s="24">
        <v>1</v>
      </c>
      <c r="J183" s="24">
        <f t="shared" si="9"/>
        <v>271</v>
      </c>
    </row>
    <row r="184" spans="1:10" x14ac:dyDescent="0.2">
      <c r="A184" s="8" t="s">
        <v>762</v>
      </c>
      <c r="B184" s="9">
        <v>219</v>
      </c>
      <c r="C184" s="9">
        <v>3</v>
      </c>
      <c r="D184" s="9">
        <v>2</v>
      </c>
      <c r="E184" s="9">
        <v>10</v>
      </c>
      <c r="F184" s="9">
        <v>2</v>
      </c>
      <c r="G184" s="9">
        <f t="shared" si="11"/>
        <v>30</v>
      </c>
      <c r="H184" s="9">
        <f>'District Attorney'!J184</f>
        <v>266</v>
      </c>
      <c r="I184" s="24">
        <v>0</v>
      </c>
      <c r="J184" s="24">
        <f t="shared" si="9"/>
        <v>266</v>
      </c>
    </row>
    <row r="185" spans="1:10" x14ac:dyDescent="0.2">
      <c r="A185" s="8" t="s">
        <v>763</v>
      </c>
      <c r="B185" s="9">
        <v>196</v>
      </c>
      <c r="C185" s="9">
        <v>3</v>
      </c>
      <c r="D185" s="9">
        <v>2</v>
      </c>
      <c r="E185" s="9">
        <v>7</v>
      </c>
      <c r="F185" s="9">
        <v>3</v>
      </c>
      <c r="G185" s="9">
        <f t="shared" si="11"/>
        <v>31</v>
      </c>
      <c r="H185" s="9">
        <f>'District Attorney'!J185</f>
        <v>242</v>
      </c>
      <c r="I185" s="24">
        <v>0</v>
      </c>
      <c r="J185" s="24">
        <f t="shared" si="9"/>
        <v>242</v>
      </c>
    </row>
    <row r="186" spans="1:10" x14ac:dyDescent="0.2">
      <c r="A186" s="8" t="s">
        <v>764</v>
      </c>
      <c r="B186" s="9">
        <v>109</v>
      </c>
      <c r="C186" s="9">
        <v>0</v>
      </c>
      <c r="D186" s="9">
        <v>1</v>
      </c>
      <c r="E186" s="9">
        <v>5</v>
      </c>
      <c r="F186" s="9">
        <v>1</v>
      </c>
      <c r="G186" s="9">
        <f t="shared" si="11"/>
        <v>10</v>
      </c>
      <c r="H186" s="9">
        <f>'District Attorney'!J186</f>
        <v>126</v>
      </c>
      <c r="I186" s="24">
        <v>0</v>
      </c>
      <c r="J186" s="24">
        <f t="shared" si="9"/>
        <v>126</v>
      </c>
    </row>
    <row r="187" spans="1:10" x14ac:dyDescent="0.2">
      <c r="A187" s="8" t="s">
        <v>765</v>
      </c>
      <c r="B187" s="9">
        <v>342</v>
      </c>
      <c r="C187" s="9">
        <v>3</v>
      </c>
      <c r="D187" s="9">
        <v>0</v>
      </c>
      <c r="E187" s="9">
        <v>5</v>
      </c>
      <c r="F187" s="9">
        <v>1</v>
      </c>
      <c r="G187" s="9">
        <f t="shared" si="11"/>
        <v>42</v>
      </c>
      <c r="H187" s="9">
        <f>'District Attorney'!J187</f>
        <v>393</v>
      </c>
      <c r="I187" s="24">
        <v>0</v>
      </c>
      <c r="J187" s="24">
        <f t="shared" si="9"/>
        <v>393</v>
      </c>
    </row>
    <row r="188" spans="1:10" x14ac:dyDescent="0.2">
      <c r="A188" s="8" t="s">
        <v>766</v>
      </c>
      <c r="B188" s="9">
        <v>306</v>
      </c>
      <c r="C188" s="9">
        <v>4</v>
      </c>
      <c r="D188" s="9">
        <v>3</v>
      </c>
      <c r="E188" s="9">
        <v>12</v>
      </c>
      <c r="F188" s="9">
        <v>1</v>
      </c>
      <c r="G188" s="9">
        <f t="shared" si="11"/>
        <v>52</v>
      </c>
      <c r="H188" s="9">
        <f>'District Attorney'!J188</f>
        <v>374</v>
      </c>
      <c r="I188" s="24">
        <v>4</v>
      </c>
      <c r="J188" s="24">
        <f t="shared" si="9"/>
        <v>378</v>
      </c>
    </row>
    <row r="189" spans="1:10" x14ac:dyDescent="0.2">
      <c r="A189" s="8" t="s">
        <v>767</v>
      </c>
      <c r="B189" s="9">
        <v>96</v>
      </c>
      <c r="C189" s="9">
        <v>2</v>
      </c>
      <c r="D189" s="9">
        <v>1</v>
      </c>
      <c r="E189" s="9">
        <v>2</v>
      </c>
      <c r="F189" s="9">
        <v>0</v>
      </c>
      <c r="G189" s="9">
        <f t="shared" si="11"/>
        <v>7</v>
      </c>
      <c r="H189" s="9">
        <f>'District Attorney'!J189</f>
        <v>108</v>
      </c>
      <c r="I189" s="24">
        <v>0</v>
      </c>
      <c r="J189" s="24">
        <f t="shared" si="9"/>
        <v>108</v>
      </c>
    </row>
    <row r="190" spans="1:10" x14ac:dyDescent="0.2">
      <c r="A190" s="8" t="s">
        <v>768</v>
      </c>
      <c r="B190" s="9">
        <v>207</v>
      </c>
      <c r="C190" s="9">
        <v>1</v>
      </c>
      <c r="D190" s="9">
        <v>0</v>
      </c>
      <c r="E190" s="9">
        <v>3</v>
      </c>
      <c r="F190" s="9">
        <v>0</v>
      </c>
      <c r="G190" s="9">
        <f t="shared" si="11"/>
        <v>30</v>
      </c>
      <c r="H190" s="9">
        <f>'District Attorney'!J190</f>
        <v>240</v>
      </c>
      <c r="I190" s="24">
        <v>1</v>
      </c>
      <c r="J190" s="24">
        <f t="shared" si="9"/>
        <v>241</v>
      </c>
    </row>
    <row r="191" spans="1:10" x14ac:dyDescent="0.2">
      <c r="A191" s="8" t="s">
        <v>769</v>
      </c>
      <c r="B191" s="9">
        <v>202</v>
      </c>
      <c r="C191" s="9">
        <v>2</v>
      </c>
      <c r="D191" s="9">
        <v>2</v>
      </c>
      <c r="E191" s="9">
        <v>3</v>
      </c>
      <c r="F191" s="9">
        <v>2</v>
      </c>
      <c r="G191" s="9">
        <f t="shared" si="11"/>
        <v>18</v>
      </c>
      <c r="H191" s="9">
        <f>'District Attorney'!J191</f>
        <v>229</v>
      </c>
      <c r="I191" s="24">
        <v>0</v>
      </c>
      <c r="J191" s="24">
        <f t="shared" si="9"/>
        <v>229</v>
      </c>
    </row>
    <row r="192" spans="1:10" x14ac:dyDescent="0.2">
      <c r="A192" s="8" t="s">
        <v>770</v>
      </c>
      <c r="B192" s="9">
        <v>29</v>
      </c>
      <c r="C192" s="9">
        <v>0</v>
      </c>
      <c r="D192" s="9">
        <v>0</v>
      </c>
      <c r="E192" s="9">
        <v>0</v>
      </c>
      <c r="F192" s="9">
        <v>0</v>
      </c>
      <c r="G192" s="9">
        <f t="shared" si="11"/>
        <v>9</v>
      </c>
      <c r="H192" s="9">
        <f>'District Attorney'!J192</f>
        <v>38</v>
      </c>
      <c r="I192" s="24">
        <v>0</v>
      </c>
      <c r="J192" s="24">
        <f t="shared" si="9"/>
        <v>38</v>
      </c>
    </row>
    <row r="193" spans="1:10" x14ac:dyDescent="0.2">
      <c r="A193" s="8" t="s">
        <v>771</v>
      </c>
      <c r="B193" s="9">
        <v>257</v>
      </c>
      <c r="C193" s="9">
        <v>2</v>
      </c>
      <c r="D193" s="9">
        <v>0</v>
      </c>
      <c r="E193" s="9">
        <v>2</v>
      </c>
      <c r="F193" s="9">
        <v>0</v>
      </c>
      <c r="G193" s="9">
        <f t="shared" si="11"/>
        <v>16</v>
      </c>
      <c r="H193" s="9">
        <f>'District Attorney'!J193</f>
        <v>277</v>
      </c>
      <c r="I193" s="24">
        <v>0</v>
      </c>
      <c r="J193" s="24">
        <f t="shared" si="9"/>
        <v>277</v>
      </c>
    </row>
    <row r="194" spans="1:10" x14ac:dyDescent="0.2">
      <c r="A194" s="8" t="s">
        <v>772</v>
      </c>
      <c r="B194" s="9">
        <v>52</v>
      </c>
      <c r="C194" s="9">
        <v>0</v>
      </c>
      <c r="D194" s="9">
        <v>0</v>
      </c>
      <c r="E194" s="9">
        <v>5</v>
      </c>
      <c r="F194" s="9">
        <v>0</v>
      </c>
      <c r="G194" s="9">
        <f t="shared" si="11"/>
        <v>7</v>
      </c>
      <c r="H194" s="9">
        <f>'District Attorney'!J194</f>
        <v>64</v>
      </c>
      <c r="I194" s="24">
        <v>0</v>
      </c>
      <c r="J194" s="24">
        <f t="shared" si="9"/>
        <v>64</v>
      </c>
    </row>
    <row r="195" spans="1:10" x14ac:dyDescent="0.2">
      <c r="A195" s="8" t="s">
        <v>773</v>
      </c>
      <c r="B195" s="9">
        <v>195</v>
      </c>
      <c r="C195" s="9">
        <v>0</v>
      </c>
      <c r="D195" s="9">
        <v>2</v>
      </c>
      <c r="E195" s="9">
        <v>3</v>
      </c>
      <c r="F195" s="9">
        <v>1</v>
      </c>
      <c r="G195" s="9">
        <f t="shared" si="11"/>
        <v>22</v>
      </c>
      <c r="H195" s="9">
        <f>'District Attorney'!J195</f>
        <v>223</v>
      </c>
      <c r="I195" s="24">
        <v>0</v>
      </c>
      <c r="J195" s="24">
        <f t="shared" si="9"/>
        <v>223</v>
      </c>
    </row>
    <row r="196" spans="1:10" x14ac:dyDescent="0.2">
      <c r="A196" s="8" t="s">
        <v>774</v>
      </c>
      <c r="B196" s="9">
        <v>73</v>
      </c>
      <c r="C196" s="9">
        <v>0</v>
      </c>
      <c r="D196" s="9">
        <v>0</v>
      </c>
      <c r="E196" s="9">
        <v>1</v>
      </c>
      <c r="F196" s="9">
        <v>0</v>
      </c>
      <c r="G196" s="9">
        <f t="shared" si="11"/>
        <v>16</v>
      </c>
      <c r="H196" s="9">
        <f>'District Attorney'!J196</f>
        <v>90</v>
      </c>
      <c r="I196" s="24">
        <v>0</v>
      </c>
      <c r="J196" s="24">
        <f t="shared" si="9"/>
        <v>90</v>
      </c>
    </row>
    <row r="197" spans="1:10" x14ac:dyDescent="0.2">
      <c r="A197" s="8" t="s">
        <v>775</v>
      </c>
      <c r="B197" s="9">
        <v>256</v>
      </c>
      <c r="C197" s="9">
        <v>6</v>
      </c>
      <c r="D197" s="9">
        <v>2</v>
      </c>
      <c r="E197" s="9">
        <v>7</v>
      </c>
      <c r="F197" s="9">
        <v>0</v>
      </c>
      <c r="G197" s="9">
        <f t="shared" si="11"/>
        <v>21</v>
      </c>
      <c r="H197" s="9">
        <f>'District Attorney'!J197</f>
        <v>292</v>
      </c>
      <c r="I197" s="24">
        <v>0</v>
      </c>
      <c r="J197" s="24">
        <f t="shared" si="9"/>
        <v>292</v>
      </c>
    </row>
    <row r="198" spans="1:10" s="4" customFormat="1" x14ac:dyDescent="0.2">
      <c r="A198" s="7" t="s">
        <v>566</v>
      </c>
      <c r="B198" s="11">
        <f>SUM(B156:B197)</f>
        <v>9436</v>
      </c>
      <c r="C198" s="11">
        <f t="shared" ref="C198:F198" si="12">SUM(C156:C197)</f>
        <v>161</v>
      </c>
      <c r="D198" s="11">
        <f t="shared" si="12"/>
        <v>67</v>
      </c>
      <c r="E198" s="11">
        <f t="shared" si="12"/>
        <v>251</v>
      </c>
      <c r="F198" s="11">
        <f t="shared" si="12"/>
        <v>57</v>
      </c>
      <c r="G198" s="11">
        <f t="shared" si="11"/>
        <v>1104</v>
      </c>
      <c r="H198" s="11">
        <f>'District Attorney'!J198</f>
        <v>11051</v>
      </c>
      <c r="I198" s="25">
        <f>SUM(I156:I197)</f>
        <v>25</v>
      </c>
      <c r="J198" s="25">
        <f t="shared" si="9"/>
        <v>11076</v>
      </c>
    </row>
    <row r="199" spans="1:10" s="4" customFormat="1" x14ac:dyDescent="0.2">
      <c r="A199" s="6"/>
      <c r="B199" s="5"/>
      <c r="C199" s="5"/>
      <c r="D199" s="5"/>
      <c r="E199" s="5"/>
      <c r="F199" s="5"/>
      <c r="G199" s="5"/>
      <c r="H199" s="5"/>
      <c r="I199" s="5"/>
      <c r="J199" s="5"/>
    </row>
    <row r="200" spans="1:10" s="4" customFormat="1" x14ac:dyDescent="0.2">
      <c r="A200" s="6" t="s">
        <v>567</v>
      </c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8" t="s">
        <v>776</v>
      </c>
      <c r="B201" s="9">
        <v>132</v>
      </c>
      <c r="C201" s="9">
        <v>15</v>
      </c>
      <c r="D201" s="9">
        <v>2</v>
      </c>
      <c r="E201" s="9">
        <v>18</v>
      </c>
      <c r="F201" s="9">
        <v>2</v>
      </c>
      <c r="G201" s="9">
        <f t="shared" ref="G201:G229" si="13">J201-SUM(B201:F201)</f>
        <v>17</v>
      </c>
      <c r="H201" s="9">
        <f>'District Attorney'!J201</f>
        <v>186</v>
      </c>
      <c r="I201" s="24">
        <v>0</v>
      </c>
      <c r="J201" s="24">
        <f t="shared" ref="J201:J264" si="14">H201+I201</f>
        <v>186</v>
      </c>
    </row>
    <row r="202" spans="1:10" x14ac:dyDescent="0.2">
      <c r="A202" s="8" t="s">
        <v>777</v>
      </c>
      <c r="B202" s="9">
        <v>305</v>
      </c>
      <c r="C202" s="9">
        <v>38</v>
      </c>
      <c r="D202" s="9">
        <v>14</v>
      </c>
      <c r="E202" s="9">
        <v>35</v>
      </c>
      <c r="F202" s="9">
        <v>11</v>
      </c>
      <c r="G202" s="9">
        <f t="shared" si="13"/>
        <v>47</v>
      </c>
      <c r="H202" s="9">
        <f>'District Attorney'!J202</f>
        <v>446</v>
      </c>
      <c r="I202" s="24">
        <v>4</v>
      </c>
      <c r="J202" s="24">
        <f t="shared" si="14"/>
        <v>450</v>
      </c>
    </row>
    <row r="203" spans="1:10" x14ac:dyDescent="0.2">
      <c r="A203" s="8" t="s">
        <v>778</v>
      </c>
      <c r="B203" s="9">
        <v>115</v>
      </c>
      <c r="C203" s="9">
        <v>9</v>
      </c>
      <c r="D203" s="9">
        <v>1</v>
      </c>
      <c r="E203" s="9">
        <v>7</v>
      </c>
      <c r="F203" s="9">
        <v>4</v>
      </c>
      <c r="G203" s="9">
        <f t="shared" si="13"/>
        <v>11</v>
      </c>
      <c r="H203" s="9">
        <f>'District Attorney'!J203</f>
        <v>145</v>
      </c>
      <c r="I203" s="24">
        <v>2</v>
      </c>
      <c r="J203" s="24">
        <f t="shared" si="14"/>
        <v>147</v>
      </c>
    </row>
    <row r="204" spans="1:10" x14ac:dyDescent="0.2">
      <c r="A204" s="8" t="s">
        <v>779</v>
      </c>
      <c r="B204" s="9">
        <v>65</v>
      </c>
      <c r="C204" s="9">
        <v>12</v>
      </c>
      <c r="D204" s="9">
        <v>7</v>
      </c>
      <c r="E204" s="9">
        <v>9</v>
      </c>
      <c r="F204" s="9">
        <v>2</v>
      </c>
      <c r="G204" s="9">
        <f t="shared" si="13"/>
        <v>3</v>
      </c>
      <c r="H204" s="9">
        <f>'District Attorney'!J204</f>
        <v>97</v>
      </c>
      <c r="I204" s="24">
        <v>1</v>
      </c>
      <c r="J204" s="24">
        <f t="shared" si="14"/>
        <v>98</v>
      </c>
    </row>
    <row r="205" spans="1:10" x14ac:dyDescent="0.2">
      <c r="A205" s="8" t="s">
        <v>780</v>
      </c>
      <c r="B205" s="9">
        <v>305</v>
      </c>
      <c r="C205" s="9">
        <v>38</v>
      </c>
      <c r="D205" s="9">
        <v>18</v>
      </c>
      <c r="E205" s="9">
        <v>33</v>
      </c>
      <c r="F205" s="9">
        <v>16</v>
      </c>
      <c r="G205" s="9">
        <f t="shared" si="13"/>
        <v>34</v>
      </c>
      <c r="H205" s="9">
        <f>'District Attorney'!J205</f>
        <v>441</v>
      </c>
      <c r="I205" s="24">
        <v>3</v>
      </c>
      <c r="J205" s="24">
        <f t="shared" si="14"/>
        <v>444</v>
      </c>
    </row>
    <row r="206" spans="1:10" x14ac:dyDescent="0.2">
      <c r="A206" s="8" t="s">
        <v>781</v>
      </c>
      <c r="B206" s="9">
        <v>269</v>
      </c>
      <c r="C206" s="9">
        <v>42</v>
      </c>
      <c r="D206" s="9">
        <v>11</v>
      </c>
      <c r="E206" s="9">
        <v>36</v>
      </c>
      <c r="F206" s="9">
        <v>8</v>
      </c>
      <c r="G206" s="9">
        <f t="shared" si="13"/>
        <v>31</v>
      </c>
      <c r="H206" s="9">
        <f>'District Attorney'!J206</f>
        <v>392</v>
      </c>
      <c r="I206" s="24">
        <v>5</v>
      </c>
      <c r="J206" s="24">
        <f t="shared" si="14"/>
        <v>397</v>
      </c>
    </row>
    <row r="207" spans="1:10" x14ac:dyDescent="0.2">
      <c r="A207" s="8" t="s">
        <v>782</v>
      </c>
      <c r="B207" s="9">
        <v>225</v>
      </c>
      <c r="C207" s="9">
        <v>14</v>
      </c>
      <c r="D207" s="9">
        <v>12</v>
      </c>
      <c r="E207" s="9">
        <v>23</v>
      </c>
      <c r="F207" s="9">
        <v>6</v>
      </c>
      <c r="G207" s="9">
        <f t="shared" si="13"/>
        <v>22</v>
      </c>
      <c r="H207" s="9">
        <f>'District Attorney'!J207</f>
        <v>299</v>
      </c>
      <c r="I207" s="24">
        <v>3</v>
      </c>
      <c r="J207" s="24">
        <f t="shared" si="14"/>
        <v>302</v>
      </c>
    </row>
    <row r="208" spans="1:10" x14ac:dyDescent="0.2">
      <c r="A208" s="8" t="s">
        <v>783</v>
      </c>
      <c r="B208" s="9">
        <v>229</v>
      </c>
      <c r="C208" s="9">
        <v>13</v>
      </c>
      <c r="D208" s="9">
        <v>2</v>
      </c>
      <c r="E208" s="9">
        <v>25</v>
      </c>
      <c r="F208" s="9">
        <v>9</v>
      </c>
      <c r="G208" s="9">
        <f t="shared" si="13"/>
        <v>25</v>
      </c>
      <c r="H208" s="9">
        <f>'District Attorney'!J208</f>
        <v>298</v>
      </c>
      <c r="I208" s="24">
        <v>5</v>
      </c>
      <c r="J208" s="24">
        <f t="shared" si="14"/>
        <v>303</v>
      </c>
    </row>
    <row r="209" spans="1:10" x14ac:dyDescent="0.2">
      <c r="A209" s="8" t="s">
        <v>784</v>
      </c>
      <c r="B209" s="9">
        <v>392</v>
      </c>
      <c r="C209" s="9">
        <v>31</v>
      </c>
      <c r="D209" s="9">
        <v>19</v>
      </c>
      <c r="E209" s="9">
        <v>59</v>
      </c>
      <c r="F209" s="9">
        <v>10</v>
      </c>
      <c r="G209" s="9">
        <f t="shared" si="13"/>
        <v>28</v>
      </c>
      <c r="H209" s="9">
        <f>'District Attorney'!J209</f>
        <v>535</v>
      </c>
      <c r="I209" s="24">
        <v>4</v>
      </c>
      <c r="J209" s="24">
        <f t="shared" si="14"/>
        <v>539</v>
      </c>
    </row>
    <row r="210" spans="1:10" x14ac:dyDescent="0.2">
      <c r="A210" s="8" t="s">
        <v>785</v>
      </c>
      <c r="B210" s="9">
        <v>152</v>
      </c>
      <c r="C210" s="9">
        <v>14</v>
      </c>
      <c r="D210" s="9">
        <v>8</v>
      </c>
      <c r="E210" s="9">
        <v>11</v>
      </c>
      <c r="F210" s="9">
        <v>5</v>
      </c>
      <c r="G210" s="9">
        <f t="shared" si="13"/>
        <v>22</v>
      </c>
      <c r="H210" s="9">
        <f>'District Attorney'!J210</f>
        <v>210</v>
      </c>
      <c r="I210" s="24">
        <v>2</v>
      </c>
      <c r="J210" s="24">
        <f t="shared" si="14"/>
        <v>212</v>
      </c>
    </row>
    <row r="211" spans="1:10" x14ac:dyDescent="0.2">
      <c r="A211" s="8" t="s">
        <v>786</v>
      </c>
      <c r="B211" s="9">
        <v>165</v>
      </c>
      <c r="C211" s="9">
        <v>28</v>
      </c>
      <c r="D211" s="9">
        <v>7</v>
      </c>
      <c r="E211" s="9">
        <v>24</v>
      </c>
      <c r="F211" s="9">
        <v>6</v>
      </c>
      <c r="G211" s="9">
        <f t="shared" si="13"/>
        <v>27</v>
      </c>
      <c r="H211" s="9">
        <f>'District Attorney'!J211</f>
        <v>255</v>
      </c>
      <c r="I211" s="24">
        <v>2</v>
      </c>
      <c r="J211" s="24">
        <f t="shared" si="14"/>
        <v>257</v>
      </c>
    </row>
    <row r="212" spans="1:10" x14ac:dyDescent="0.2">
      <c r="A212" s="8" t="s">
        <v>787</v>
      </c>
      <c r="B212" s="9">
        <v>222</v>
      </c>
      <c r="C212" s="9">
        <v>26</v>
      </c>
      <c r="D212" s="9">
        <v>8</v>
      </c>
      <c r="E212" s="9">
        <v>19</v>
      </c>
      <c r="F212" s="9">
        <v>4</v>
      </c>
      <c r="G212" s="9">
        <f t="shared" si="13"/>
        <v>35</v>
      </c>
      <c r="H212" s="9">
        <f>'District Attorney'!J212</f>
        <v>310</v>
      </c>
      <c r="I212" s="24">
        <v>4</v>
      </c>
      <c r="J212" s="24">
        <f t="shared" si="14"/>
        <v>314</v>
      </c>
    </row>
    <row r="213" spans="1:10" x14ac:dyDescent="0.2">
      <c r="A213" s="8" t="s">
        <v>788</v>
      </c>
      <c r="B213" s="9">
        <v>164</v>
      </c>
      <c r="C213" s="9">
        <v>22</v>
      </c>
      <c r="D213" s="9">
        <v>4</v>
      </c>
      <c r="E213" s="9">
        <v>12</v>
      </c>
      <c r="F213" s="9">
        <v>4</v>
      </c>
      <c r="G213" s="9">
        <f t="shared" si="13"/>
        <v>26</v>
      </c>
      <c r="H213" s="9">
        <f>'District Attorney'!J213</f>
        <v>231</v>
      </c>
      <c r="I213" s="24">
        <v>1</v>
      </c>
      <c r="J213" s="24">
        <f t="shared" si="14"/>
        <v>232</v>
      </c>
    </row>
    <row r="214" spans="1:10" x14ac:dyDescent="0.2">
      <c r="A214" s="8" t="s">
        <v>789</v>
      </c>
      <c r="B214" s="9">
        <v>333</v>
      </c>
      <c r="C214" s="9">
        <v>39</v>
      </c>
      <c r="D214" s="9">
        <v>6</v>
      </c>
      <c r="E214" s="9">
        <v>49</v>
      </c>
      <c r="F214" s="9">
        <v>13</v>
      </c>
      <c r="G214" s="9">
        <f t="shared" si="13"/>
        <v>37</v>
      </c>
      <c r="H214" s="9">
        <f>'District Attorney'!J214</f>
        <v>471</v>
      </c>
      <c r="I214" s="24">
        <v>6</v>
      </c>
      <c r="J214" s="24">
        <f t="shared" si="14"/>
        <v>477</v>
      </c>
    </row>
    <row r="215" spans="1:10" x14ac:dyDescent="0.2">
      <c r="A215" s="8" t="s">
        <v>790</v>
      </c>
      <c r="B215" s="9">
        <v>105</v>
      </c>
      <c r="C215" s="9">
        <v>20</v>
      </c>
      <c r="D215" s="9">
        <v>0</v>
      </c>
      <c r="E215" s="9">
        <v>17</v>
      </c>
      <c r="F215" s="9">
        <v>0</v>
      </c>
      <c r="G215" s="9">
        <f t="shared" si="13"/>
        <v>5</v>
      </c>
      <c r="H215" s="9">
        <f>'District Attorney'!J215</f>
        <v>144</v>
      </c>
      <c r="I215" s="24">
        <v>3</v>
      </c>
      <c r="J215" s="24">
        <f t="shared" si="14"/>
        <v>147</v>
      </c>
    </row>
    <row r="216" spans="1:10" x14ac:dyDescent="0.2">
      <c r="A216" s="8" t="s">
        <v>791</v>
      </c>
      <c r="B216" s="9">
        <v>283</v>
      </c>
      <c r="C216" s="9">
        <v>35</v>
      </c>
      <c r="D216" s="9">
        <v>6</v>
      </c>
      <c r="E216" s="9">
        <v>24</v>
      </c>
      <c r="F216" s="9">
        <v>6</v>
      </c>
      <c r="G216" s="9">
        <f t="shared" si="13"/>
        <v>37</v>
      </c>
      <c r="H216" s="9">
        <f>'District Attorney'!J216</f>
        <v>389</v>
      </c>
      <c r="I216" s="24">
        <v>2</v>
      </c>
      <c r="J216" s="24">
        <f t="shared" si="14"/>
        <v>391</v>
      </c>
    </row>
    <row r="217" spans="1:10" x14ac:dyDescent="0.2">
      <c r="A217" s="8" t="s">
        <v>792</v>
      </c>
      <c r="B217" s="9">
        <v>113</v>
      </c>
      <c r="C217" s="9">
        <v>8</v>
      </c>
      <c r="D217" s="9">
        <v>1</v>
      </c>
      <c r="E217" s="9">
        <v>7</v>
      </c>
      <c r="F217" s="9">
        <v>1</v>
      </c>
      <c r="G217" s="9">
        <f t="shared" si="13"/>
        <v>7</v>
      </c>
      <c r="H217" s="9">
        <f>'District Attorney'!J217</f>
        <v>136</v>
      </c>
      <c r="I217" s="24">
        <v>1</v>
      </c>
      <c r="J217" s="24">
        <f t="shared" si="14"/>
        <v>137</v>
      </c>
    </row>
    <row r="218" spans="1:10" x14ac:dyDescent="0.2">
      <c r="A218" s="8" t="s">
        <v>793</v>
      </c>
      <c r="B218" s="9">
        <v>478</v>
      </c>
      <c r="C218" s="9">
        <v>46</v>
      </c>
      <c r="D218" s="9">
        <v>12</v>
      </c>
      <c r="E218" s="9">
        <v>78</v>
      </c>
      <c r="F218" s="9">
        <v>13</v>
      </c>
      <c r="G218" s="9">
        <f t="shared" si="13"/>
        <v>44</v>
      </c>
      <c r="H218" s="9">
        <f>'District Attorney'!J218</f>
        <v>655</v>
      </c>
      <c r="I218" s="24">
        <v>16</v>
      </c>
      <c r="J218" s="24">
        <f t="shared" si="14"/>
        <v>671</v>
      </c>
    </row>
    <row r="219" spans="1:10" x14ac:dyDescent="0.2">
      <c r="A219" s="8" t="s">
        <v>794</v>
      </c>
      <c r="B219" s="9">
        <v>575</v>
      </c>
      <c r="C219" s="9">
        <v>77</v>
      </c>
      <c r="D219" s="9">
        <v>13</v>
      </c>
      <c r="E219" s="9">
        <v>56</v>
      </c>
      <c r="F219" s="9">
        <v>15</v>
      </c>
      <c r="G219" s="9">
        <f t="shared" si="13"/>
        <v>42</v>
      </c>
      <c r="H219" s="9">
        <f>'District Attorney'!J219</f>
        <v>763</v>
      </c>
      <c r="I219" s="24">
        <v>15</v>
      </c>
      <c r="J219" s="24">
        <f t="shared" si="14"/>
        <v>778</v>
      </c>
    </row>
    <row r="220" spans="1:10" x14ac:dyDescent="0.2">
      <c r="A220" s="8" t="s">
        <v>795</v>
      </c>
      <c r="B220" s="9">
        <v>90</v>
      </c>
      <c r="C220" s="9">
        <v>8</v>
      </c>
      <c r="D220" s="9">
        <v>2</v>
      </c>
      <c r="E220" s="9">
        <v>9</v>
      </c>
      <c r="F220" s="9">
        <v>1</v>
      </c>
      <c r="G220" s="9">
        <f t="shared" si="13"/>
        <v>12</v>
      </c>
      <c r="H220" s="9">
        <f>'District Attorney'!J220</f>
        <v>121</v>
      </c>
      <c r="I220" s="24">
        <v>1</v>
      </c>
      <c r="J220" s="24">
        <f t="shared" si="14"/>
        <v>122</v>
      </c>
    </row>
    <row r="221" spans="1:10" x14ac:dyDescent="0.2">
      <c r="A221" s="8" t="s">
        <v>796</v>
      </c>
      <c r="B221" s="9">
        <v>343</v>
      </c>
      <c r="C221" s="9">
        <v>37</v>
      </c>
      <c r="D221" s="9">
        <v>6</v>
      </c>
      <c r="E221" s="9">
        <v>38</v>
      </c>
      <c r="F221" s="9">
        <v>10</v>
      </c>
      <c r="G221" s="9">
        <f t="shared" si="13"/>
        <v>53</v>
      </c>
      <c r="H221" s="9">
        <f>'District Attorney'!J221</f>
        <v>482</v>
      </c>
      <c r="I221" s="24">
        <v>5</v>
      </c>
      <c r="J221" s="24">
        <f t="shared" si="14"/>
        <v>487</v>
      </c>
    </row>
    <row r="222" spans="1:10" x14ac:dyDescent="0.2">
      <c r="A222" s="8" t="s">
        <v>797</v>
      </c>
      <c r="B222" s="9">
        <v>124</v>
      </c>
      <c r="C222" s="9">
        <v>23</v>
      </c>
      <c r="D222" s="9">
        <v>2</v>
      </c>
      <c r="E222" s="9">
        <v>9</v>
      </c>
      <c r="F222" s="9">
        <v>2</v>
      </c>
      <c r="G222" s="9">
        <f t="shared" si="13"/>
        <v>20</v>
      </c>
      <c r="H222" s="9">
        <f>'District Attorney'!J222</f>
        <v>178</v>
      </c>
      <c r="I222" s="24">
        <v>2</v>
      </c>
      <c r="J222" s="24">
        <f t="shared" si="14"/>
        <v>180</v>
      </c>
    </row>
    <row r="223" spans="1:10" x14ac:dyDescent="0.2">
      <c r="A223" s="8" t="s">
        <v>798</v>
      </c>
      <c r="B223" s="9">
        <v>150</v>
      </c>
      <c r="C223" s="9">
        <v>22</v>
      </c>
      <c r="D223" s="9">
        <v>1</v>
      </c>
      <c r="E223" s="9">
        <v>19</v>
      </c>
      <c r="F223" s="9">
        <v>7</v>
      </c>
      <c r="G223" s="9">
        <f t="shared" si="13"/>
        <v>16</v>
      </c>
      <c r="H223" s="9">
        <f>'District Attorney'!J223</f>
        <v>215</v>
      </c>
      <c r="I223" s="24">
        <v>0</v>
      </c>
      <c r="J223" s="24">
        <f t="shared" si="14"/>
        <v>215</v>
      </c>
    </row>
    <row r="224" spans="1:10" x14ac:dyDescent="0.2">
      <c r="A224" s="8" t="s">
        <v>799</v>
      </c>
      <c r="B224" s="9">
        <v>282</v>
      </c>
      <c r="C224" s="9">
        <v>27</v>
      </c>
      <c r="D224" s="9">
        <v>9</v>
      </c>
      <c r="E224" s="9">
        <v>40</v>
      </c>
      <c r="F224" s="9">
        <v>7</v>
      </c>
      <c r="G224" s="9">
        <f t="shared" si="13"/>
        <v>31</v>
      </c>
      <c r="H224" s="9">
        <f>'District Attorney'!J224</f>
        <v>393</v>
      </c>
      <c r="I224" s="24">
        <v>3</v>
      </c>
      <c r="J224" s="24">
        <f t="shared" si="14"/>
        <v>396</v>
      </c>
    </row>
    <row r="225" spans="1:10" x14ac:dyDescent="0.2">
      <c r="A225" s="8" t="s">
        <v>800</v>
      </c>
      <c r="B225" s="9">
        <v>385</v>
      </c>
      <c r="C225" s="9">
        <v>48</v>
      </c>
      <c r="D225" s="9">
        <v>12</v>
      </c>
      <c r="E225" s="9">
        <v>55</v>
      </c>
      <c r="F225" s="9">
        <v>16</v>
      </c>
      <c r="G225" s="9">
        <f t="shared" si="13"/>
        <v>41</v>
      </c>
      <c r="H225" s="9">
        <f>'District Attorney'!J225</f>
        <v>554</v>
      </c>
      <c r="I225" s="24">
        <v>3</v>
      </c>
      <c r="J225" s="24">
        <f t="shared" si="14"/>
        <v>557</v>
      </c>
    </row>
    <row r="226" spans="1:10" x14ac:dyDescent="0.2">
      <c r="A226" s="8" t="s">
        <v>801</v>
      </c>
      <c r="B226" s="9">
        <v>187</v>
      </c>
      <c r="C226" s="9">
        <v>27</v>
      </c>
      <c r="D226" s="9">
        <v>11</v>
      </c>
      <c r="E226" s="9">
        <v>23</v>
      </c>
      <c r="F226" s="9">
        <v>5</v>
      </c>
      <c r="G226" s="9">
        <f t="shared" si="13"/>
        <v>14</v>
      </c>
      <c r="H226" s="9">
        <f>'District Attorney'!J226</f>
        <v>259</v>
      </c>
      <c r="I226" s="24">
        <v>8</v>
      </c>
      <c r="J226" s="24">
        <f t="shared" si="14"/>
        <v>267</v>
      </c>
    </row>
    <row r="227" spans="1:10" x14ac:dyDescent="0.2">
      <c r="A227" s="8" t="s">
        <v>802</v>
      </c>
      <c r="B227" s="9">
        <v>104</v>
      </c>
      <c r="C227" s="9">
        <v>10</v>
      </c>
      <c r="D227" s="9">
        <v>4</v>
      </c>
      <c r="E227" s="9">
        <v>10</v>
      </c>
      <c r="F227" s="9">
        <v>4</v>
      </c>
      <c r="G227" s="9">
        <f t="shared" si="13"/>
        <v>16</v>
      </c>
      <c r="H227" s="9">
        <f>'District Attorney'!J227</f>
        <v>147</v>
      </c>
      <c r="I227" s="24">
        <v>1</v>
      </c>
      <c r="J227" s="24">
        <f t="shared" si="14"/>
        <v>148</v>
      </c>
    </row>
    <row r="228" spans="1:10" x14ac:dyDescent="0.2">
      <c r="A228" s="8" t="s">
        <v>803</v>
      </c>
      <c r="B228" s="9">
        <v>204</v>
      </c>
      <c r="C228" s="9">
        <v>26</v>
      </c>
      <c r="D228" s="9">
        <v>2</v>
      </c>
      <c r="E228" s="9">
        <v>44</v>
      </c>
      <c r="F228" s="9">
        <v>9</v>
      </c>
      <c r="G228" s="9">
        <f t="shared" si="13"/>
        <v>17</v>
      </c>
      <c r="H228" s="9">
        <f>'District Attorney'!J228</f>
        <v>301</v>
      </c>
      <c r="I228" s="24">
        <v>1</v>
      </c>
      <c r="J228" s="24">
        <f t="shared" si="14"/>
        <v>302</v>
      </c>
    </row>
    <row r="229" spans="1:10" s="4" customFormat="1" x14ac:dyDescent="0.2">
      <c r="A229" s="7" t="s">
        <v>568</v>
      </c>
      <c r="B229" s="11">
        <f>SUM(B201:B228)</f>
        <v>6496</v>
      </c>
      <c r="C229" s="11">
        <f t="shared" ref="C229:F229" si="15">SUM(C201:C228)</f>
        <v>755</v>
      </c>
      <c r="D229" s="11">
        <f t="shared" si="15"/>
        <v>200</v>
      </c>
      <c r="E229" s="11">
        <f t="shared" si="15"/>
        <v>789</v>
      </c>
      <c r="F229" s="11">
        <f t="shared" si="15"/>
        <v>196</v>
      </c>
      <c r="G229" s="11">
        <f t="shared" si="13"/>
        <v>720</v>
      </c>
      <c r="H229" s="11">
        <f>'District Attorney'!J229</f>
        <v>9053</v>
      </c>
      <c r="I229" s="25">
        <f>SUM(I201:I228)</f>
        <v>103</v>
      </c>
      <c r="J229" s="25">
        <f t="shared" si="14"/>
        <v>9156</v>
      </c>
    </row>
    <row r="230" spans="1:10" s="4" customFormat="1" x14ac:dyDescent="0.2">
      <c r="A230" s="6"/>
      <c r="B230" s="5"/>
      <c r="C230" s="5"/>
      <c r="D230" s="5"/>
      <c r="E230" s="5"/>
      <c r="F230" s="5"/>
      <c r="G230" s="5"/>
      <c r="H230" s="5"/>
      <c r="I230" s="5"/>
      <c r="J230" s="5"/>
    </row>
    <row r="231" spans="1:10" s="4" customFormat="1" x14ac:dyDescent="0.2">
      <c r="A231" s="6" t="s">
        <v>569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8" t="s">
        <v>804</v>
      </c>
      <c r="B232" s="9">
        <v>282</v>
      </c>
      <c r="C232" s="9">
        <v>71</v>
      </c>
      <c r="D232" s="9">
        <v>19</v>
      </c>
      <c r="E232" s="9">
        <v>21</v>
      </c>
      <c r="F232" s="9">
        <v>5</v>
      </c>
      <c r="G232" s="9">
        <f t="shared" ref="G232:G259" si="16">J232-SUM(B232:F232)</f>
        <v>31</v>
      </c>
      <c r="H232" s="9">
        <f>'District Attorney'!J232</f>
        <v>428</v>
      </c>
      <c r="I232" s="24">
        <v>1</v>
      </c>
      <c r="J232" s="24">
        <f t="shared" si="14"/>
        <v>429</v>
      </c>
    </row>
    <row r="233" spans="1:10" x14ac:dyDescent="0.2">
      <c r="A233" s="8" t="s">
        <v>805</v>
      </c>
      <c r="B233" s="9">
        <v>277</v>
      </c>
      <c r="C233" s="9">
        <v>56</v>
      </c>
      <c r="D233" s="9">
        <v>22</v>
      </c>
      <c r="E233" s="9">
        <v>21</v>
      </c>
      <c r="F233" s="9">
        <v>3</v>
      </c>
      <c r="G233" s="9">
        <f t="shared" si="16"/>
        <v>46</v>
      </c>
      <c r="H233" s="9">
        <f>'District Attorney'!J233</f>
        <v>425</v>
      </c>
      <c r="I233" s="24">
        <v>0</v>
      </c>
      <c r="J233" s="24">
        <f t="shared" si="14"/>
        <v>425</v>
      </c>
    </row>
    <row r="234" spans="1:10" x14ac:dyDescent="0.2">
      <c r="A234" s="8" t="s">
        <v>806</v>
      </c>
      <c r="B234" s="9">
        <v>152</v>
      </c>
      <c r="C234" s="9">
        <v>20</v>
      </c>
      <c r="D234" s="9">
        <v>9</v>
      </c>
      <c r="E234" s="9">
        <v>6</v>
      </c>
      <c r="F234" s="9">
        <v>7</v>
      </c>
      <c r="G234" s="9">
        <f t="shared" si="16"/>
        <v>26</v>
      </c>
      <c r="H234" s="9">
        <f>'District Attorney'!J234</f>
        <v>219</v>
      </c>
      <c r="I234" s="24">
        <v>1</v>
      </c>
      <c r="J234" s="24">
        <f t="shared" si="14"/>
        <v>220</v>
      </c>
    </row>
    <row r="235" spans="1:10" x14ac:dyDescent="0.2">
      <c r="A235" s="8" t="s">
        <v>807</v>
      </c>
      <c r="B235" s="9">
        <v>160</v>
      </c>
      <c r="C235" s="9">
        <v>45</v>
      </c>
      <c r="D235" s="9">
        <v>11</v>
      </c>
      <c r="E235" s="9">
        <v>13</v>
      </c>
      <c r="F235" s="9">
        <v>2</v>
      </c>
      <c r="G235" s="9">
        <f t="shared" si="16"/>
        <v>21</v>
      </c>
      <c r="H235" s="9">
        <f>'District Attorney'!J235</f>
        <v>252</v>
      </c>
      <c r="I235" s="24">
        <v>0</v>
      </c>
      <c r="J235" s="24">
        <f t="shared" si="14"/>
        <v>252</v>
      </c>
    </row>
    <row r="236" spans="1:10" x14ac:dyDescent="0.2">
      <c r="A236" s="8" t="s">
        <v>808</v>
      </c>
      <c r="B236" s="9">
        <v>255</v>
      </c>
      <c r="C236" s="9">
        <v>53</v>
      </c>
      <c r="D236" s="9">
        <v>20</v>
      </c>
      <c r="E236" s="9">
        <v>22</v>
      </c>
      <c r="F236" s="9">
        <v>5</v>
      </c>
      <c r="G236" s="9">
        <f t="shared" si="16"/>
        <v>43</v>
      </c>
      <c r="H236" s="9">
        <f>'District Attorney'!J236</f>
        <v>397</v>
      </c>
      <c r="I236" s="24">
        <v>1</v>
      </c>
      <c r="J236" s="24">
        <f t="shared" si="14"/>
        <v>398</v>
      </c>
    </row>
    <row r="237" spans="1:10" x14ac:dyDescent="0.2">
      <c r="A237" s="8" t="s">
        <v>809</v>
      </c>
      <c r="B237" s="9">
        <v>212</v>
      </c>
      <c r="C237" s="9">
        <v>53</v>
      </c>
      <c r="D237" s="9">
        <v>20</v>
      </c>
      <c r="E237" s="9">
        <v>22</v>
      </c>
      <c r="F237" s="9">
        <v>6</v>
      </c>
      <c r="G237" s="9">
        <f t="shared" si="16"/>
        <v>20</v>
      </c>
      <c r="H237" s="9">
        <f>'District Attorney'!J237</f>
        <v>327</v>
      </c>
      <c r="I237" s="24">
        <v>6</v>
      </c>
      <c r="J237" s="24">
        <f t="shared" si="14"/>
        <v>333</v>
      </c>
    </row>
    <row r="238" spans="1:10" x14ac:dyDescent="0.2">
      <c r="A238" s="8" t="s">
        <v>810</v>
      </c>
      <c r="B238" s="9">
        <v>205</v>
      </c>
      <c r="C238" s="9">
        <v>37</v>
      </c>
      <c r="D238" s="9">
        <v>11</v>
      </c>
      <c r="E238" s="9">
        <v>7</v>
      </c>
      <c r="F238" s="9">
        <v>6</v>
      </c>
      <c r="G238" s="9">
        <f t="shared" si="16"/>
        <v>26</v>
      </c>
      <c r="H238" s="9">
        <f>'District Attorney'!J238</f>
        <v>292</v>
      </c>
      <c r="I238" s="24">
        <v>0</v>
      </c>
      <c r="J238" s="24">
        <f t="shared" si="14"/>
        <v>292</v>
      </c>
    </row>
    <row r="239" spans="1:10" x14ac:dyDescent="0.2">
      <c r="A239" s="8" t="s">
        <v>811</v>
      </c>
      <c r="B239" s="9">
        <v>31</v>
      </c>
      <c r="C239" s="9">
        <v>9</v>
      </c>
      <c r="D239" s="9">
        <v>2</v>
      </c>
      <c r="E239" s="9">
        <v>5</v>
      </c>
      <c r="F239" s="9">
        <v>1</v>
      </c>
      <c r="G239" s="9">
        <f t="shared" si="16"/>
        <v>1</v>
      </c>
      <c r="H239" s="9">
        <f>'District Attorney'!J239</f>
        <v>49</v>
      </c>
      <c r="I239" s="24">
        <v>0</v>
      </c>
      <c r="J239" s="24">
        <f t="shared" si="14"/>
        <v>49</v>
      </c>
    </row>
    <row r="240" spans="1:10" x14ac:dyDescent="0.2">
      <c r="A240" s="8" t="s">
        <v>812</v>
      </c>
      <c r="B240" s="9">
        <v>187</v>
      </c>
      <c r="C240" s="9">
        <v>57</v>
      </c>
      <c r="D240" s="9">
        <v>19</v>
      </c>
      <c r="E240" s="9">
        <v>12</v>
      </c>
      <c r="F240" s="9">
        <v>2</v>
      </c>
      <c r="G240" s="9">
        <f t="shared" si="16"/>
        <v>24</v>
      </c>
      <c r="H240" s="9">
        <f>'District Attorney'!J240</f>
        <v>301</v>
      </c>
      <c r="I240" s="24">
        <v>0</v>
      </c>
      <c r="J240" s="24">
        <f t="shared" si="14"/>
        <v>301</v>
      </c>
    </row>
    <row r="241" spans="1:10" x14ac:dyDescent="0.2">
      <c r="A241" s="8" t="s">
        <v>813</v>
      </c>
      <c r="B241" s="9">
        <v>176</v>
      </c>
      <c r="C241" s="9">
        <v>29</v>
      </c>
      <c r="D241" s="9">
        <v>5</v>
      </c>
      <c r="E241" s="9">
        <v>14</v>
      </c>
      <c r="F241" s="9">
        <v>5</v>
      </c>
      <c r="G241" s="9">
        <f t="shared" si="16"/>
        <v>19</v>
      </c>
      <c r="H241" s="9">
        <f>'District Attorney'!J241</f>
        <v>246</v>
      </c>
      <c r="I241" s="24">
        <v>2</v>
      </c>
      <c r="J241" s="24">
        <f t="shared" si="14"/>
        <v>248</v>
      </c>
    </row>
    <row r="242" spans="1:10" x14ac:dyDescent="0.2">
      <c r="A242" s="8" t="s">
        <v>814</v>
      </c>
      <c r="B242" s="9">
        <v>239</v>
      </c>
      <c r="C242" s="9">
        <v>45</v>
      </c>
      <c r="D242" s="9">
        <v>15</v>
      </c>
      <c r="E242" s="9">
        <v>24</v>
      </c>
      <c r="F242" s="9">
        <v>6</v>
      </c>
      <c r="G242" s="9">
        <f t="shared" si="16"/>
        <v>22</v>
      </c>
      <c r="H242" s="9">
        <f>'District Attorney'!J242</f>
        <v>346</v>
      </c>
      <c r="I242" s="24">
        <v>5</v>
      </c>
      <c r="J242" s="24">
        <f t="shared" si="14"/>
        <v>351</v>
      </c>
    </row>
    <row r="243" spans="1:10" x14ac:dyDescent="0.2">
      <c r="A243" s="8" t="s">
        <v>815</v>
      </c>
      <c r="B243" s="9">
        <v>299</v>
      </c>
      <c r="C243" s="9">
        <v>46</v>
      </c>
      <c r="D243" s="9">
        <v>12</v>
      </c>
      <c r="E243" s="9">
        <v>37</v>
      </c>
      <c r="F243" s="9">
        <v>6</v>
      </c>
      <c r="G243" s="9">
        <f t="shared" si="16"/>
        <v>36</v>
      </c>
      <c r="H243" s="9">
        <f>'District Attorney'!J243</f>
        <v>434</v>
      </c>
      <c r="I243" s="24">
        <v>2</v>
      </c>
      <c r="J243" s="24">
        <f t="shared" si="14"/>
        <v>436</v>
      </c>
    </row>
    <row r="244" spans="1:10" x14ac:dyDescent="0.2">
      <c r="A244" s="8" t="s">
        <v>816</v>
      </c>
      <c r="B244" s="9">
        <v>218</v>
      </c>
      <c r="C244" s="9">
        <v>36</v>
      </c>
      <c r="D244" s="9">
        <v>7</v>
      </c>
      <c r="E244" s="9">
        <v>25</v>
      </c>
      <c r="F244" s="9">
        <v>8</v>
      </c>
      <c r="G244" s="9">
        <f t="shared" si="16"/>
        <v>26</v>
      </c>
      <c r="H244" s="9">
        <f>'District Attorney'!J244</f>
        <v>319</v>
      </c>
      <c r="I244" s="24">
        <v>1</v>
      </c>
      <c r="J244" s="24">
        <f t="shared" si="14"/>
        <v>320</v>
      </c>
    </row>
    <row r="245" spans="1:10" x14ac:dyDescent="0.2">
      <c r="A245" s="8" t="s">
        <v>817</v>
      </c>
      <c r="B245" s="9">
        <v>138</v>
      </c>
      <c r="C245" s="9">
        <v>21</v>
      </c>
      <c r="D245" s="9">
        <v>12</v>
      </c>
      <c r="E245" s="9">
        <v>9</v>
      </c>
      <c r="F245" s="9">
        <v>1</v>
      </c>
      <c r="G245" s="9">
        <f t="shared" si="16"/>
        <v>13</v>
      </c>
      <c r="H245" s="9">
        <f>'District Attorney'!J245</f>
        <v>193</v>
      </c>
      <c r="I245" s="24">
        <v>1</v>
      </c>
      <c r="J245" s="24">
        <f t="shared" si="14"/>
        <v>194</v>
      </c>
    </row>
    <row r="246" spans="1:10" x14ac:dyDescent="0.2">
      <c r="A246" s="8" t="s">
        <v>818</v>
      </c>
      <c r="B246" s="9">
        <v>89</v>
      </c>
      <c r="C246" s="9">
        <v>15</v>
      </c>
      <c r="D246" s="9">
        <v>7</v>
      </c>
      <c r="E246" s="9">
        <v>4</v>
      </c>
      <c r="F246" s="9">
        <v>1</v>
      </c>
      <c r="G246" s="9">
        <f t="shared" si="16"/>
        <v>11</v>
      </c>
      <c r="H246" s="9">
        <f>'District Attorney'!J246</f>
        <v>126</v>
      </c>
      <c r="I246" s="24">
        <v>1</v>
      </c>
      <c r="J246" s="24">
        <f t="shared" si="14"/>
        <v>127</v>
      </c>
    </row>
    <row r="247" spans="1:10" x14ac:dyDescent="0.2">
      <c r="A247" s="8" t="s">
        <v>819</v>
      </c>
      <c r="B247" s="9">
        <v>170</v>
      </c>
      <c r="C247" s="9">
        <v>40</v>
      </c>
      <c r="D247" s="9">
        <v>10</v>
      </c>
      <c r="E247" s="9">
        <v>16</v>
      </c>
      <c r="F247" s="9">
        <v>8</v>
      </c>
      <c r="G247" s="9">
        <f t="shared" si="16"/>
        <v>20</v>
      </c>
      <c r="H247" s="9">
        <f>'District Attorney'!J247</f>
        <v>261</v>
      </c>
      <c r="I247" s="24">
        <v>3</v>
      </c>
      <c r="J247" s="24">
        <f t="shared" si="14"/>
        <v>264</v>
      </c>
    </row>
    <row r="248" spans="1:10" x14ac:dyDescent="0.2">
      <c r="A248" s="8" t="s">
        <v>820</v>
      </c>
      <c r="B248" s="9">
        <v>171</v>
      </c>
      <c r="C248" s="9">
        <v>31</v>
      </c>
      <c r="D248" s="9">
        <v>4</v>
      </c>
      <c r="E248" s="9">
        <v>15</v>
      </c>
      <c r="F248" s="9">
        <v>3</v>
      </c>
      <c r="G248" s="9">
        <f t="shared" si="16"/>
        <v>41</v>
      </c>
      <c r="H248" s="9">
        <f>'District Attorney'!J248</f>
        <v>262</v>
      </c>
      <c r="I248" s="24">
        <v>3</v>
      </c>
      <c r="J248" s="24">
        <f t="shared" si="14"/>
        <v>265</v>
      </c>
    </row>
    <row r="249" spans="1:10" x14ac:dyDescent="0.2">
      <c r="A249" s="8" t="s">
        <v>821</v>
      </c>
      <c r="B249" s="9">
        <v>238</v>
      </c>
      <c r="C249" s="9">
        <v>40</v>
      </c>
      <c r="D249" s="9">
        <v>8</v>
      </c>
      <c r="E249" s="9">
        <v>21</v>
      </c>
      <c r="F249" s="9">
        <v>6</v>
      </c>
      <c r="G249" s="9">
        <f t="shared" si="16"/>
        <v>40</v>
      </c>
      <c r="H249" s="9">
        <f>'District Attorney'!J249</f>
        <v>351</v>
      </c>
      <c r="I249" s="24">
        <v>2</v>
      </c>
      <c r="J249" s="24">
        <f t="shared" si="14"/>
        <v>353</v>
      </c>
    </row>
    <row r="250" spans="1:10" x14ac:dyDescent="0.2">
      <c r="A250" s="8" t="s">
        <v>822</v>
      </c>
      <c r="B250" s="9">
        <v>230</v>
      </c>
      <c r="C250" s="9">
        <v>40</v>
      </c>
      <c r="D250" s="9">
        <v>8</v>
      </c>
      <c r="E250" s="9">
        <v>19</v>
      </c>
      <c r="F250" s="9">
        <v>7</v>
      </c>
      <c r="G250" s="9">
        <f t="shared" si="16"/>
        <v>32</v>
      </c>
      <c r="H250" s="9">
        <f>'District Attorney'!J250</f>
        <v>335</v>
      </c>
      <c r="I250" s="24">
        <v>1</v>
      </c>
      <c r="J250" s="24">
        <f t="shared" si="14"/>
        <v>336</v>
      </c>
    </row>
    <row r="251" spans="1:10" x14ac:dyDescent="0.2">
      <c r="A251" s="8" t="s">
        <v>823</v>
      </c>
      <c r="B251" s="9">
        <v>467</v>
      </c>
      <c r="C251" s="9">
        <v>103</v>
      </c>
      <c r="D251" s="9">
        <v>21</v>
      </c>
      <c r="E251" s="9">
        <v>24</v>
      </c>
      <c r="F251" s="9">
        <v>9</v>
      </c>
      <c r="G251" s="9">
        <f t="shared" si="16"/>
        <v>47</v>
      </c>
      <c r="H251" s="9">
        <f>'District Attorney'!J251</f>
        <v>659</v>
      </c>
      <c r="I251" s="24">
        <v>12</v>
      </c>
      <c r="J251" s="24">
        <f t="shared" si="14"/>
        <v>671</v>
      </c>
    </row>
    <row r="252" spans="1:10" x14ac:dyDescent="0.2">
      <c r="A252" s="8" t="s">
        <v>824</v>
      </c>
      <c r="B252" s="9">
        <v>189</v>
      </c>
      <c r="C252" s="9">
        <v>30</v>
      </c>
      <c r="D252" s="9">
        <v>9</v>
      </c>
      <c r="E252" s="9">
        <v>18</v>
      </c>
      <c r="F252" s="9">
        <v>9</v>
      </c>
      <c r="G252" s="9">
        <f t="shared" si="16"/>
        <v>28</v>
      </c>
      <c r="H252" s="9">
        <f>'District Attorney'!J252</f>
        <v>282</v>
      </c>
      <c r="I252" s="24">
        <v>1</v>
      </c>
      <c r="J252" s="24">
        <f t="shared" si="14"/>
        <v>283</v>
      </c>
    </row>
    <row r="253" spans="1:10" x14ac:dyDescent="0.2">
      <c r="A253" s="8" t="s">
        <v>825</v>
      </c>
      <c r="B253" s="9">
        <v>108</v>
      </c>
      <c r="C253" s="9">
        <v>15</v>
      </c>
      <c r="D253" s="9">
        <v>4</v>
      </c>
      <c r="E253" s="9">
        <v>6</v>
      </c>
      <c r="F253" s="9">
        <v>2</v>
      </c>
      <c r="G253" s="9">
        <f t="shared" si="16"/>
        <v>15</v>
      </c>
      <c r="H253" s="9">
        <f>'District Attorney'!J253</f>
        <v>150</v>
      </c>
      <c r="I253" s="24">
        <v>0</v>
      </c>
      <c r="J253" s="24">
        <f t="shared" si="14"/>
        <v>150</v>
      </c>
    </row>
    <row r="254" spans="1:10" x14ac:dyDescent="0.2">
      <c r="A254" s="8" t="s">
        <v>826</v>
      </c>
      <c r="B254" s="9">
        <v>504</v>
      </c>
      <c r="C254" s="9">
        <v>81</v>
      </c>
      <c r="D254" s="9">
        <v>21</v>
      </c>
      <c r="E254" s="9">
        <v>51</v>
      </c>
      <c r="F254" s="9">
        <v>21</v>
      </c>
      <c r="G254" s="9">
        <f t="shared" si="16"/>
        <v>54</v>
      </c>
      <c r="H254" s="9">
        <f>'District Attorney'!J254</f>
        <v>726</v>
      </c>
      <c r="I254" s="24">
        <v>6</v>
      </c>
      <c r="J254" s="24">
        <f t="shared" si="14"/>
        <v>732</v>
      </c>
    </row>
    <row r="255" spans="1:10" x14ac:dyDescent="0.2">
      <c r="A255" s="8" t="s">
        <v>827</v>
      </c>
      <c r="B255" s="9">
        <v>269</v>
      </c>
      <c r="C255" s="9">
        <v>42</v>
      </c>
      <c r="D255" s="9">
        <v>12</v>
      </c>
      <c r="E255" s="9">
        <v>28</v>
      </c>
      <c r="F255" s="9">
        <v>4</v>
      </c>
      <c r="G255" s="9">
        <f t="shared" si="16"/>
        <v>20</v>
      </c>
      <c r="H255" s="9">
        <f>'District Attorney'!J255</f>
        <v>369</v>
      </c>
      <c r="I255" s="24">
        <v>6</v>
      </c>
      <c r="J255" s="24">
        <f t="shared" si="14"/>
        <v>375</v>
      </c>
    </row>
    <row r="256" spans="1:10" x14ac:dyDescent="0.2">
      <c r="A256" s="8" t="s">
        <v>828</v>
      </c>
      <c r="B256" s="9">
        <v>110</v>
      </c>
      <c r="C256" s="9">
        <v>24</v>
      </c>
      <c r="D256" s="9">
        <v>4</v>
      </c>
      <c r="E256" s="9">
        <v>8</v>
      </c>
      <c r="F256" s="9">
        <v>5</v>
      </c>
      <c r="G256" s="9">
        <f t="shared" si="16"/>
        <v>15</v>
      </c>
      <c r="H256" s="9">
        <f>'District Attorney'!J256</f>
        <v>165</v>
      </c>
      <c r="I256" s="24">
        <v>1</v>
      </c>
      <c r="J256" s="24">
        <f t="shared" si="14"/>
        <v>166</v>
      </c>
    </row>
    <row r="257" spans="1:10" x14ac:dyDescent="0.2">
      <c r="A257" s="8" t="s">
        <v>829</v>
      </c>
      <c r="B257" s="9">
        <v>482</v>
      </c>
      <c r="C257" s="9">
        <v>17</v>
      </c>
      <c r="D257" s="9">
        <v>3</v>
      </c>
      <c r="E257" s="9">
        <v>19</v>
      </c>
      <c r="F257" s="9">
        <v>24</v>
      </c>
      <c r="G257" s="9">
        <f t="shared" si="16"/>
        <v>79</v>
      </c>
      <c r="H257" s="9">
        <f>'District Attorney'!J257</f>
        <v>624</v>
      </c>
      <c r="I257" s="24">
        <v>0</v>
      </c>
      <c r="J257" s="24">
        <f t="shared" si="14"/>
        <v>624</v>
      </c>
    </row>
    <row r="258" spans="1:10" x14ac:dyDescent="0.2">
      <c r="A258" s="8" t="s">
        <v>830</v>
      </c>
      <c r="B258" s="9">
        <v>50</v>
      </c>
      <c r="C258" s="9">
        <v>11</v>
      </c>
      <c r="D258" s="9">
        <v>2</v>
      </c>
      <c r="E258" s="9">
        <v>2</v>
      </c>
      <c r="F258" s="9">
        <v>1</v>
      </c>
      <c r="G258" s="9">
        <f t="shared" si="16"/>
        <v>3</v>
      </c>
      <c r="H258" s="9">
        <f>'District Attorney'!J258</f>
        <v>68</v>
      </c>
      <c r="I258" s="24">
        <v>1</v>
      </c>
      <c r="J258" s="24">
        <f t="shared" si="14"/>
        <v>69</v>
      </c>
    </row>
    <row r="259" spans="1:10" s="4" customFormat="1" x14ac:dyDescent="0.2">
      <c r="A259" s="7" t="s">
        <v>570</v>
      </c>
      <c r="B259" s="11">
        <f>SUM(B232:B258)</f>
        <v>5908</v>
      </c>
      <c r="C259" s="11">
        <f t="shared" ref="C259:F259" si="17">SUM(C232:C258)</f>
        <v>1067</v>
      </c>
      <c r="D259" s="11">
        <f t="shared" si="17"/>
        <v>297</v>
      </c>
      <c r="E259" s="11">
        <f t="shared" si="17"/>
        <v>469</v>
      </c>
      <c r="F259" s="11">
        <f t="shared" si="17"/>
        <v>163</v>
      </c>
      <c r="G259" s="11">
        <f t="shared" si="16"/>
        <v>759</v>
      </c>
      <c r="H259" s="11">
        <f>'District Attorney'!J259</f>
        <v>8606</v>
      </c>
      <c r="I259" s="25">
        <f>SUM(I232:I258)</f>
        <v>57</v>
      </c>
      <c r="J259" s="25">
        <f t="shared" si="14"/>
        <v>8663</v>
      </c>
    </row>
    <row r="260" spans="1:10" s="4" customFormat="1" x14ac:dyDescent="0.2">
      <c r="A260" s="6"/>
      <c r="B260" s="5"/>
      <c r="C260" s="5"/>
      <c r="D260" s="5"/>
      <c r="E260" s="5"/>
      <c r="F260" s="5"/>
      <c r="G260" s="5"/>
      <c r="H260" s="5"/>
      <c r="I260" s="5"/>
      <c r="J260" s="5"/>
    </row>
    <row r="261" spans="1:10" s="4" customFormat="1" x14ac:dyDescent="0.2">
      <c r="A261" s="6" t="s">
        <v>571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">
      <c r="A262" s="8" t="s">
        <v>831</v>
      </c>
      <c r="B262" s="9">
        <v>114</v>
      </c>
      <c r="C262" s="9">
        <v>31</v>
      </c>
      <c r="D262" s="9">
        <v>8</v>
      </c>
      <c r="E262" s="9">
        <v>8</v>
      </c>
      <c r="F262" s="9">
        <v>2</v>
      </c>
      <c r="G262" s="9">
        <f t="shared" ref="G262:G292" si="18">J262-SUM(B262:F262)</f>
        <v>10</v>
      </c>
      <c r="H262" s="9">
        <f>'District Attorney'!J262</f>
        <v>173</v>
      </c>
      <c r="I262" s="24">
        <v>0</v>
      </c>
      <c r="J262" s="24">
        <f t="shared" si="14"/>
        <v>173</v>
      </c>
    </row>
    <row r="263" spans="1:10" x14ac:dyDescent="0.2">
      <c r="A263" s="8" t="s">
        <v>832</v>
      </c>
      <c r="B263" s="9">
        <v>445</v>
      </c>
      <c r="C263" s="9">
        <v>93</v>
      </c>
      <c r="D263" s="9">
        <v>31</v>
      </c>
      <c r="E263" s="9">
        <v>55</v>
      </c>
      <c r="F263" s="9">
        <v>12</v>
      </c>
      <c r="G263" s="9">
        <f t="shared" si="18"/>
        <v>32</v>
      </c>
      <c r="H263" s="9">
        <f>'District Attorney'!J263</f>
        <v>663</v>
      </c>
      <c r="I263" s="24">
        <v>5</v>
      </c>
      <c r="J263" s="24">
        <f t="shared" si="14"/>
        <v>668</v>
      </c>
    </row>
    <row r="264" spans="1:10" x14ac:dyDescent="0.2">
      <c r="A264" s="8" t="s">
        <v>833</v>
      </c>
      <c r="B264" s="9">
        <v>190</v>
      </c>
      <c r="C264" s="9">
        <v>32</v>
      </c>
      <c r="D264" s="9">
        <v>8</v>
      </c>
      <c r="E264" s="9">
        <v>25</v>
      </c>
      <c r="F264" s="9">
        <v>4</v>
      </c>
      <c r="G264" s="9">
        <f t="shared" si="18"/>
        <v>15</v>
      </c>
      <c r="H264" s="9">
        <f>'District Attorney'!J264</f>
        <v>274</v>
      </c>
      <c r="I264" s="24">
        <v>0</v>
      </c>
      <c r="J264" s="24">
        <f t="shared" si="14"/>
        <v>274</v>
      </c>
    </row>
    <row r="265" spans="1:10" x14ac:dyDescent="0.2">
      <c r="A265" s="8" t="s">
        <v>834</v>
      </c>
      <c r="B265" s="9">
        <v>207</v>
      </c>
      <c r="C265" s="9">
        <v>42</v>
      </c>
      <c r="D265" s="9">
        <v>10</v>
      </c>
      <c r="E265" s="9">
        <v>17</v>
      </c>
      <c r="F265" s="9">
        <v>6</v>
      </c>
      <c r="G265" s="9">
        <f t="shared" si="18"/>
        <v>17</v>
      </c>
      <c r="H265" s="9">
        <f>'District Attorney'!J265</f>
        <v>298</v>
      </c>
      <c r="I265" s="24">
        <v>1</v>
      </c>
      <c r="J265" s="24">
        <f t="shared" ref="J265:J328" si="19">H265+I265</f>
        <v>299</v>
      </c>
    </row>
    <row r="266" spans="1:10" x14ac:dyDescent="0.2">
      <c r="A266" s="8" t="s">
        <v>835</v>
      </c>
      <c r="B266" s="9">
        <v>375</v>
      </c>
      <c r="C266" s="9">
        <v>68</v>
      </c>
      <c r="D266" s="9">
        <v>29</v>
      </c>
      <c r="E266" s="9">
        <v>48</v>
      </c>
      <c r="F266" s="9">
        <v>5</v>
      </c>
      <c r="G266" s="9">
        <f t="shared" si="18"/>
        <v>26</v>
      </c>
      <c r="H266" s="9">
        <f>'District Attorney'!J266</f>
        <v>551</v>
      </c>
      <c r="I266" s="24">
        <v>0</v>
      </c>
      <c r="J266" s="24">
        <f t="shared" si="19"/>
        <v>551</v>
      </c>
    </row>
    <row r="267" spans="1:10" x14ac:dyDescent="0.2">
      <c r="A267" s="8" t="s">
        <v>836</v>
      </c>
      <c r="B267" s="9">
        <v>279</v>
      </c>
      <c r="C267" s="9">
        <v>33</v>
      </c>
      <c r="D267" s="9">
        <v>15</v>
      </c>
      <c r="E267" s="9">
        <v>34</v>
      </c>
      <c r="F267" s="9">
        <v>4</v>
      </c>
      <c r="G267" s="9">
        <f t="shared" si="18"/>
        <v>24</v>
      </c>
      <c r="H267" s="9">
        <f>'District Attorney'!J267</f>
        <v>388</v>
      </c>
      <c r="I267" s="24">
        <v>1</v>
      </c>
      <c r="J267" s="24">
        <f t="shared" si="19"/>
        <v>389</v>
      </c>
    </row>
    <row r="268" spans="1:10" x14ac:dyDescent="0.2">
      <c r="A268" s="8" t="s">
        <v>837</v>
      </c>
      <c r="B268" s="9">
        <v>178</v>
      </c>
      <c r="C268" s="9">
        <v>21</v>
      </c>
      <c r="D268" s="9">
        <v>9</v>
      </c>
      <c r="E268" s="9">
        <v>17</v>
      </c>
      <c r="F268" s="9">
        <v>3</v>
      </c>
      <c r="G268" s="9">
        <f t="shared" si="18"/>
        <v>9</v>
      </c>
      <c r="H268" s="9">
        <f>'District Attorney'!J268</f>
        <v>237</v>
      </c>
      <c r="I268" s="24">
        <v>0</v>
      </c>
      <c r="J268" s="24">
        <f t="shared" si="19"/>
        <v>237</v>
      </c>
    </row>
    <row r="269" spans="1:10" x14ac:dyDescent="0.2">
      <c r="A269" s="8" t="s">
        <v>838</v>
      </c>
      <c r="B269" s="9">
        <v>201</v>
      </c>
      <c r="C269" s="9">
        <v>41</v>
      </c>
      <c r="D269" s="9">
        <v>12</v>
      </c>
      <c r="E269" s="9">
        <v>21</v>
      </c>
      <c r="F269" s="9">
        <v>4</v>
      </c>
      <c r="G269" s="9">
        <f t="shared" si="18"/>
        <v>15</v>
      </c>
      <c r="H269" s="9">
        <f>'District Attorney'!J269</f>
        <v>294</v>
      </c>
      <c r="I269" s="24">
        <v>0</v>
      </c>
      <c r="J269" s="24">
        <f t="shared" si="19"/>
        <v>294</v>
      </c>
    </row>
    <row r="270" spans="1:10" x14ac:dyDescent="0.2">
      <c r="A270" s="8" t="s">
        <v>839</v>
      </c>
      <c r="B270" s="9">
        <v>255</v>
      </c>
      <c r="C270" s="9">
        <v>38</v>
      </c>
      <c r="D270" s="9">
        <v>15</v>
      </c>
      <c r="E270" s="9">
        <v>15</v>
      </c>
      <c r="F270" s="9">
        <v>2</v>
      </c>
      <c r="G270" s="9">
        <f t="shared" si="18"/>
        <v>6</v>
      </c>
      <c r="H270" s="9">
        <f>'District Attorney'!J270</f>
        <v>331</v>
      </c>
      <c r="I270" s="24">
        <v>0</v>
      </c>
      <c r="J270" s="24">
        <f t="shared" si="19"/>
        <v>331</v>
      </c>
    </row>
    <row r="271" spans="1:10" x14ac:dyDescent="0.2">
      <c r="A271" s="8" t="s">
        <v>840</v>
      </c>
      <c r="B271" s="9">
        <v>170</v>
      </c>
      <c r="C271" s="9">
        <v>26</v>
      </c>
      <c r="D271" s="9">
        <v>15</v>
      </c>
      <c r="E271" s="9">
        <v>13</v>
      </c>
      <c r="F271" s="9">
        <v>3</v>
      </c>
      <c r="G271" s="9">
        <f t="shared" si="18"/>
        <v>7</v>
      </c>
      <c r="H271" s="9">
        <f>'District Attorney'!J271</f>
        <v>233</v>
      </c>
      <c r="I271" s="24">
        <v>1</v>
      </c>
      <c r="J271" s="24">
        <f t="shared" si="19"/>
        <v>234</v>
      </c>
    </row>
    <row r="272" spans="1:10" x14ac:dyDescent="0.2">
      <c r="A272" s="8" t="s">
        <v>841</v>
      </c>
      <c r="B272" s="9">
        <v>535</v>
      </c>
      <c r="C272" s="9">
        <v>112</v>
      </c>
      <c r="D272" s="9">
        <v>35</v>
      </c>
      <c r="E272" s="9">
        <v>63</v>
      </c>
      <c r="F272" s="9">
        <v>11</v>
      </c>
      <c r="G272" s="9">
        <f t="shared" si="18"/>
        <v>43</v>
      </c>
      <c r="H272" s="9">
        <f>'District Attorney'!J272</f>
        <v>798</v>
      </c>
      <c r="I272" s="24">
        <v>1</v>
      </c>
      <c r="J272" s="24">
        <f t="shared" si="19"/>
        <v>799</v>
      </c>
    </row>
    <row r="273" spans="1:10" x14ac:dyDescent="0.2">
      <c r="A273" s="8" t="s">
        <v>842</v>
      </c>
      <c r="B273" s="9">
        <v>320</v>
      </c>
      <c r="C273" s="9">
        <v>58</v>
      </c>
      <c r="D273" s="9">
        <v>12</v>
      </c>
      <c r="E273" s="9">
        <v>32</v>
      </c>
      <c r="F273" s="9">
        <v>6</v>
      </c>
      <c r="G273" s="9">
        <f t="shared" si="18"/>
        <v>29</v>
      </c>
      <c r="H273" s="9">
        <f>'District Attorney'!J273</f>
        <v>457</v>
      </c>
      <c r="I273" s="24">
        <v>0</v>
      </c>
      <c r="J273" s="24">
        <f t="shared" si="19"/>
        <v>457</v>
      </c>
    </row>
    <row r="274" spans="1:10" x14ac:dyDescent="0.2">
      <c r="A274" s="8" t="s">
        <v>843</v>
      </c>
      <c r="B274" s="9">
        <v>181</v>
      </c>
      <c r="C274" s="9">
        <v>39</v>
      </c>
      <c r="D274" s="9">
        <v>15</v>
      </c>
      <c r="E274" s="9">
        <v>12</v>
      </c>
      <c r="F274" s="9">
        <v>5</v>
      </c>
      <c r="G274" s="9">
        <f t="shared" si="18"/>
        <v>13</v>
      </c>
      <c r="H274" s="9">
        <f>'District Attorney'!J274</f>
        <v>264</v>
      </c>
      <c r="I274" s="24">
        <v>1</v>
      </c>
      <c r="J274" s="24">
        <f t="shared" si="19"/>
        <v>265</v>
      </c>
    </row>
    <row r="275" spans="1:10" x14ac:dyDescent="0.2">
      <c r="A275" s="8" t="s">
        <v>844</v>
      </c>
      <c r="B275" s="9">
        <v>231</v>
      </c>
      <c r="C275" s="9">
        <v>26</v>
      </c>
      <c r="D275" s="9">
        <v>5</v>
      </c>
      <c r="E275" s="9">
        <v>19</v>
      </c>
      <c r="F275" s="9">
        <v>7</v>
      </c>
      <c r="G275" s="9">
        <f t="shared" si="18"/>
        <v>13</v>
      </c>
      <c r="H275" s="9">
        <f>'District Attorney'!J275</f>
        <v>298</v>
      </c>
      <c r="I275" s="24">
        <v>3</v>
      </c>
      <c r="J275" s="24">
        <f t="shared" si="19"/>
        <v>301</v>
      </c>
    </row>
    <row r="276" spans="1:10" x14ac:dyDescent="0.2">
      <c r="A276" s="8" t="s">
        <v>845</v>
      </c>
      <c r="B276" s="9">
        <v>167</v>
      </c>
      <c r="C276" s="9">
        <v>32</v>
      </c>
      <c r="D276" s="9">
        <v>11</v>
      </c>
      <c r="E276" s="9">
        <v>28</v>
      </c>
      <c r="F276" s="9">
        <v>2</v>
      </c>
      <c r="G276" s="9">
        <f t="shared" si="18"/>
        <v>10</v>
      </c>
      <c r="H276" s="9">
        <f>'District Attorney'!J276</f>
        <v>247</v>
      </c>
      <c r="I276" s="24">
        <v>3</v>
      </c>
      <c r="J276" s="24">
        <f t="shared" si="19"/>
        <v>250</v>
      </c>
    </row>
    <row r="277" spans="1:10" x14ac:dyDescent="0.2">
      <c r="A277" s="8" t="s">
        <v>846</v>
      </c>
      <c r="B277" s="9">
        <v>341</v>
      </c>
      <c r="C277" s="9">
        <v>63</v>
      </c>
      <c r="D277" s="9">
        <v>23</v>
      </c>
      <c r="E277" s="9">
        <v>41</v>
      </c>
      <c r="F277" s="9">
        <v>8</v>
      </c>
      <c r="G277" s="9">
        <f t="shared" si="18"/>
        <v>30</v>
      </c>
      <c r="H277" s="9">
        <f>'District Attorney'!J277</f>
        <v>506</v>
      </c>
      <c r="I277" s="24">
        <v>0</v>
      </c>
      <c r="J277" s="24">
        <f t="shared" si="19"/>
        <v>506</v>
      </c>
    </row>
    <row r="278" spans="1:10" x14ac:dyDescent="0.2">
      <c r="A278" s="8" t="s">
        <v>847</v>
      </c>
      <c r="B278" s="9">
        <v>389</v>
      </c>
      <c r="C278" s="9">
        <v>53</v>
      </c>
      <c r="D278" s="9">
        <v>18</v>
      </c>
      <c r="E278" s="9">
        <v>34</v>
      </c>
      <c r="F278" s="9">
        <v>8</v>
      </c>
      <c r="G278" s="9">
        <f t="shared" si="18"/>
        <v>28</v>
      </c>
      <c r="H278" s="9">
        <f>'District Attorney'!J278</f>
        <v>529</v>
      </c>
      <c r="I278" s="24">
        <v>1</v>
      </c>
      <c r="J278" s="24">
        <f t="shared" si="19"/>
        <v>530</v>
      </c>
    </row>
    <row r="279" spans="1:10" x14ac:dyDescent="0.2">
      <c r="A279" s="8" t="s">
        <v>848</v>
      </c>
      <c r="B279" s="9">
        <v>372</v>
      </c>
      <c r="C279" s="9">
        <v>45</v>
      </c>
      <c r="D279" s="9">
        <v>22</v>
      </c>
      <c r="E279" s="9">
        <v>24</v>
      </c>
      <c r="F279" s="9">
        <v>8</v>
      </c>
      <c r="G279" s="9">
        <f t="shared" si="18"/>
        <v>20</v>
      </c>
      <c r="H279" s="9">
        <f>'District Attorney'!J279</f>
        <v>491</v>
      </c>
      <c r="I279" s="24">
        <v>0</v>
      </c>
      <c r="J279" s="24">
        <f t="shared" si="19"/>
        <v>491</v>
      </c>
    </row>
    <row r="280" spans="1:10" x14ac:dyDescent="0.2">
      <c r="A280" s="8" t="s">
        <v>849</v>
      </c>
      <c r="B280" s="9">
        <v>117</v>
      </c>
      <c r="C280" s="9">
        <v>28</v>
      </c>
      <c r="D280" s="9">
        <v>4</v>
      </c>
      <c r="E280" s="9">
        <v>18</v>
      </c>
      <c r="F280" s="9">
        <v>4</v>
      </c>
      <c r="G280" s="9">
        <f t="shared" si="18"/>
        <v>10</v>
      </c>
      <c r="H280" s="9">
        <f>'District Attorney'!J280</f>
        <v>181</v>
      </c>
      <c r="I280" s="24">
        <v>0</v>
      </c>
      <c r="J280" s="24">
        <f t="shared" si="19"/>
        <v>181</v>
      </c>
    </row>
    <row r="281" spans="1:10" x14ac:dyDescent="0.2">
      <c r="A281" s="8" t="s">
        <v>850</v>
      </c>
      <c r="B281" s="9">
        <v>156</v>
      </c>
      <c r="C281" s="9">
        <v>19</v>
      </c>
      <c r="D281" s="9">
        <v>16</v>
      </c>
      <c r="E281" s="9">
        <v>16</v>
      </c>
      <c r="F281" s="9">
        <v>3</v>
      </c>
      <c r="G281" s="9">
        <f t="shared" si="18"/>
        <v>14</v>
      </c>
      <c r="H281" s="9">
        <f>'District Attorney'!J281</f>
        <v>224</v>
      </c>
      <c r="I281" s="24">
        <v>0</v>
      </c>
      <c r="J281" s="24">
        <f t="shared" si="19"/>
        <v>224</v>
      </c>
    </row>
    <row r="282" spans="1:10" x14ac:dyDescent="0.2">
      <c r="A282" s="8" t="s">
        <v>851</v>
      </c>
      <c r="B282" s="9">
        <v>134</v>
      </c>
      <c r="C282" s="9">
        <v>17</v>
      </c>
      <c r="D282" s="9">
        <v>4</v>
      </c>
      <c r="E282" s="9">
        <v>7</v>
      </c>
      <c r="F282" s="9">
        <v>1</v>
      </c>
      <c r="G282" s="9">
        <f t="shared" si="18"/>
        <v>1</v>
      </c>
      <c r="H282" s="9">
        <f>'District Attorney'!J282</f>
        <v>164</v>
      </c>
      <c r="I282" s="24">
        <v>0</v>
      </c>
      <c r="J282" s="24">
        <f t="shared" si="19"/>
        <v>164</v>
      </c>
    </row>
    <row r="283" spans="1:10" x14ac:dyDescent="0.2">
      <c r="A283" s="8" t="s">
        <v>852</v>
      </c>
      <c r="B283" s="9">
        <v>216</v>
      </c>
      <c r="C283" s="9">
        <v>69</v>
      </c>
      <c r="D283" s="9">
        <v>25</v>
      </c>
      <c r="E283" s="9">
        <v>27</v>
      </c>
      <c r="F283" s="9">
        <v>0</v>
      </c>
      <c r="G283" s="9">
        <f t="shared" si="18"/>
        <v>28</v>
      </c>
      <c r="H283" s="9">
        <f>'District Attorney'!J283</f>
        <v>364</v>
      </c>
      <c r="I283" s="24">
        <v>1</v>
      </c>
      <c r="J283" s="24">
        <f t="shared" si="19"/>
        <v>365</v>
      </c>
    </row>
    <row r="284" spans="1:10" x14ac:dyDescent="0.2">
      <c r="A284" s="8" t="s">
        <v>853</v>
      </c>
      <c r="B284" s="9">
        <v>304</v>
      </c>
      <c r="C284" s="9">
        <v>52</v>
      </c>
      <c r="D284" s="9">
        <v>19</v>
      </c>
      <c r="E284" s="9">
        <v>16</v>
      </c>
      <c r="F284" s="9">
        <v>5</v>
      </c>
      <c r="G284" s="9">
        <f t="shared" si="18"/>
        <v>12</v>
      </c>
      <c r="H284" s="9">
        <f>'District Attorney'!J284</f>
        <v>408</v>
      </c>
      <c r="I284" s="24">
        <v>0</v>
      </c>
      <c r="J284" s="24">
        <f t="shared" si="19"/>
        <v>408</v>
      </c>
    </row>
    <row r="285" spans="1:10" x14ac:dyDescent="0.2">
      <c r="A285" s="8" t="s">
        <v>854</v>
      </c>
      <c r="B285" s="9">
        <v>348</v>
      </c>
      <c r="C285" s="9">
        <v>59</v>
      </c>
      <c r="D285" s="9">
        <v>24</v>
      </c>
      <c r="E285" s="9">
        <v>19</v>
      </c>
      <c r="F285" s="9">
        <v>5</v>
      </c>
      <c r="G285" s="9">
        <f t="shared" si="18"/>
        <v>18</v>
      </c>
      <c r="H285" s="9">
        <f>'District Attorney'!J285</f>
        <v>470</v>
      </c>
      <c r="I285" s="24">
        <v>3</v>
      </c>
      <c r="J285" s="24">
        <f t="shared" si="19"/>
        <v>473</v>
      </c>
    </row>
    <row r="286" spans="1:10" x14ac:dyDescent="0.2">
      <c r="A286" s="8" t="s">
        <v>855</v>
      </c>
      <c r="B286" s="9">
        <v>511</v>
      </c>
      <c r="C286" s="9">
        <v>74</v>
      </c>
      <c r="D286" s="9">
        <v>23</v>
      </c>
      <c r="E286" s="9">
        <v>38</v>
      </c>
      <c r="F286" s="9">
        <v>4</v>
      </c>
      <c r="G286" s="9">
        <f t="shared" si="18"/>
        <v>37</v>
      </c>
      <c r="H286" s="9">
        <f>'District Attorney'!J286</f>
        <v>687</v>
      </c>
      <c r="I286" s="24">
        <v>0</v>
      </c>
      <c r="J286" s="24">
        <f t="shared" si="19"/>
        <v>687</v>
      </c>
    </row>
    <row r="287" spans="1:10" x14ac:dyDescent="0.2">
      <c r="A287" s="8" t="s">
        <v>856</v>
      </c>
      <c r="B287" s="9">
        <v>219</v>
      </c>
      <c r="C287" s="9">
        <v>44</v>
      </c>
      <c r="D287" s="9">
        <v>16</v>
      </c>
      <c r="E287" s="9">
        <v>13</v>
      </c>
      <c r="F287" s="9">
        <v>3</v>
      </c>
      <c r="G287" s="9">
        <f t="shared" si="18"/>
        <v>18</v>
      </c>
      <c r="H287" s="9">
        <f>'District Attorney'!J287</f>
        <v>312</v>
      </c>
      <c r="I287" s="24">
        <v>1</v>
      </c>
      <c r="J287" s="24">
        <f t="shared" si="19"/>
        <v>313</v>
      </c>
    </row>
    <row r="288" spans="1:10" x14ac:dyDescent="0.2">
      <c r="A288" s="8" t="s">
        <v>857</v>
      </c>
      <c r="B288" s="9">
        <v>265</v>
      </c>
      <c r="C288" s="9">
        <v>48</v>
      </c>
      <c r="D288" s="9">
        <v>22</v>
      </c>
      <c r="E288" s="9">
        <v>20</v>
      </c>
      <c r="F288" s="9">
        <v>4</v>
      </c>
      <c r="G288" s="9">
        <f t="shared" si="18"/>
        <v>21</v>
      </c>
      <c r="H288" s="9">
        <f>'District Attorney'!J288</f>
        <v>377</v>
      </c>
      <c r="I288" s="24">
        <v>3</v>
      </c>
      <c r="J288" s="24">
        <f t="shared" si="19"/>
        <v>380</v>
      </c>
    </row>
    <row r="289" spans="1:10" x14ac:dyDescent="0.2">
      <c r="A289" s="8" t="s">
        <v>858</v>
      </c>
      <c r="B289" s="9">
        <v>465</v>
      </c>
      <c r="C289" s="9">
        <v>71</v>
      </c>
      <c r="D289" s="9">
        <v>33</v>
      </c>
      <c r="E289" s="9">
        <v>33</v>
      </c>
      <c r="F289" s="9">
        <v>7</v>
      </c>
      <c r="G289" s="9">
        <f t="shared" si="18"/>
        <v>26</v>
      </c>
      <c r="H289" s="9">
        <f>'District Attorney'!J289</f>
        <v>631</v>
      </c>
      <c r="I289" s="24">
        <v>4</v>
      </c>
      <c r="J289" s="24">
        <f t="shared" si="19"/>
        <v>635</v>
      </c>
    </row>
    <row r="290" spans="1:10" x14ac:dyDescent="0.2">
      <c r="A290" s="8" t="s">
        <v>859</v>
      </c>
      <c r="B290" s="9">
        <v>185</v>
      </c>
      <c r="C290" s="9">
        <v>45</v>
      </c>
      <c r="D290" s="9">
        <v>21</v>
      </c>
      <c r="E290" s="9">
        <v>18</v>
      </c>
      <c r="F290" s="9">
        <v>6</v>
      </c>
      <c r="G290" s="9">
        <f t="shared" si="18"/>
        <v>18</v>
      </c>
      <c r="H290" s="9">
        <f>'District Attorney'!J290</f>
        <v>292</v>
      </c>
      <c r="I290" s="24">
        <v>1</v>
      </c>
      <c r="J290" s="24">
        <f t="shared" si="19"/>
        <v>293</v>
      </c>
    </row>
    <row r="291" spans="1:10" x14ac:dyDescent="0.2">
      <c r="A291" s="8" t="s">
        <v>860</v>
      </c>
      <c r="B291" s="9">
        <v>315</v>
      </c>
      <c r="C291" s="9">
        <v>50</v>
      </c>
      <c r="D291" s="9">
        <v>38</v>
      </c>
      <c r="E291" s="9">
        <v>35</v>
      </c>
      <c r="F291" s="9">
        <v>4</v>
      </c>
      <c r="G291" s="9">
        <f t="shared" si="18"/>
        <v>13</v>
      </c>
      <c r="H291" s="9">
        <f>'District Attorney'!J291</f>
        <v>455</v>
      </c>
      <c r="I291" s="24">
        <v>0</v>
      </c>
      <c r="J291" s="24">
        <f t="shared" si="19"/>
        <v>455</v>
      </c>
    </row>
    <row r="292" spans="1:10" s="4" customFormat="1" x14ac:dyDescent="0.2">
      <c r="A292" s="7" t="s">
        <v>572</v>
      </c>
      <c r="B292" s="11">
        <f>SUM(B262:B291)</f>
        <v>8185</v>
      </c>
      <c r="C292" s="11">
        <f t="shared" ref="C292:F292" si="20">SUM(C262:C291)</f>
        <v>1429</v>
      </c>
      <c r="D292" s="11">
        <f t="shared" si="20"/>
        <v>538</v>
      </c>
      <c r="E292" s="11">
        <f t="shared" si="20"/>
        <v>766</v>
      </c>
      <c r="F292" s="11">
        <f t="shared" si="20"/>
        <v>146</v>
      </c>
      <c r="G292" s="11">
        <f t="shared" si="18"/>
        <v>563</v>
      </c>
      <c r="H292" s="11">
        <f>'District Attorney'!J292</f>
        <v>11597</v>
      </c>
      <c r="I292" s="25">
        <f>SUM(I262:I291)</f>
        <v>30</v>
      </c>
      <c r="J292" s="25">
        <f t="shared" si="19"/>
        <v>11627</v>
      </c>
    </row>
    <row r="293" spans="1:10" s="4" customFormat="1" x14ac:dyDescent="0.2">
      <c r="A293" s="6"/>
      <c r="B293" s="5"/>
      <c r="C293" s="5"/>
      <c r="D293" s="5"/>
      <c r="E293" s="5"/>
      <c r="F293" s="5"/>
      <c r="G293" s="5"/>
      <c r="H293" s="5"/>
      <c r="I293" s="5"/>
      <c r="J293" s="5"/>
    </row>
    <row r="294" spans="1:10" s="4" customFormat="1" x14ac:dyDescent="0.2">
      <c r="A294" s="6" t="s">
        <v>573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">
      <c r="A295" s="8" t="s">
        <v>861</v>
      </c>
      <c r="B295" s="9">
        <v>124</v>
      </c>
      <c r="C295" s="9">
        <v>21</v>
      </c>
      <c r="D295" s="9">
        <v>12</v>
      </c>
      <c r="E295" s="9">
        <v>16</v>
      </c>
      <c r="F295" s="9">
        <v>2</v>
      </c>
      <c r="G295" s="9">
        <f t="shared" ref="G295:G321" si="21">J295-SUM(B295:F295)</f>
        <v>8</v>
      </c>
      <c r="H295" s="9">
        <f>'District Attorney'!J295</f>
        <v>182</v>
      </c>
      <c r="I295" s="24">
        <v>1</v>
      </c>
      <c r="J295" s="24">
        <f t="shared" si="19"/>
        <v>183</v>
      </c>
    </row>
    <row r="296" spans="1:10" x14ac:dyDescent="0.2">
      <c r="A296" s="8" t="s">
        <v>862</v>
      </c>
      <c r="B296" s="9">
        <v>331</v>
      </c>
      <c r="C296" s="9">
        <v>45</v>
      </c>
      <c r="D296" s="9">
        <v>17</v>
      </c>
      <c r="E296" s="9">
        <v>33</v>
      </c>
      <c r="F296" s="9">
        <v>7</v>
      </c>
      <c r="G296" s="9">
        <f t="shared" si="21"/>
        <v>31</v>
      </c>
      <c r="H296" s="9">
        <f>'District Attorney'!J296</f>
        <v>460</v>
      </c>
      <c r="I296" s="24">
        <v>4</v>
      </c>
      <c r="J296" s="24">
        <f t="shared" si="19"/>
        <v>464</v>
      </c>
    </row>
    <row r="297" spans="1:10" x14ac:dyDescent="0.2">
      <c r="A297" s="8" t="s">
        <v>863</v>
      </c>
      <c r="B297" s="9">
        <v>346</v>
      </c>
      <c r="C297" s="9">
        <v>49</v>
      </c>
      <c r="D297" s="9">
        <v>13</v>
      </c>
      <c r="E297" s="9">
        <v>28</v>
      </c>
      <c r="F297" s="9">
        <v>14</v>
      </c>
      <c r="G297" s="9">
        <f t="shared" si="21"/>
        <v>10</v>
      </c>
      <c r="H297" s="9">
        <f>'District Attorney'!J297</f>
        <v>455</v>
      </c>
      <c r="I297" s="24">
        <v>5</v>
      </c>
      <c r="J297" s="24">
        <f t="shared" si="19"/>
        <v>460</v>
      </c>
    </row>
    <row r="298" spans="1:10" x14ac:dyDescent="0.2">
      <c r="A298" s="8" t="s">
        <v>864</v>
      </c>
      <c r="B298" s="9">
        <v>314</v>
      </c>
      <c r="C298" s="9">
        <v>42</v>
      </c>
      <c r="D298" s="9">
        <v>13</v>
      </c>
      <c r="E298" s="9">
        <v>22</v>
      </c>
      <c r="F298" s="9">
        <v>7</v>
      </c>
      <c r="G298" s="9">
        <f t="shared" si="21"/>
        <v>34</v>
      </c>
      <c r="H298" s="9">
        <f>'District Attorney'!J298</f>
        <v>430</v>
      </c>
      <c r="I298" s="24">
        <v>2</v>
      </c>
      <c r="J298" s="24">
        <f t="shared" si="19"/>
        <v>432</v>
      </c>
    </row>
    <row r="299" spans="1:10" x14ac:dyDescent="0.2">
      <c r="A299" s="8" t="s">
        <v>865</v>
      </c>
      <c r="B299" s="9">
        <v>283</v>
      </c>
      <c r="C299" s="9">
        <v>37</v>
      </c>
      <c r="D299" s="9">
        <v>19</v>
      </c>
      <c r="E299" s="9">
        <v>27</v>
      </c>
      <c r="F299" s="9">
        <v>4</v>
      </c>
      <c r="G299" s="9">
        <f t="shared" si="21"/>
        <v>29</v>
      </c>
      <c r="H299" s="9">
        <f>'District Attorney'!J299</f>
        <v>396</v>
      </c>
      <c r="I299" s="24">
        <v>3</v>
      </c>
      <c r="J299" s="24">
        <f t="shared" si="19"/>
        <v>399</v>
      </c>
    </row>
    <row r="300" spans="1:10" x14ac:dyDescent="0.2">
      <c r="A300" s="8" t="s">
        <v>866</v>
      </c>
      <c r="B300" s="9">
        <v>120</v>
      </c>
      <c r="C300" s="9">
        <v>16</v>
      </c>
      <c r="D300" s="9">
        <v>6</v>
      </c>
      <c r="E300" s="9">
        <v>20</v>
      </c>
      <c r="F300" s="9">
        <v>4</v>
      </c>
      <c r="G300" s="9">
        <f t="shared" si="21"/>
        <v>14</v>
      </c>
      <c r="H300" s="9">
        <f>'District Attorney'!J300</f>
        <v>177</v>
      </c>
      <c r="I300" s="24">
        <v>3</v>
      </c>
      <c r="J300" s="24">
        <f t="shared" si="19"/>
        <v>180</v>
      </c>
    </row>
    <row r="301" spans="1:10" x14ac:dyDescent="0.2">
      <c r="A301" s="8" t="s">
        <v>867</v>
      </c>
      <c r="B301" s="9">
        <v>457</v>
      </c>
      <c r="C301" s="9">
        <v>83</v>
      </c>
      <c r="D301" s="9">
        <v>33</v>
      </c>
      <c r="E301" s="9">
        <v>46</v>
      </c>
      <c r="F301" s="9">
        <v>6</v>
      </c>
      <c r="G301" s="9">
        <f t="shared" si="21"/>
        <v>44</v>
      </c>
      <c r="H301" s="9">
        <f>'District Attorney'!J301</f>
        <v>663</v>
      </c>
      <c r="I301" s="24">
        <v>6</v>
      </c>
      <c r="J301" s="24">
        <f t="shared" si="19"/>
        <v>669</v>
      </c>
    </row>
    <row r="302" spans="1:10" x14ac:dyDescent="0.2">
      <c r="A302" s="8" t="s">
        <v>868</v>
      </c>
      <c r="B302" s="9">
        <v>130</v>
      </c>
      <c r="C302" s="9">
        <v>13</v>
      </c>
      <c r="D302" s="9">
        <v>3</v>
      </c>
      <c r="E302" s="9">
        <v>6</v>
      </c>
      <c r="F302" s="9">
        <v>7</v>
      </c>
      <c r="G302" s="9">
        <f t="shared" si="21"/>
        <v>24</v>
      </c>
      <c r="H302" s="9">
        <f>'District Attorney'!J302</f>
        <v>182</v>
      </c>
      <c r="I302" s="24">
        <v>1</v>
      </c>
      <c r="J302" s="24">
        <f t="shared" si="19"/>
        <v>183</v>
      </c>
    </row>
    <row r="303" spans="1:10" x14ac:dyDescent="0.2">
      <c r="A303" s="8" t="s">
        <v>869</v>
      </c>
      <c r="B303" s="9">
        <v>103</v>
      </c>
      <c r="C303" s="9">
        <v>7</v>
      </c>
      <c r="D303" s="9">
        <v>5</v>
      </c>
      <c r="E303" s="9">
        <v>8</v>
      </c>
      <c r="F303" s="9">
        <v>1</v>
      </c>
      <c r="G303" s="9">
        <f t="shared" si="21"/>
        <v>13</v>
      </c>
      <c r="H303" s="9">
        <f>'District Attorney'!J303</f>
        <v>136</v>
      </c>
      <c r="I303" s="24">
        <v>1</v>
      </c>
      <c r="J303" s="24">
        <f t="shared" si="19"/>
        <v>137</v>
      </c>
    </row>
    <row r="304" spans="1:10" x14ac:dyDescent="0.2">
      <c r="A304" s="8" t="s">
        <v>870</v>
      </c>
      <c r="B304" s="9">
        <v>600</v>
      </c>
      <c r="C304" s="9">
        <v>23</v>
      </c>
      <c r="D304" s="9">
        <v>10</v>
      </c>
      <c r="E304" s="9">
        <v>34</v>
      </c>
      <c r="F304" s="9">
        <v>9</v>
      </c>
      <c r="G304" s="9">
        <f t="shared" si="21"/>
        <v>65</v>
      </c>
      <c r="H304" s="9">
        <f>'District Attorney'!J304</f>
        <v>737</v>
      </c>
      <c r="I304" s="24">
        <v>4</v>
      </c>
      <c r="J304" s="24">
        <f t="shared" si="19"/>
        <v>741</v>
      </c>
    </row>
    <row r="305" spans="1:10" x14ac:dyDescent="0.2">
      <c r="A305" s="8" t="s">
        <v>871</v>
      </c>
      <c r="B305" s="9">
        <v>327</v>
      </c>
      <c r="C305" s="9">
        <v>18</v>
      </c>
      <c r="D305" s="9">
        <v>4</v>
      </c>
      <c r="E305" s="9">
        <v>7</v>
      </c>
      <c r="F305" s="9">
        <v>3</v>
      </c>
      <c r="G305" s="9">
        <f t="shared" si="21"/>
        <v>42</v>
      </c>
      <c r="H305" s="9">
        <f>'District Attorney'!J305</f>
        <v>395</v>
      </c>
      <c r="I305" s="24">
        <v>6</v>
      </c>
      <c r="J305" s="24">
        <f t="shared" si="19"/>
        <v>401</v>
      </c>
    </row>
    <row r="306" spans="1:10" x14ac:dyDescent="0.2">
      <c r="A306" s="8" t="s">
        <v>872</v>
      </c>
      <c r="B306" s="9">
        <v>527</v>
      </c>
      <c r="C306" s="9">
        <v>31</v>
      </c>
      <c r="D306" s="9">
        <v>8</v>
      </c>
      <c r="E306" s="9">
        <v>27</v>
      </c>
      <c r="F306" s="9">
        <v>4</v>
      </c>
      <c r="G306" s="9">
        <f t="shared" si="21"/>
        <v>57</v>
      </c>
      <c r="H306" s="9">
        <f>'District Attorney'!J306</f>
        <v>650</v>
      </c>
      <c r="I306" s="24">
        <v>4</v>
      </c>
      <c r="J306" s="24">
        <f t="shared" si="19"/>
        <v>654</v>
      </c>
    </row>
    <row r="307" spans="1:10" x14ac:dyDescent="0.2">
      <c r="A307" s="8" t="s">
        <v>873</v>
      </c>
      <c r="B307" s="9">
        <v>538</v>
      </c>
      <c r="C307" s="9">
        <v>17</v>
      </c>
      <c r="D307" s="9">
        <v>9</v>
      </c>
      <c r="E307" s="9">
        <v>18</v>
      </c>
      <c r="F307" s="9">
        <v>3</v>
      </c>
      <c r="G307" s="9">
        <f t="shared" si="21"/>
        <v>61</v>
      </c>
      <c r="H307" s="9">
        <f>'District Attorney'!J307</f>
        <v>643</v>
      </c>
      <c r="I307" s="24">
        <v>3</v>
      </c>
      <c r="J307" s="24">
        <f t="shared" si="19"/>
        <v>646</v>
      </c>
    </row>
    <row r="308" spans="1:10" x14ac:dyDescent="0.2">
      <c r="A308" s="8" t="s">
        <v>874</v>
      </c>
      <c r="B308" s="9">
        <v>305</v>
      </c>
      <c r="C308" s="9">
        <v>14</v>
      </c>
      <c r="D308" s="9">
        <v>5</v>
      </c>
      <c r="E308" s="9">
        <v>8</v>
      </c>
      <c r="F308" s="9">
        <v>3</v>
      </c>
      <c r="G308" s="9">
        <f t="shared" si="21"/>
        <v>35</v>
      </c>
      <c r="H308" s="9">
        <f>'District Attorney'!J308</f>
        <v>369</v>
      </c>
      <c r="I308" s="24">
        <v>1</v>
      </c>
      <c r="J308" s="24">
        <f t="shared" si="19"/>
        <v>370</v>
      </c>
    </row>
    <row r="309" spans="1:10" x14ac:dyDescent="0.2">
      <c r="A309" s="8" t="s">
        <v>875</v>
      </c>
      <c r="B309" s="9">
        <v>330</v>
      </c>
      <c r="C309" s="9">
        <v>4</v>
      </c>
      <c r="D309" s="9">
        <v>3</v>
      </c>
      <c r="E309" s="9">
        <v>4</v>
      </c>
      <c r="F309" s="9">
        <v>7</v>
      </c>
      <c r="G309" s="9">
        <f t="shared" si="21"/>
        <v>39</v>
      </c>
      <c r="H309" s="9">
        <f>'District Attorney'!J309</f>
        <v>386</v>
      </c>
      <c r="I309" s="24">
        <v>1</v>
      </c>
      <c r="J309" s="24">
        <f t="shared" si="19"/>
        <v>387</v>
      </c>
    </row>
    <row r="310" spans="1:10" x14ac:dyDescent="0.2">
      <c r="A310" s="8" t="s">
        <v>876</v>
      </c>
      <c r="B310" s="9">
        <v>491</v>
      </c>
      <c r="C310" s="9">
        <v>10</v>
      </c>
      <c r="D310" s="9">
        <v>6</v>
      </c>
      <c r="E310" s="9">
        <v>14</v>
      </c>
      <c r="F310" s="9">
        <v>1</v>
      </c>
      <c r="G310" s="9">
        <f t="shared" si="21"/>
        <v>45</v>
      </c>
      <c r="H310" s="9">
        <f>'District Attorney'!J310</f>
        <v>567</v>
      </c>
      <c r="I310" s="24">
        <v>0</v>
      </c>
      <c r="J310" s="24">
        <f t="shared" si="19"/>
        <v>567</v>
      </c>
    </row>
    <row r="311" spans="1:10" x14ac:dyDescent="0.2">
      <c r="A311" s="8" t="s">
        <v>877</v>
      </c>
      <c r="B311" s="9">
        <v>317</v>
      </c>
      <c r="C311" s="9">
        <v>19</v>
      </c>
      <c r="D311" s="9">
        <v>4</v>
      </c>
      <c r="E311" s="9">
        <v>9</v>
      </c>
      <c r="F311" s="9">
        <v>8</v>
      </c>
      <c r="G311" s="9">
        <f t="shared" si="21"/>
        <v>38</v>
      </c>
      <c r="H311" s="9">
        <f>'District Attorney'!J311</f>
        <v>394</v>
      </c>
      <c r="I311" s="24">
        <v>1</v>
      </c>
      <c r="J311" s="24">
        <f t="shared" si="19"/>
        <v>395</v>
      </c>
    </row>
    <row r="312" spans="1:10" x14ac:dyDescent="0.2">
      <c r="A312" s="8" t="s">
        <v>878</v>
      </c>
      <c r="B312" s="9">
        <v>169</v>
      </c>
      <c r="C312" s="9">
        <v>3</v>
      </c>
      <c r="D312" s="9">
        <v>0</v>
      </c>
      <c r="E312" s="9">
        <v>3</v>
      </c>
      <c r="F312" s="9">
        <v>0</v>
      </c>
      <c r="G312" s="9">
        <f t="shared" si="21"/>
        <v>11</v>
      </c>
      <c r="H312" s="9">
        <f>'District Attorney'!J312</f>
        <v>186</v>
      </c>
      <c r="I312" s="24">
        <v>0</v>
      </c>
      <c r="J312" s="24">
        <f t="shared" si="19"/>
        <v>186</v>
      </c>
    </row>
    <row r="313" spans="1:10" x14ac:dyDescent="0.2">
      <c r="A313" s="8" t="s">
        <v>879</v>
      </c>
      <c r="B313" s="9">
        <v>394</v>
      </c>
      <c r="C313" s="9">
        <v>6</v>
      </c>
      <c r="D313" s="9">
        <v>2</v>
      </c>
      <c r="E313" s="9">
        <v>11</v>
      </c>
      <c r="F313" s="9">
        <v>2</v>
      </c>
      <c r="G313" s="9">
        <f t="shared" si="21"/>
        <v>36</v>
      </c>
      <c r="H313" s="9">
        <f>'District Attorney'!J313</f>
        <v>450</v>
      </c>
      <c r="I313" s="24">
        <v>1</v>
      </c>
      <c r="J313" s="24">
        <f t="shared" si="19"/>
        <v>451</v>
      </c>
    </row>
    <row r="314" spans="1:10" x14ac:dyDescent="0.2">
      <c r="A314" s="8" t="s">
        <v>880</v>
      </c>
      <c r="B314" s="9">
        <v>288</v>
      </c>
      <c r="C314" s="9">
        <v>12</v>
      </c>
      <c r="D314" s="9">
        <v>4</v>
      </c>
      <c r="E314" s="9">
        <v>10</v>
      </c>
      <c r="F314" s="9">
        <v>2</v>
      </c>
      <c r="G314" s="9">
        <f t="shared" si="21"/>
        <v>20</v>
      </c>
      <c r="H314" s="9">
        <f>'District Attorney'!J314</f>
        <v>333</v>
      </c>
      <c r="I314" s="24">
        <v>3</v>
      </c>
      <c r="J314" s="24">
        <f t="shared" si="19"/>
        <v>336</v>
      </c>
    </row>
    <row r="315" spans="1:10" x14ac:dyDescent="0.2">
      <c r="A315" s="8" t="s">
        <v>881</v>
      </c>
      <c r="B315" s="9">
        <v>389</v>
      </c>
      <c r="C315" s="9">
        <v>12</v>
      </c>
      <c r="D315" s="9">
        <v>5</v>
      </c>
      <c r="E315" s="9">
        <v>8</v>
      </c>
      <c r="F315" s="9">
        <v>2</v>
      </c>
      <c r="G315" s="9">
        <f t="shared" si="21"/>
        <v>27</v>
      </c>
      <c r="H315" s="9">
        <f>'District Attorney'!J315</f>
        <v>440</v>
      </c>
      <c r="I315" s="24">
        <v>3</v>
      </c>
      <c r="J315" s="24">
        <f t="shared" si="19"/>
        <v>443</v>
      </c>
    </row>
    <row r="316" spans="1:10" x14ac:dyDescent="0.2">
      <c r="A316" s="8" t="s">
        <v>882</v>
      </c>
      <c r="B316" s="9">
        <v>278</v>
      </c>
      <c r="C316" s="9">
        <v>5</v>
      </c>
      <c r="D316" s="9">
        <v>3</v>
      </c>
      <c r="E316" s="9">
        <v>5</v>
      </c>
      <c r="F316" s="9">
        <v>1</v>
      </c>
      <c r="G316" s="9">
        <f t="shared" si="21"/>
        <v>29</v>
      </c>
      <c r="H316" s="9">
        <f>'District Attorney'!J316</f>
        <v>320</v>
      </c>
      <c r="I316" s="24">
        <v>1</v>
      </c>
      <c r="J316" s="24">
        <f t="shared" si="19"/>
        <v>321</v>
      </c>
    </row>
    <row r="317" spans="1:10" x14ac:dyDescent="0.2">
      <c r="A317" s="8" t="s">
        <v>883</v>
      </c>
      <c r="B317" s="9">
        <v>442</v>
      </c>
      <c r="C317" s="9">
        <v>4</v>
      </c>
      <c r="D317" s="9">
        <v>3</v>
      </c>
      <c r="E317" s="9">
        <v>8</v>
      </c>
      <c r="F317" s="9">
        <v>4</v>
      </c>
      <c r="G317" s="9">
        <f t="shared" si="21"/>
        <v>79</v>
      </c>
      <c r="H317" s="9">
        <f>'District Attorney'!J317</f>
        <v>540</v>
      </c>
      <c r="I317" s="24">
        <v>0</v>
      </c>
      <c r="J317" s="24">
        <f t="shared" si="19"/>
        <v>540</v>
      </c>
    </row>
    <row r="318" spans="1:10" x14ac:dyDescent="0.2">
      <c r="A318" s="8" t="s">
        <v>884</v>
      </c>
      <c r="B318" s="9">
        <v>445</v>
      </c>
      <c r="C318" s="9">
        <v>9</v>
      </c>
      <c r="D318" s="9">
        <v>0</v>
      </c>
      <c r="E318" s="9">
        <v>5</v>
      </c>
      <c r="F318" s="9">
        <v>0</v>
      </c>
      <c r="G318" s="9">
        <f t="shared" si="21"/>
        <v>62</v>
      </c>
      <c r="H318" s="9">
        <f>'District Attorney'!J318</f>
        <v>520</v>
      </c>
      <c r="I318" s="24">
        <v>1</v>
      </c>
      <c r="J318" s="24">
        <f t="shared" si="19"/>
        <v>521</v>
      </c>
    </row>
    <row r="319" spans="1:10" x14ac:dyDescent="0.2">
      <c r="A319" s="8" t="s">
        <v>885</v>
      </c>
      <c r="B319" s="9">
        <v>499</v>
      </c>
      <c r="C319" s="9">
        <v>13</v>
      </c>
      <c r="D319" s="9">
        <v>5</v>
      </c>
      <c r="E319" s="9">
        <v>12</v>
      </c>
      <c r="F319" s="9">
        <v>2</v>
      </c>
      <c r="G319" s="9">
        <f t="shared" si="21"/>
        <v>65</v>
      </c>
      <c r="H319" s="9">
        <f>'District Attorney'!J319</f>
        <v>594</v>
      </c>
      <c r="I319" s="24">
        <v>2</v>
      </c>
      <c r="J319" s="24">
        <f t="shared" si="19"/>
        <v>596</v>
      </c>
    </row>
    <row r="320" spans="1:10" x14ac:dyDescent="0.2">
      <c r="A320" s="8" t="s">
        <v>886</v>
      </c>
      <c r="B320" s="9">
        <v>312</v>
      </c>
      <c r="C320" s="9">
        <v>10</v>
      </c>
      <c r="D320" s="9">
        <v>6</v>
      </c>
      <c r="E320" s="9">
        <v>6</v>
      </c>
      <c r="F320" s="9">
        <v>0</v>
      </c>
      <c r="G320" s="9">
        <f t="shared" si="21"/>
        <v>36</v>
      </c>
      <c r="H320" s="9">
        <f>'District Attorney'!J320</f>
        <v>370</v>
      </c>
      <c r="I320" s="24">
        <v>0</v>
      </c>
      <c r="J320" s="24">
        <f t="shared" si="19"/>
        <v>370</v>
      </c>
    </row>
    <row r="321" spans="1:10" x14ac:dyDescent="0.2">
      <c r="A321" s="8" t="s">
        <v>887</v>
      </c>
      <c r="B321" s="9">
        <v>173</v>
      </c>
      <c r="C321" s="9">
        <v>1</v>
      </c>
      <c r="D321" s="9">
        <v>3</v>
      </c>
      <c r="E321" s="9">
        <v>1</v>
      </c>
      <c r="F321" s="9">
        <v>0</v>
      </c>
      <c r="G321" s="9">
        <f t="shared" si="21"/>
        <v>12</v>
      </c>
      <c r="H321" s="9">
        <f>'District Attorney'!J321</f>
        <v>189</v>
      </c>
      <c r="I321" s="24">
        <v>1</v>
      </c>
      <c r="J321" s="24">
        <f t="shared" si="19"/>
        <v>190</v>
      </c>
    </row>
    <row r="322" spans="1:10" s="4" customFormat="1" x14ac:dyDescent="0.2">
      <c r="A322" s="7" t="s">
        <v>574</v>
      </c>
      <c r="B322" s="11">
        <f>SUM(B295:B321)</f>
        <v>9032</v>
      </c>
      <c r="C322" s="11">
        <f t="shared" ref="C322:I322" si="22">SUM(C295:C321)</f>
        <v>524</v>
      </c>
      <c r="D322" s="11">
        <f t="shared" si="22"/>
        <v>201</v>
      </c>
      <c r="E322" s="11">
        <f t="shared" si="22"/>
        <v>396</v>
      </c>
      <c r="F322" s="11">
        <f t="shared" si="22"/>
        <v>103</v>
      </c>
      <c r="G322" s="11">
        <f t="shared" si="22"/>
        <v>966</v>
      </c>
      <c r="H322" s="11">
        <f t="shared" si="22"/>
        <v>11164</v>
      </c>
      <c r="I322" s="11">
        <f t="shared" si="22"/>
        <v>58</v>
      </c>
      <c r="J322" s="25">
        <f t="shared" si="19"/>
        <v>11222</v>
      </c>
    </row>
    <row r="323" spans="1:10" s="4" customFormat="1" x14ac:dyDescent="0.2">
      <c r="A323" s="6"/>
      <c r="B323" s="5"/>
      <c r="C323" s="5"/>
      <c r="D323" s="5"/>
      <c r="E323" s="5"/>
      <c r="F323" s="5"/>
      <c r="G323" s="5"/>
      <c r="H323" s="5"/>
      <c r="I323" s="5"/>
      <c r="J323" s="5"/>
    </row>
    <row r="324" spans="1:10" s="4" customFormat="1" x14ac:dyDescent="0.2">
      <c r="A324" s="6" t="s">
        <v>575</v>
      </c>
      <c r="B324" s="5"/>
      <c r="C324" s="5"/>
      <c r="D324" s="5"/>
      <c r="E324" s="5"/>
      <c r="F324" s="5"/>
      <c r="G324" s="5"/>
      <c r="H324" s="5"/>
      <c r="I324" s="5"/>
      <c r="J324" s="5"/>
    </row>
    <row r="325" spans="1:10" s="4" customFormat="1" x14ac:dyDescent="0.2">
      <c r="A325" s="7" t="s">
        <v>576</v>
      </c>
      <c r="B325" s="11">
        <f>B41</f>
        <v>10870</v>
      </c>
      <c r="C325" s="11">
        <f t="shared" ref="C325:I325" si="23">C41</f>
        <v>1714</v>
      </c>
      <c r="D325" s="11">
        <f t="shared" si="23"/>
        <v>423</v>
      </c>
      <c r="E325" s="11">
        <f t="shared" si="23"/>
        <v>998</v>
      </c>
      <c r="F325" s="11">
        <f t="shared" si="23"/>
        <v>269</v>
      </c>
      <c r="G325" s="11">
        <f t="shared" si="23"/>
        <v>854</v>
      </c>
      <c r="H325" s="11">
        <f t="shared" si="23"/>
        <v>14944</v>
      </c>
      <c r="I325" s="11">
        <f t="shared" si="23"/>
        <v>184</v>
      </c>
      <c r="J325" s="25">
        <f t="shared" si="19"/>
        <v>15128</v>
      </c>
    </row>
    <row r="326" spans="1:10" s="4" customFormat="1" x14ac:dyDescent="0.2">
      <c r="A326" s="7" t="s">
        <v>577</v>
      </c>
      <c r="B326" s="11">
        <f>B80</f>
        <v>8424</v>
      </c>
      <c r="C326" s="11">
        <f t="shared" ref="C326:I326" si="24">C80</f>
        <v>483</v>
      </c>
      <c r="D326" s="11">
        <f t="shared" si="24"/>
        <v>103</v>
      </c>
      <c r="E326" s="11">
        <f t="shared" si="24"/>
        <v>272</v>
      </c>
      <c r="F326" s="11">
        <f t="shared" si="24"/>
        <v>105</v>
      </c>
      <c r="G326" s="11">
        <f t="shared" si="24"/>
        <v>1096</v>
      </c>
      <c r="H326" s="11">
        <f t="shared" si="24"/>
        <v>10430</v>
      </c>
      <c r="I326" s="11">
        <f t="shared" si="24"/>
        <v>53</v>
      </c>
      <c r="J326" s="25">
        <f t="shared" si="19"/>
        <v>10483</v>
      </c>
    </row>
    <row r="327" spans="1:10" s="4" customFormat="1" x14ac:dyDescent="0.2">
      <c r="A327" s="7" t="s">
        <v>578</v>
      </c>
      <c r="B327" s="11">
        <f>B118</f>
        <v>7021</v>
      </c>
      <c r="C327" s="11">
        <f t="shared" ref="C327:I327" si="25">C118</f>
        <v>642</v>
      </c>
      <c r="D327" s="11">
        <f t="shared" si="25"/>
        <v>182</v>
      </c>
      <c r="E327" s="11">
        <f t="shared" si="25"/>
        <v>412</v>
      </c>
      <c r="F327" s="11">
        <f t="shared" si="25"/>
        <v>128</v>
      </c>
      <c r="G327" s="11">
        <f t="shared" si="25"/>
        <v>791</v>
      </c>
      <c r="H327" s="11">
        <f t="shared" si="25"/>
        <v>9134</v>
      </c>
      <c r="I327" s="11">
        <f t="shared" si="25"/>
        <v>42</v>
      </c>
      <c r="J327" s="25">
        <f t="shared" si="19"/>
        <v>9176</v>
      </c>
    </row>
    <row r="328" spans="1:10" s="4" customFormat="1" x14ac:dyDescent="0.2">
      <c r="A328" s="7" t="s">
        <v>579</v>
      </c>
      <c r="B328" s="11">
        <f>B153</f>
        <v>6117</v>
      </c>
      <c r="C328" s="11">
        <f t="shared" ref="C328:I328" si="26">C153</f>
        <v>835</v>
      </c>
      <c r="D328" s="11">
        <f t="shared" si="26"/>
        <v>288</v>
      </c>
      <c r="E328" s="11">
        <f t="shared" si="26"/>
        <v>383</v>
      </c>
      <c r="F328" s="11">
        <f t="shared" si="26"/>
        <v>87</v>
      </c>
      <c r="G328" s="11">
        <f t="shared" si="26"/>
        <v>680</v>
      </c>
      <c r="H328" s="11">
        <f t="shared" si="26"/>
        <v>8371</v>
      </c>
      <c r="I328" s="11">
        <f t="shared" si="26"/>
        <v>19</v>
      </c>
      <c r="J328" s="25">
        <f t="shared" si="19"/>
        <v>8390</v>
      </c>
    </row>
    <row r="329" spans="1:10" s="4" customFormat="1" x14ac:dyDescent="0.2">
      <c r="A329" s="7" t="s">
        <v>566</v>
      </c>
      <c r="B329" s="11">
        <f>B198</f>
        <v>9436</v>
      </c>
      <c r="C329" s="11">
        <f t="shared" ref="C329:I329" si="27">C198</f>
        <v>161</v>
      </c>
      <c r="D329" s="11">
        <f t="shared" si="27"/>
        <v>67</v>
      </c>
      <c r="E329" s="11">
        <f t="shared" si="27"/>
        <v>251</v>
      </c>
      <c r="F329" s="11">
        <f t="shared" si="27"/>
        <v>57</v>
      </c>
      <c r="G329" s="11">
        <f t="shared" si="27"/>
        <v>1104</v>
      </c>
      <c r="H329" s="11">
        <f t="shared" si="27"/>
        <v>11051</v>
      </c>
      <c r="I329" s="11">
        <f t="shared" si="27"/>
        <v>25</v>
      </c>
      <c r="J329" s="25">
        <f t="shared" ref="J329:J389" si="28">H329+I329</f>
        <v>11076</v>
      </c>
    </row>
    <row r="330" spans="1:10" s="4" customFormat="1" x14ac:dyDescent="0.2">
      <c r="A330" s="7" t="s">
        <v>568</v>
      </c>
      <c r="B330" s="11">
        <f>B229</f>
        <v>6496</v>
      </c>
      <c r="C330" s="11">
        <f t="shared" ref="C330:I330" si="29">C229</f>
        <v>755</v>
      </c>
      <c r="D330" s="11">
        <f t="shared" si="29"/>
        <v>200</v>
      </c>
      <c r="E330" s="11">
        <f t="shared" si="29"/>
        <v>789</v>
      </c>
      <c r="F330" s="11">
        <f t="shared" si="29"/>
        <v>196</v>
      </c>
      <c r="G330" s="11">
        <f t="shared" si="29"/>
        <v>720</v>
      </c>
      <c r="H330" s="11">
        <f t="shared" si="29"/>
        <v>9053</v>
      </c>
      <c r="I330" s="11">
        <f t="shared" si="29"/>
        <v>103</v>
      </c>
      <c r="J330" s="25">
        <f t="shared" si="28"/>
        <v>9156</v>
      </c>
    </row>
    <row r="331" spans="1:10" s="4" customFormat="1" x14ac:dyDescent="0.2">
      <c r="A331" s="7" t="s">
        <v>570</v>
      </c>
      <c r="B331" s="11">
        <f>B259</f>
        <v>5908</v>
      </c>
      <c r="C331" s="11">
        <f t="shared" ref="C331:I331" si="30">C259</f>
        <v>1067</v>
      </c>
      <c r="D331" s="11">
        <f t="shared" si="30"/>
        <v>297</v>
      </c>
      <c r="E331" s="11">
        <f t="shared" si="30"/>
        <v>469</v>
      </c>
      <c r="F331" s="11">
        <f t="shared" si="30"/>
        <v>163</v>
      </c>
      <c r="G331" s="11">
        <f t="shared" si="30"/>
        <v>759</v>
      </c>
      <c r="H331" s="11">
        <f t="shared" si="30"/>
        <v>8606</v>
      </c>
      <c r="I331" s="11">
        <f t="shared" si="30"/>
        <v>57</v>
      </c>
      <c r="J331" s="25">
        <f t="shared" si="28"/>
        <v>8663</v>
      </c>
    </row>
    <row r="332" spans="1:10" s="4" customFormat="1" x14ac:dyDescent="0.2">
      <c r="A332" s="7" t="s">
        <v>572</v>
      </c>
      <c r="B332" s="11">
        <f>B292</f>
        <v>8185</v>
      </c>
      <c r="C332" s="11">
        <f t="shared" ref="C332:I332" si="31">C292</f>
        <v>1429</v>
      </c>
      <c r="D332" s="11">
        <f t="shared" si="31"/>
        <v>538</v>
      </c>
      <c r="E332" s="11">
        <f t="shared" si="31"/>
        <v>766</v>
      </c>
      <c r="F332" s="11">
        <f t="shared" si="31"/>
        <v>146</v>
      </c>
      <c r="G332" s="11">
        <f t="shared" si="31"/>
        <v>563</v>
      </c>
      <c r="H332" s="11">
        <f t="shared" si="31"/>
        <v>11597</v>
      </c>
      <c r="I332" s="11">
        <f t="shared" si="31"/>
        <v>30</v>
      </c>
      <c r="J332" s="25">
        <f t="shared" si="28"/>
        <v>11627</v>
      </c>
    </row>
    <row r="333" spans="1:10" s="4" customFormat="1" x14ac:dyDescent="0.2">
      <c r="A333" s="7" t="s">
        <v>574</v>
      </c>
      <c r="B333" s="11">
        <f>B322</f>
        <v>9032</v>
      </c>
      <c r="C333" s="11">
        <f t="shared" ref="C333:I333" si="32">C322</f>
        <v>524</v>
      </c>
      <c r="D333" s="11">
        <f t="shared" si="32"/>
        <v>201</v>
      </c>
      <c r="E333" s="11">
        <f t="shared" si="32"/>
        <v>396</v>
      </c>
      <c r="F333" s="11">
        <f t="shared" si="32"/>
        <v>103</v>
      </c>
      <c r="G333" s="11">
        <f t="shared" si="32"/>
        <v>966</v>
      </c>
      <c r="H333" s="11">
        <f t="shared" si="32"/>
        <v>11164</v>
      </c>
      <c r="I333" s="11">
        <f t="shared" si="32"/>
        <v>58</v>
      </c>
      <c r="J333" s="25">
        <f t="shared" si="28"/>
        <v>11222</v>
      </c>
    </row>
    <row r="334" spans="1:10" s="17" customFormat="1" x14ac:dyDescent="0.2">
      <c r="A334" s="6"/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1:10" s="4" customFormat="1" x14ac:dyDescent="0.2">
      <c r="A335" s="7" t="s">
        <v>580</v>
      </c>
      <c r="B335" s="11">
        <f>SUM(B325:B333)</f>
        <v>71489</v>
      </c>
      <c r="C335" s="11">
        <f t="shared" ref="C335:I335" si="33">SUM(C325:C333)</f>
        <v>7610</v>
      </c>
      <c r="D335" s="11">
        <f t="shared" si="33"/>
        <v>2299</v>
      </c>
      <c r="E335" s="11">
        <f t="shared" si="33"/>
        <v>4736</v>
      </c>
      <c r="F335" s="11">
        <f t="shared" si="33"/>
        <v>1254</v>
      </c>
      <c r="G335" s="11">
        <f t="shared" si="33"/>
        <v>7533</v>
      </c>
      <c r="H335" s="11">
        <f t="shared" si="33"/>
        <v>94350</v>
      </c>
      <c r="I335" s="11">
        <f t="shared" si="33"/>
        <v>571</v>
      </c>
      <c r="J335" s="25">
        <f t="shared" si="28"/>
        <v>94921</v>
      </c>
    </row>
    <row r="336" spans="1:10" s="4" customFormat="1" x14ac:dyDescent="0.2">
      <c r="A336" s="6"/>
      <c r="B336" s="5"/>
      <c r="C336" s="5"/>
      <c r="D336" s="5"/>
      <c r="E336" s="5"/>
      <c r="F336" s="5"/>
      <c r="G336" s="5"/>
      <c r="H336" s="5"/>
      <c r="I336" s="5"/>
      <c r="J336" s="5"/>
    </row>
    <row r="337" spans="1:10" s="4" customFormat="1" x14ac:dyDescent="0.2">
      <c r="A337" s="6" t="s">
        <v>581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 s="4" customFormat="1" x14ac:dyDescent="0.2">
      <c r="A338" s="6" t="s">
        <v>582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">
      <c r="A339" s="8" t="s">
        <v>0</v>
      </c>
      <c r="B339" s="9">
        <v>201</v>
      </c>
      <c r="C339" s="9">
        <v>61</v>
      </c>
      <c r="D339" s="9">
        <v>15</v>
      </c>
      <c r="E339" s="9">
        <v>11</v>
      </c>
      <c r="F339" s="9">
        <v>6</v>
      </c>
      <c r="G339" s="9">
        <f>J339-SUM(B339:F339)</f>
        <v>16</v>
      </c>
      <c r="H339" s="9">
        <f>'District Attorney'!J339</f>
        <v>310</v>
      </c>
      <c r="I339" s="24">
        <v>0</v>
      </c>
      <c r="J339" s="24">
        <f t="shared" si="28"/>
        <v>310</v>
      </c>
    </row>
    <row r="340" spans="1:10" x14ac:dyDescent="0.2">
      <c r="A340" s="8" t="s">
        <v>1</v>
      </c>
      <c r="B340" s="9">
        <v>357</v>
      </c>
      <c r="C340" s="9">
        <v>9</v>
      </c>
      <c r="D340" s="9">
        <v>4</v>
      </c>
      <c r="E340" s="9">
        <v>6</v>
      </c>
      <c r="F340" s="9">
        <v>0</v>
      </c>
      <c r="G340" s="9">
        <f>J340-SUM(B340:F340)</f>
        <v>70</v>
      </c>
      <c r="H340" s="9">
        <f>'District Attorney'!J340</f>
        <v>446</v>
      </c>
      <c r="I340" s="24">
        <v>0</v>
      </c>
      <c r="J340" s="24">
        <f t="shared" si="28"/>
        <v>446</v>
      </c>
    </row>
    <row r="341" spans="1:10" x14ac:dyDescent="0.2">
      <c r="A341" s="8" t="s">
        <v>2</v>
      </c>
      <c r="B341" s="9">
        <v>229</v>
      </c>
      <c r="C341" s="9">
        <v>12</v>
      </c>
      <c r="D341" s="9">
        <v>3</v>
      </c>
      <c r="E341" s="9">
        <v>4</v>
      </c>
      <c r="F341" s="9">
        <v>1</v>
      </c>
      <c r="G341" s="9">
        <f>J341-SUM(B341:F341)</f>
        <v>35</v>
      </c>
      <c r="H341" s="9">
        <f>'District Attorney'!J341</f>
        <v>284</v>
      </c>
      <c r="I341" s="24">
        <v>0</v>
      </c>
      <c r="J341" s="24">
        <f t="shared" si="28"/>
        <v>284</v>
      </c>
    </row>
    <row r="342" spans="1:10" x14ac:dyDescent="0.2">
      <c r="A342" s="8" t="s">
        <v>3</v>
      </c>
      <c r="B342" s="9">
        <v>355</v>
      </c>
      <c r="C342" s="9">
        <v>5</v>
      </c>
      <c r="D342" s="9">
        <v>5</v>
      </c>
      <c r="E342" s="9">
        <v>3</v>
      </c>
      <c r="F342" s="9">
        <v>3</v>
      </c>
      <c r="G342" s="9">
        <f>J342-SUM(B342:F342)</f>
        <v>48</v>
      </c>
      <c r="H342" s="9">
        <f>'District Attorney'!J342</f>
        <v>418</v>
      </c>
      <c r="I342" s="24">
        <v>1</v>
      </c>
      <c r="J342" s="24">
        <f t="shared" si="28"/>
        <v>419</v>
      </c>
    </row>
    <row r="343" spans="1:10" x14ac:dyDescent="0.2">
      <c r="A343" s="8" t="s">
        <v>4</v>
      </c>
      <c r="B343" s="9">
        <v>107</v>
      </c>
      <c r="C343" s="9">
        <v>16</v>
      </c>
      <c r="D343" s="9">
        <v>6</v>
      </c>
      <c r="E343" s="9">
        <v>7</v>
      </c>
      <c r="F343" s="9">
        <v>3</v>
      </c>
      <c r="G343" s="9">
        <f>J343-SUM(B343:F343)</f>
        <v>12</v>
      </c>
      <c r="H343" s="9">
        <f>'District Attorney'!J343</f>
        <v>151</v>
      </c>
      <c r="I343" s="24">
        <v>0</v>
      </c>
      <c r="J343" s="24">
        <f t="shared" si="28"/>
        <v>151</v>
      </c>
    </row>
    <row r="344" spans="1:10" s="4" customFormat="1" x14ac:dyDescent="0.2">
      <c r="A344" s="7" t="s">
        <v>583</v>
      </c>
      <c r="B344" s="11">
        <f>SUM(B339:B343)</f>
        <v>1249</v>
      </c>
      <c r="C344" s="11">
        <f t="shared" ref="C344:I344" si="34">SUM(C339:C343)</f>
        <v>103</v>
      </c>
      <c r="D344" s="11">
        <f t="shared" si="34"/>
        <v>33</v>
      </c>
      <c r="E344" s="11">
        <f t="shared" si="34"/>
        <v>31</v>
      </c>
      <c r="F344" s="11">
        <f t="shared" si="34"/>
        <v>13</v>
      </c>
      <c r="G344" s="11">
        <f t="shared" si="34"/>
        <v>181</v>
      </c>
      <c r="H344" s="11">
        <f t="shared" si="34"/>
        <v>1609</v>
      </c>
      <c r="I344" s="11">
        <f t="shared" si="34"/>
        <v>1</v>
      </c>
      <c r="J344" s="25">
        <f t="shared" si="28"/>
        <v>1610</v>
      </c>
    </row>
    <row r="345" spans="1:10" s="4" customFormat="1" x14ac:dyDescent="0.2">
      <c r="A345" s="6"/>
      <c r="B345" s="5"/>
      <c r="C345" s="5"/>
      <c r="D345" s="5"/>
      <c r="E345" s="5"/>
      <c r="F345" s="5"/>
      <c r="G345" s="5"/>
      <c r="H345" s="5"/>
      <c r="I345" s="5"/>
      <c r="J345" s="5"/>
    </row>
    <row r="346" spans="1:10" s="4" customFormat="1" x14ac:dyDescent="0.2">
      <c r="A346" s="6" t="s">
        <v>584</v>
      </c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">
      <c r="A347" s="8" t="s">
        <v>5</v>
      </c>
      <c r="B347" s="9">
        <v>248</v>
      </c>
      <c r="C347" s="9">
        <v>53</v>
      </c>
      <c r="D347" s="9">
        <v>18</v>
      </c>
      <c r="E347" s="9">
        <v>6</v>
      </c>
      <c r="F347" s="9">
        <v>4</v>
      </c>
      <c r="G347" s="9">
        <f>J347-SUM(B347:F347)</f>
        <v>39</v>
      </c>
      <c r="H347" s="9">
        <f>'District Attorney'!J347</f>
        <v>368</v>
      </c>
      <c r="I347" s="24">
        <v>0</v>
      </c>
      <c r="J347" s="24">
        <f t="shared" si="28"/>
        <v>368</v>
      </c>
    </row>
    <row r="348" spans="1:10" x14ac:dyDescent="0.2">
      <c r="A348" s="8" t="s">
        <v>6</v>
      </c>
      <c r="B348" s="9">
        <v>173</v>
      </c>
      <c r="C348" s="9">
        <v>42</v>
      </c>
      <c r="D348" s="9">
        <v>15</v>
      </c>
      <c r="E348" s="9">
        <v>9</v>
      </c>
      <c r="F348" s="9">
        <v>6</v>
      </c>
      <c r="G348" s="9">
        <f>J348-SUM(B348:F348)</f>
        <v>14</v>
      </c>
      <c r="H348" s="9">
        <f>'District Attorney'!J348</f>
        <v>259</v>
      </c>
      <c r="I348" s="24">
        <v>0</v>
      </c>
      <c r="J348" s="24">
        <f t="shared" si="28"/>
        <v>259</v>
      </c>
    </row>
    <row r="349" spans="1:10" x14ac:dyDescent="0.2">
      <c r="A349" s="8" t="s">
        <v>7</v>
      </c>
      <c r="B349" s="9">
        <v>166</v>
      </c>
      <c r="C349" s="9">
        <v>40</v>
      </c>
      <c r="D349" s="9">
        <v>13</v>
      </c>
      <c r="E349" s="9">
        <v>14</v>
      </c>
      <c r="F349" s="9">
        <v>7</v>
      </c>
      <c r="G349" s="9">
        <f>J349-SUM(B349:F349)</f>
        <v>29</v>
      </c>
      <c r="H349" s="9">
        <f>'District Attorney'!J349</f>
        <v>269</v>
      </c>
      <c r="I349" s="24">
        <v>0</v>
      </c>
      <c r="J349" s="24">
        <f t="shared" si="28"/>
        <v>269</v>
      </c>
    </row>
    <row r="350" spans="1:10" x14ac:dyDescent="0.2">
      <c r="A350" s="8" t="s">
        <v>8</v>
      </c>
      <c r="B350" s="9">
        <v>188</v>
      </c>
      <c r="C350" s="9">
        <v>54</v>
      </c>
      <c r="D350" s="9">
        <v>24</v>
      </c>
      <c r="E350" s="9">
        <v>18</v>
      </c>
      <c r="F350" s="9">
        <v>5</v>
      </c>
      <c r="G350" s="9">
        <f>J350-SUM(B350:F350)</f>
        <v>19</v>
      </c>
      <c r="H350" s="9">
        <f>'District Attorney'!J350</f>
        <v>308</v>
      </c>
      <c r="I350" s="24">
        <v>0</v>
      </c>
      <c r="J350" s="24">
        <f t="shared" si="28"/>
        <v>308</v>
      </c>
    </row>
    <row r="351" spans="1:10" x14ac:dyDescent="0.2">
      <c r="A351" s="8" t="s">
        <v>9</v>
      </c>
      <c r="B351" s="9">
        <v>240</v>
      </c>
      <c r="C351" s="9">
        <v>69</v>
      </c>
      <c r="D351" s="9">
        <v>21</v>
      </c>
      <c r="E351" s="9">
        <v>26</v>
      </c>
      <c r="F351" s="9">
        <v>5</v>
      </c>
      <c r="G351" s="9">
        <f>J351-SUM(B351:F351)</f>
        <v>35</v>
      </c>
      <c r="H351" s="9">
        <f>'District Attorney'!J351</f>
        <v>395</v>
      </c>
      <c r="I351" s="24">
        <v>1</v>
      </c>
      <c r="J351" s="24">
        <f t="shared" si="28"/>
        <v>396</v>
      </c>
    </row>
    <row r="352" spans="1:10" s="4" customFormat="1" x14ac:dyDescent="0.2">
      <c r="A352" s="7" t="s">
        <v>585</v>
      </c>
      <c r="B352" s="11">
        <f>SUM(B347:B351)</f>
        <v>1015</v>
      </c>
      <c r="C352" s="11">
        <f t="shared" ref="C352:I352" si="35">SUM(C347:C351)</f>
        <v>258</v>
      </c>
      <c r="D352" s="11">
        <f t="shared" si="35"/>
        <v>91</v>
      </c>
      <c r="E352" s="11">
        <f t="shared" si="35"/>
        <v>73</v>
      </c>
      <c r="F352" s="11">
        <f t="shared" si="35"/>
        <v>27</v>
      </c>
      <c r="G352" s="11">
        <f t="shared" si="35"/>
        <v>136</v>
      </c>
      <c r="H352" s="11">
        <f t="shared" si="35"/>
        <v>1599</v>
      </c>
      <c r="I352" s="11">
        <f t="shared" si="35"/>
        <v>1</v>
      </c>
      <c r="J352" s="25">
        <f t="shared" si="28"/>
        <v>1600</v>
      </c>
    </row>
    <row r="353" spans="1:10" s="4" customFormat="1" x14ac:dyDescent="0.2">
      <c r="A353" s="6"/>
      <c r="B353" s="5"/>
      <c r="C353" s="5"/>
      <c r="D353" s="5"/>
      <c r="E353" s="5"/>
      <c r="F353" s="5"/>
      <c r="G353" s="5"/>
      <c r="H353" s="5"/>
      <c r="I353" s="5"/>
      <c r="J353" s="5"/>
    </row>
    <row r="354" spans="1:10" s="4" customFormat="1" x14ac:dyDescent="0.2">
      <c r="A354" s="6" t="s">
        <v>586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8" t="s">
        <v>10</v>
      </c>
      <c r="B355" s="9">
        <v>249</v>
      </c>
      <c r="C355" s="9">
        <v>41</v>
      </c>
      <c r="D355" s="9">
        <v>18</v>
      </c>
      <c r="E355" s="9">
        <v>15</v>
      </c>
      <c r="F355" s="9">
        <v>6</v>
      </c>
      <c r="G355" s="9">
        <f>J355-SUM(B355:F355)</f>
        <v>25</v>
      </c>
      <c r="H355" s="9">
        <f>'District Attorney'!J355</f>
        <v>354</v>
      </c>
      <c r="I355" s="24">
        <v>0</v>
      </c>
      <c r="J355" s="24">
        <f t="shared" si="28"/>
        <v>354</v>
      </c>
    </row>
    <row r="356" spans="1:10" x14ac:dyDescent="0.2">
      <c r="A356" s="8" t="s">
        <v>11</v>
      </c>
      <c r="B356" s="9">
        <v>347</v>
      </c>
      <c r="C356" s="9">
        <v>75</v>
      </c>
      <c r="D356" s="9">
        <v>17</v>
      </c>
      <c r="E356" s="9">
        <v>31</v>
      </c>
      <c r="F356" s="9">
        <v>4</v>
      </c>
      <c r="G356" s="9">
        <f>J356-SUM(B356:F356)</f>
        <v>29</v>
      </c>
      <c r="H356" s="9">
        <f>'District Attorney'!J356</f>
        <v>502</v>
      </c>
      <c r="I356" s="24">
        <v>1</v>
      </c>
      <c r="J356" s="24">
        <f t="shared" si="28"/>
        <v>503</v>
      </c>
    </row>
    <row r="357" spans="1:10" x14ac:dyDescent="0.2">
      <c r="A357" s="8" t="s">
        <v>12</v>
      </c>
      <c r="B357" s="9">
        <v>268</v>
      </c>
      <c r="C357" s="9">
        <v>53</v>
      </c>
      <c r="D357" s="9">
        <v>28</v>
      </c>
      <c r="E357" s="9">
        <v>31</v>
      </c>
      <c r="F357" s="9">
        <v>6</v>
      </c>
      <c r="G357" s="9">
        <f>J357-SUM(B357:F357)</f>
        <v>32</v>
      </c>
      <c r="H357" s="9">
        <f>'District Attorney'!J357</f>
        <v>416</v>
      </c>
      <c r="I357" s="24">
        <v>2</v>
      </c>
      <c r="J357" s="24">
        <f t="shared" si="28"/>
        <v>418</v>
      </c>
    </row>
    <row r="358" spans="1:10" x14ac:dyDescent="0.2">
      <c r="A358" s="8" t="s">
        <v>13</v>
      </c>
      <c r="B358" s="9">
        <v>397</v>
      </c>
      <c r="C358" s="9">
        <v>75</v>
      </c>
      <c r="D358" s="9">
        <v>26</v>
      </c>
      <c r="E358" s="9">
        <v>27</v>
      </c>
      <c r="F358" s="9">
        <v>6</v>
      </c>
      <c r="G358" s="9">
        <f>J358-SUM(B358:F358)</f>
        <v>47</v>
      </c>
      <c r="H358" s="9">
        <f>'District Attorney'!J358</f>
        <v>574</v>
      </c>
      <c r="I358" s="24">
        <v>4</v>
      </c>
      <c r="J358" s="24">
        <f t="shared" si="28"/>
        <v>578</v>
      </c>
    </row>
    <row r="359" spans="1:10" x14ac:dyDescent="0.2">
      <c r="A359" s="8" t="s">
        <v>14</v>
      </c>
      <c r="B359" s="9">
        <v>162</v>
      </c>
      <c r="C359" s="9">
        <v>49</v>
      </c>
      <c r="D359" s="9">
        <v>8</v>
      </c>
      <c r="E359" s="9">
        <v>22</v>
      </c>
      <c r="F359" s="9">
        <v>3</v>
      </c>
      <c r="G359" s="9">
        <f>J359-SUM(B359:F359)</f>
        <v>24</v>
      </c>
      <c r="H359" s="9">
        <f>'District Attorney'!J359</f>
        <v>268</v>
      </c>
      <c r="I359" s="24">
        <v>0</v>
      </c>
      <c r="J359" s="24">
        <f t="shared" si="28"/>
        <v>268</v>
      </c>
    </row>
    <row r="360" spans="1:10" s="4" customFormat="1" x14ac:dyDescent="0.2">
      <c r="A360" s="7" t="s">
        <v>587</v>
      </c>
      <c r="B360" s="11">
        <f>SUM(B355:B359)</f>
        <v>1423</v>
      </c>
      <c r="C360" s="11">
        <f t="shared" ref="C360:I360" si="36">SUM(C355:C359)</f>
        <v>293</v>
      </c>
      <c r="D360" s="11">
        <f t="shared" si="36"/>
        <v>97</v>
      </c>
      <c r="E360" s="11">
        <f t="shared" si="36"/>
        <v>126</v>
      </c>
      <c r="F360" s="11">
        <f t="shared" si="36"/>
        <v>25</v>
      </c>
      <c r="G360" s="11">
        <f t="shared" si="36"/>
        <v>157</v>
      </c>
      <c r="H360" s="11">
        <f t="shared" si="36"/>
        <v>2114</v>
      </c>
      <c r="I360" s="11">
        <f t="shared" si="36"/>
        <v>7</v>
      </c>
      <c r="J360" s="25">
        <f t="shared" si="28"/>
        <v>2121</v>
      </c>
    </row>
    <row r="361" spans="1:10" s="4" customFormat="1" x14ac:dyDescent="0.2">
      <c r="A361" s="6"/>
      <c r="B361" s="5"/>
      <c r="C361" s="5"/>
      <c r="D361" s="5"/>
      <c r="E361" s="5"/>
      <c r="F361" s="5"/>
      <c r="G361" s="5"/>
      <c r="H361" s="5"/>
      <c r="I361" s="5"/>
      <c r="J361" s="5"/>
    </row>
    <row r="362" spans="1:10" s="4" customFormat="1" x14ac:dyDescent="0.2">
      <c r="A362" s="6" t="s">
        <v>588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8" t="s">
        <v>15</v>
      </c>
      <c r="B363" s="9">
        <v>335</v>
      </c>
      <c r="C363" s="9">
        <v>96</v>
      </c>
      <c r="D363" s="9">
        <v>39</v>
      </c>
      <c r="E363" s="9">
        <v>18</v>
      </c>
      <c r="F363" s="9">
        <v>3</v>
      </c>
      <c r="G363" s="9">
        <f>J363-SUM(B363:F363)</f>
        <v>37</v>
      </c>
      <c r="H363" s="9">
        <f>'District Attorney'!J363</f>
        <v>527</v>
      </c>
      <c r="I363" s="24">
        <v>1</v>
      </c>
      <c r="J363" s="24">
        <f t="shared" si="28"/>
        <v>528</v>
      </c>
    </row>
    <row r="364" spans="1:10" x14ac:dyDescent="0.2">
      <c r="A364" s="8" t="s">
        <v>16</v>
      </c>
      <c r="B364" s="9">
        <v>332</v>
      </c>
      <c r="C364" s="9">
        <v>71</v>
      </c>
      <c r="D364" s="9">
        <v>11</v>
      </c>
      <c r="E364" s="9">
        <v>28</v>
      </c>
      <c r="F364" s="9">
        <v>3</v>
      </c>
      <c r="G364" s="9">
        <f>J364-SUM(B364:F364)</f>
        <v>32</v>
      </c>
      <c r="H364" s="9">
        <f>'District Attorney'!J364</f>
        <v>476</v>
      </c>
      <c r="I364" s="24">
        <v>1</v>
      </c>
      <c r="J364" s="24">
        <f t="shared" si="28"/>
        <v>477</v>
      </c>
    </row>
    <row r="365" spans="1:10" x14ac:dyDescent="0.2">
      <c r="A365" s="8" t="s">
        <v>17</v>
      </c>
      <c r="B365" s="9">
        <v>250</v>
      </c>
      <c r="C365" s="9">
        <v>52</v>
      </c>
      <c r="D365" s="9">
        <v>17</v>
      </c>
      <c r="E365" s="9">
        <v>17</v>
      </c>
      <c r="F365" s="9">
        <v>1</v>
      </c>
      <c r="G365" s="9">
        <f>J365-SUM(B365:F365)</f>
        <v>21</v>
      </c>
      <c r="H365" s="9">
        <f>'District Attorney'!J365</f>
        <v>358</v>
      </c>
      <c r="I365" s="24">
        <v>0</v>
      </c>
      <c r="J365" s="24">
        <f t="shared" si="28"/>
        <v>358</v>
      </c>
    </row>
    <row r="366" spans="1:10" x14ac:dyDescent="0.2">
      <c r="A366" s="8" t="s">
        <v>18</v>
      </c>
      <c r="B366" s="9">
        <v>279</v>
      </c>
      <c r="C366" s="9">
        <v>59</v>
      </c>
      <c r="D366" s="9">
        <v>23</v>
      </c>
      <c r="E366" s="9">
        <v>22</v>
      </c>
      <c r="F366" s="9">
        <v>8</v>
      </c>
      <c r="G366" s="9">
        <f>J366-SUM(B366:F366)</f>
        <v>30</v>
      </c>
      <c r="H366" s="9">
        <f>'District Attorney'!J366</f>
        <v>419</v>
      </c>
      <c r="I366" s="24">
        <v>2</v>
      </c>
      <c r="J366" s="24">
        <f t="shared" si="28"/>
        <v>421</v>
      </c>
    </row>
    <row r="367" spans="1:10" x14ac:dyDescent="0.2">
      <c r="A367" s="8" t="s">
        <v>19</v>
      </c>
      <c r="B367" s="9">
        <v>283</v>
      </c>
      <c r="C367" s="9">
        <v>59</v>
      </c>
      <c r="D367" s="9">
        <v>31</v>
      </c>
      <c r="E367" s="9">
        <v>22</v>
      </c>
      <c r="F367" s="9">
        <v>4</v>
      </c>
      <c r="G367" s="9">
        <f>J367-SUM(B367:F367)</f>
        <v>35</v>
      </c>
      <c r="H367" s="9">
        <f>'District Attorney'!J367</f>
        <v>433</v>
      </c>
      <c r="I367" s="24">
        <v>1</v>
      </c>
      <c r="J367" s="24">
        <f t="shared" si="28"/>
        <v>434</v>
      </c>
    </row>
    <row r="368" spans="1:10" s="4" customFormat="1" x14ac:dyDescent="0.2">
      <c r="A368" s="7" t="s">
        <v>589</v>
      </c>
      <c r="B368" s="11">
        <f>SUM(B363:B367)</f>
        <v>1479</v>
      </c>
      <c r="C368" s="11">
        <f t="shared" ref="C368:I368" si="37">SUM(C363:C367)</f>
        <v>337</v>
      </c>
      <c r="D368" s="11">
        <f t="shared" si="37"/>
        <v>121</v>
      </c>
      <c r="E368" s="11">
        <f t="shared" si="37"/>
        <v>107</v>
      </c>
      <c r="F368" s="11">
        <f t="shared" si="37"/>
        <v>19</v>
      </c>
      <c r="G368" s="11">
        <f t="shared" si="37"/>
        <v>155</v>
      </c>
      <c r="H368" s="11">
        <f t="shared" si="37"/>
        <v>2213</v>
      </c>
      <c r="I368" s="11">
        <f t="shared" si="37"/>
        <v>5</v>
      </c>
      <c r="J368" s="25">
        <f t="shared" si="28"/>
        <v>2218</v>
      </c>
    </row>
    <row r="369" spans="1:12" s="4" customFormat="1" x14ac:dyDescent="0.2">
      <c r="A369" s="6"/>
      <c r="B369" s="16"/>
      <c r="C369" s="16"/>
      <c r="D369" s="16"/>
      <c r="E369" s="16"/>
      <c r="F369" s="16"/>
      <c r="G369" s="5"/>
      <c r="H369" s="5"/>
      <c r="I369" s="5"/>
      <c r="J369" s="5"/>
    </row>
    <row r="370" spans="1:12" s="4" customFormat="1" x14ac:dyDescent="0.2">
      <c r="A370" s="6" t="s">
        <v>938</v>
      </c>
      <c r="B370" s="16"/>
      <c r="C370" s="16"/>
      <c r="D370" s="16"/>
      <c r="E370" s="16"/>
      <c r="F370" s="16"/>
      <c r="G370" s="5"/>
      <c r="H370" s="5"/>
      <c r="I370" s="5"/>
      <c r="J370" s="5"/>
    </row>
    <row r="371" spans="1:12" s="4" customFormat="1" x14ac:dyDescent="0.2">
      <c r="A371" s="7" t="s">
        <v>582</v>
      </c>
      <c r="B371" s="11">
        <f>B344</f>
        <v>1249</v>
      </c>
      <c r="C371" s="11">
        <f t="shared" ref="C371:I371" si="38">C344</f>
        <v>103</v>
      </c>
      <c r="D371" s="11">
        <f t="shared" si="38"/>
        <v>33</v>
      </c>
      <c r="E371" s="11">
        <f t="shared" si="38"/>
        <v>31</v>
      </c>
      <c r="F371" s="11">
        <f t="shared" si="38"/>
        <v>13</v>
      </c>
      <c r="G371" s="11">
        <f t="shared" si="38"/>
        <v>181</v>
      </c>
      <c r="H371" s="11">
        <f t="shared" si="38"/>
        <v>1609</v>
      </c>
      <c r="I371" s="11">
        <f t="shared" si="38"/>
        <v>1</v>
      </c>
      <c r="J371" s="25">
        <f t="shared" si="28"/>
        <v>1610</v>
      </c>
    </row>
    <row r="372" spans="1:12" s="4" customFormat="1" x14ac:dyDescent="0.2">
      <c r="A372" s="7" t="s">
        <v>584</v>
      </c>
      <c r="B372" s="11">
        <f>B352</f>
        <v>1015</v>
      </c>
      <c r="C372" s="11">
        <f t="shared" ref="C372:I372" si="39">C352</f>
        <v>258</v>
      </c>
      <c r="D372" s="11">
        <f t="shared" si="39"/>
        <v>91</v>
      </c>
      <c r="E372" s="11">
        <f t="shared" si="39"/>
        <v>73</v>
      </c>
      <c r="F372" s="11">
        <f t="shared" si="39"/>
        <v>27</v>
      </c>
      <c r="G372" s="11">
        <f t="shared" si="39"/>
        <v>136</v>
      </c>
      <c r="H372" s="11">
        <f t="shared" si="39"/>
        <v>1599</v>
      </c>
      <c r="I372" s="11">
        <f t="shared" si="39"/>
        <v>1</v>
      </c>
      <c r="J372" s="25">
        <f t="shared" si="28"/>
        <v>1600</v>
      </c>
    </row>
    <row r="373" spans="1:12" s="4" customFormat="1" x14ac:dyDescent="0.2">
      <c r="A373" s="7" t="s">
        <v>586</v>
      </c>
      <c r="B373" s="11">
        <f>B360</f>
        <v>1423</v>
      </c>
      <c r="C373" s="11">
        <f t="shared" ref="C373:I373" si="40">C360</f>
        <v>293</v>
      </c>
      <c r="D373" s="11">
        <f t="shared" si="40"/>
        <v>97</v>
      </c>
      <c r="E373" s="11">
        <f t="shared" si="40"/>
        <v>126</v>
      </c>
      <c r="F373" s="11">
        <f t="shared" si="40"/>
        <v>25</v>
      </c>
      <c r="G373" s="11">
        <f t="shared" si="40"/>
        <v>157</v>
      </c>
      <c r="H373" s="11">
        <f t="shared" si="40"/>
        <v>2114</v>
      </c>
      <c r="I373" s="11">
        <f t="shared" si="40"/>
        <v>7</v>
      </c>
      <c r="J373" s="25">
        <f t="shared" si="28"/>
        <v>2121</v>
      </c>
    </row>
    <row r="374" spans="1:12" s="4" customFormat="1" x14ac:dyDescent="0.2">
      <c r="A374" s="7" t="s">
        <v>588</v>
      </c>
      <c r="B374" s="11">
        <f>B368</f>
        <v>1479</v>
      </c>
      <c r="C374" s="11">
        <f t="shared" ref="C374:I374" si="41">C368</f>
        <v>337</v>
      </c>
      <c r="D374" s="11">
        <f t="shared" si="41"/>
        <v>121</v>
      </c>
      <c r="E374" s="11">
        <f t="shared" si="41"/>
        <v>107</v>
      </c>
      <c r="F374" s="11">
        <f t="shared" si="41"/>
        <v>19</v>
      </c>
      <c r="G374" s="11">
        <f t="shared" si="41"/>
        <v>155</v>
      </c>
      <c r="H374" s="11">
        <f t="shared" si="41"/>
        <v>2213</v>
      </c>
      <c r="I374" s="11">
        <f t="shared" si="41"/>
        <v>5</v>
      </c>
      <c r="J374" s="25">
        <f t="shared" si="28"/>
        <v>2218</v>
      </c>
    </row>
    <row r="375" spans="1:12" s="4" customFormat="1" x14ac:dyDescent="0.2">
      <c r="A375" s="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s="4" customFormat="1" x14ac:dyDescent="0.2">
      <c r="A376" s="7" t="s">
        <v>592</v>
      </c>
      <c r="B376" s="11">
        <f>SUM(B371:B374)</f>
        <v>5166</v>
      </c>
      <c r="C376" s="11">
        <f t="shared" ref="C376:I376" si="42">SUM(C371:C374)</f>
        <v>991</v>
      </c>
      <c r="D376" s="11">
        <f t="shared" si="42"/>
        <v>342</v>
      </c>
      <c r="E376" s="11">
        <f t="shared" si="42"/>
        <v>337</v>
      </c>
      <c r="F376" s="11">
        <f t="shared" si="42"/>
        <v>84</v>
      </c>
      <c r="G376" s="11">
        <f t="shared" si="42"/>
        <v>629</v>
      </c>
      <c r="H376" s="11">
        <f t="shared" si="42"/>
        <v>7535</v>
      </c>
      <c r="I376" s="11">
        <f t="shared" si="42"/>
        <v>14</v>
      </c>
      <c r="J376" s="25">
        <f t="shared" si="28"/>
        <v>7549</v>
      </c>
    </row>
    <row r="377" spans="1:12" s="4" customFormat="1" x14ac:dyDescent="0.2">
      <c r="A377" s="6"/>
      <c r="B377" s="5"/>
      <c r="C377" s="5"/>
      <c r="D377" s="5"/>
      <c r="E377" s="5"/>
      <c r="F377" s="5"/>
      <c r="G377" s="5"/>
      <c r="H377" s="5"/>
      <c r="I377" s="5"/>
      <c r="J377" s="5"/>
    </row>
    <row r="378" spans="1:12" s="4" customFormat="1" x14ac:dyDescent="0.2">
      <c r="A378" s="6" t="s">
        <v>590</v>
      </c>
      <c r="B378" s="5"/>
      <c r="C378" s="5"/>
      <c r="D378" s="5"/>
      <c r="E378" s="5"/>
      <c r="F378" s="5"/>
      <c r="G378" s="5"/>
      <c r="H378" s="5"/>
      <c r="I378" s="5"/>
      <c r="J378" s="5"/>
    </row>
    <row r="379" spans="1:12" s="4" customFormat="1" x14ac:dyDescent="0.2">
      <c r="A379" s="6" t="s">
        <v>582</v>
      </c>
      <c r="B379" s="16"/>
      <c r="C379" s="16"/>
      <c r="D379" s="16"/>
      <c r="E379" s="16"/>
      <c r="F379" s="16"/>
      <c r="G379" s="5"/>
      <c r="H379" s="5"/>
      <c r="I379" s="5"/>
      <c r="J379" s="5"/>
    </row>
    <row r="380" spans="1:12" x14ac:dyDescent="0.2">
      <c r="A380" s="8" t="s">
        <v>20</v>
      </c>
      <c r="B380" s="9">
        <v>169</v>
      </c>
      <c r="C380" s="9">
        <v>105</v>
      </c>
      <c r="D380" s="9">
        <v>29</v>
      </c>
      <c r="E380" s="9">
        <v>24</v>
      </c>
      <c r="F380" s="9">
        <v>6</v>
      </c>
      <c r="G380" s="9">
        <f>J380-SUM(B380:F380)</f>
        <v>40</v>
      </c>
      <c r="H380" s="9">
        <f>'District Attorney'!J380</f>
        <v>372</v>
      </c>
      <c r="I380" s="24">
        <v>1</v>
      </c>
      <c r="J380" s="24">
        <f t="shared" si="28"/>
        <v>373</v>
      </c>
    </row>
    <row r="381" spans="1:12" x14ac:dyDescent="0.2">
      <c r="A381" s="8" t="s">
        <v>21</v>
      </c>
      <c r="B381" s="9">
        <v>385</v>
      </c>
      <c r="C381" s="9">
        <v>186</v>
      </c>
      <c r="D381" s="9">
        <v>48</v>
      </c>
      <c r="E381" s="9">
        <v>47</v>
      </c>
      <c r="F381" s="9">
        <v>10</v>
      </c>
      <c r="G381" s="9">
        <f>J381-SUM(B381:F381)</f>
        <v>56</v>
      </c>
      <c r="H381" s="9">
        <f>'District Attorney'!J381</f>
        <v>732</v>
      </c>
      <c r="I381" s="24">
        <v>0</v>
      </c>
      <c r="J381" s="24">
        <f t="shared" si="28"/>
        <v>732</v>
      </c>
    </row>
    <row r="382" spans="1:12" x14ac:dyDescent="0.2">
      <c r="A382" s="8" t="s">
        <v>22</v>
      </c>
      <c r="B382" s="9">
        <v>358</v>
      </c>
      <c r="C382" s="9">
        <v>160</v>
      </c>
      <c r="D382" s="9">
        <v>47</v>
      </c>
      <c r="E382" s="9">
        <v>45</v>
      </c>
      <c r="F382" s="9">
        <v>9</v>
      </c>
      <c r="G382" s="9">
        <f>J382-SUM(B382:F382)</f>
        <v>59</v>
      </c>
      <c r="H382" s="9">
        <f>'District Attorney'!J382</f>
        <v>678</v>
      </c>
      <c r="I382" s="24">
        <v>0</v>
      </c>
      <c r="J382" s="24">
        <f t="shared" si="28"/>
        <v>678</v>
      </c>
    </row>
    <row r="383" spans="1:12" s="4" customFormat="1" x14ac:dyDescent="0.2">
      <c r="A383" s="7" t="s">
        <v>583</v>
      </c>
      <c r="B383" s="11">
        <f>SUM(B380:B382)</f>
        <v>912</v>
      </c>
      <c r="C383" s="11">
        <f t="shared" ref="C383:I383" si="43">SUM(C380:C382)</f>
        <v>451</v>
      </c>
      <c r="D383" s="11">
        <f t="shared" si="43"/>
        <v>124</v>
      </c>
      <c r="E383" s="11">
        <f t="shared" si="43"/>
        <v>116</v>
      </c>
      <c r="F383" s="11">
        <f t="shared" si="43"/>
        <v>25</v>
      </c>
      <c r="G383" s="11">
        <f t="shared" si="43"/>
        <v>155</v>
      </c>
      <c r="H383" s="11">
        <f t="shared" si="43"/>
        <v>1782</v>
      </c>
      <c r="I383" s="11">
        <f t="shared" si="43"/>
        <v>1</v>
      </c>
      <c r="J383" s="25">
        <f t="shared" si="28"/>
        <v>1783</v>
      </c>
    </row>
    <row r="384" spans="1:12" s="4" customFormat="1" x14ac:dyDescent="0.2">
      <c r="A384" s="6"/>
      <c r="B384" s="5"/>
      <c r="C384" s="5"/>
      <c r="D384" s="5"/>
      <c r="E384" s="5"/>
      <c r="F384" s="5"/>
      <c r="G384" s="5"/>
      <c r="H384" s="5"/>
      <c r="I384" s="5"/>
      <c r="J384" s="5"/>
    </row>
    <row r="385" spans="1:10" s="4" customFormat="1" x14ac:dyDescent="0.2">
      <c r="A385" s="6" t="s">
        <v>584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">
      <c r="A386" s="8" t="s">
        <v>23</v>
      </c>
      <c r="B386" s="9">
        <v>271</v>
      </c>
      <c r="C386" s="9">
        <v>102</v>
      </c>
      <c r="D386" s="9">
        <v>44</v>
      </c>
      <c r="E386" s="9">
        <v>35</v>
      </c>
      <c r="F386" s="9">
        <v>9</v>
      </c>
      <c r="G386" s="9">
        <f>J386-SUM(B386:F386)</f>
        <v>31</v>
      </c>
      <c r="H386" s="9">
        <f>'District Attorney'!J386</f>
        <v>491</v>
      </c>
      <c r="I386" s="24">
        <v>1</v>
      </c>
      <c r="J386" s="24">
        <f t="shared" si="28"/>
        <v>492</v>
      </c>
    </row>
    <row r="387" spans="1:10" x14ac:dyDescent="0.2">
      <c r="A387" s="8" t="s">
        <v>24</v>
      </c>
      <c r="B387" s="9">
        <v>261</v>
      </c>
      <c r="C387" s="9">
        <v>103</v>
      </c>
      <c r="D387" s="9">
        <v>37</v>
      </c>
      <c r="E387" s="9">
        <v>48</v>
      </c>
      <c r="F387" s="9">
        <v>6</v>
      </c>
      <c r="G387" s="9">
        <f>J387-SUM(B387:F387)</f>
        <v>32</v>
      </c>
      <c r="H387" s="9">
        <f>'District Attorney'!J387</f>
        <v>485</v>
      </c>
      <c r="I387" s="24">
        <v>2</v>
      </c>
      <c r="J387" s="24">
        <f t="shared" si="28"/>
        <v>487</v>
      </c>
    </row>
    <row r="388" spans="1:10" x14ac:dyDescent="0.2">
      <c r="A388" s="8" t="s">
        <v>25</v>
      </c>
      <c r="B388" s="9">
        <v>346</v>
      </c>
      <c r="C388" s="9">
        <v>153</v>
      </c>
      <c r="D388" s="9">
        <v>34</v>
      </c>
      <c r="E388" s="9">
        <v>41</v>
      </c>
      <c r="F388" s="9">
        <v>5</v>
      </c>
      <c r="G388" s="9">
        <f>J388-SUM(B388:F388)</f>
        <v>46</v>
      </c>
      <c r="H388" s="9">
        <f>'District Attorney'!J388</f>
        <v>623</v>
      </c>
      <c r="I388" s="24">
        <v>2</v>
      </c>
      <c r="J388" s="24">
        <f t="shared" si="28"/>
        <v>625</v>
      </c>
    </row>
    <row r="389" spans="1:10" s="4" customFormat="1" x14ac:dyDescent="0.2">
      <c r="A389" s="7" t="s">
        <v>585</v>
      </c>
      <c r="B389" s="11">
        <f>SUM(B386:B388)</f>
        <v>878</v>
      </c>
      <c r="C389" s="11">
        <f t="shared" ref="C389:I389" si="44">SUM(C386:C388)</f>
        <v>358</v>
      </c>
      <c r="D389" s="11">
        <f t="shared" si="44"/>
        <v>115</v>
      </c>
      <c r="E389" s="11">
        <f t="shared" si="44"/>
        <v>124</v>
      </c>
      <c r="F389" s="11">
        <f t="shared" si="44"/>
        <v>20</v>
      </c>
      <c r="G389" s="11">
        <f t="shared" si="44"/>
        <v>109</v>
      </c>
      <c r="H389" s="11">
        <f t="shared" si="44"/>
        <v>1599</v>
      </c>
      <c r="I389" s="11">
        <f t="shared" si="44"/>
        <v>5</v>
      </c>
      <c r="J389" s="25">
        <f t="shared" si="28"/>
        <v>1604</v>
      </c>
    </row>
    <row r="390" spans="1:10" s="4" customFormat="1" x14ac:dyDescent="0.2">
      <c r="A390" s="6"/>
      <c r="B390" s="5"/>
      <c r="C390" s="5"/>
      <c r="D390" s="5"/>
      <c r="E390" s="5"/>
      <c r="F390" s="5"/>
      <c r="G390" s="5"/>
      <c r="H390" s="5"/>
      <c r="I390" s="5"/>
      <c r="J390" s="5"/>
    </row>
    <row r="391" spans="1:10" s="4" customFormat="1" x14ac:dyDescent="0.2">
      <c r="A391" s="6" t="s">
        <v>586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">
      <c r="A392" s="8" t="s">
        <v>26</v>
      </c>
      <c r="B392" s="9">
        <v>315</v>
      </c>
      <c r="C392" s="9">
        <v>125</v>
      </c>
      <c r="D392" s="9">
        <v>49</v>
      </c>
      <c r="E392" s="9">
        <v>36</v>
      </c>
      <c r="F392" s="9">
        <v>10</v>
      </c>
      <c r="G392" s="9">
        <f>J392-SUM(B392:F392)</f>
        <v>29</v>
      </c>
      <c r="H392" s="9">
        <f>'District Attorney'!J392</f>
        <v>562</v>
      </c>
      <c r="I392" s="24">
        <v>2</v>
      </c>
      <c r="J392" s="24">
        <f t="shared" ref="J392:J445" si="45">H392+I392</f>
        <v>564</v>
      </c>
    </row>
    <row r="393" spans="1:10" x14ac:dyDescent="0.2">
      <c r="A393" s="8" t="s">
        <v>27</v>
      </c>
      <c r="B393" s="9">
        <v>261</v>
      </c>
      <c r="C393" s="9">
        <v>160</v>
      </c>
      <c r="D393" s="9">
        <v>41</v>
      </c>
      <c r="E393" s="9">
        <v>40</v>
      </c>
      <c r="F393" s="9">
        <v>10</v>
      </c>
      <c r="G393" s="9">
        <f>J393-SUM(B393:F393)</f>
        <v>38</v>
      </c>
      <c r="H393" s="9">
        <f>'District Attorney'!J393</f>
        <v>547</v>
      </c>
      <c r="I393" s="24">
        <v>3</v>
      </c>
      <c r="J393" s="24">
        <f t="shared" si="45"/>
        <v>550</v>
      </c>
    </row>
    <row r="394" spans="1:10" x14ac:dyDescent="0.2">
      <c r="A394" s="8" t="s">
        <v>28</v>
      </c>
      <c r="B394" s="9">
        <v>318</v>
      </c>
      <c r="C394" s="9">
        <v>116</v>
      </c>
      <c r="D394" s="9">
        <v>45</v>
      </c>
      <c r="E394" s="9">
        <v>36</v>
      </c>
      <c r="F394" s="9">
        <v>5</v>
      </c>
      <c r="G394" s="9">
        <f>J394-SUM(B394:F394)</f>
        <v>31</v>
      </c>
      <c r="H394" s="9">
        <f>'District Attorney'!J394</f>
        <v>550</v>
      </c>
      <c r="I394" s="24">
        <v>1</v>
      </c>
      <c r="J394" s="24">
        <f t="shared" si="45"/>
        <v>551</v>
      </c>
    </row>
    <row r="395" spans="1:10" s="4" customFormat="1" x14ac:dyDescent="0.2">
      <c r="A395" s="7" t="s">
        <v>587</v>
      </c>
      <c r="B395" s="11">
        <f>SUM(B392:B394)</f>
        <v>894</v>
      </c>
      <c r="C395" s="11">
        <f t="shared" ref="C395:I395" si="46">SUM(C392:C394)</f>
        <v>401</v>
      </c>
      <c r="D395" s="11">
        <f t="shared" si="46"/>
        <v>135</v>
      </c>
      <c r="E395" s="11">
        <f t="shared" si="46"/>
        <v>112</v>
      </c>
      <c r="F395" s="11">
        <f t="shared" si="46"/>
        <v>25</v>
      </c>
      <c r="G395" s="11">
        <f t="shared" si="46"/>
        <v>98</v>
      </c>
      <c r="H395" s="11">
        <f t="shared" si="46"/>
        <v>1659</v>
      </c>
      <c r="I395" s="11">
        <f t="shared" si="46"/>
        <v>6</v>
      </c>
      <c r="J395" s="25">
        <f t="shared" si="45"/>
        <v>1665</v>
      </c>
    </row>
    <row r="396" spans="1:10" s="4" customFormat="1" x14ac:dyDescent="0.2">
      <c r="A396" s="6"/>
      <c r="B396" s="5"/>
      <c r="C396" s="5"/>
      <c r="D396" s="5"/>
      <c r="E396" s="5"/>
      <c r="F396" s="5"/>
      <c r="G396" s="5"/>
      <c r="H396" s="5"/>
      <c r="I396" s="5"/>
      <c r="J396" s="5"/>
    </row>
    <row r="397" spans="1:10" s="4" customFormat="1" x14ac:dyDescent="0.2">
      <c r="A397" s="6" t="s">
        <v>588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">
      <c r="A398" s="8" t="s">
        <v>29</v>
      </c>
      <c r="B398" s="9">
        <v>348</v>
      </c>
      <c r="C398" s="9">
        <v>177</v>
      </c>
      <c r="D398" s="9">
        <v>46</v>
      </c>
      <c r="E398" s="9">
        <v>44</v>
      </c>
      <c r="F398" s="9">
        <v>10</v>
      </c>
      <c r="G398" s="9">
        <f>J398-SUM(B398:F398)</f>
        <v>47</v>
      </c>
      <c r="H398" s="9">
        <f>'District Attorney'!J398</f>
        <v>671</v>
      </c>
      <c r="I398" s="24">
        <v>1</v>
      </c>
      <c r="J398" s="24">
        <f t="shared" si="45"/>
        <v>672</v>
      </c>
    </row>
    <row r="399" spans="1:10" x14ac:dyDescent="0.2">
      <c r="A399" s="8" t="s">
        <v>30</v>
      </c>
      <c r="B399" s="9">
        <v>300</v>
      </c>
      <c r="C399" s="9">
        <v>156</v>
      </c>
      <c r="D399" s="9">
        <v>44</v>
      </c>
      <c r="E399" s="9">
        <v>44</v>
      </c>
      <c r="F399" s="9">
        <v>9</v>
      </c>
      <c r="G399" s="9">
        <f>J399-SUM(B399:F399)</f>
        <v>30</v>
      </c>
      <c r="H399" s="9">
        <f>'District Attorney'!J399</f>
        <v>582</v>
      </c>
      <c r="I399" s="24">
        <v>1</v>
      </c>
      <c r="J399" s="24">
        <f t="shared" si="45"/>
        <v>583</v>
      </c>
    </row>
    <row r="400" spans="1:10" x14ac:dyDescent="0.2">
      <c r="A400" s="8" t="s">
        <v>31</v>
      </c>
      <c r="B400" s="9">
        <v>370</v>
      </c>
      <c r="C400" s="9">
        <v>144</v>
      </c>
      <c r="D400" s="9">
        <v>56</v>
      </c>
      <c r="E400" s="9">
        <v>37</v>
      </c>
      <c r="F400" s="9">
        <v>3</v>
      </c>
      <c r="G400" s="9">
        <f>J400-SUM(B400:F400)</f>
        <v>46</v>
      </c>
      <c r="H400" s="9">
        <f>'District Attorney'!J400</f>
        <v>656</v>
      </c>
      <c r="I400" s="24">
        <v>0</v>
      </c>
      <c r="J400" s="24">
        <f t="shared" si="45"/>
        <v>656</v>
      </c>
    </row>
    <row r="401" spans="1:11" s="4" customFormat="1" x14ac:dyDescent="0.2">
      <c r="A401" s="7" t="s">
        <v>589</v>
      </c>
      <c r="B401" s="11">
        <f>SUM(B398:B400)</f>
        <v>1018</v>
      </c>
      <c r="C401" s="11">
        <f t="shared" ref="C401:I401" si="47">SUM(C398:C400)</f>
        <v>477</v>
      </c>
      <c r="D401" s="11">
        <f t="shared" si="47"/>
        <v>146</v>
      </c>
      <c r="E401" s="11">
        <f t="shared" si="47"/>
        <v>125</v>
      </c>
      <c r="F401" s="11">
        <f t="shared" si="47"/>
        <v>22</v>
      </c>
      <c r="G401" s="11">
        <f t="shared" si="47"/>
        <v>123</v>
      </c>
      <c r="H401" s="11">
        <f t="shared" si="47"/>
        <v>1909</v>
      </c>
      <c r="I401" s="11">
        <f t="shared" si="47"/>
        <v>2</v>
      </c>
      <c r="J401" s="25">
        <f t="shared" si="45"/>
        <v>1911</v>
      </c>
    </row>
    <row r="402" spans="1:11" s="4" customFormat="1" x14ac:dyDescent="0.2">
      <c r="A402" s="6"/>
      <c r="B402" s="5"/>
      <c r="C402" s="5"/>
      <c r="D402" s="5"/>
      <c r="E402" s="5"/>
      <c r="F402" s="5"/>
      <c r="G402" s="5"/>
      <c r="H402" s="5"/>
      <c r="I402" s="5"/>
      <c r="J402" s="5"/>
    </row>
    <row r="403" spans="1:11" s="4" customFormat="1" x14ac:dyDescent="0.2">
      <c r="A403" s="6" t="s">
        <v>939</v>
      </c>
      <c r="B403" s="5"/>
      <c r="C403" s="5"/>
      <c r="D403" s="5"/>
      <c r="E403" s="5"/>
      <c r="F403" s="5"/>
      <c r="G403" s="5"/>
      <c r="H403" s="5"/>
      <c r="I403" s="5"/>
      <c r="J403" s="5"/>
    </row>
    <row r="404" spans="1:11" s="4" customFormat="1" x14ac:dyDescent="0.2">
      <c r="A404" s="7" t="s">
        <v>582</v>
      </c>
      <c r="B404" s="11">
        <f>B383</f>
        <v>912</v>
      </c>
      <c r="C404" s="11">
        <f t="shared" ref="C404:I404" si="48">C383</f>
        <v>451</v>
      </c>
      <c r="D404" s="11">
        <f t="shared" si="48"/>
        <v>124</v>
      </c>
      <c r="E404" s="11">
        <f t="shared" si="48"/>
        <v>116</v>
      </c>
      <c r="F404" s="11">
        <f t="shared" si="48"/>
        <v>25</v>
      </c>
      <c r="G404" s="11">
        <f t="shared" si="48"/>
        <v>155</v>
      </c>
      <c r="H404" s="11">
        <f t="shared" si="48"/>
        <v>1782</v>
      </c>
      <c r="I404" s="11">
        <f t="shared" si="48"/>
        <v>1</v>
      </c>
      <c r="J404" s="25">
        <f t="shared" si="45"/>
        <v>1783</v>
      </c>
    </row>
    <row r="405" spans="1:11" s="4" customFormat="1" x14ac:dyDescent="0.2">
      <c r="A405" s="7" t="s">
        <v>584</v>
      </c>
      <c r="B405" s="11">
        <f>B389</f>
        <v>878</v>
      </c>
      <c r="C405" s="11">
        <f t="shared" ref="C405:I405" si="49">C389</f>
        <v>358</v>
      </c>
      <c r="D405" s="11">
        <f t="shared" si="49"/>
        <v>115</v>
      </c>
      <c r="E405" s="11">
        <f t="shared" si="49"/>
        <v>124</v>
      </c>
      <c r="F405" s="11">
        <f t="shared" si="49"/>
        <v>20</v>
      </c>
      <c r="G405" s="11">
        <f t="shared" si="49"/>
        <v>109</v>
      </c>
      <c r="H405" s="11">
        <f t="shared" si="49"/>
        <v>1599</v>
      </c>
      <c r="I405" s="11">
        <f t="shared" si="49"/>
        <v>5</v>
      </c>
      <c r="J405" s="25">
        <f t="shared" si="45"/>
        <v>1604</v>
      </c>
    </row>
    <row r="406" spans="1:11" s="4" customFormat="1" x14ac:dyDescent="0.2">
      <c r="A406" s="7" t="s">
        <v>586</v>
      </c>
      <c r="B406" s="11">
        <f>B395</f>
        <v>894</v>
      </c>
      <c r="C406" s="11">
        <f t="shared" ref="C406:I406" si="50">C395</f>
        <v>401</v>
      </c>
      <c r="D406" s="11">
        <f t="shared" si="50"/>
        <v>135</v>
      </c>
      <c r="E406" s="11">
        <f t="shared" si="50"/>
        <v>112</v>
      </c>
      <c r="F406" s="11">
        <f t="shared" si="50"/>
        <v>25</v>
      </c>
      <c r="G406" s="11">
        <f t="shared" si="50"/>
        <v>98</v>
      </c>
      <c r="H406" s="11">
        <f t="shared" si="50"/>
        <v>1659</v>
      </c>
      <c r="I406" s="11">
        <f t="shared" si="50"/>
        <v>6</v>
      </c>
      <c r="J406" s="25">
        <f t="shared" si="45"/>
        <v>1665</v>
      </c>
    </row>
    <row r="407" spans="1:11" s="4" customFormat="1" x14ac:dyDescent="0.2">
      <c r="A407" s="7" t="s">
        <v>588</v>
      </c>
      <c r="B407" s="11">
        <f>B401</f>
        <v>1018</v>
      </c>
      <c r="C407" s="11">
        <f t="shared" ref="C407:I407" si="51">C401</f>
        <v>477</v>
      </c>
      <c r="D407" s="11">
        <f t="shared" si="51"/>
        <v>146</v>
      </c>
      <c r="E407" s="11">
        <f t="shared" si="51"/>
        <v>125</v>
      </c>
      <c r="F407" s="11">
        <f t="shared" si="51"/>
        <v>22</v>
      </c>
      <c r="G407" s="11">
        <f t="shared" si="51"/>
        <v>123</v>
      </c>
      <c r="H407" s="11">
        <f t="shared" si="51"/>
        <v>1909</v>
      </c>
      <c r="I407" s="11">
        <f t="shared" si="51"/>
        <v>2</v>
      </c>
      <c r="J407" s="25">
        <f t="shared" si="45"/>
        <v>1911</v>
      </c>
    </row>
    <row r="408" spans="1:11" s="4" customFormat="1" x14ac:dyDescent="0.2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s="4" customFormat="1" x14ac:dyDescent="0.2">
      <c r="A409" s="7" t="s">
        <v>940</v>
      </c>
      <c r="B409" s="11">
        <f>SUM(B404:B407)</f>
        <v>3702</v>
      </c>
      <c r="C409" s="11">
        <f t="shared" ref="C409:I409" si="52">SUM(C404:C407)</f>
        <v>1687</v>
      </c>
      <c r="D409" s="11">
        <f t="shared" si="52"/>
        <v>520</v>
      </c>
      <c r="E409" s="11">
        <f t="shared" si="52"/>
        <v>477</v>
      </c>
      <c r="F409" s="11">
        <f t="shared" si="52"/>
        <v>92</v>
      </c>
      <c r="G409" s="11">
        <f t="shared" si="52"/>
        <v>485</v>
      </c>
      <c r="H409" s="11">
        <f t="shared" si="52"/>
        <v>6949</v>
      </c>
      <c r="I409" s="11">
        <f t="shared" si="52"/>
        <v>14</v>
      </c>
      <c r="J409" s="25">
        <f t="shared" si="45"/>
        <v>6963</v>
      </c>
    </row>
    <row r="410" spans="1:11" s="4" customFormat="1" x14ac:dyDescent="0.2">
      <c r="A410" s="6"/>
      <c r="B410" s="5"/>
      <c r="C410" s="5"/>
      <c r="D410" s="5"/>
      <c r="E410" s="5"/>
      <c r="F410" s="5"/>
      <c r="G410" s="5"/>
      <c r="H410" s="5"/>
      <c r="I410" s="5"/>
      <c r="J410" s="5"/>
    </row>
    <row r="411" spans="1:11" s="4" customFormat="1" x14ac:dyDescent="0.2">
      <c r="A411" s="6" t="s">
        <v>594</v>
      </c>
      <c r="B411" s="5"/>
      <c r="C411" s="5"/>
      <c r="D411" s="5"/>
      <c r="E411" s="5"/>
      <c r="F411" s="5"/>
      <c r="G411" s="5"/>
      <c r="H411" s="5"/>
      <c r="I411" s="5"/>
      <c r="J411" s="5"/>
    </row>
    <row r="412" spans="1:11" x14ac:dyDescent="0.2">
      <c r="A412" s="8" t="s">
        <v>39</v>
      </c>
      <c r="B412" s="9">
        <v>618</v>
      </c>
      <c r="C412" s="9">
        <v>238</v>
      </c>
      <c r="D412" s="9">
        <v>65</v>
      </c>
      <c r="E412" s="9">
        <v>43</v>
      </c>
      <c r="F412" s="9">
        <v>17</v>
      </c>
      <c r="G412" s="9">
        <f t="shared" ref="G412:G443" si="53">J412-SUM(B412:F412)</f>
        <v>54</v>
      </c>
      <c r="H412" s="9">
        <f>'District Attorney'!J422</f>
        <v>1024</v>
      </c>
      <c r="I412" s="24">
        <v>11</v>
      </c>
      <c r="J412" s="24">
        <f t="shared" si="45"/>
        <v>1035</v>
      </c>
    </row>
    <row r="413" spans="1:11" x14ac:dyDescent="0.2">
      <c r="A413" s="8" t="s">
        <v>40</v>
      </c>
      <c r="B413" s="9">
        <v>322</v>
      </c>
      <c r="C413" s="9">
        <v>139</v>
      </c>
      <c r="D413" s="9">
        <v>33</v>
      </c>
      <c r="E413" s="9">
        <v>17</v>
      </c>
      <c r="F413" s="9">
        <v>8</v>
      </c>
      <c r="G413" s="9">
        <f t="shared" si="53"/>
        <v>25</v>
      </c>
      <c r="H413" s="9">
        <f>'District Attorney'!J423</f>
        <v>540</v>
      </c>
      <c r="I413" s="24">
        <v>4</v>
      </c>
      <c r="J413" s="24">
        <f t="shared" si="45"/>
        <v>544</v>
      </c>
    </row>
    <row r="414" spans="1:11" x14ac:dyDescent="0.2">
      <c r="A414" s="8" t="s">
        <v>41</v>
      </c>
      <c r="B414" s="9">
        <v>375</v>
      </c>
      <c r="C414" s="9">
        <v>152</v>
      </c>
      <c r="D414" s="9">
        <v>37</v>
      </c>
      <c r="E414" s="9">
        <v>28</v>
      </c>
      <c r="F414" s="9">
        <v>12</v>
      </c>
      <c r="G414" s="9">
        <f t="shared" si="53"/>
        <v>37</v>
      </c>
      <c r="H414" s="9">
        <f>'District Attorney'!J424</f>
        <v>633</v>
      </c>
      <c r="I414" s="24">
        <v>8</v>
      </c>
      <c r="J414" s="24">
        <f t="shared" si="45"/>
        <v>641</v>
      </c>
    </row>
    <row r="415" spans="1:11" x14ac:dyDescent="0.2">
      <c r="A415" s="8" t="s">
        <v>42</v>
      </c>
      <c r="B415" s="9">
        <v>394</v>
      </c>
      <c r="C415" s="9">
        <v>178</v>
      </c>
      <c r="D415" s="9">
        <v>45</v>
      </c>
      <c r="E415" s="9">
        <v>32</v>
      </c>
      <c r="F415" s="9">
        <v>14</v>
      </c>
      <c r="G415" s="9">
        <f t="shared" si="53"/>
        <v>42</v>
      </c>
      <c r="H415" s="9">
        <f>'District Attorney'!J425</f>
        <v>702</v>
      </c>
      <c r="I415" s="24">
        <v>3</v>
      </c>
      <c r="J415" s="24">
        <f t="shared" si="45"/>
        <v>705</v>
      </c>
    </row>
    <row r="416" spans="1:11" x14ac:dyDescent="0.2">
      <c r="A416" s="8" t="s">
        <v>43</v>
      </c>
      <c r="B416" s="9">
        <v>473</v>
      </c>
      <c r="C416" s="9">
        <v>273</v>
      </c>
      <c r="D416" s="9">
        <v>99</v>
      </c>
      <c r="E416" s="9">
        <v>41</v>
      </c>
      <c r="F416" s="9">
        <v>6</v>
      </c>
      <c r="G416" s="9">
        <f t="shared" si="53"/>
        <v>48</v>
      </c>
      <c r="H416" s="9">
        <f>'District Attorney'!J426</f>
        <v>940</v>
      </c>
      <c r="I416" s="24">
        <v>0</v>
      </c>
      <c r="J416" s="24">
        <f t="shared" si="45"/>
        <v>940</v>
      </c>
    </row>
    <row r="417" spans="1:10" x14ac:dyDescent="0.2">
      <c r="A417" s="8" t="s">
        <v>44</v>
      </c>
      <c r="B417" s="9">
        <v>429</v>
      </c>
      <c r="C417" s="9">
        <v>209</v>
      </c>
      <c r="D417" s="9">
        <v>52</v>
      </c>
      <c r="E417" s="9">
        <v>28</v>
      </c>
      <c r="F417" s="9">
        <v>13</v>
      </c>
      <c r="G417" s="9">
        <f t="shared" si="53"/>
        <v>38</v>
      </c>
      <c r="H417" s="9">
        <f>'District Attorney'!J427</f>
        <v>765</v>
      </c>
      <c r="I417" s="24">
        <v>4</v>
      </c>
      <c r="J417" s="24">
        <f t="shared" si="45"/>
        <v>769</v>
      </c>
    </row>
    <row r="418" spans="1:10" x14ac:dyDescent="0.2">
      <c r="A418" s="8" t="s">
        <v>45</v>
      </c>
      <c r="B418" s="9">
        <v>357</v>
      </c>
      <c r="C418" s="9">
        <v>155</v>
      </c>
      <c r="D418" s="9">
        <v>54</v>
      </c>
      <c r="E418" s="9">
        <v>39</v>
      </c>
      <c r="F418" s="9">
        <v>6</v>
      </c>
      <c r="G418" s="9">
        <f t="shared" si="53"/>
        <v>33</v>
      </c>
      <c r="H418" s="9">
        <f>'District Attorney'!J428</f>
        <v>641</v>
      </c>
      <c r="I418" s="24">
        <v>3</v>
      </c>
      <c r="J418" s="24">
        <f t="shared" si="45"/>
        <v>644</v>
      </c>
    </row>
    <row r="419" spans="1:10" x14ac:dyDescent="0.2">
      <c r="A419" s="8" t="s">
        <v>46</v>
      </c>
      <c r="B419" s="9">
        <v>461</v>
      </c>
      <c r="C419" s="9">
        <v>179</v>
      </c>
      <c r="D419" s="9">
        <v>70</v>
      </c>
      <c r="E419" s="9">
        <v>53</v>
      </c>
      <c r="F419" s="9">
        <v>18</v>
      </c>
      <c r="G419" s="9">
        <f t="shared" si="53"/>
        <v>29</v>
      </c>
      <c r="H419" s="9">
        <f>'District Attorney'!J429</f>
        <v>804</v>
      </c>
      <c r="I419" s="24">
        <v>6</v>
      </c>
      <c r="J419" s="24">
        <f t="shared" si="45"/>
        <v>810</v>
      </c>
    </row>
    <row r="420" spans="1:10" x14ac:dyDescent="0.2">
      <c r="A420" s="8" t="s">
        <v>47</v>
      </c>
      <c r="B420" s="9">
        <v>517</v>
      </c>
      <c r="C420" s="9">
        <v>196</v>
      </c>
      <c r="D420" s="9">
        <v>49</v>
      </c>
      <c r="E420" s="9">
        <v>37</v>
      </c>
      <c r="F420" s="9">
        <v>12</v>
      </c>
      <c r="G420" s="9">
        <f t="shared" si="53"/>
        <v>31</v>
      </c>
      <c r="H420" s="9">
        <f>'District Attorney'!J430</f>
        <v>839</v>
      </c>
      <c r="I420" s="24">
        <v>3</v>
      </c>
      <c r="J420" s="24">
        <f t="shared" si="45"/>
        <v>842</v>
      </c>
    </row>
    <row r="421" spans="1:10" x14ac:dyDescent="0.2">
      <c r="A421" s="8" t="s">
        <v>48</v>
      </c>
      <c r="B421" s="9">
        <v>559</v>
      </c>
      <c r="C421" s="9">
        <v>223</v>
      </c>
      <c r="D421" s="9">
        <v>68</v>
      </c>
      <c r="E421" s="9">
        <v>39</v>
      </c>
      <c r="F421" s="9">
        <v>15</v>
      </c>
      <c r="G421" s="9">
        <f t="shared" si="53"/>
        <v>26</v>
      </c>
      <c r="H421" s="9">
        <f>'District Attorney'!J431</f>
        <v>930</v>
      </c>
      <c r="I421" s="24">
        <v>0</v>
      </c>
      <c r="J421" s="24">
        <f t="shared" si="45"/>
        <v>930</v>
      </c>
    </row>
    <row r="422" spans="1:10" x14ac:dyDescent="0.2">
      <c r="A422" s="8" t="s">
        <v>49</v>
      </c>
      <c r="B422" s="9">
        <v>511</v>
      </c>
      <c r="C422" s="9">
        <v>156</v>
      </c>
      <c r="D422" s="9">
        <v>54</v>
      </c>
      <c r="E422" s="9">
        <v>44</v>
      </c>
      <c r="F422" s="9">
        <v>7</v>
      </c>
      <c r="G422" s="9">
        <f t="shared" si="53"/>
        <v>24</v>
      </c>
      <c r="H422" s="9">
        <f>'District Attorney'!J432</f>
        <v>792</v>
      </c>
      <c r="I422" s="24">
        <v>4</v>
      </c>
      <c r="J422" s="24">
        <f t="shared" si="45"/>
        <v>796</v>
      </c>
    </row>
    <row r="423" spans="1:10" x14ac:dyDescent="0.2">
      <c r="A423" s="8" t="s">
        <v>50</v>
      </c>
      <c r="B423" s="9">
        <v>417</v>
      </c>
      <c r="C423" s="9">
        <v>201</v>
      </c>
      <c r="D423" s="9">
        <v>47</v>
      </c>
      <c r="E423" s="9">
        <v>27</v>
      </c>
      <c r="F423" s="9">
        <v>10</v>
      </c>
      <c r="G423" s="9">
        <f t="shared" si="53"/>
        <v>37</v>
      </c>
      <c r="H423" s="9">
        <f>'District Attorney'!J433</f>
        <v>726</v>
      </c>
      <c r="I423" s="24">
        <v>13</v>
      </c>
      <c r="J423" s="24">
        <f t="shared" si="45"/>
        <v>739</v>
      </c>
    </row>
    <row r="424" spans="1:10" x14ac:dyDescent="0.2">
      <c r="A424" s="8" t="s">
        <v>51</v>
      </c>
      <c r="B424" s="9">
        <v>663</v>
      </c>
      <c r="C424" s="9">
        <v>238</v>
      </c>
      <c r="D424" s="9">
        <v>48</v>
      </c>
      <c r="E424" s="9">
        <v>34</v>
      </c>
      <c r="F424" s="9">
        <v>10</v>
      </c>
      <c r="G424" s="9">
        <f t="shared" si="53"/>
        <v>41</v>
      </c>
      <c r="H424" s="9">
        <f>'District Attorney'!J434</f>
        <v>1025</v>
      </c>
      <c r="I424" s="24">
        <v>9</v>
      </c>
      <c r="J424" s="24">
        <f t="shared" si="45"/>
        <v>1034</v>
      </c>
    </row>
    <row r="425" spans="1:10" x14ac:dyDescent="0.2">
      <c r="A425" s="8" t="s">
        <v>52</v>
      </c>
      <c r="B425" s="9">
        <v>395</v>
      </c>
      <c r="C425" s="9">
        <v>85</v>
      </c>
      <c r="D425" s="9">
        <v>30</v>
      </c>
      <c r="E425" s="9">
        <v>29</v>
      </c>
      <c r="F425" s="9">
        <v>14</v>
      </c>
      <c r="G425" s="9">
        <f t="shared" si="53"/>
        <v>33</v>
      </c>
      <c r="H425" s="9">
        <f>'District Attorney'!J435</f>
        <v>577</v>
      </c>
      <c r="I425" s="24">
        <v>9</v>
      </c>
      <c r="J425" s="24">
        <f t="shared" si="45"/>
        <v>586</v>
      </c>
    </row>
    <row r="426" spans="1:10" x14ac:dyDescent="0.2">
      <c r="A426" s="8" t="s">
        <v>53</v>
      </c>
      <c r="B426" s="9">
        <v>641</v>
      </c>
      <c r="C426" s="9">
        <v>203</v>
      </c>
      <c r="D426" s="9">
        <v>45</v>
      </c>
      <c r="E426" s="9">
        <v>17</v>
      </c>
      <c r="F426" s="9">
        <v>14</v>
      </c>
      <c r="G426" s="9">
        <f t="shared" si="53"/>
        <v>44</v>
      </c>
      <c r="H426" s="9">
        <f>'District Attorney'!J436</f>
        <v>955</v>
      </c>
      <c r="I426" s="24">
        <v>9</v>
      </c>
      <c r="J426" s="24">
        <f t="shared" si="45"/>
        <v>964</v>
      </c>
    </row>
    <row r="427" spans="1:10" x14ac:dyDescent="0.2">
      <c r="A427" s="8" t="s">
        <v>54</v>
      </c>
      <c r="B427" s="9">
        <v>514</v>
      </c>
      <c r="C427" s="9">
        <v>201</v>
      </c>
      <c r="D427" s="9">
        <v>56</v>
      </c>
      <c r="E427" s="9">
        <v>34</v>
      </c>
      <c r="F427" s="9">
        <v>9</v>
      </c>
      <c r="G427" s="9">
        <f t="shared" si="53"/>
        <v>34</v>
      </c>
      <c r="H427" s="9">
        <f>'District Attorney'!J437</f>
        <v>841</v>
      </c>
      <c r="I427" s="24">
        <v>7</v>
      </c>
      <c r="J427" s="24">
        <f t="shared" si="45"/>
        <v>848</v>
      </c>
    </row>
    <row r="428" spans="1:10" x14ac:dyDescent="0.2">
      <c r="A428" s="8" t="s">
        <v>55</v>
      </c>
      <c r="B428" s="9">
        <v>325</v>
      </c>
      <c r="C428" s="9">
        <v>142</v>
      </c>
      <c r="D428" s="9">
        <v>36</v>
      </c>
      <c r="E428" s="9">
        <v>28</v>
      </c>
      <c r="F428" s="9">
        <v>12</v>
      </c>
      <c r="G428" s="9">
        <f t="shared" si="53"/>
        <v>21</v>
      </c>
      <c r="H428" s="9">
        <f>'District Attorney'!J438</f>
        <v>560</v>
      </c>
      <c r="I428" s="24">
        <v>4</v>
      </c>
      <c r="J428" s="24">
        <f t="shared" si="45"/>
        <v>564</v>
      </c>
    </row>
    <row r="429" spans="1:10" x14ac:dyDescent="0.2">
      <c r="A429" s="8" t="s">
        <v>56</v>
      </c>
      <c r="B429" s="9">
        <v>546</v>
      </c>
      <c r="C429" s="9">
        <v>188</v>
      </c>
      <c r="D429" s="9">
        <v>58</v>
      </c>
      <c r="E429" s="9">
        <v>46</v>
      </c>
      <c r="F429" s="9">
        <v>22</v>
      </c>
      <c r="G429" s="9">
        <f t="shared" si="53"/>
        <v>43</v>
      </c>
      <c r="H429" s="9">
        <f>'District Attorney'!J439</f>
        <v>898</v>
      </c>
      <c r="I429" s="24">
        <v>5</v>
      </c>
      <c r="J429" s="24">
        <f t="shared" si="45"/>
        <v>903</v>
      </c>
    </row>
    <row r="430" spans="1:10" x14ac:dyDescent="0.2">
      <c r="A430" s="8" t="s">
        <v>57</v>
      </c>
      <c r="B430" s="9">
        <v>638</v>
      </c>
      <c r="C430" s="9">
        <v>257</v>
      </c>
      <c r="D430" s="9">
        <v>81</v>
      </c>
      <c r="E430" s="9">
        <v>47</v>
      </c>
      <c r="F430" s="9">
        <v>15</v>
      </c>
      <c r="G430" s="9">
        <f t="shared" si="53"/>
        <v>35</v>
      </c>
      <c r="H430" s="9">
        <f>'District Attorney'!J440</f>
        <v>1062</v>
      </c>
      <c r="I430" s="24">
        <v>11</v>
      </c>
      <c r="J430" s="24">
        <f t="shared" si="45"/>
        <v>1073</v>
      </c>
    </row>
    <row r="431" spans="1:10" x14ac:dyDescent="0.2">
      <c r="A431" s="8" t="s">
        <v>58</v>
      </c>
      <c r="B431" s="9">
        <v>536</v>
      </c>
      <c r="C431" s="9">
        <v>239</v>
      </c>
      <c r="D431" s="9">
        <v>51</v>
      </c>
      <c r="E431" s="9">
        <v>38</v>
      </c>
      <c r="F431" s="9">
        <v>15</v>
      </c>
      <c r="G431" s="9">
        <f t="shared" si="53"/>
        <v>31</v>
      </c>
      <c r="H431" s="9">
        <f>'District Attorney'!J441</f>
        <v>899</v>
      </c>
      <c r="I431" s="24">
        <v>11</v>
      </c>
      <c r="J431" s="24">
        <f t="shared" si="45"/>
        <v>910</v>
      </c>
    </row>
    <row r="432" spans="1:10" x14ac:dyDescent="0.2">
      <c r="A432" s="8" t="s">
        <v>59</v>
      </c>
      <c r="B432" s="9">
        <v>432</v>
      </c>
      <c r="C432" s="9">
        <v>186</v>
      </c>
      <c r="D432" s="9">
        <v>65</v>
      </c>
      <c r="E432" s="9">
        <v>31</v>
      </c>
      <c r="F432" s="9">
        <v>7</v>
      </c>
      <c r="G432" s="9">
        <f t="shared" si="53"/>
        <v>40</v>
      </c>
      <c r="H432" s="9">
        <f>'District Attorney'!J442</f>
        <v>760</v>
      </c>
      <c r="I432" s="24">
        <v>1</v>
      </c>
      <c r="J432" s="24">
        <f t="shared" si="45"/>
        <v>761</v>
      </c>
    </row>
    <row r="433" spans="1:10" x14ac:dyDescent="0.2">
      <c r="A433" s="8" t="s">
        <v>60</v>
      </c>
      <c r="B433" s="9">
        <v>171</v>
      </c>
      <c r="C433" s="9">
        <v>97</v>
      </c>
      <c r="D433" s="9">
        <v>18</v>
      </c>
      <c r="E433" s="9">
        <v>6</v>
      </c>
      <c r="F433" s="9">
        <v>1</v>
      </c>
      <c r="G433" s="9">
        <f t="shared" si="53"/>
        <v>17</v>
      </c>
      <c r="H433" s="9">
        <f>'District Attorney'!J443</f>
        <v>307</v>
      </c>
      <c r="I433" s="24">
        <v>3</v>
      </c>
      <c r="J433" s="24">
        <f t="shared" si="45"/>
        <v>310</v>
      </c>
    </row>
    <row r="434" spans="1:10" x14ac:dyDescent="0.2">
      <c r="A434" s="8" t="s">
        <v>61</v>
      </c>
      <c r="B434" s="9">
        <v>445</v>
      </c>
      <c r="C434" s="9">
        <v>279</v>
      </c>
      <c r="D434" s="9">
        <v>51</v>
      </c>
      <c r="E434" s="9">
        <v>26</v>
      </c>
      <c r="F434" s="9">
        <v>14</v>
      </c>
      <c r="G434" s="9">
        <f t="shared" si="53"/>
        <v>38</v>
      </c>
      <c r="H434" s="9">
        <f>'District Attorney'!J444</f>
        <v>850</v>
      </c>
      <c r="I434" s="24">
        <v>3</v>
      </c>
      <c r="J434" s="24">
        <f t="shared" si="45"/>
        <v>853</v>
      </c>
    </row>
    <row r="435" spans="1:10" x14ac:dyDescent="0.2">
      <c r="A435" s="8" t="s">
        <v>62</v>
      </c>
      <c r="B435" s="9">
        <v>388</v>
      </c>
      <c r="C435" s="9">
        <v>199</v>
      </c>
      <c r="D435" s="9">
        <v>45</v>
      </c>
      <c r="E435" s="9">
        <v>25</v>
      </c>
      <c r="F435" s="9">
        <v>5</v>
      </c>
      <c r="G435" s="9">
        <f t="shared" si="53"/>
        <v>24</v>
      </c>
      <c r="H435" s="9">
        <f>'District Attorney'!J445</f>
        <v>681</v>
      </c>
      <c r="I435" s="24">
        <v>5</v>
      </c>
      <c r="J435" s="24">
        <f t="shared" si="45"/>
        <v>686</v>
      </c>
    </row>
    <row r="436" spans="1:10" x14ac:dyDescent="0.2">
      <c r="A436" s="8" t="s">
        <v>63</v>
      </c>
      <c r="B436" s="9">
        <v>442</v>
      </c>
      <c r="C436" s="9">
        <v>206</v>
      </c>
      <c r="D436" s="9">
        <v>52</v>
      </c>
      <c r="E436" s="9">
        <v>35</v>
      </c>
      <c r="F436" s="9">
        <v>12</v>
      </c>
      <c r="G436" s="9">
        <f t="shared" si="53"/>
        <v>40</v>
      </c>
      <c r="H436" s="9">
        <f>'District Attorney'!J446</f>
        <v>784</v>
      </c>
      <c r="I436" s="24">
        <v>3</v>
      </c>
      <c r="J436" s="24">
        <f t="shared" si="45"/>
        <v>787</v>
      </c>
    </row>
    <row r="437" spans="1:10" x14ac:dyDescent="0.2">
      <c r="A437" s="8" t="s">
        <v>64</v>
      </c>
      <c r="B437" s="9">
        <v>433</v>
      </c>
      <c r="C437" s="9">
        <v>249</v>
      </c>
      <c r="D437" s="9">
        <v>52</v>
      </c>
      <c r="E437" s="9">
        <v>45</v>
      </c>
      <c r="F437" s="9">
        <v>9</v>
      </c>
      <c r="G437" s="9">
        <f t="shared" si="53"/>
        <v>38</v>
      </c>
      <c r="H437" s="9">
        <f>'District Attorney'!J447</f>
        <v>824</v>
      </c>
      <c r="I437" s="24">
        <v>2</v>
      </c>
      <c r="J437" s="24">
        <f t="shared" si="45"/>
        <v>826</v>
      </c>
    </row>
    <row r="438" spans="1:10" x14ac:dyDescent="0.2">
      <c r="A438" s="8" t="s">
        <v>65</v>
      </c>
      <c r="B438" s="9">
        <v>477</v>
      </c>
      <c r="C438" s="9">
        <v>258</v>
      </c>
      <c r="D438" s="9">
        <v>35</v>
      </c>
      <c r="E438" s="9">
        <v>28</v>
      </c>
      <c r="F438" s="9">
        <v>3</v>
      </c>
      <c r="G438" s="9">
        <f t="shared" si="53"/>
        <v>31</v>
      </c>
      <c r="H438" s="9">
        <f>'District Attorney'!J448</f>
        <v>828</v>
      </c>
      <c r="I438" s="24">
        <v>4</v>
      </c>
      <c r="J438" s="24">
        <f t="shared" si="45"/>
        <v>832</v>
      </c>
    </row>
    <row r="439" spans="1:10" x14ac:dyDescent="0.2">
      <c r="A439" s="8" t="s">
        <v>66</v>
      </c>
      <c r="B439" s="9">
        <v>410</v>
      </c>
      <c r="C439" s="9">
        <v>178</v>
      </c>
      <c r="D439" s="9">
        <v>64</v>
      </c>
      <c r="E439" s="9">
        <v>37</v>
      </c>
      <c r="F439" s="9">
        <v>8</v>
      </c>
      <c r="G439" s="9">
        <f t="shared" si="53"/>
        <v>33</v>
      </c>
      <c r="H439" s="9">
        <f>'District Attorney'!J449</f>
        <v>726</v>
      </c>
      <c r="I439" s="24">
        <v>4</v>
      </c>
      <c r="J439" s="24">
        <f t="shared" si="45"/>
        <v>730</v>
      </c>
    </row>
    <row r="440" spans="1:10" x14ac:dyDescent="0.2">
      <c r="A440" s="8" t="s">
        <v>67</v>
      </c>
      <c r="B440" s="9">
        <v>590</v>
      </c>
      <c r="C440" s="9">
        <v>263</v>
      </c>
      <c r="D440" s="9">
        <v>72</v>
      </c>
      <c r="E440" s="9">
        <v>48</v>
      </c>
      <c r="F440" s="9">
        <v>14</v>
      </c>
      <c r="G440" s="9">
        <f t="shared" si="53"/>
        <v>31</v>
      </c>
      <c r="H440" s="9">
        <f>'District Attorney'!J450</f>
        <v>1005</v>
      </c>
      <c r="I440" s="24">
        <v>13</v>
      </c>
      <c r="J440" s="24">
        <f t="shared" si="45"/>
        <v>1018</v>
      </c>
    </row>
    <row r="441" spans="1:10" x14ac:dyDescent="0.2">
      <c r="A441" s="8" t="s">
        <v>68</v>
      </c>
      <c r="B441" s="9">
        <v>632</v>
      </c>
      <c r="C441" s="9">
        <v>271</v>
      </c>
      <c r="D441" s="9">
        <v>66</v>
      </c>
      <c r="E441" s="9">
        <v>38</v>
      </c>
      <c r="F441" s="9">
        <v>7</v>
      </c>
      <c r="G441" s="9">
        <f t="shared" si="53"/>
        <v>42</v>
      </c>
      <c r="H441" s="9">
        <f>'District Attorney'!J451</f>
        <v>1052</v>
      </c>
      <c r="I441" s="24">
        <v>4</v>
      </c>
      <c r="J441" s="24">
        <f t="shared" si="45"/>
        <v>1056</v>
      </c>
    </row>
    <row r="442" spans="1:10" x14ac:dyDescent="0.2">
      <c r="A442" s="8" t="s">
        <v>69</v>
      </c>
      <c r="B442" s="9">
        <v>526</v>
      </c>
      <c r="C442" s="9">
        <v>270</v>
      </c>
      <c r="D442" s="9">
        <v>77</v>
      </c>
      <c r="E442" s="9">
        <v>47</v>
      </c>
      <c r="F442" s="9">
        <v>7</v>
      </c>
      <c r="G442" s="9">
        <f t="shared" si="53"/>
        <v>41</v>
      </c>
      <c r="H442" s="9">
        <f>'District Attorney'!J452</f>
        <v>957</v>
      </c>
      <c r="I442" s="24">
        <v>11</v>
      </c>
      <c r="J442" s="24">
        <f t="shared" si="45"/>
        <v>968</v>
      </c>
    </row>
    <row r="443" spans="1:10" x14ac:dyDescent="0.2">
      <c r="A443" s="8" t="s">
        <v>70</v>
      </c>
      <c r="B443" s="9">
        <v>298</v>
      </c>
      <c r="C443" s="9">
        <v>133</v>
      </c>
      <c r="D443" s="9">
        <v>37</v>
      </c>
      <c r="E443" s="9">
        <v>29</v>
      </c>
      <c r="F443" s="9">
        <v>7</v>
      </c>
      <c r="G443" s="9">
        <f t="shared" si="53"/>
        <v>30</v>
      </c>
      <c r="H443" s="9">
        <f>'District Attorney'!J453</f>
        <v>530</v>
      </c>
      <c r="I443" s="24">
        <v>4</v>
      </c>
      <c r="J443" s="24">
        <f t="shared" si="45"/>
        <v>534</v>
      </c>
    </row>
    <row r="444" spans="1:10" x14ac:dyDescent="0.2">
      <c r="A444" s="8" t="s">
        <v>71</v>
      </c>
      <c r="B444" s="9">
        <v>504</v>
      </c>
      <c r="C444" s="9">
        <v>214</v>
      </c>
      <c r="D444" s="9">
        <v>51</v>
      </c>
      <c r="E444" s="9">
        <v>41</v>
      </c>
      <c r="F444" s="9">
        <v>6</v>
      </c>
      <c r="G444" s="9">
        <f t="shared" ref="G444:G475" si="54">J444-SUM(B444:F444)</f>
        <v>49</v>
      </c>
      <c r="H444" s="9">
        <f>'District Attorney'!J454</f>
        <v>861</v>
      </c>
      <c r="I444" s="24">
        <v>4</v>
      </c>
      <c r="J444" s="24">
        <f t="shared" si="45"/>
        <v>865</v>
      </c>
    </row>
    <row r="445" spans="1:10" x14ac:dyDescent="0.2">
      <c r="A445" s="8" t="s">
        <v>72</v>
      </c>
      <c r="B445" s="9">
        <v>390</v>
      </c>
      <c r="C445" s="9">
        <v>155</v>
      </c>
      <c r="D445" s="9">
        <v>53</v>
      </c>
      <c r="E445" s="9">
        <v>42</v>
      </c>
      <c r="F445" s="9">
        <v>10</v>
      </c>
      <c r="G445" s="9">
        <f t="shared" si="54"/>
        <v>46</v>
      </c>
      <c r="H445" s="9">
        <f>'District Attorney'!J455</f>
        <v>696</v>
      </c>
      <c r="I445" s="24">
        <v>0</v>
      </c>
      <c r="J445" s="24">
        <f t="shared" si="45"/>
        <v>696</v>
      </c>
    </row>
    <row r="446" spans="1:10" x14ac:dyDescent="0.2">
      <c r="A446" s="8" t="s">
        <v>73</v>
      </c>
      <c r="B446" s="9">
        <v>545</v>
      </c>
      <c r="C446" s="9">
        <v>184</v>
      </c>
      <c r="D446" s="9">
        <v>41</v>
      </c>
      <c r="E446" s="9">
        <v>58</v>
      </c>
      <c r="F446" s="9">
        <v>11</v>
      </c>
      <c r="G446" s="9">
        <f t="shared" si="54"/>
        <v>31</v>
      </c>
      <c r="H446" s="9">
        <f>'District Attorney'!J456</f>
        <v>863</v>
      </c>
      <c r="I446" s="24">
        <v>7</v>
      </c>
      <c r="J446" s="24">
        <f t="shared" ref="J446:J486" si="55">H446+I446</f>
        <v>870</v>
      </c>
    </row>
    <row r="447" spans="1:10" x14ac:dyDescent="0.2">
      <c r="A447" s="8" t="s">
        <v>74</v>
      </c>
      <c r="B447" s="9">
        <v>501</v>
      </c>
      <c r="C447" s="9">
        <v>133</v>
      </c>
      <c r="D447" s="9">
        <v>31</v>
      </c>
      <c r="E447" s="9">
        <v>38</v>
      </c>
      <c r="F447" s="9">
        <v>12</v>
      </c>
      <c r="G447" s="9">
        <f t="shared" si="54"/>
        <v>58</v>
      </c>
      <c r="H447" s="9">
        <f>'District Attorney'!J457</f>
        <v>772</v>
      </c>
      <c r="I447" s="24">
        <v>1</v>
      </c>
      <c r="J447" s="24">
        <f t="shared" si="55"/>
        <v>773</v>
      </c>
    </row>
    <row r="448" spans="1:10" x14ac:dyDescent="0.2">
      <c r="A448" s="8" t="s">
        <v>75</v>
      </c>
      <c r="B448" s="9">
        <v>367</v>
      </c>
      <c r="C448" s="9">
        <v>102</v>
      </c>
      <c r="D448" s="9">
        <v>45</v>
      </c>
      <c r="E448" s="9">
        <v>28</v>
      </c>
      <c r="F448" s="9">
        <v>12</v>
      </c>
      <c r="G448" s="9">
        <f t="shared" si="54"/>
        <v>44</v>
      </c>
      <c r="H448" s="9">
        <f>'District Attorney'!J458</f>
        <v>595</v>
      </c>
      <c r="I448" s="24">
        <v>3</v>
      </c>
      <c r="J448" s="24">
        <f t="shared" si="55"/>
        <v>598</v>
      </c>
    </row>
    <row r="449" spans="1:10" x14ac:dyDescent="0.2">
      <c r="A449" s="8" t="s">
        <v>76</v>
      </c>
      <c r="B449" s="9">
        <v>388</v>
      </c>
      <c r="C449" s="9">
        <v>127</v>
      </c>
      <c r="D449" s="9">
        <v>33</v>
      </c>
      <c r="E449" s="9">
        <v>45</v>
      </c>
      <c r="F449" s="9">
        <v>8</v>
      </c>
      <c r="G449" s="9">
        <f t="shared" si="54"/>
        <v>46</v>
      </c>
      <c r="H449" s="9">
        <f>'District Attorney'!J459</f>
        <v>646</v>
      </c>
      <c r="I449" s="24">
        <v>1</v>
      </c>
      <c r="J449" s="24">
        <f t="shared" si="55"/>
        <v>647</v>
      </c>
    </row>
    <row r="450" spans="1:10" x14ac:dyDescent="0.2">
      <c r="A450" s="8" t="s">
        <v>77</v>
      </c>
      <c r="B450" s="9">
        <v>254</v>
      </c>
      <c r="C450" s="9">
        <v>55</v>
      </c>
      <c r="D450" s="9">
        <v>18</v>
      </c>
      <c r="E450" s="9">
        <v>15</v>
      </c>
      <c r="F450" s="9">
        <v>6</v>
      </c>
      <c r="G450" s="9">
        <f t="shared" si="54"/>
        <v>20</v>
      </c>
      <c r="H450" s="9">
        <f>'District Attorney'!J460</f>
        <v>364</v>
      </c>
      <c r="I450" s="24">
        <v>4</v>
      </c>
      <c r="J450" s="24">
        <f t="shared" si="55"/>
        <v>368</v>
      </c>
    </row>
    <row r="451" spans="1:10" x14ac:dyDescent="0.2">
      <c r="A451" s="8" t="s">
        <v>78</v>
      </c>
      <c r="B451" s="9">
        <v>411</v>
      </c>
      <c r="C451" s="9">
        <v>123</v>
      </c>
      <c r="D451" s="9">
        <v>11</v>
      </c>
      <c r="E451" s="9">
        <v>13</v>
      </c>
      <c r="F451" s="9">
        <v>10</v>
      </c>
      <c r="G451" s="9">
        <f t="shared" si="54"/>
        <v>71</v>
      </c>
      <c r="H451" s="9">
        <f>'District Attorney'!J461</f>
        <v>638</v>
      </c>
      <c r="I451" s="24">
        <v>1</v>
      </c>
      <c r="J451" s="24">
        <f t="shared" si="55"/>
        <v>639</v>
      </c>
    </row>
    <row r="452" spans="1:10" x14ac:dyDescent="0.2">
      <c r="A452" s="8" t="s">
        <v>79</v>
      </c>
      <c r="B452" s="9">
        <v>152</v>
      </c>
      <c r="C452" s="9">
        <v>29</v>
      </c>
      <c r="D452" s="9">
        <v>4</v>
      </c>
      <c r="E452" s="9">
        <v>8</v>
      </c>
      <c r="F452" s="9">
        <v>6</v>
      </c>
      <c r="G452" s="9">
        <f t="shared" si="54"/>
        <v>32</v>
      </c>
      <c r="H452" s="9">
        <f>'District Attorney'!J462</f>
        <v>230</v>
      </c>
      <c r="I452" s="24">
        <v>1</v>
      </c>
      <c r="J452" s="24">
        <f t="shared" si="55"/>
        <v>231</v>
      </c>
    </row>
    <row r="453" spans="1:10" x14ac:dyDescent="0.2">
      <c r="A453" s="8" t="s">
        <v>80</v>
      </c>
      <c r="B453" s="9">
        <v>417</v>
      </c>
      <c r="C453" s="9">
        <v>232</v>
      </c>
      <c r="D453" s="9">
        <v>55</v>
      </c>
      <c r="E453" s="9">
        <v>44</v>
      </c>
      <c r="F453" s="9">
        <v>9</v>
      </c>
      <c r="G453" s="9">
        <f t="shared" si="54"/>
        <v>41</v>
      </c>
      <c r="H453" s="9">
        <f>'District Attorney'!J463</f>
        <v>790</v>
      </c>
      <c r="I453" s="24">
        <v>8</v>
      </c>
      <c r="J453" s="24">
        <f t="shared" si="55"/>
        <v>798</v>
      </c>
    </row>
    <row r="454" spans="1:10" x14ac:dyDescent="0.2">
      <c r="A454" s="8" t="s">
        <v>81</v>
      </c>
      <c r="B454" s="9">
        <v>397</v>
      </c>
      <c r="C454" s="9">
        <v>167</v>
      </c>
      <c r="D454" s="9">
        <v>40</v>
      </c>
      <c r="E454" s="9">
        <v>17</v>
      </c>
      <c r="F454" s="9">
        <v>7</v>
      </c>
      <c r="G454" s="9">
        <f t="shared" si="54"/>
        <v>52</v>
      </c>
      <c r="H454" s="9">
        <f>'District Attorney'!J464</f>
        <v>676</v>
      </c>
      <c r="I454" s="24">
        <v>4</v>
      </c>
      <c r="J454" s="24">
        <f t="shared" si="55"/>
        <v>680</v>
      </c>
    </row>
    <row r="455" spans="1:10" x14ac:dyDescent="0.2">
      <c r="A455" s="8" t="s">
        <v>82</v>
      </c>
      <c r="B455" s="9">
        <v>446</v>
      </c>
      <c r="C455" s="9">
        <v>208</v>
      </c>
      <c r="D455" s="9">
        <v>52</v>
      </c>
      <c r="E455" s="9">
        <v>32</v>
      </c>
      <c r="F455" s="9">
        <v>8</v>
      </c>
      <c r="G455" s="9">
        <f t="shared" si="54"/>
        <v>39</v>
      </c>
      <c r="H455" s="9">
        <f>'District Attorney'!J465</f>
        <v>778</v>
      </c>
      <c r="I455" s="24">
        <v>7</v>
      </c>
      <c r="J455" s="24">
        <f t="shared" si="55"/>
        <v>785</v>
      </c>
    </row>
    <row r="456" spans="1:10" x14ac:dyDescent="0.2">
      <c r="A456" s="8" t="s">
        <v>83</v>
      </c>
      <c r="B456" s="9">
        <v>344</v>
      </c>
      <c r="C456" s="9">
        <v>159</v>
      </c>
      <c r="D456" s="9">
        <v>40</v>
      </c>
      <c r="E456" s="9">
        <v>20</v>
      </c>
      <c r="F456" s="9">
        <v>3</v>
      </c>
      <c r="G456" s="9">
        <f t="shared" si="54"/>
        <v>23</v>
      </c>
      <c r="H456" s="9">
        <f>'District Attorney'!J466</f>
        <v>581</v>
      </c>
      <c r="I456" s="24">
        <v>8</v>
      </c>
      <c r="J456" s="24">
        <f t="shared" si="55"/>
        <v>589</v>
      </c>
    </row>
    <row r="457" spans="1:10" x14ac:dyDescent="0.2">
      <c r="A457" s="8" t="s">
        <v>84</v>
      </c>
      <c r="B457" s="9">
        <v>521</v>
      </c>
      <c r="C457" s="9">
        <v>232</v>
      </c>
      <c r="D457" s="9">
        <v>44</v>
      </c>
      <c r="E457" s="9">
        <v>33</v>
      </c>
      <c r="F457" s="9">
        <v>4</v>
      </c>
      <c r="G457" s="9">
        <f t="shared" si="54"/>
        <v>43</v>
      </c>
      <c r="H457" s="9">
        <f>'District Attorney'!J467</f>
        <v>874</v>
      </c>
      <c r="I457" s="24">
        <v>3</v>
      </c>
      <c r="J457" s="24">
        <f t="shared" si="55"/>
        <v>877</v>
      </c>
    </row>
    <row r="458" spans="1:10" x14ac:dyDescent="0.2">
      <c r="A458" s="8" t="s">
        <v>85</v>
      </c>
      <c r="B458" s="9">
        <v>379</v>
      </c>
      <c r="C458" s="9">
        <v>212</v>
      </c>
      <c r="D458" s="9">
        <v>25</v>
      </c>
      <c r="E458" s="9">
        <v>18</v>
      </c>
      <c r="F458" s="9">
        <v>7</v>
      </c>
      <c r="G458" s="9">
        <f t="shared" si="54"/>
        <v>45</v>
      </c>
      <c r="H458" s="9">
        <f>'District Attorney'!J468</f>
        <v>677</v>
      </c>
      <c r="I458" s="24">
        <v>9</v>
      </c>
      <c r="J458" s="24">
        <f t="shared" si="55"/>
        <v>686</v>
      </c>
    </row>
    <row r="459" spans="1:10" x14ac:dyDescent="0.2">
      <c r="A459" s="8" t="s">
        <v>86</v>
      </c>
      <c r="B459" s="9">
        <v>265</v>
      </c>
      <c r="C459" s="9">
        <v>129</v>
      </c>
      <c r="D459" s="9">
        <v>40</v>
      </c>
      <c r="E459" s="9">
        <v>16</v>
      </c>
      <c r="F459" s="9">
        <v>12</v>
      </c>
      <c r="G459" s="9">
        <f t="shared" si="54"/>
        <v>40</v>
      </c>
      <c r="H459" s="9">
        <f>'District Attorney'!J469</f>
        <v>500</v>
      </c>
      <c r="I459" s="24">
        <v>2</v>
      </c>
      <c r="J459" s="24">
        <f t="shared" si="55"/>
        <v>502</v>
      </c>
    </row>
    <row r="460" spans="1:10" x14ac:dyDescent="0.2">
      <c r="A460" s="8" t="s">
        <v>87</v>
      </c>
      <c r="B460" s="9">
        <v>422</v>
      </c>
      <c r="C460" s="9">
        <v>209</v>
      </c>
      <c r="D460" s="9">
        <v>60</v>
      </c>
      <c r="E460" s="9">
        <v>36</v>
      </c>
      <c r="F460" s="9">
        <v>10</v>
      </c>
      <c r="G460" s="9">
        <f t="shared" si="54"/>
        <v>32</v>
      </c>
      <c r="H460" s="9">
        <f>'District Attorney'!J470</f>
        <v>768</v>
      </c>
      <c r="I460" s="24">
        <v>1</v>
      </c>
      <c r="J460" s="24">
        <f t="shared" si="55"/>
        <v>769</v>
      </c>
    </row>
    <row r="461" spans="1:10" x14ac:dyDescent="0.2">
      <c r="A461" s="8" t="s">
        <v>88</v>
      </c>
      <c r="B461" s="9">
        <v>252</v>
      </c>
      <c r="C461" s="9">
        <v>85</v>
      </c>
      <c r="D461" s="9">
        <v>20</v>
      </c>
      <c r="E461" s="9">
        <v>9</v>
      </c>
      <c r="F461" s="9">
        <v>3</v>
      </c>
      <c r="G461" s="9">
        <f t="shared" si="54"/>
        <v>17</v>
      </c>
      <c r="H461" s="9">
        <f>'District Attorney'!J471</f>
        <v>384</v>
      </c>
      <c r="I461" s="24">
        <v>2</v>
      </c>
      <c r="J461" s="24">
        <f t="shared" si="55"/>
        <v>386</v>
      </c>
    </row>
    <row r="462" spans="1:10" x14ac:dyDescent="0.2">
      <c r="A462" s="8" t="s">
        <v>89</v>
      </c>
      <c r="B462" s="9">
        <v>429</v>
      </c>
      <c r="C462" s="9">
        <v>160</v>
      </c>
      <c r="D462" s="9">
        <v>54</v>
      </c>
      <c r="E462" s="9">
        <v>25</v>
      </c>
      <c r="F462" s="9">
        <v>6</v>
      </c>
      <c r="G462" s="9">
        <f t="shared" si="54"/>
        <v>40</v>
      </c>
      <c r="H462" s="9">
        <f>'District Attorney'!J472</f>
        <v>711</v>
      </c>
      <c r="I462" s="24">
        <v>3</v>
      </c>
      <c r="J462" s="24">
        <f t="shared" si="55"/>
        <v>714</v>
      </c>
    </row>
    <row r="463" spans="1:10" x14ac:dyDescent="0.2">
      <c r="A463" s="8" t="s">
        <v>90</v>
      </c>
      <c r="B463" s="9">
        <v>461</v>
      </c>
      <c r="C463" s="9">
        <v>184</v>
      </c>
      <c r="D463" s="9">
        <v>54</v>
      </c>
      <c r="E463" s="9">
        <v>44</v>
      </c>
      <c r="F463" s="9">
        <v>7</v>
      </c>
      <c r="G463" s="9">
        <f t="shared" si="54"/>
        <v>36</v>
      </c>
      <c r="H463" s="9">
        <f>'District Attorney'!J473</f>
        <v>785</v>
      </c>
      <c r="I463" s="24">
        <v>1</v>
      </c>
      <c r="J463" s="24">
        <f t="shared" si="55"/>
        <v>786</v>
      </c>
    </row>
    <row r="464" spans="1:10" x14ac:dyDescent="0.2">
      <c r="A464" s="8" t="s">
        <v>91</v>
      </c>
      <c r="B464" s="9">
        <v>593</v>
      </c>
      <c r="C464" s="9">
        <v>299</v>
      </c>
      <c r="D464" s="9">
        <v>59</v>
      </c>
      <c r="E464" s="9">
        <v>36</v>
      </c>
      <c r="F464" s="9">
        <v>10</v>
      </c>
      <c r="G464" s="9">
        <f t="shared" si="54"/>
        <v>56</v>
      </c>
      <c r="H464" s="9">
        <f>'District Attorney'!J474</f>
        <v>1047</v>
      </c>
      <c r="I464" s="24">
        <v>6</v>
      </c>
      <c r="J464" s="24">
        <f t="shared" si="55"/>
        <v>1053</v>
      </c>
    </row>
    <row r="465" spans="1:10" x14ac:dyDescent="0.2">
      <c r="A465" s="8" t="s">
        <v>92</v>
      </c>
      <c r="B465" s="9">
        <v>577</v>
      </c>
      <c r="C465" s="9">
        <v>253</v>
      </c>
      <c r="D465" s="9">
        <v>83</v>
      </c>
      <c r="E465" s="9">
        <v>26</v>
      </c>
      <c r="F465" s="9">
        <v>10</v>
      </c>
      <c r="G465" s="9">
        <f t="shared" si="54"/>
        <v>31</v>
      </c>
      <c r="H465" s="9">
        <f>'District Attorney'!J475</f>
        <v>970</v>
      </c>
      <c r="I465" s="24">
        <v>10</v>
      </c>
      <c r="J465" s="24">
        <f t="shared" si="55"/>
        <v>980</v>
      </c>
    </row>
    <row r="466" spans="1:10" x14ac:dyDescent="0.2">
      <c r="A466" s="8" t="s">
        <v>93</v>
      </c>
      <c r="B466" s="9">
        <v>497</v>
      </c>
      <c r="C466" s="9">
        <v>287</v>
      </c>
      <c r="D466" s="9">
        <v>70</v>
      </c>
      <c r="E466" s="9">
        <v>29</v>
      </c>
      <c r="F466" s="9">
        <v>7</v>
      </c>
      <c r="G466" s="9">
        <f t="shared" si="54"/>
        <v>27</v>
      </c>
      <c r="H466" s="9">
        <f>'District Attorney'!J476</f>
        <v>915</v>
      </c>
      <c r="I466" s="24">
        <v>2</v>
      </c>
      <c r="J466" s="24">
        <f t="shared" si="55"/>
        <v>917</v>
      </c>
    </row>
    <row r="467" spans="1:10" x14ac:dyDescent="0.2">
      <c r="A467" s="8" t="s">
        <v>94</v>
      </c>
      <c r="B467" s="9">
        <v>495</v>
      </c>
      <c r="C467" s="9">
        <v>306</v>
      </c>
      <c r="D467" s="9">
        <v>47</v>
      </c>
      <c r="E467" s="9">
        <v>31</v>
      </c>
      <c r="F467" s="9">
        <v>8</v>
      </c>
      <c r="G467" s="9">
        <f t="shared" si="54"/>
        <v>44</v>
      </c>
      <c r="H467" s="9">
        <f>'District Attorney'!J477</f>
        <v>926</v>
      </c>
      <c r="I467" s="24">
        <v>5</v>
      </c>
      <c r="J467" s="24">
        <f t="shared" si="55"/>
        <v>931</v>
      </c>
    </row>
    <row r="468" spans="1:10" x14ac:dyDescent="0.2">
      <c r="A468" s="8" t="s">
        <v>95</v>
      </c>
      <c r="B468" s="9">
        <v>553</v>
      </c>
      <c r="C468" s="9">
        <v>313</v>
      </c>
      <c r="D468" s="9">
        <v>74</v>
      </c>
      <c r="E468" s="9">
        <v>27</v>
      </c>
      <c r="F468" s="9">
        <v>12</v>
      </c>
      <c r="G468" s="9">
        <f t="shared" si="54"/>
        <v>38</v>
      </c>
      <c r="H468" s="9">
        <f>'District Attorney'!J478</f>
        <v>1010</v>
      </c>
      <c r="I468" s="24">
        <v>7</v>
      </c>
      <c r="J468" s="24">
        <f t="shared" si="55"/>
        <v>1017</v>
      </c>
    </row>
    <row r="469" spans="1:10" x14ac:dyDescent="0.2">
      <c r="A469" s="8" t="s">
        <v>96</v>
      </c>
      <c r="B469" s="9">
        <v>615</v>
      </c>
      <c r="C469" s="9">
        <v>336</v>
      </c>
      <c r="D469" s="9">
        <v>78</v>
      </c>
      <c r="E469" s="9">
        <v>45</v>
      </c>
      <c r="F469" s="9">
        <v>15</v>
      </c>
      <c r="G469" s="9">
        <f t="shared" si="54"/>
        <v>45</v>
      </c>
      <c r="H469" s="9">
        <f>'District Attorney'!J479</f>
        <v>1133</v>
      </c>
      <c r="I469" s="24">
        <v>1</v>
      </c>
      <c r="J469" s="24">
        <f t="shared" si="55"/>
        <v>1134</v>
      </c>
    </row>
    <row r="470" spans="1:10" x14ac:dyDescent="0.2">
      <c r="A470" s="8" t="s">
        <v>97</v>
      </c>
      <c r="B470" s="9">
        <v>84</v>
      </c>
      <c r="C470" s="9">
        <v>59</v>
      </c>
      <c r="D470" s="9">
        <v>4</v>
      </c>
      <c r="E470" s="9">
        <v>2</v>
      </c>
      <c r="F470" s="9">
        <v>0</v>
      </c>
      <c r="G470" s="9">
        <f t="shared" si="54"/>
        <v>8</v>
      </c>
      <c r="H470" s="9">
        <f>'District Attorney'!J480</f>
        <v>156</v>
      </c>
      <c r="I470" s="24">
        <v>1</v>
      </c>
      <c r="J470" s="24">
        <f t="shared" si="55"/>
        <v>157</v>
      </c>
    </row>
    <row r="471" spans="1:10" x14ac:dyDescent="0.2">
      <c r="A471" s="8" t="s">
        <v>98</v>
      </c>
      <c r="B471" s="9">
        <v>398</v>
      </c>
      <c r="C471" s="9">
        <v>245</v>
      </c>
      <c r="D471" s="9">
        <v>61</v>
      </c>
      <c r="E471" s="9">
        <v>32</v>
      </c>
      <c r="F471" s="9">
        <v>6</v>
      </c>
      <c r="G471" s="9">
        <f t="shared" si="54"/>
        <v>21</v>
      </c>
      <c r="H471" s="9">
        <f>'District Attorney'!J481</f>
        <v>762</v>
      </c>
      <c r="I471" s="24">
        <v>1</v>
      </c>
      <c r="J471" s="24">
        <f t="shared" si="55"/>
        <v>763</v>
      </c>
    </row>
    <row r="472" spans="1:10" x14ac:dyDescent="0.2">
      <c r="A472" s="8" t="s">
        <v>99</v>
      </c>
      <c r="B472" s="9">
        <v>528</v>
      </c>
      <c r="C472" s="9">
        <v>246</v>
      </c>
      <c r="D472" s="9">
        <v>41</v>
      </c>
      <c r="E472" s="9">
        <v>25</v>
      </c>
      <c r="F472" s="9">
        <v>9</v>
      </c>
      <c r="G472" s="9">
        <f t="shared" si="54"/>
        <v>61</v>
      </c>
      <c r="H472" s="9">
        <f>'District Attorney'!J482</f>
        <v>903</v>
      </c>
      <c r="I472" s="24">
        <v>7</v>
      </c>
      <c r="J472" s="24">
        <f t="shared" si="55"/>
        <v>910</v>
      </c>
    </row>
    <row r="473" spans="1:10" x14ac:dyDescent="0.2">
      <c r="A473" s="8" t="s">
        <v>100</v>
      </c>
      <c r="B473" s="9">
        <v>332</v>
      </c>
      <c r="C473" s="9">
        <v>105</v>
      </c>
      <c r="D473" s="9">
        <v>23</v>
      </c>
      <c r="E473" s="9">
        <v>25</v>
      </c>
      <c r="F473" s="9">
        <v>6</v>
      </c>
      <c r="G473" s="9">
        <f t="shared" si="54"/>
        <v>46</v>
      </c>
      <c r="H473" s="9">
        <f>'District Attorney'!J483</f>
        <v>530</v>
      </c>
      <c r="I473" s="24">
        <v>7</v>
      </c>
      <c r="J473" s="24">
        <f t="shared" si="55"/>
        <v>537</v>
      </c>
    </row>
    <row r="474" spans="1:10" x14ac:dyDescent="0.2">
      <c r="A474" s="8" t="s">
        <v>101</v>
      </c>
      <c r="B474" s="9">
        <v>557</v>
      </c>
      <c r="C474" s="9">
        <v>259</v>
      </c>
      <c r="D474" s="9">
        <v>77</v>
      </c>
      <c r="E474" s="9">
        <v>34</v>
      </c>
      <c r="F474" s="9">
        <v>5</v>
      </c>
      <c r="G474" s="9">
        <f t="shared" si="54"/>
        <v>39</v>
      </c>
      <c r="H474" s="9">
        <f>'District Attorney'!J484</f>
        <v>965</v>
      </c>
      <c r="I474" s="24">
        <v>6</v>
      </c>
      <c r="J474" s="24">
        <f t="shared" si="55"/>
        <v>971</v>
      </c>
    </row>
    <row r="475" spans="1:10" x14ac:dyDescent="0.2">
      <c r="A475" s="8" t="s">
        <v>102</v>
      </c>
      <c r="B475" s="9">
        <v>412</v>
      </c>
      <c r="C475" s="9">
        <v>163</v>
      </c>
      <c r="D475" s="9">
        <v>45</v>
      </c>
      <c r="E475" s="9">
        <v>25</v>
      </c>
      <c r="F475" s="9">
        <v>11</v>
      </c>
      <c r="G475" s="9">
        <f t="shared" si="54"/>
        <v>47</v>
      </c>
      <c r="H475" s="9">
        <f>'District Attorney'!J485</f>
        <v>702</v>
      </c>
      <c r="I475" s="24">
        <v>1</v>
      </c>
      <c r="J475" s="24">
        <f t="shared" si="55"/>
        <v>703</v>
      </c>
    </row>
    <row r="476" spans="1:10" x14ac:dyDescent="0.2">
      <c r="A476" s="8" t="s">
        <v>103</v>
      </c>
      <c r="B476" s="9">
        <v>122</v>
      </c>
      <c r="C476" s="9">
        <v>57</v>
      </c>
      <c r="D476" s="9">
        <v>11</v>
      </c>
      <c r="E476" s="9">
        <v>15</v>
      </c>
      <c r="F476" s="9">
        <v>3</v>
      </c>
      <c r="G476" s="9">
        <f t="shared" ref="G476:G485" si="56">J476-SUM(B476:F476)</f>
        <v>8</v>
      </c>
      <c r="H476" s="9">
        <f>'District Attorney'!J486</f>
        <v>216</v>
      </c>
      <c r="I476" s="24">
        <v>0</v>
      </c>
      <c r="J476" s="24">
        <f t="shared" si="55"/>
        <v>216</v>
      </c>
    </row>
    <row r="477" spans="1:10" x14ac:dyDescent="0.2">
      <c r="A477" s="8" t="s">
        <v>104</v>
      </c>
      <c r="B477" s="9">
        <v>373</v>
      </c>
      <c r="C477" s="9">
        <v>157</v>
      </c>
      <c r="D477" s="9">
        <v>43</v>
      </c>
      <c r="E477" s="9">
        <v>35</v>
      </c>
      <c r="F477" s="9">
        <v>7</v>
      </c>
      <c r="G477" s="9">
        <f t="shared" si="56"/>
        <v>39</v>
      </c>
      <c r="H477" s="9">
        <f>'District Attorney'!J487</f>
        <v>652</v>
      </c>
      <c r="I477" s="24">
        <v>2</v>
      </c>
      <c r="J477" s="24">
        <f t="shared" si="55"/>
        <v>654</v>
      </c>
    </row>
    <row r="478" spans="1:10" x14ac:dyDescent="0.2">
      <c r="A478" s="8" t="s">
        <v>105</v>
      </c>
      <c r="B478" s="9">
        <v>448</v>
      </c>
      <c r="C478" s="9">
        <v>210</v>
      </c>
      <c r="D478" s="9">
        <v>57</v>
      </c>
      <c r="E478" s="9">
        <v>33</v>
      </c>
      <c r="F478" s="9">
        <v>14</v>
      </c>
      <c r="G478" s="9">
        <f t="shared" si="56"/>
        <v>44</v>
      </c>
      <c r="H478" s="9">
        <f>'District Attorney'!J488</f>
        <v>804</v>
      </c>
      <c r="I478" s="24">
        <v>2</v>
      </c>
      <c r="J478" s="24">
        <f t="shared" si="55"/>
        <v>806</v>
      </c>
    </row>
    <row r="479" spans="1:10" x14ac:dyDescent="0.2">
      <c r="A479" s="8" t="s">
        <v>106</v>
      </c>
      <c r="B479" s="9">
        <v>638</v>
      </c>
      <c r="C479" s="9">
        <v>286</v>
      </c>
      <c r="D479" s="9">
        <v>52</v>
      </c>
      <c r="E479" s="9">
        <v>41</v>
      </c>
      <c r="F479" s="9">
        <v>7</v>
      </c>
      <c r="G479" s="9">
        <f t="shared" si="56"/>
        <v>51</v>
      </c>
      <c r="H479" s="9">
        <f>'District Attorney'!J489</f>
        <v>1066</v>
      </c>
      <c r="I479" s="24">
        <v>9</v>
      </c>
      <c r="J479" s="24">
        <f t="shared" si="55"/>
        <v>1075</v>
      </c>
    </row>
    <row r="480" spans="1:10" x14ac:dyDescent="0.2">
      <c r="A480" s="8" t="s">
        <v>107</v>
      </c>
      <c r="B480" s="9">
        <v>536</v>
      </c>
      <c r="C480" s="9">
        <v>264</v>
      </c>
      <c r="D480" s="9">
        <v>64</v>
      </c>
      <c r="E480" s="9">
        <v>31</v>
      </c>
      <c r="F480" s="9">
        <v>5</v>
      </c>
      <c r="G480" s="9">
        <f t="shared" si="56"/>
        <v>42</v>
      </c>
      <c r="H480" s="9">
        <f>'District Attorney'!J490</f>
        <v>936</v>
      </c>
      <c r="I480" s="24">
        <v>6</v>
      </c>
      <c r="J480" s="24">
        <f t="shared" si="55"/>
        <v>942</v>
      </c>
    </row>
    <row r="481" spans="1:10" x14ac:dyDescent="0.2">
      <c r="A481" s="8" t="s">
        <v>113</v>
      </c>
      <c r="B481" s="9">
        <v>476</v>
      </c>
      <c r="C481" s="9">
        <v>310</v>
      </c>
      <c r="D481" s="9">
        <v>79</v>
      </c>
      <c r="E481" s="9">
        <v>53</v>
      </c>
      <c r="F481" s="9">
        <v>8</v>
      </c>
      <c r="G481" s="9">
        <f t="shared" si="56"/>
        <v>51</v>
      </c>
      <c r="H481" s="9">
        <f>'District Attorney'!J496</f>
        <v>976</v>
      </c>
      <c r="I481" s="24">
        <v>1</v>
      </c>
      <c r="J481" s="24">
        <f t="shared" si="55"/>
        <v>977</v>
      </c>
    </row>
    <row r="482" spans="1:10" x14ac:dyDescent="0.2">
      <c r="A482" s="8" t="s">
        <v>114</v>
      </c>
      <c r="B482" s="9">
        <v>349</v>
      </c>
      <c r="C482" s="9">
        <v>264</v>
      </c>
      <c r="D482" s="9">
        <v>60</v>
      </c>
      <c r="E482" s="9">
        <v>32</v>
      </c>
      <c r="F482" s="9">
        <v>5</v>
      </c>
      <c r="G482" s="9">
        <f t="shared" si="56"/>
        <v>34</v>
      </c>
      <c r="H482" s="9">
        <f>'District Attorney'!J497</f>
        <v>738</v>
      </c>
      <c r="I482" s="24">
        <v>6</v>
      </c>
      <c r="J482" s="24">
        <f t="shared" si="55"/>
        <v>744</v>
      </c>
    </row>
    <row r="483" spans="1:10" x14ac:dyDescent="0.2">
      <c r="A483" s="8" t="s">
        <v>115</v>
      </c>
      <c r="B483" s="9">
        <v>650</v>
      </c>
      <c r="C483" s="9">
        <v>259</v>
      </c>
      <c r="D483" s="9">
        <v>76</v>
      </c>
      <c r="E483" s="9">
        <v>39</v>
      </c>
      <c r="F483" s="9">
        <v>17</v>
      </c>
      <c r="G483" s="9">
        <f t="shared" si="56"/>
        <v>78</v>
      </c>
      <c r="H483" s="9">
        <f>'District Attorney'!J498</f>
        <v>1117</v>
      </c>
      <c r="I483" s="24">
        <v>2</v>
      </c>
      <c r="J483" s="24">
        <f t="shared" si="55"/>
        <v>1119</v>
      </c>
    </row>
    <row r="484" spans="1:10" x14ac:dyDescent="0.2">
      <c r="A484" s="8" t="s">
        <v>116</v>
      </c>
      <c r="B484" s="9">
        <v>515</v>
      </c>
      <c r="C484" s="9">
        <v>219</v>
      </c>
      <c r="D484" s="9">
        <v>59</v>
      </c>
      <c r="E484" s="9">
        <v>33</v>
      </c>
      <c r="F484" s="9">
        <v>4</v>
      </c>
      <c r="G484" s="9">
        <f t="shared" si="56"/>
        <v>107</v>
      </c>
      <c r="H484" s="9">
        <f>'District Attorney'!J499</f>
        <v>929</v>
      </c>
      <c r="I484" s="24">
        <v>8</v>
      </c>
      <c r="J484" s="24">
        <f t="shared" si="55"/>
        <v>937</v>
      </c>
    </row>
    <row r="485" spans="1:10" x14ac:dyDescent="0.2">
      <c r="A485" s="8" t="s">
        <v>117</v>
      </c>
      <c r="B485" s="9">
        <v>174</v>
      </c>
      <c r="C485" s="9">
        <v>83</v>
      </c>
      <c r="D485" s="9">
        <v>31</v>
      </c>
      <c r="E485" s="9">
        <v>6</v>
      </c>
      <c r="F485" s="9">
        <v>2</v>
      </c>
      <c r="G485" s="9">
        <f t="shared" si="56"/>
        <v>19</v>
      </c>
      <c r="H485" s="9">
        <f>'District Attorney'!J500</f>
        <v>313</v>
      </c>
      <c r="I485" s="24">
        <v>2</v>
      </c>
      <c r="J485" s="24">
        <f t="shared" si="55"/>
        <v>315</v>
      </c>
    </row>
    <row r="486" spans="1:10" s="4" customFormat="1" x14ac:dyDescent="0.2">
      <c r="A486" s="7" t="s">
        <v>595</v>
      </c>
      <c r="B486" s="11">
        <f t="shared" ref="B486:I486" si="57">SUM(B412:B485)</f>
        <v>32702</v>
      </c>
      <c r="C486" s="11">
        <f t="shared" si="57"/>
        <v>14520</v>
      </c>
      <c r="D486" s="11">
        <f t="shared" si="57"/>
        <v>3677</v>
      </c>
      <c r="E486" s="11">
        <f t="shared" si="57"/>
        <v>2333</v>
      </c>
      <c r="F486" s="11">
        <f t="shared" si="57"/>
        <v>671</v>
      </c>
      <c r="G486" s="11">
        <f t="shared" si="57"/>
        <v>2852</v>
      </c>
      <c r="H486" s="11">
        <f t="shared" si="57"/>
        <v>56412</v>
      </c>
      <c r="I486" s="11">
        <f t="shared" si="57"/>
        <v>343</v>
      </c>
      <c r="J486" s="25">
        <f t="shared" si="55"/>
        <v>56755</v>
      </c>
    </row>
    <row r="487" spans="1:10" s="4" customFormat="1" x14ac:dyDescent="0.2">
      <c r="A487" s="6"/>
      <c r="B487" s="5"/>
      <c r="C487" s="5"/>
      <c r="D487" s="5"/>
      <c r="E487" s="5"/>
      <c r="F487" s="5"/>
      <c r="G487" s="5"/>
      <c r="H487" s="5"/>
      <c r="I487" s="5"/>
      <c r="J487" s="5"/>
    </row>
    <row r="488" spans="1:10" s="4" customFormat="1" x14ac:dyDescent="0.2">
      <c r="A488" s="6" t="s">
        <v>893</v>
      </c>
      <c r="B488" s="5"/>
      <c r="C488" s="5"/>
      <c r="D488" s="5"/>
      <c r="E488" s="5"/>
      <c r="F488" s="5"/>
      <c r="G488" s="5"/>
      <c r="H488" s="5"/>
      <c r="I488" s="5"/>
      <c r="J488" s="5"/>
    </row>
    <row r="489" spans="1:10" x14ac:dyDescent="0.2">
      <c r="A489" s="8" t="s">
        <v>138</v>
      </c>
      <c r="B489" s="24">
        <v>411</v>
      </c>
      <c r="C489" s="24">
        <v>142</v>
      </c>
      <c r="D489" s="24">
        <v>44</v>
      </c>
      <c r="E489" s="24">
        <v>45</v>
      </c>
      <c r="F489" s="24">
        <v>4</v>
      </c>
      <c r="G489" s="9">
        <f t="shared" ref="G489:G520" si="58">J489-SUM(B489:F489)</f>
        <v>55</v>
      </c>
      <c r="H489" s="9">
        <f>'District Attorney'!J533</f>
        <v>701</v>
      </c>
      <c r="I489" s="24">
        <v>0</v>
      </c>
      <c r="J489" s="24">
        <f t="shared" ref="J489:J539" si="59">H489+I489</f>
        <v>701</v>
      </c>
    </row>
    <row r="490" spans="1:10" x14ac:dyDescent="0.2">
      <c r="A490" s="8" t="s">
        <v>139</v>
      </c>
      <c r="B490" s="24">
        <v>232</v>
      </c>
      <c r="C490" s="24">
        <v>92</v>
      </c>
      <c r="D490" s="24">
        <v>31</v>
      </c>
      <c r="E490" s="24">
        <v>21</v>
      </c>
      <c r="F490" s="24">
        <v>5</v>
      </c>
      <c r="G490" s="9">
        <f t="shared" si="58"/>
        <v>29</v>
      </c>
      <c r="H490" s="9">
        <f>'District Attorney'!J534</f>
        <v>408</v>
      </c>
      <c r="I490" s="24">
        <v>2</v>
      </c>
      <c r="J490" s="24">
        <f t="shared" si="59"/>
        <v>410</v>
      </c>
    </row>
    <row r="491" spans="1:10" x14ac:dyDescent="0.2">
      <c r="A491" s="8" t="s">
        <v>140</v>
      </c>
      <c r="B491" s="24">
        <v>124</v>
      </c>
      <c r="C491" s="24">
        <v>61</v>
      </c>
      <c r="D491" s="24">
        <v>21</v>
      </c>
      <c r="E491" s="24">
        <v>19</v>
      </c>
      <c r="F491" s="24">
        <v>4</v>
      </c>
      <c r="G491" s="9">
        <f t="shared" si="58"/>
        <v>23</v>
      </c>
      <c r="H491" s="9">
        <f>'District Attorney'!J535</f>
        <v>252</v>
      </c>
      <c r="I491" s="24">
        <v>0</v>
      </c>
      <c r="J491" s="24">
        <f t="shared" si="59"/>
        <v>252</v>
      </c>
    </row>
    <row r="492" spans="1:10" x14ac:dyDescent="0.2">
      <c r="A492" s="8" t="s">
        <v>141</v>
      </c>
      <c r="B492" s="24">
        <v>174</v>
      </c>
      <c r="C492" s="24">
        <v>71</v>
      </c>
      <c r="D492" s="24">
        <v>14</v>
      </c>
      <c r="E492" s="24">
        <v>15</v>
      </c>
      <c r="F492" s="24">
        <v>0</v>
      </c>
      <c r="G492" s="9">
        <f t="shared" si="58"/>
        <v>12</v>
      </c>
      <c r="H492" s="9">
        <f>'District Attorney'!J536</f>
        <v>285</v>
      </c>
      <c r="I492" s="24">
        <v>1</v>
      </c>
      <c r="J492" s="24">
        <f t="shared" si="59"/>
        <v>286</v>
      </c>
    </row>
    <row r="493" spans="1:10" x14ac:dyDescent="0.2">
      <c r="A493" s="8" t="s">
        <v>142</v>
      </c>
      <c r="B493" s="24">
        <v>242</v>
      </c>
      <c r="C493" s="24">
        <v>115</v>
      </c>
      <c r="D493" s="24">
        <v>32</v>
      </c>
      <c r="E493" s="24">
        <v>27</v>
      </c>
      <c r="F493" s="24">
        <v>5</v>
      </c>
      <c r="G493" s="9">
        <f t="shared" si="58"/>
        <v>23</v>
      </c>
      <c r="H493" s="9">
        <f>'District Attorney'!J537</f>
        <v>443</v>
      </c>
      <c r="I493" s="24">
        <v>1</v>
      </c>
      <c r="J493" s="24">
        <f t="shared" si="59"/>
        <v>444</v>
      </c>
    </row>
    <row r="494" spans="1:10" x14ac:dyDescent="0.2">
      <c r="A494" s="8" t="s">
        <v>143</v>
      </c>
      <c r="B494" s="24">
        <v>181</v>
      </c>
      <c r="C494" s="24">
        <v>77</v>
      </c>
      <c r="D494" s="24">
        <v>24</v>
      </c>
      <c r="E494" s="24">
        <v>28</v>
      </c>
      <c r="F494" s="24">
        <v>5</v>
      </c>
      <c r="G494" s="9">
        <f t="shared" si="58"/>
        <v>16</v>
      </c>
      <c r="H494" s="9">
        <f>'District Attorney'!J538</f>
        <v>331</v>
      </c>
      <c r="I494" s="24">
        <v>0</v>
      </c>
      <c r="J494" s="24">
        <f t="shared" si="59"/>
        <v>331</v>
      </c>
    </row>
    <row r="495" spans="1:10" x14ac:dyDescent="0.2">
      <c r="A495" s="8" t="s">
        <v>144</v>
      </c>
      <c r="B495" s="24">
        <v>293</v>
      </c>
      <c r="C495" s="24">
        <v>135</v>
      </c>
      <c r="D495" s="24">
        <v>71</v>
      </c>
      <c r="E495" s="24">
        <v>32</v>
      </c>
      <c r="F495" s="24">
        <v>2</v>
      </c>
      <c r="G495" s="9">
        <f t="shared" si="58"/>
        <v>38</v>
      </c>
      <c r="H495" s="9">
        <f>'District Attorney'!J539</f>
        <v>570</v>
      </c>
      <c r="I495" s="24">
        <v>1</v>
      </c>
      <c r="J495" s="24">
        <f t="shared" si="59"/>
        <v>571</v>
      </c>
    </row>
    <row r="496" spans="1:10" x14ac:dyDescent="0.2">
      <c r="A496" s="8" t="s">
        <v>145</v>
      </c>
      <c r="B496" s="24">
        <v>20</v>
      </c>
      <c r="C496" s="24">
        <v>9</v>
      </c>
      <c r="D496" s="24">
        <v>1</v>
      </c>
      <c r="E496" s="24">
        <v>4</v>
      </c>
      <c r="F496" s="24">
        <v>0</v>
      </c>
      <c r="G496" s="9">
        <f t="shared" si="58"/>
        <v>4</v>
      </c>
      <c r="H496" s="9">
        <f>'District Attorney'!J540</f>
        <v>38</v>
      </c>
      <c r="I496" s="24">
        <v>0</v>
      </c>
      <c r="J496" s="24">
        <f t="shared" si="59"/>
        <v>38</v>
      </c>
    </row>
    <row r="497" spans="1:10" x14ac:dyDescent="0.2">
      <c r="A497" s="8" t="s">
        <v>146</v>
      </c>
      <c r="B497" s="24">
        <v>281</v>
      </c>
      <c r="C497" s="24">
        <v>110</v>
      </c>
      <c r="D497" s="24">
        <v>36</v>
      </c>
      <c r="E497" s="24">
        <v>37</v>
      </c>
      <c r="F497" s="24">
        <v>11</v>
      </c>
      <c r="G497" s="9">
        <f t="shared" si="58"/>
        <v>39</v>
      </c>
      <c r="H497" s="9">
        <f>'District Attorney'!J541</f>
        <v>514</v>
      </c>
      <c r="I497" s="24">
        <v>0</v>
      </c>
      <c r="J497" s="24">
        <f t="shared" si="59"/>
        <v>514</v>
      </c>
    </row>
    <row r="498" spans="1:10" x14ac:dyDescent="0.2">
      <c r="A498" s="8" t="s">
        <v>147</v>
      </c>
      <c r="B498" s="24">
        <v>236</v>
      </c>
      <c r="C498" s="24">
        <v>104</v>
      </c>
      <c r="D498" s="24">
        <v>37</v>
      </c>
      <c r="E498" s="24">
        <v>18</v>
      </c>
      <c r="F498" s="24">
        <v>6</v>
      </c>
      <c r="G498" s="9">
        <f t="shared" si="58"/>
        <v>33</v>
      </c>
      <c r="H498" s="9">
        <f>'District Attorney'!J542</f>
        <v>431</v>
      </c>
      <c r="I498" s="24">
        <v>3</v>
      </c>
      <c r="J498" s="24">
        <f t="shared" si="59"/>
        <v>434</v>
      </c>
    </row>
    <row r="499" spans="1:10" x14ac:dyDescent="0.2">
      <c r="A499" s="8" t="s">
        <v>148</v>
      </c>
      <c r="B499" s="24">
        <v>131</v>
      </c>
      <c r="C499" s="24">
        <v>67</v>
      </c>
      <c r="D499" s="24">
        <v>11</v>
      </c>
      <c r="E499" s="24">
        <v>14</v>
      </c>
      <c r="F499" s="24">
        <v>3</v>
      </c>
      <c r="G499" s="9">
        <f t="shared" si="58"/>
        <v>11</v>
      </c>
      <c r="H499" s="9">
        <f>'District Attorney'!J543</f>
        <v>237</v>
      </c>
      <c r="I499" s="24">
        <v>0</v>
      </c>
      <c r="J499" s="24">
        <f t="shared" si="59"/>
        <v>237</v>
      </c>
    </row>
    <row r="500" spans="1:10" x14ac:dyDescent="0.2">
      <c r="A500" s="8" t="s">
        <v>149</v>
      </c>
      <c r="B500" s="24">
        <v>430</v>
      </c>
      <c r="C500" s="24">
        <v>142</v>
      </c>
      <c r="D500" s="24">
        <v>43</v>
      </c>
      <c r="E500" s="24">
        <v>39</v>
      </c>
      <c r="F500" s="24">
        <v>7</v>
      </c>
      <c r="G500" s="9">
        <f t="shared" si="58"/>
        <v>33</v>
      </c>
      <c r="H500" s="9">
        <f>'District Attorney'!J544</f>
        <v>691</v>
      </c>
      <c r="I500" s="24">
        <v>3</v>
      </c>
      <c r="J500" s="24">
        <f t="shared" si="59"/>
        <v>694</v>
      </c>
    </row>
    <row r="501" spans="1:10" x14ac:dyDescent="0.2">
      <c r="A501" s="8" t="s">
        <v>150</v>
      </c>
      <c r="B501" s="24">
        <v>388</v>
      </c>
      <c r="C501" s="24">
        <v>134</v>
      </c>
      <c r="D501" s="24">
        <v>32</v>
      </c>
      <c r="E501" s="24">
        <v>46</v>
      </c>
      <c r="F501" s="24">
        <v>8</v>
      </c>
      <c r="G501" s="9">
        <f t="shared" si="58"/>
        <v>33</v>
      </c>
      <c r="H501" s="9">
        <f>'District Attorney'!J545</f>
        <v>641</v>
      </c>
      <c r="I501" s="24">
        <v>0</v>
      </c>
      <c r="J501" s="24">
        <f t="shared" si="59"/>
        <v>641</v>
      </c>
    </row>
    <row r="502" spans="1:10" x14ac:dyDescent="0.2">
      <c r="A502" s="8" t="s">
        <v>151</v>
      </c>
      <c r="B502" s="24">
        <v>271</v>
      </c>
      <c r="C502" s="24">
        <v>92</v>
      </c>
      <c r="D502" s="24">
        <v>41</v>
      </c>
      <c r="E502" s="24">
        <v>27</v>
      </c>
      <c r="F502" s="24">
        <v>7</v>
      </c>
      <c r="G502" s="9">
        <f t="shared" si="58"/>
        <v>27</v>
      </c>
      <c r="H502" s="9">
        <f>'District Attorney'!J546</f>
        <v>462</v>
      </c>
      <c r="I502" s="24">
        <v>3</v>
      </c>
      <c r="J502" s="24">
        <f t="shared" si="59"/>
        <v>465</v>
      </c>
    </row>
    <row r="503" spans="1:10" x14ac:dyDescent="0.2">
      <c r="A503" s="8" t="s">
        <v>152</v>
      </c>
      <c r="B503" s="24">
        <v>544</v>
      </c>
      <c r="C503" s="24">
        <v>101</v>
      </c>
      <c r="D503" s="24">
        <v>36</v>
      </c>
      <c r="E503" s="24">
        <v>29</v>
      </c>
      <c r="F503" s="24">
        <v>6</v>
      </c>
      <c r="G503" s="9">
        <f t="shared" si="58"/>
        <v>29</v>
      </c>
      <c r="H503" s="9">
        <f>'District Attorney'!J547</f>
        <v>742</v>
      </c>
      <c r="I503" s="24">
        <v>3</v>
      </c>
      <c r="J503" s="24">
        <f t="shared" si="59"/>
        <v>745</v>
      </c>
    </row>
    <row r="504" spans="1:10" x14ac:dyDescent="0.2">
      <c r="A504" s="8" t="s">
        <v>153</v>
      </c>
      <c r="B504" s="24">
        <v>467</v>
      </c>
      <c r="C504" s="24">
        <v>74</v>
      </c>
      <c r="D504" s="24">
        <v>24</v>
      </c>
      <c r="E504" s="24">
        <v>27</v>
      </c>
      <c r="F504" s="24">
        <v>7</v>
      </c>
      <c r="G504" s="9">
        <f t="shared" si="58"/>
        <v>40</v>
      </c>
      <c r="H504" s="9">
        <f>'District Attorney'!J548</f>
        <v>636</v>
      </c>
      <c r="I504" s="24">
        <v>3</v>
      </c>
      <c r="J504" s="24">
        <f t="shared" si="59"/>
        <v>639</v>
      </c>
    </row>
    <row r="505" spans="1:10" x14ac:dyDescent="0.2">
      <c r="A505" s="8" t="s">
        <v>154</v>
      </c>
      <c r="B505" s="24">
        <v>4</v>
      </c>
      <c r="C505" s="24">
        <v>11</v>
      </c>
      <c r="D505" s="24">
        <v>1</v>
      </c>
      <c r="E505" s="24">
        <v>0</v>
      </c>
      <c r="F505" s="24">
        <v>0</v>
      </c>
      <c r="G505" s="9">
        <f t="shared" si="58"/>
        <v>1</v>
      </c>
      <c r="H505" s="9">
        <f>'District Attorney'!J549</f>
        <v>17</v>
      </c>
      <c r="I505" s="24">
        <v>0</v>
      </c>
      <c r="J505" s="24">
        <f t="shared" si="59"/>
        <v>17</v>
      </c>
    </row>
    <row r="506" spans="1:10" x14ac:dyDescent="0.2">
      <c r="A506" s="8" t="s">
        <v>155</v>
      </c>
      <c r="B506" s="24">
        <v>325</v>
      </c>
      <c r="C506" s="24">
        <v>149</v>
      </c>
      <c r="D506" s="24">
        <v>37</v>
      </c>
      <c r="E506" s="24">
        <v>36</v>
      </c>
      <c r="F506" s="24">
        <v>5</v>
      </c>
      <c r="G506" s="9">
        <f t="shared" si="58"/>
        <v>36</v>
      </c>
      <c r="H506" s="9">
        <f>'District Attorney'!J550</f>
        <v>585</v>
      </c>
      <c r="I506" s="24">
        <v>3</v>
      </c>
      <c r="J506" s="24">
        <f t="shared" si="59"/>
        <v>588</v>
      </c>
    </row>
    <row r="507" spans="1:10" x14ac:dyDescent="0.2">
      <c r="A507" s="8" t="s">
        <v>156</v>
      </c>
      <c r="B507" s="24">
        <v>281</v>
      </c>
      <c r="C507" s="24">
        <v>113</v>
      </c>
      <c r="D507" s="24">
        <v>37</v>
      </c>
      <c r="E507" s="24">
        <v>24</v>
      </c>
      <c r="F507" s="24">
        <v>10</v>
      </c>
      <c r="G507" s="9">
        <f t="shared" si="58"/>
        <v>20</v>
      </c>
      <c r="H507" s="9">
        <f>'District Attorney'!J551</f>
        <v>484</v>
      </c>
      <c r="I507" s="24">
        <v>1</v>
      </c>
      <c r="J507" s="24">
        <f t="shared" si="59"/>
        <v>485</v>
      </c>
    </row>
    <row r="508" spans="1:10" x14ac:dyDescent="0.2">
      <c r="A508" s="8" t="s">
        <v>157</v>
      </c>
      <c r="B508" s="24">
        <v>270</v>
      </c>
      <c r="C508" s="24">
        <v>76</v>
      </c>
      <c r="D508" s="24">
        <v>33</v>
      </c>
      <c r="E508" s="24">
        <v>27</v>
      </c>
      <c r="F508" s="24">
        <v>7</v>
      </c>
      <c r="G508" s="9">
        <f t="shared" si="58"/>
        <v>18</v>
      </c>
      <c r="H508" s="9">
        <f>'District Attorney'!J552</f>
        <v>431</v>
      </c>
      <c r="I508" s="24">
        <v>0</v>
      </c>
      <c r="J508" s="24">
        <f t="shared" si="59"/>
        <v>431</v>
      </c>
    </row>
    <row r="509" spans="1:10" x14ac:dyDescent="0.2">
      <c r="A509" s="8" t="s">
        <v>158</v>
      </c>
      <c r="B509" s="24">
        <v>299</v>
      </c>
      <c r="C509" s="24">
        <v>120</v>
      </c>
      <c r="D509" s="24">
        <v>26</v>
      </c>
      <c r="E509" s="24">
        <v>27</v>
      </c>
      <c r="F509" s="24">
        <v>6</v>
      </c>
      <c r="G509" s="9">
        <f t="shared" si="58"/>
        <v>28</v>
      </c>
      <c r="H509" s="9">
        <f>'District Attorney'!J553</f>
        <v>505</v>
      </c>
      <c r="I509" s="24">
        <v>1</v>
      </c>
      <c r="J509" s="24">
        <f t="shared" si="59"/>
        <v>506</v>
      </c>
    </row>
    <row r="510" spans="1:10" x14ac:dyDescent="0.2">
      <c r="A510" s="8" t="s">
        <v>159</v>
      </c>
      <c r="B510" s="24">
        <v>390</v>
      </c>
      <c r="C510" s="24">
        <v>131</v>
      </c>
      <c r="D510" s="24">
        <v>35</v>
      </c>
      <c r="E510" s="24">
        <v>31</v>
      </c>
      <c r="F510" s="24">
        <v>8</v>
      </c>
      <c r="G510" s="9">
        <f t="shared" si="58"/>
        <v>36</v>
      </c>
      <c r="H510" s="9">
        <f>'District Attorney'!J554</f>
        <v>628</v>
      </c>
      <c r="I510" s="24">
        <v>3</v>
      </c>
      <c r="J510" s="24">
        <f t="shared" si="59"/>
        <v>631</v>
      </c>
    </row>
    <row r="511" spans="1:10" x14ac:dyDescent="0.2">
      <c r="A511" s="8" t="s">
        <v>160</v>
      </c>
      <c r="B511" s="24">
        <v>176</v>
      </c>
      <c r="C511" s="24">
        <v>63</v>
      </c>
      <c r="D511" s="24">
        <v>22</v>
      </c>
      <c r="E511" s="24">
        <v>15</v>
      </c>
      <c r="F511" s="24">
        <v>6</v>
      </c>
      <c r="G511" s="9">
        <f t="shared" si="58"/>
        <v>20</v>
      </c>
      <c r="H511" s="9">
        <f>'District Attorney'!J555</f>
        <v>301</v>
      </c>
      <c r="I511" s="24">
        <v>1</v>
      </c>
      <c r="J511" s="24">
        <f t="shared" si="59"/>
        <v>302</v>
      </c>
    </row>
    <row r="512" spans="1:10" x14ac:dyDescent="0.2">
      <c r="A512" s="8" t="s">
        <v>161</v>
      </c>
      <c r="B512" s="24">
        <v>216</v>
      </c>
      <c r="C512" s="24">
        <v>80</v>
      </c>
      <c r="D512" s="24">
        <v>33</v>
      </c>
      <c r="E512" s="24">
        <v>37</v>
      </c>
      <c r="F512" s="24">
        <v>6</v>
      </c>
      <c r="G512" s="9">
        <f t="shared" si="58"/>
        <v>23</v>
      </c>
      <c r="H512" s="9">
        <f>'District Attorney'!J556</f>
        <v>395</v>
      </c>
      <c r="I512" s="24">
        <v>0</v>
      </c>
      <c r="J512" s="24">
        <f t="shared" si="59"/>
        <v>395</v>
      </c>
    </row>
    <row r="513" spans="1:10" x14ac:dyDescent="0.2">
      <c r="A513" s="8" t="s">
        <v>162</v>
      </c>
      <c r="B513" s="24">
        <v>165</v>
      </c>
      <c r="C513" s="24">
        <v>85</v>
      </c>
      <c r="D513" s="24">
        <v>21</v>
      </c>
      <c r="E513" s="24">
        <v>25</v>
      </c>
      <c r="F513" s="24">
        <v>1</v>
      </c>
      <c r="G513" s="9">
        <f t="shared" si="58"/>
        <v>19</v>
      </c>
      <c r="H513" s="9">
        <f>'District Attorney'!J557</f>
        <v>316</v>
      </c>
      <c r="I513" s="24">
        <v>0</v>
      </c>
      <c r="J513" s="24">
        <f t="shared" si="59"/>
        <v>316</v>
      </c>
    </row>
    <row r="514" spans="1:10" x14ac:dyDescent="0.2">
      <c r="A514" s="8" t="s">
        <v>163</v>
      </c>
      <c r="B514" s="24">
        <v>187</v>
      </c>
      <c r="C514" s="24">
        <v>47</v>
      </c>
      <c r="D514" s="24">
        <v>12</v>
      </c>
      <c r="E514" s="24">
        <v>19</v>
      </c>
      <c r="F514" s="24">
        <v>10</v>
      </c>
      <c r="G514" s="9">
        <f t="shared" si="58"/>
        <v>9</v>
      </c>
      <c r="H514" s="9">
        <f>'District Attorney'!J558</f>
        <v>284</v>
      </c>
      <c r="I514" s="24">
        <v>0</v>
      </c>
      <c r="J514" s="24">
        <f t="shared" si="59"/>
        <v>284</v>
      </c>
    </row>
    <row r="515" spans="1:10" x14ac:dyDescent="0.2">
      <c r="A515" s="8" t="s">
        <v>164</v>
      </c>
      <c r="B515" s="24">
        <v>146</v>
      </c>
      <c r="C515" s="24">
        <v>30</v>
      </c>
      <c r="D515" s="24">
        <v>11</v>
      </c>
      <c r="E515" s="24">
        <v>10</v>
      </c>
      <c r="F515" s="24">
        <v>4</v>
      </c>
      <c r="G515" s="9">
        <f t="shared" si="58"/>
        <v>11</v>
      </c>
      <c r="H515" s="9">
        <f>'District Attorney'!J559</f>
        <v>212</v>
      </c>
      <c r="I515" s="24">
        <v>0</v>
      </c>
      <c r="J515" s="24">
        <f t="shared" si="59"/>
        <v>212</v>
      </c>
    </row>
    <row r="516" spans="1:10" x14ac:dyDescent="0.2">
      <c r="A516" s="8" t="s">
        <v>165</v>
      </c>
      <c r="B516" s="24">
        <v>317</v>
      </c>
      <c r="C516" s="24">
        <v>155</v>
      </c>
      <c r="D516" s="24">
        <v>26</v>
      </c>
      <c r="E516" s="24">
        <v>42</v>
      </c>
      <c r="F516" s="24">
        <v>4</v>
      </c>
      <c r="G516" s="9">
        <f t="shared" si="58"/>
        <v>32</v>
      </c>
      <c r="H516" s="9">
        <f>'District Attorney'!J560</f>
        <v>576</v>
      </c>
      <c r="I516" s="24">
        <v>0</v>
      </c>
      <c r="J516" s="24">
        <f t="shared" si="59"/>
        <v>576</v>
      </c>
    </row>
    <row r="517" spans="1:10" x14ac:dyDescent="0.2">
      <c r="A517" s="8" t="s">
        <v>166</v>
      </c>
      <c r="B517" s="24">
        <v>136</v>
      </c>
      <c r="C517" s="24">
        <v>45</v>
      </c>
      <c r="D517" s="24">
        <v>19</v>
      </c>
      <c r="E517" s="24">
        <v>18</v>
      </c>
      <c r="F517" s="24">
        <v>4</v>
      </c>
      <c r="G517" s="9">
        <f t="shared" si="58"/>
        <v>15</v>
      </c>
      <c r="H517" s="9">
        <f>'District Attorney'!J561</f>
        <v>237</v>
      </c>
      <c r="I517" s="24">
        <v>0</v>
      </c>
      <c r="J517" s="24">
        <f t="shared" si="59"/>
        <v>237</v>
      </c>
    </row>
    <row r="518" spans="1:10" x14ac:dyDescent="0.2">
      <c r="A518" s="8" t="s">
        <v>167</v>
      </c>
      <c r="B518" s="24">
        <v>158</v>
      </c>
      <c r="C518" s="24">
        <v>43</v>
      </c>
      <c r="D518" s="24">
        <v>11</v>
      </c>
      <c r="E518" s="24">
        <v>11</v>
      </c>
      <c r="F518" s="24">
        <v>1</v>
      </c>
      <c r="G518" s="9">
        <f t="shared" si="58"/>
        <v>21</v>
      </c>
      <c r="H518" s="9">
        <f>'District Attorney'!J562</f>
        <v>245</v>
      </c>
      <c r="I518" s="24">
        <v>0</v>
      </c>
      <c r="J518" s="24">
        <f t="shared" si="59"/>
        <v>245</v>
      </c>
    </row>
    <row r="519" spans="1:10" x14ac:dyDescent="0.2">
      <c r="A519" s="8" t="s">
        <v>168</v>
      </c>
      <c r="B519" s="24">
        <v>459</v>
      </c>
      <c r="C519" s="24">
        <v>61</v>
      </c>
      <c r="D519" s="24">
        <v>17</v>
      </c>
      <c r="E519" s="24">
        <v>23</v>
      </c>
      <c r="F519" s="24">
        <v>5</v>
      </c>
      <c r="G519" s="9">
        <f t="shared" si="58"/>
        <v>65</v>
      </c>
      <c r="H519" s="9">
        <f>'District Attorney'!J563</f>
        <v>628</v>
      </c>
      <c r="I519" s="24">
        <v>2</v>
      </c>
      <c r="J519" s="24">
        <f t="shared" si="59"/>
        <v>630</v>
      </c>
    </row>
    <row r="520" spans="1:10" x14ac:dyDescent="0.2">
      <c r="A520" s="8" t="s">
        <v>169</v>
      </c>
      <c r="B520" s="24">
        <v>73</v>
      </c>
      <c r="C520" s="24">
        <v>17</v>
      </c>
      <c r="D520" s="24">
        <v>1</v>
      </c>
      <c r="E520" s="24">
        <v>7</v>
      </c>
      <c r="F520" s="24">
        <v>2</v>
      </c>
      <c r="G520" s="9">
        <f t="shared" si="58"/>
        <v>5</v>
      </c>
      <c r="H520" s="9">
        <f>'District Attorney'!J564</f>
        <v>104</v>
      </c>
      <c r="I520" s="24">
        <v>1</v>
      </c>
      <c r="J520" s="24">
        <f t="shared" si="59"/>
        <v>105</v>
      </c>
    </row>
    <row r="521" spans="1:10" x14ac:dyDescent="0.2">
      <c r="A521" s="8" t="s">
        <v>170</v>
      </c>
      <c r="B521" s="24">
        <v>434</v>
      </c>
      <c r="C521" s="24">
        <v>59</v>
      </c>
      <c r="D521" s="24">
        <v>21</v>
      </c>
      <c r="E521" s="24">
        <v>15</v>
      </c>
      <c r="F521" s="24">
        <v>4</v>
      </c>
      <c r="G521" s="9">
        <f t="shared" ref="G521:G552" si="60">J521-SUM(B521:F521)</f>
        <v>36</v>
      </c>
      <c r="H521" s="9">
        <f>'District Attorney'!J565</f>
        <v>569</v>
      </c>
      <c r="I521" s="24">
        <v>0</v>
      </c>
      <c r="J521" s="24">
        <f t="shared" si="59"/>
        <v>569</v>
      </c>
    </row>
    <row r="522" spans="1:10" x14ac:dyDescent="0.2">
      <c r="A522" s="8" t="s">
        <v>171</v>
      </c>
      <c r="B522" s="24">
        <v>282</v>
      </c>
      <c r="C522" s="24">
        <v>41</v>
      </c>
      <c r="D522" s="24">
        <v>22</v>
      </c>
      <c r="E522" s="24">
        <v>36</v>
      </c>
      <c r="F522" s="24">
        <v>7</v>
      </c>
      <c r="G522" s="9">
        <f t="shared" si="60"/>
        <v>37</v>
      </c>
      <c r="H522" s="9">
        <f>'District Attorney'!J566</f>
        <v>422</v>
      </c>
      <c r="I522" s="24">
        <v>3</v>
      </c>
      <c r="J522" s="24">
        <f t="shared" si="59"/>
        <v>425</v>
      </c>
    </row>
    <row r="523" spans="1:10" x14ac:dyDescent="0.2">
      <c r="A523" s="8" t="s">
        <v>172</v>
      </c>
      <c r="B523" s="24">
        <v>371</v>
      </c>
      <c r="C523" s="24">
        <v>129</v>
      </c>
      <c r="D523" s="24">
        <v>41</v>
      </c>
      <c r="E523" s="24">
        <v>28</v>
      </c>
      <c r="F523" s="24">
        <v>5</v>
      </c>
      <c r="G523" s="9">
        <f t="shared" si="60"/>
        <v>38</v>
      </c>
      <c r="H523" s="9">
        <f>'District Attorney'!J567</f>
        <v>612</v>
      </c>
      <c r="I523" s="24">
        <v>0</v>
      </c>
      <c r="J523" s="24">
        <f t="shared" si="59"/>
        <v>612</v>
      </c>
    </row>
    <row r="524" spans="1:10" x14ac:dyDescent="0.2">
      <c r="A524" s="8" t="s">
        <v>173</v>
      </c>
      <c r="B524" s="24">
        <v>150</v>
      </c>
      <c r="C524" s="24">
        <v>46</v>
      </c>
      <c r="D524" s="24">
        <v>15</v>
      </c>
      <c r="E524" s="24">
        <v>17</v>
      </c>
      <c r="F524" s="24">
        <v>4</v>
      </c>
      <c r="G524" s="9">
        <f t="shared" si="60"/>
        <v>11</v>
      </c>
      <c r="H524" s="9">
        <f>'District Attorney'!J568</f>
        <v>243</v>
      </c>
      <c r="I524" s="24">
        <v>0</v>
      </c>
      <c r="J524" s="24">
        <f t="shared" si="59"/>
        <v>243</v>
      </c>
    </row>
    <row r="525" spans="1:10" x14ac:dyDescent="0.2">
      <c r="A525" s="8" t="s">
        <v>174</v>
      </c>
      <c r="B525" s="24">
        <v>166</v>
      </c>
      <c r="C525" s="24">
        <v>68</v>
      </c>
      <c r="D525" s="24">
        <v>15</v>
      </c>
      <c r="E525" s="24">
        <v>18</v>
      </c>
      <c r="F525" s="24">
        <v>2</v>
      </c>
      <c r="G525" s="9">
        <f t="shared" si="60"/>
        <v>20</v>
      </c>
      <c r="H525" s="9">
        <f>'District Attorney'!J569</f>
        <v>288</v>
      </c>
      <c r="I525" s="24">
        <v>1</v>
      </c>
      <c r="J525" s="24">
        <f t="shared" si="59"/>
        <v>289</v>
      </c>
    </row>
    <row r="526" spans="1:10" x14ac:dyDescent="0.2">
      <c r="A526" s="8" t="s">
        <v>175</v>
      </c>
      <c r="B526" s="24">
        <v>121</v>
      </c>
      <c r="C526" s="24">
        <v>44</v>
      </c>
      <c r="D526" s="24">
        <v>19</v>
      </c>
      <c r="E526" s="24">
        <v>13</v>
      </c>
      <c r="F526" s="24">
        <v>1</v>
      </c>
      <c r="G526" s="9">
        <f t="shared" si="60"/>
        <v>31</v>
      </c>
      <c r="H526" s="9">
        <f>'District Attorney'!J570</f>
        <v>229</v>
      </c>
      <c r="I526" s="24">
        <v>0</v>
      </c>
      <c r="J526" s="24">
        <f t="shared" si="59"/>
        <v>229</v>
      </c>
    </row>
    <row r="527" spans="1:10" x14ac:dyDescent="0.2">
      <c r="A527" s="8" t="s">
        <v>176</v>
      </c>
      <c r="B527" s="24">
        <v>203</v>
      </c>
      <c r="C527" s="24">
        <v>57</v>
      </c>
      <c r="D527" s="24">
        <v>24</v>
      </c>
      <c r="E527" s="24">
        <v>23</v>
      </c>
      <c r="F527" s="24">
        <v>6</v>
      </c>
      <c r="G527" s="9">
        <f t="shared" si="60"/>
        <v>13</v>
      </c>
      <c r="H527" s="9">
        <f>'District Attorney'!J571</f>
        <v>326</v>
      </c>
      <c r="I527" s="24">
        <v>0</v>
      </c>
      <c r="J527" s="24">
        <f t="shared" si="59"/>
        <v>326</v>
      </c>
    </row>
    <row r="528" spans="1:10" x14ac:dyDescent="0.2">
      <c r="A528" s="8" t="s">
        <v>177</v>
      </c>
      <c r="B528" s="24">
        <v>291</v>
      </c>
      <c r="C528" s="24">
        <v>105</v>
      </c>
      <c r="D528" s="24">
        <v>17</v>
      </c>
      <c r="E528" s="24">
        <v>31</v>
      </c>
      <c r="F528" s="24">
        <v>8</v>
      </c>
      <c r="G528" s="9">
        <f t="shared" si="60"/>
        <v>26</v>
      </c>
      <c r="H528" s="9">
        <f>'District Attorney'!J572</f>
        <v>477</v>
      </c>
      <c r="I528" s="24">
        <v>1</v>
      </c>
      <c r="J528" s="24">
        <f t="shared" si="59"/>
        <v>478</v>
      </c>
    </row>
    <row r="529" spans="1:10" x14ac:dyDescent="0.2">
      <c r="A529" s="8" t="s">
        <v>178</v>
      </c>
      <c r="B529" s="24">
        <v>392</v>
      </c>
      <c r="C529" s="24">
        <v>113</v>
      </c>
      <c r="D529" s="24">
        <v>31</v>
      </c>
      <c r="E529" s="24">
        <v>29</v>
      </c>
      <c r="F529" s="24">
        <v>5</v>
      </c>
      <c r="G529" s="9">
        <f t="shared" si="60"/>
        <v>54</v>
      </c>
      <c r="H529" s="9">
        <f>'District Attorney'!J573</f>
        <v>623</v>
      </c>
      <c r="I529" s="24">
        <v>1</v>
      </c>
      <c r="J529" s="24">
        <f t="shared" si="59"/>
        <v>624</v>
      </c>
    </row>
    <row r="530" spans="1:10" x14ac:dyDescent="0.2">
      <c r="A530" s="8" t="s">
        <v>179</v>
      </c>
      <c r="B530" s="24">
        <v>249</v>
      </c>
      <c r="C530" s="24">
        <v>29</v>
      </c>
      <c r="D530" s="24">
        <v>8</v>
      </c>
      <c r="E530" s="24">
        <v>24</v>
      </c>
      <c r="F530" s="24">
        <v>1</v>
      </c>
      <c r="G530" s="9">
        <f t="shared" si="60"/>
        <v>21</v>
      </c>
      <c r="H530" s="9">
        <f>'District Attorney'!J574</f>
        <v>330</v>
      </c>
      <c r="I530" s="24">
        <v>2</v>
      </c>
      <c r="J530" s="24">
        <f t="shared" si="59"/>
        <v>332</v>
      </c>
    </row>
    <row r="531" spans="1:10" x14ac:dyDescent="0.2">
      <c r="A531" s="8" t="s">
        <v>180</v>
      </c>
      <c r="B531" s="24">
        <v>559</v>
      </c>
      <c r="C531" s="24">
        <v>153</v>
      </c>
      <c r="D531" s="24">
        <v>36</v>
      </c>
      <c r="E531" s="24">
        <v>34</v>
      </c>
      <c r="F531" s="24">
        <v>11</v>
      </c>
      <c r="G531" s="9">
        <f t="shared" si="60"/>
        <v>47</v>
      </c>
      <c r="H531" s="9">
        <f>'District Attorney'!J575</f>
        <v>837</v>
      </c>
      <c r="I531" s="24">
        <v>3</v>
      </c>
      <c r="J531" s="24">
        <f t="shared" si="59"/>
        <v>840</v>
      </c>
    </row>
    <row r="532" spans="1:10" x14ac:dyDescent="0.2">
      <c r="A532" s="8" t="s">
        <v>181</v>
      </c>
      <c r="B532" s="24">
        <v>273</v>
      </c>
      <c r="C532" s="24">
        <v>110</v>
      </c>
      <c r="D532" s="24">
        <v>26</v>
      </c>
      <c r="E532" s="24">
        <v>34</v>
      </c>
      <c r="F532" s="24">
        <v>7</v>
      </c>
      <c r="G532" s="9">
        <f t="shared" si="60"/>
        <v>27</v>
      </c>
      <c r="H532" s="9">
        <f>'District Attorney'!J576</f>
        <v>476</v>
      </c>
      <c r="I532" s="24">
        <v>1</v>
      </c>
      <c r="J532" s="24">
        <f t="shared" si="59"/>
        <v>477</v>
      </c>
    </row>
    <row r="533" spans="1:10" x14ac:dyDescent="0.2">
      <c r="A533" s="8" t="s">
        <v>182</v>
      </c>
      <c r="B533" s="24">
        <v>301</v>
      </c>
      <c r="C533" s="24">
        <v>47</v>
      </c>
      <c r="D533" s="24">
        <v>12</v>
      </c>
      <c r="E533" s="24">
        <v>25</v>
      </c>
      <c r="F533" s="24">
        <v>14</v>
      </c>
      <c r="G533" s="9">
        <f t="shared" si="60"/>
        <v>31</v>
      </c>
      <c r="H533" s="9">
        <f>'District Attorney'!J577</f>
        <v>429</v>
      </c>
      <c r="I533" s="24">
        <v>1</v>
      </c>
      <c r="J533" s="24">
        <f t="shared" si="59"/>
        <v>430</v>
      </c>
    </row>
    <row r="534" spans="1:10" x14ac:dyDescent="0.2">
      <c r="A534" s="8" t="s">
        <v>183</v>
      </c>
      <c r="B534" s="24">
        <v>301</v>
      </c>
      <c r="C534" s="24">
        <v>110</v>
      </c>
      <c r="D534" s="24">
        <v>23</v>
      </c>
      <c r="E534" s="24">
        <v>44</v>
      </c>
      <c r="F534" s="24">
        <v>8</v>
      </c>
      <c r="G534" s="9">
        <f t="shared" si="60"/>
        <v>48</v>
      </c>
      <c r="H534" s="9">
        <f>'District Attorney'!J578</f>
        <v>534</v>
      </c>
      <c r="I534" s="24">
        <v>0</v>
      </c>
      <c r="J534" s="24">
        <f t="shared" si="59"/>
        <v>534</v>
      </c>
    </row>
    <row r="535" spans="1:10" x14ac:dyDescent="0.2">
      <c r="A535" s="8" t="s">
        <v>184</v>
      </c>
      <c r="B535" s="24">
        <v>260</v>
      </c>
      <c r="C535" s="24">
        <v>102</v>
      </c>
      <c r="D535" s="24">
        <v>23</v>
      </c>
      <c r="E535" s="24">
        <v>43</v>
      </c>
      <c r="F535" s="24">
        <v>4</v>
      </c>
      <c r="G535" s="9">
        <f t="shared" si="60"/>
        <v>36</v>
      </c>
      <c r="H535" s="9">
        <f>'District Attorney'!J579</f>
        <v>468</v>
      </c>
      <c r="I535" s="24">
        <v>0</v>
      </c>
      <c r="J535" s="24">
        <f t="shared" si="59"/>
        <v>468</v>
      </c>
    </row>
    <row r="536" spans="1:10" x14ac:dyDescent="0.2">
      <c r="A536" s="8" t="s">
        <v>185</v>
      </c>
      <c r="B536" s="24">
        <v>301</v>
      </c>
      <c r="C536" s="24">
        <v>89</v>
      </c>
      <c r="D536" s="24">
        <v>24</v>
      </c>
      <c r="E536" s="24">
        <v>25</v>
      </c>
      <c r="F536" s="24">
        <v>8</v>
      </c>
      <c r="G536" s="9">
        <f t="shared" si="60"/>
        <v>39</v>
      </c>
      <c r="H536" s="9">
        <f>'District Attorney'!J580</f>
        <v>484</v>
      </c>
      <c r="I536" s="24">
        <v>2</v>
      </c>
      <c r="J536" s="24">
        <f t="shared" si="59"/>
        <v>486</v>
      </c>
    </row>
    <row r="537" spans="1:10" x14ac:dyDescent="0.2">
      <c r="A537" s="8" t="s">
        <v>186</v>
      </c>
      <c r="B537" s="24">
        <v>214</v>
      </c>
      <c r="C537" s="24">
        <v>75</v>
      </c>
      <c r="D537" s="24">
        <v>24</v>
      </c>
      <c r="E537" s="24">
        <v>37</v>
      </c>
      <c r="F537" s="24">
        <v>5</v>
      </c>
      <c r="G537" s="9">
        <f t="shared" si="60"/>
        <v>34</v>
      </c>
      <c r="H537" s="9">
        <f>'District Attorney'!J581</f>
        <v>388</v>
      </c>
      <c r="I537" s="24">
        <v>1</v>
      </c>
      <c r="J537" s="24">
        <f t="shared" si="59"/>
        <v>389</v>
      </c>
    </row>
    <row r="538" spans="1:10" x14ac:dyDescent="0.2">
      <c r="A538" s="8" t="s">
        <v>187</v>
      </c>
      <c r="B538" s="24">
        <v>350</v>
      </c>
      <c r="C538" s="24">
        <v>155</v>
      </c>
      <c r="D538" s="24">
        <v>40</v>
      </c>
      <c r="E538" s="24">
        <v>28</v>
      </c>
      <c r="F538" s="24">
        <v>4</v>
      </c>
      <c r="G538" s="9">
        <f t="shared" si="60"/>
        <v>35</v>
      </c>
      <c r="H538" s="9">
        <f>'District Attorney'!J582</f>
        <v>610</v>
      </c>
      <c r="I538" s="24">
        <v>2</v>
      </c>
      <c r="J538" s="24">
        <f t="shared" si="59"/>
        <v>612</v>
      </c>
    </row>
    <row r="539" spans="1:10" x14ac:dyDescent="0.2">
      <c r="A539" s="8" t="s">
        <v>188</v>
      </c>
      <c r="B539" s="24">
        <v>141</v>
      </c>
      <c r="C539" s="24">
        <v>54</v>
      </c>
      <c r="D539" s="24">
        <v>13</v>
      </c>
      <c r="E539" s="24">
        <v>15</v>
      </c>
      <c r="F539" s="24">
        <v>2</v>
      </c>
      <c r="G539" s="9">
        <f t="shared" si="60"/>
        <v>14</v>
      </c>
      <c r="H539" s="9">
        <f>'District Attorney'!J583</f>
        <v>239</v>
      </c>
      <c r="I539" s="24">
        <v>0</v>
      </c>
      <c r="J539" s="24">
        <f t="shared" si="59"/>
        <v>239</v>
      </c>
    </row>
    <row r="540" spans="1:10" x14ac:dyDescent="0.2">
      <c r="A540" s="8" t="s">
        <v>189</v>
      </c>
      <c r="B540" s="24">
        <v>160</v>
      </c>
      <c r="C540" s="24">
        <v>58</v>
      </c>
      <c r="D540" s="24">
        <v>22</v>
      </c>
      <c r="E540" s="24">
        <v>15</v>
      </c>
      <c r="F540" s="24">
        <v>4</v>
      </c>
      <c r="G540" s="9">
        <f t="shared" si="60"/>
        <v>22</v>
      </c>
      <c r="H540" s="9">
        <f>'District Attorney'!J584</f>
        <v>281</v>
      </c>
      <c r="I540" s="24">
        <v>0</v>
      </c>
      <c r="J540" s="24">
        <f t="shared" ref="J540:J584" si="61">H540+I540</f>
        <v>281</v>
      </c>
    </row>
    <row r="541" spans="1:10" x14ac:dyDescent="0.2">
      <c r="A541" s="8" t="s">
        <v>190</v>
      </c>
      <c r="B541" s="24">
        <v>366</v>
      </c>
      <c r="C541" s="24">
        <v>136</v>
      </c>
      <c r="D541" s="24">
        <v>46</v>
      </c>
      <c r="E541" s="24">
        <v>36</v>
      </c>
      <c r="F541" s="24">
        <v>9</v>
      </c>
      <c r="G541" s="9">
        <f t="shared" si="60"/>
        <v>41</v>
      </c>
      <c r="H541" s="9">
        <f>'District Attorney'!J585</f>
        <v>634</v>
      </c>
      <c r="I541" s="24">
        <v>0</v>
      </c>
      <c r="J541" s="24">
        <f t="shared" si="61"/>
        <v>634</v>
      </c>
    </row>
    <row r="542" spans="1:10" x14ac:dyDescent="0.2">
      <c r="A542" s="8" t="s">
        <v>191</v>
      </c>
      <c r="B542" s="24">
        <v>198</v>
      </c>
      <c r="C542" s="24">
        <v>85</v>
      </c>
      <c r="D542" s="24">
        <v>20</v>
      </c>
      <c r="E542" s="24">
        <v>25</v>
      </c>
      <c r="F542" s="24">
        <v>6</v>
      </c>
      <c r="G542" s="9">
        <f t="shared" si="60"/>
        <v>27</v>
      </c>
      <c r="H542" s="9">
        <f>'District Attorney'!J586</f>
        <v>360</v>
      </c>
      <c r="I542" s="24">
        <v>1</v>
      </c>
      <c r="J542" s="24">
        <f t="shared" si="61"/>
        <v>361</v>
      </c>
    </row>
    <row r="543" spans="1:10" x14ac:dyDescent="0.2">
      <c r="A543" s="8" t="s">
        <v>192</v>
      </c>
      <c r="B543" s="24">
        <v>228</v>
      </c>
      <c r="C543" s="24">
        <v>71</v>
      </c>
      <c r="D543" s="24">
        <v>18</v>
      </c>
      <c r="E543" s="24">
        <v>14</v>
      </c>
      <c r="F543" s="24">
        <v>6</v>
      </c>
      <c r="G543" s="9">
        <f t="shared" si="60"/>
        <v>24</v>
      </c>
      <c r="H543" s="9">
        <f>'District Attorney'!J587</f>
        <v>361</v>
      </c>
      <c r="I543" s="24">
        <v>0</v>
      </c>
      <c r="J543" s="24">
        <f t="shared" si="61"/>
        <v>361</v>
      </c>
    </row>
    <row r="544" spans="1:10" x14ac:dyDescent="0.2">
      <c r="A544" s="8" t="s">
        <v>193</v>
      </c>
      <c r="B544" s="24">
        <v>200</v>
      </c>
      <c r="C544" s="24">
        <v>71</v>
      </c>
      <c r="D544" s="24">
        <v>20</v>
      </c>
      <c r="E544" s="24">
        <v>23</v>
      </c>
      <c r="F544" s="24">
        <v>3</v>
      </c>
      <c r="G544" s="9">
        <f t="shared" si="60"/>
        <v>22</v>
      </c>
      <c r="H544" s="9">
        <f>'District Attorney'!J588</f>
        <v>339</v>
      </c>
      <c r="I544" s="24">
        <v>0</v>
      </c>
      <c r="J544" s="24">
        <f t="shared" si="61"/>
        <v>339</v>
      </c>
    </row>
    <row r="545" spans="1:10" x14ac:dyDescent="0.2">
      <c r="A545" s="8" t="s">
        <v>194</v>
      </c>
      <c r="B545" s="24">
        <v>191</v>
      </c>
      <c r="C545" s="24">
        <v>63</v>
      </c>
      <c r="D545" s="24">
        <v>14</v>
      </c>
      <c r="E545" s="24">
        <v>20</v>
      </c>
      <c r="F545" s="24">
        <v>3</v>
      </c>
      <c r="G545" s="9">
        <f t="shared" si="60"/>
        <v>16</v>
      </c>
      <c r="H545" s="9">
        <f>'District Attorney'!J589</f>
        <v>307</v>
      </c>
      <c r="I545" s="24">
        <v>0</v>
      </c>
      <c r="J545" s="24">
        <f t="shared" si="61"/>
        <v>307</v>
      </c>
    </row>
    <row r="546" spans="1:10" x14ac:dyDescent="0.2">
      <c r="A546" s="8" t="s">
        <v>195</v>
      </c>
      <c r="B546" s="24">
        <v>121</v>
      </c>
      <c r="C546" s="24">
        <v>45</v>
      </c>
      <c r="D546" s="24">
        <v>14</v>
      </c>
      <c r="E546" s="24">
        <v>13</v>
      </c>
      <c r="F546" s="24">
        <v>1</v>
      </c>
      <c r="G546" s="9">
        <f t="shared" si="60"/>
        <v>13</v>
      </c>
      <c r="H546" s="9">
        <f>'District Attorney'!J590</f>
        <v>207</v>
      </c>
      <c r="I546" s="24">
        <v>0</v>
      </c>
      <c r="J546" s="24">
        <f t="shared" si="61"/>
        <v>207</v>
      </c>
    </row>
    <row r="547" spans="1:10" x14ac:dyDescent="0.2">
      <c r="A547" s="8" t="s">
        <v>196</v>
      </c>
      <c r="B547" s="24">
        <v>340</v>
      </c>
      <c r="C547" s="24">
        <v>152</v>
      </c>
      <c r="D547" s="24">
        <v>28</v>
      </c>
      <c r="E547" s="24">
        <v>36</v>
      </c>
      <c r="F547" s="24">
        <v>3</v>
      </c>
      <c r="G547" s="9">
        <f t="shared" si="60"/>
        <v>34</v>
      </c>
      <c r="H547" s="9">
        <f>'District Attorney'!J591</f>
        <v>593</v>
      </c>
      <c r="I547" s="24">
        <v>0</v>
      </c>
      <c r="J547" s="24">
        <f t="shared" si="61"/>
        <v>593</v>
      </c>
    </row>
    <row r="548" spans="1:10" x14ac:dyDescent="0.2">
      <c r="A548" s="8" t="s">
        <v>197</v>
      </c>
      <c r="B548" s="24">
        <v>165</v>
      </c>
      <c r="C548" s="24">
        <v>65</v>
      </c>
      <c r="D548" s="24">
        <v>27</v>
      </c>
      <c r="E548" s="24">
        <v>17</v>
      </c>
      <c r="F548" s="24">
        <v>2</v>
      </c>
      <c r="G548" s="9">
        <f t="shared" si="60"/>
        <v>26</v>
      </c>
      <c r="H548" s="9">
        <f>'District Attorney'!J592</f>
        <v>302</v>
      </c>
      <c r="I548" s="24">
        <v>0</v>
      </c>
      <c r="J548" s="24">
        <f t="shared" si="61"/>
        <v>302</v>
      </c>
    </row>
    <row r="549" spans="1:10" x14ac:dyDescent="0.2">
      <c r="A549" s="8" t="s">
        <v>198</v>
      </c>
      <c r="B549" s="24">
        <v>195</v>
      </c>
      <c r="C549" s="24">
        <v>86</v>
      </c>
      <c r="D549" s="24">
        <v>17</v>
      </c>
      <c r="E549" s="24">
        <v>23</v>
      </c>
      <c r="F549" s="24">
        <v>2</v>
      </c>
      <c r="G549" s="9">
        <f t="shared" si="60"/>
        <v>25</v>
      </c>
      <c r="H549" s="9">
        <f>'District Attorney'!J593</f>
        <v>345</v>
      </c>
      <c r="I549" s="24">
        <v>3</v>
      </c>
      <c r="J549" s="24">
        <f t="shared" si="61"/>
        <v>348</v>
      </c>
    </row>
    <row r="550" spans="1:10" x14ac:dyDescent="0.2">
      <c r="A550" s="8" t="s">
        <v>199</v>
      </c>
      <c r="B550" s="24">
        <v>177</v>
      </c>
      <c r="C550" s="24">
        <v>65</v>
      </c>
      <c r="D550" s="24">
        <v>19</v>
      </c>
      <c r="E550" s="24">
        <v>16</v>
      </c>
      <c r="F550" s="24">
        <v>2</v>
      </c>
      <c r="G550" s="9">
        <f t="shared" si="60"/>
        <v>12</v>
      </c>
      <c r="H550" s="9">
        <f>'District Attorney'!J594</f>
        <v>291</v>
      </c>
      <c r="I550" s="24">
        <v>0</v>
      </c>
      <c r="J550" s="24">
        <f t="shared" si="61"/>
        <v>291</v>
      </c>
    </row>
    <row r="551" spans="1:10" x14ac:dyDescent="0.2">
      <c r="A551" s="8" t="s">
        <v>200</v>
      </c>
      <c r="B551" s="24">
        <v>229</v>
      </c>
      <c r="C551" s="24">
        <v>97</v>
      </c>
      <c r="D551" s="24">
        <v>29</v>
      </c>
      <c r="E551" s="24">
        <v>28</v>
      </c>
      <c r="F551" s="24">
        <v>5</v>
      </c>
      <c r="G551" s="9">
        <f t="shared" si="60"/>
        <v>14</v>
      </c>
      <c r="H551" s="9">
        <f>'District Attorney'!J595</f>
        <v>401</v>
      </c>
      <c r="I551" s="24">
        <v>1</v>
      </c>
      <c r="J551" s="24">
        <f t="shared" si="61"/>
        <v>402</v>
      </c>
    </row>
    <row r="552" spans="1:10" x14ac:dyDescent="0.2">
      <c r="A552" s="8" t="s">
        <v>201</v>
      </c>
      <c r="B552" s="24">
        <v>136</v>
      </c>
      <c r="C552" s="24">
        <v>44</v>
      </c>
      <c r="D552" s="24">
        <v>17</v>
      </c>
      <c r="E552" s="24">
        <v>10</v>
      </c>
      <c r="F552" s="24">
        <v>1</v>
      </c>
      <c r="G552" s="9">
        <f t="shared" si="60"/>
        <v>18</v>
      </c>
      <c r="H552" s="9">
        <f>'District Attorney'!J596</f>
        <v>226</v>
      </c>
      <c r="I552" s="24">
        <v>0</v>
      </c>
      <c r="J552" s="24">
        <f t="shared" si="61"/>
        <v>226</v>
      </c>
    </row>
    <row r="553" spans="1:10" x14ac:dyDescent="0.2">
      <c r="A553" s="8" t="s">
        <v>202</v>
      </c>
      <c r="B553" s="24">
        <v>208</v>
      </c>
      <c r="C553" s="24">
        <v>74</v>
      </c>
      <c r="D553" s="24">
        <v>17</v>
      </c>
      <c r="E553" s="24">
        <v>16</v>
      </c>
      <c r="F553" s="24">
        <v>8</v>
      </c>
      <c r="G553" s="9">
        <f t="shared" ref="G553:G583" si="62">J553-SUM(B553:F553)</f>
        <v>23</v>
      </c>
      <c r="H553" s="9">
        <f>'District Attorney'!J597</f>
        <v>345</v>
      </c>
      <c r="I553" s="24">
        <v>1</v>
      </c>
      <c r="J553" s="24">
        <f t="shared" si="61"/>
        <v>346</v>
      </c>
    </row>
    <row r="554" spans="1:10" x14ac:dyDescent="0.2">
      <c r="A554" s="8" t="s">
        <v>203</v>
      </c>
      <c r="B554" s="24">
        <v>143</v>
      </c>
      <c r="C554" s="24">
        <v>42</v>
      </c>
      <c r="D554" s="24">
        <v>10</v>
      </c>
      <c r="E554" s="24">
        <v>21</v>
      </c>
      <c r="F554" s="24">
        <v>2</v>
      </c>
      <c r="G554" s="9">
        <f t="shared" si="62"/>
        <v>11</v>
      </c>
      <c r="H554" s="9">
        <f>'District Attorney'!J598</f>
        <v>229</v>
      </c>
      <c r="I554" s="24">
        <v>0</v>
      </c>
      <c r="J554" s="24">
        <f t="shared" si="61"/>
        <v>229</v>
      </c>
    </row>
    <row r="555" spans="1:10" x14ac:dyDescent="0.2">
      <c r="A555" s="8" t="s">
        <v>204</v>
      </c>
      <c r="B555" s="24">
        <v>248</v>
      </c>
      <c r="C555" s="24">
        <v>51</v>
      </c>
      <c r="D555" s="24">
        <v>15</v>
      </c>
      <c r="E555" s="24">
        <v>19</v>
      </c>
      <c r="F555" s="24">
        <v>4</v>
      </c>
      <c r="G555" s="9">
        <f t="shared" si="62"/>
        <v>19</v>
      </c>
      <c r="H555" s="9">
        <f>'District Attorney'!J599</f>
        <v>355</v>
      </c>
      <c r="I555" s="24">
        <v>1</v>
      </c>
      <c r="J555" s="24">
        <f t="shared" si="61"/>
        <v>356</v>
      </c>
    </row>
    <row r="556" spans="1:10" x14ac:dyDescent="0.2">
      <c r="A556" s="8" t="s">
        <v>205</v>
      </c>
      <c r="B556" s="24">
        <v>208</v>
      </c>
      <c r="C556" s="24">
        <v>91</v>
      </c>
      <c r="D556" s="24">
        <v>15</v>
      </c>
      <c r="E556" s="24">
        <v>27</v>
      </c>
      <c r="F556" s="24">
        <v>4</v>
      </c>
      <c r="G556" s="9">
        <f t="shared" si="62"/>
        <v>26</v>
      </c>
      <c r="H556" s="9">
        <f>'District Attorney'!J600</f>
        <v>371</v>
      </c>
      <c r="I556" s="24">
        <v>0</v>
      </c>
      <c r="J556" s="24">
        <f t="shared" si="61"/>
        <v>371</v>
      </c>
    </row>
    <row r="557" spans="1:10" x14ac:dyDescent="0.2">
      <c r="A557" s="8" t="s">
        <v>206</v>
      </c>
      <c r="B557" s="24">
        <v>165</v>
      </c>
      <c r="C557" s="24">
        <v>54</v>
      </c>
      <c r="D557" s="24">
        <v>25</v>
      </c>
      <c r="E557" s="24">
        <v>13</v>
      </c>
      <c r="F557" s="24">
        <v>3</v>
      </c>
      <c r="G557" s="9">
        <f t="shared" si="62"/>
        <v>11</v>
      </c>
      <c r="H557" s="9">
        <f>'District Attorney'!J601</f>
        <v>271</v>
      </c>
      <c r="I557" s="24">
        <v>0</v>
      </c>
      <c r="J557" s="24">
        <f t="shared" si="61"/>
        <v>271</v>
      </c>
    </row>
    <row r="558" spans="1:10" x14ac:dyDescent="0.2">
      <c r="A558" s="8" t="s">
        <v>207</v>
      </c>
      <c r="B558" s="24">
        <v>718</v>
      </c>
      <c r="C558" s="24">
        <v>271</v>
      </c>
      <c r="D558" s="24">
        <v>90</v>
      </c>
      <c r="E558" s="24">
        <v>81</v>
      </c>
      <c r="F558" s="24">
        <v>8</v>
      </c>
      <c r="G558" s="9">
        <f t="shared" si="62"/>
        <v>67</v>
      </c>
      <c r="H558" s="9">
        <f>'District Attorney'!J602</f>
        <v>1235</v>
      </c>
      <c r="I558" s="24">
        <v>0</v>
      </c>
      <c r="J558" s="24">
        <f t="shared" si="61"/>
        <v>1235</v>
      </c>
    </row>
    <row r="559" spans="1:10" x14ac:dyDescent="0.2">
      <c r="A559" s="8" t="s">
        <v>208</v>
      </c>
      <c r="B559" s="24">
        <v>310</v>
      </c>
      <c r="C559" s="24">
        <v>62</v>
      </c>
      <c r="D559" s="24">
        <v>18</v>
      </c>
      <c r="E559" s="24">
        <v>18</v>
      </c>
      <c r="F559" s="24">
        <v>3</v>
      </c>
      <c r="G559" s="9">
        <f t="shared" si="62"/>
        <v>25</v>
      </c>
      <c r="H559" s="9">
        <f>'District Attorney'!J603</f>
        <v>435</v>
      </c>
      <c r="I559" s="24">
        <v>1</v>
      </c>
      <c r="J559" s="24">
        <f t="shared" si="61"/>
        <v>436</v>
      </c>
    </row>
    <row r="560" spans="1:10" x14ac:dyDescent="0.2">
      <c r="A560" s="8" t="s">
        <v>209</v>
      </c>
      <c r="B560" s="24">
        <v>195</v>
      </c>
      <c r="C560" s="24">
        <v>75</v>
      </c>
      <c r="D560" s="24">
        <v>10</v>
      </c>
      <c r="E560" s="24">
        <v>18</v>
      </c>
      <c r="F560" s="24">
        <v>2</v>
      </c>
      <c r="G560" s="9">
        <f t="shared" si="62"/>
        <v>22</v>
      </c>
      <c r="H560" s="9">
        <f>'District Attorney'!J604</f>
        <v>321</v>
      </c>
      <c r="I560" s="24">
        <v>1</v>
      </c>
      <c r="J560" s="24">
        <f t="shared" si="61"/>
        <v>322</v>
      </c>
    </row>
    <row r="561" spans="1:10" x14ac:dyDescent="0.2">
      <c r="A561" s="8" t="s">
        <v>210</v>
      </c>
      <c r="B561" s="24">
        <v>182</v>
      </c>
      <c r="C561" s="24">
        <v>75</v>
      </c>
      <c r="D561" s="24">
        <v>29</v>
      </c>
      <c r="E561" s="24">
        <v>31</v>
      </c>
      <c r="F561" s="24">
        <v>6</v>
      </c>
      <c r="G561" s="9">
        <f t="shared" si="62"/>
        <v>22</v>
      </c>
      <c r="H561" s="9">
        <f>'District Attorney'!J605</f>
        <v>342</v>
      </c>
      <c r="I561" s="24">
        <v>3</v>
      </c>
      <c r="J561" s="24">
        <f t="shared" si="61"/>
        <v>345</v>
      </c>
    </row>
    <row r="562" spans="1:10" x14ac:dyDescent="0.2">
      <c r="A562" s="8" t="s">
        <v>211</v>
      </c>
      <c r="B562" s="24">
        <v>503</v>
      </c>
      <c r="C562" s="24">
        <v>176</v>
      </c>
      <c r="D562" s="24">
        <v>38</v>
      </c>
      <c r="E562" s="24">
        <v>57</v>
      </c>
      <c r="F562" s="24">
        <v>10</v>
      </c>
      <c r="G562" s="9">
        <f t="shared" si="62"/>
        <v>40</v>
      </c>
      <c r="H562" s="9">
        <f>'District Attorney'!J606</f>
        <v>820</v>
      </c>
      <c r="I562" s="24">
        <v>4</v>
      </c>
      <c r="J562" s="24">
        <f t="shared" si="61"/>
        <v>824</v>
      </c>
    </row>
    <row r="563" spans="1:10" x14ac:dyDescent="0.2">
      <c r="A563" s="8" t="s">
        <v>212</v>
      </c>
      <c r="B563" s="24">
        <v>157</v>
      </c>
      <c r="C563" s="24">
        <v>56</v>
      </c>
      <c r="D563" s="24">
        <v>19</v>
      </c>
      <c r="E563" s="24">
        <v>9</v>
      </c>
      <c r="F563" s="24">
        <v>2</v>
      </c>
      <c r="G563" s="9">
        <f t="shared" si="62"/>
        <v>16</v>
      </c>
      <c r="H563" s="9">
        <f>'District Attorney'!J607</f>
        <v>259</v>
      </c>
      <c r="I563" s="24">
        <v>0</v>
      </c>
      <c r="J563" s="24">
        <f t="shared" si="61"/>
        <v>259</v>
      </c>
    </row>
    <row r="564" spans="1:10" x14ac:dyDescent="0.2">
      <c r="A564" s="8" t="s">
        <v>213</v>
      </c>
      <c r="B564" s="24">
        <v>260</v>
      </c>
      <c r="C564" s="24">
        <v>98</v>
      </c>
      <c r="D564" s="24">
        <v>28</v>
      </c>
      <c r="E564" s="24">
        <v>32</v>
      </c>
      <c r="F564" s="24">
        <v>2</v>
      </c>
      <c r="G564" s="9">
        <f t="shared" si="62"/>
        <v>33</v>
      </c>
      <c r="H564" s="9">
        <f>'District Attorney'!J608</f>
        <v>453</v>
      </c>
      <c r="I564" s="24">
        <v>0</v>
      </c>
      <c r="J564" s="24">
        <f t="shared" si="61"/>
        <v>453</v>
      </c>
    </row>
    <row r="565" spans="1:10" x14ac:dyDescent="0.2">
      <c r="A565" s="8" t="s">
        <v>214</v>
      </c>
      <c r="B565" s="24">
        <v>123</v>
      </c>
      <c r="C565" s="24">
        <v>49</v>
      </c>
      <c r="D565" s="24">
        <v>13</v>
      </c>
      <c r="E565" s="24">
        <v>16</v>
      </c>
      <c r="F565" s="24">
        <v>1</v>
      </c>
      <c r="G565" s="9">
        <f t="shared" si="62"/>
        <v>8</v>
      </c>
      <c r="H565" s="9">
        <f>'District Attorney'!J609</f>
        <v>209</v>
      </c>
      <c r="I565" s="24">
        <v>1</v>
      </c>
      <c r="J565" s="24">
        <f t="shared" si="61"/>
        <v>210</v>
      </c>
    </row>
    <row r="566" spans="1:10" x14ac:dyDescent="0.2">
      <c r="A566" s="8" t="s">
        <v>215</v>
      </c>
      <c r="B566" s="24">
        <v>131</v>
      </c>
      <c r="C566" s="24">
        <v>33</v>
      </c>
      <c r="D566" s="24">
        <v>16</v>
      </c>
      <c r="E566" s="24">
        <v>13</v>
      </c>
      <c r="F566" s="24">
        <v>2</v>
      </c>
      <c r="G566" s="9">
        <f t="shared" si="62"/>
        <v>31</v>
      </c>
      <c r="H566" s="9">
        <f>'District Attorney'!J610</f>
        <v>226</v>
      </c>
      <c r="I566" s="24">
        <v>0</v>
      </c>
      <c r="J566" s="24">
        <f t="shared" si="61"/>
        <v>226</v>
      </c>
    </row>
    <row r="567" spans="1:10" x14ac:dyDescent="0.2">
      <c r="A567" s="8" t="s">
        <v>216</v>
      </c>
      <c r="B567" s="24">
        <v>375</v>
      </c>
      <c r="C567" s="24">
        <v>117</v>
      </c>
      <c r="D567" s="24">
        <v>49</v>
      </c>
      <c r="E567" s="24">
        <v>43</v>
      </c>
      <c r="F567" s="24">
        <v>6</v>
      </c>
      <c r="G567" s="9">
        <f t="shared" si="62"/>
        <v>40</v>
      </c>
      <c r="H567" s="9">
        <f>'District Attorney'!J611</f>
        <v>630</v>
      </c>
      <c r="I567" s="24">
        <v>0</v>
      </c>
      <c r="J567" s="24">
        <f t="shared" si="61"/>
        <v>630</v>
      </c>
    </row>
    <row r="568" spans="1:10" x14ac:dyDescent="0.2">
      <c r="A568" s="8" t="s">
        <v>217</v>
      </c>
      <c r="B568" s="24">
        <v>191</v>
      </c>
      <c r="C568" s="24">
        <v>79</v>
      </c>
      <c r="D568" s="24">
        <v>24</v>
      </c>
      <c r="E568" s="24">
        <v>29</v>
      </c>
      <c r="F568" s="24">
        <v>5</v>
      </c>
      <c r="G568" s="9">
        <f t="shared" si="62"/>
        <v>21</v>
      </c>
      <c r="H568" s="9">
        <f>'District Attorney'!J612</f>
        <v>346</v>
      </c>
      <c r="I568" s="24">
        <v>3</v>
      </c>
      <c r="J568" s="24">
        <f t="shared" si="61"/>
        <v>349</v>
      </c>
    </row>
    <row r="569" spans="1:10" x14ac:dyDescent="0.2">
      <c r="A569" s="8" t="s">
        <v>218</v>
      </c>
      <c r="B569" s="24">
        <v>299</v>
      </c>
      <c r="C569" s="24">
        <v>109</v>
      </c>
      <c r="D569" s="24">
        <v>34</v>
      </c>
      <c r="E569" s="24">
        <v>32</v>
      </c>
      <c r="F569" s="24">
        <v>6</v>
      </c>
      <c r="G569" s="9">
        <f t="shared" si="62"/>
        <v>32</v>
      </c>
      <c r="H569" s="9">
        <f>'District Attorney'!J613</f>
        <v>512</v>
      </c>
      <c r="I569" s="24">
        <v>0</v>
      </c>
      <c r="J569" s="24">
        <f t="shared" si="61"/>
        <v>512</v>
      </c>
    </row>
    <row r="570" spans="1:10" x14ac:dyDescent="0.2">
      <c r="A570" s="8" t="s">
        <v>219</v>
      </c>
      <c r="B570" s="24">
        <v>240</v>
      </c>
      <c r="C570" s="24">
        <v>113</v>
      </c>
      <c r="D570" s="24">
        <v>39</v>
      </c>
      <c r="E570" s="24">
        <v>34</v>
      </c>
      <c r="F570" s="24">
        <v>5</v>
      </c>
      <c r="G570" s="9">
        <f t="shared" si="62"/>
        <v>29</v>
      </c>
      <c r="H570" s="9">
        <f>'District Attorney'!J614</f>
        <v>460</v>
      </c>
      <c r="I570" s="24">
        <v>0</v>
      </c>
      <c r="J570" s="24">
        <f t="shared" si="61"/>
        <v>460</v>
      </c>
    </row>
    <row r="571" spans="1:10" x14ac:dyDescent="0.2">
      <c r="A571" s="8" t="s">
        <v>220</v>
      </c>
      <c r="B571" s="24">
        <v>318</v>
      </c>
      <c r="C571" s="24">
        <v>121</v>
      </c>
      <c r="D571" s="24">
        <v>42</v>
      </c>
      <c r="E571" s="24">
        <v>41</v>
      </c>
      <c r="F571" s="24">
        <v>4</v>
      </c>
      <c r="G571" s="9">
        <f t="shared" si="62"/>
        <v>38</v>
      </c>
      <c r="H571" s="9">
        <f>'District Attorney'!J615</f>
        <v>561</v>
      </c>
      <c r="I571" s="24">
        <v>3</v>
      </c>
      <c r="J571" s="24">
        <f t="shared" si="61"/>
        <v>564</v>
      </c>
    </row>
    <row r="572" spans="1:10" x14ac:dyDescent="0.2">
      <c r="A572" s="8" t="s">
        <v>221</v>
      </c>
      <c r="B572" s="24">
        <v>318</v>
      </c>
      <c r="C572" s="24">
        <v>114</v>
      </c>
      <c r="D572" s="24">
        <v>35</v>
      </c>
      <c r="E572" s="24">
        <v>35</v>
      </c>
      <c r="F572" s="24">
        <v>7</v>
      </c>
      <c r="G572" s="9">
        <f t="shared" si="62"/>
        <v>40</v>
      </c>
      <c r="H572" s="9">
        <f>'District Attorney'!J616</f>
        <v>547</v>
      </c>
      <c r="I572" s="24">
        <v>2</v>
      </c>
      <c r="J572" s="24">
        <f t="shared" si="61"/>
        <v>549</v>
      </c>
    </row>
    <row r="573" spans="1:10" x14ac:dyDescent="0.2">
      <c r="A573" s="8" t="s">
        <v>222</v>
      </c>
      <c r="B573" s="24">
        <v>292</v>
      </c>
      <c r="C573" s="24">
        <v>117</v>
      </c>
      <c r="D573" s="24">
        <v>41</v>
      </c>
      <c r="E573" s="24">
        <v>42</v>
      </c>
      <c r="F573" s="24">
        <v>4</v>
      </c>
      <c r="G573" s="9">
        <f t="shared" si="62"/>
        <v>33</v>
      </c>
      <c r="H573" s="9">
        <f>'District Attorney'!J617</f>
        <v>529</v>
      </c>
      <c r="I573" s="24">
        <v>0</v>
      </c>
      <c r="J573" s="24">
        <f t="shared" si="61"/>
        <v>529</v>
      </c>
    </row>
    <row r="574" spans="1:10" x14ac:dyDescent="0.2">
      <c r="A574" s="8" t="s">
        <v>223</v>
      </c>
      <c r="B574" s="24">
        <v>229</v>
      </c>
      <c r="C574" s="24">
        <v>120</v>
      </c>
      <c r="D574" s="24">
        <v>27</v>
      </c>
      <c r="E574" s="24">
        <v>31</v>
      </c>
      <c r="F574" s="24">
        <v>9</v>
      </c>
      <c r="G574" s="9">
        <f t="shared" si="62"/>
        <v>35</v>
      </c>
      <c r="H574" s="9">
        <f>'District Attorney'!J618</f>
        <v>450</v>
      </c>
      <c r="I574" s="24">
        <v>1</v>
      </c>
      <c r="J574" s="24">
        <f t="shared" si="61"/>
        <v>451</v>
      </c>
    </row>
    <row r="575" spans="1:10" x14ac:dyDescent="0.2">
      <c r="A575" s="8" t="s">
        <v>224</v>
      </c>
      <c r="B575" s="24">
        <v>196</v>
      </c>
      <c r="C575" s="24">
        <v>78</v>
      </c>
      <c r="D575" s="24">
        <v>25</v>
      </c>
      <c r="E575" s="24">
        <v>20</v>
      </c>
      <c r="F575" s="24">
        <v>2</v>
      </c>
      <c r="G575" s="9">
        <f t="shared" si="62"/>
        <v>14</v>
      </c>
      <c r="H575" s="9">
        <f>'District Attorney'!J619</f>
        <v>334</v>
      </c>
      <c r="I575" s="24">
        <v>1</v>
      </c>
      <c r="J575" s="24">
        <f t="shared" si="61"/>
        <v>335</v>
      </c>
    </row>
    <row r="576" spans="1:10" x14ac:dyDescent="0.2">
      <c r="A576" s="8" t="s">
        <v>225</v>
      </c>
      <c r="B576" s="24">
        <v>148</v>
      </c>
      <c r="C576" s="24">
        <v>84</v>
      </c>
      <c r="D576" s="24">
        <v>17</v>
      </c>
      <c r="E576" s="24">
        <v>15</v>
      </c>
      <c r="F576" s="24">
        <v>5</v>
      </c>
      <c r="G576" s="9">
        <f t="shared" si="62"/>
        <v>27</v>
      </c>
      <c r="H576" s="9">
        <f>'District Attorney'!J620</f>
        <v>295</v>
      </c>
      <c r="I576" s="24">
        <v>1</v>
      </c>
      <c r="J576" s="24">
        <f t="shared" si="61"/>
        <v>296</v>
      </c>
    </row>
    <row r="577" spans="1:10" x14ac:dyDescent="0.2">
      <c r="A577" s="8" t="s">
        <v>226</v>
      </c>
      <c r="B577" s="24">
        <v>214</v>
      </c>
      <c r="C577" s="24">
        <v>90</v>
      </c>
      <c r="D577" s="24">
        <v>26</v>
      </c>
      <c r="E577" s="24">
        <v>12</v>
      </c>
      <c r="F577" s="24">
        <v>1</v>
      </c>
      <c r="G577" s="9">
        <f t="shared" si="62"/>
        <v>24</v>
      </c>
      <c r="H577" s="9">
        <f>'District Attorney'!J621</f>
        <v>367</v>
      </c>
      <c r="I577" s="24">
        <v>0</v>
      </c>
      <c r="J577" s="24">
        <f t="shared" si="61"/>
        <v>367</v>
      </c>
    </row>
    <row r="578" spans="1:10" x14ac:dyDescent="0.2">
      <c r="A578" s="8" t="s">
        <v>227</v>
      </c>
      <c r="B578" s="24">
        <v>206</v>
      </c>
      <c r="C578" s="24">
        <v>80</v>
      </c>
      <c r="D578" s="24">
        <v>24</v>
      </c>
      <c r="E578" s="24">
        <v>14</v>
      </c>
      <c r="F578" s="24">
        <v>4</v>
      </c>
      <c r="G578" s="9">
        <f t="shared" si="62"/>
        <v>22</v>
      </c>
      <c r="H578" s="9">
        <f>'District Attorney'!J622</f>
        <v>349</v>
      </c>
      <c r="I578" s="24">
        <v>1</v>
      </c>
      <c r="J578" s="24">
        <f t="shared" si="61"/>
        <v>350</v>
      </c>
    </row>
    <row r="579" spans="1:10" x14ac:dyDescent="0.2">
      <c r="A579" s="8" t="s">
        <v>228</v>
      </c>
      <c r="B579" s="24">
        <v>281</v>
      </c>
      <c r="C579" s="24">
        <v>125</v>
      </c>
      <c r="D579" s="24">
        <v>26</v>
      </c>
      <c r="E579" s="24">
        <v>25</v>
      </c>
      <c r="F579" s="24">
        <v>2</v>
      </c>
      <c r="G579" s="9">
        <f t="shared" si="62"/>
        <v>34</v>
      </c>
      <c r="H579" s="9">
        <f>'District Attorney'!J623</f>
        <v>492</v>
      </c>
      <c r="I579" s="24">
        <v>1</v>
      </c>
      <c r="J579" s="24">
        <f t="shared" si="61"/>
        <v>493</v>
      </c>
    </row>
    <row r="580" spans="1:10" x14ac:dyDescent="0.2">
      <c r="A580" s="8" t="s">
        <v>229</v>
      </c>
      <c r="B580" s="24">
        <v>253</v>
      </c>
      <c r="C580" s="24">
        <v>83</v>
      </c>
      <c r="D580" s="24">
        <v>23</v>
      </c>
      <c r="E580" s="24">
        <v>23</v>
      </c>
      <c r="F580" s="24">
        <v>3</v>
      </c>
      <c r="G580" s="9">
        <f t="shared" si="62"/>
        <v>26</v>
      </c>
      <c r="H580" s="9">
        <f>'District Attorney'!J624</f>
        <v>411</v>
      </c>
      <c r="I580" s="24">
        <v>0</v>
      </c>
      <c r="J580" s="24">
        <f t="shared" si="61"/>
        <v>411</v>
      </c>
    </row>
    <row r="581" spans="1:10" x14ac:dyDescent="0.2">
      <c r="A581" s="8" t="s">
        <v>230</v>
      </c>
      <c r="B581" s="24">
        <v>132</v>
      </c>
      <c r="C581" s="24">
        <v>50</v>
      </c>
      <c r="D581" s="24">
        <v>19</v>
      </c>
      <c r="E581" s="24">
        <v>17</v>
      </c>
      <c r="F581" s="24">
        <v>1</v>
      </c>
      <c r="G581" s="9">
        <f t="shared" si="62"/>
        <v>12</v>
      </c>
      <c r="H581" s="9">
        <f>'District Attorney'!J625</f>
        <v>230</v>
      </c>
      <c r="I581" s="24">
        <v>1</v>
      </c>
      <c r="J581" s="24">
        <f t="shared" si="61"/>
        <v>231</v>
      </c>
    </row>
    <row r="582" spans="1:10" x14ac:dyDescent="0.2">
      <c r="A582" s="8" t="s">
        <v>231</v>
      </c>
      <c r="B582" s="24">
        <v>175</v>
      </c>
      <c r="C582" s="24">
        <v>71</v>
      </c>
      <c r="D582" s="24">
        <v>20</v>
      </c>
      <c r="E582" s="24">
        <v>23</v>
      </c>
      <c r="F582" s="24">
        <v>1</v>
      </c>
      <c r="G582" s="9">
        <f t="shared" si="62"/>
        <v>24</v>
      </c>
      <c r="H582" s="9">
        <f>'District Attorney'!J626</f>
        <v>314</v>
      </c>
      <c r="I582" s="24">
        <v>0</v>
      </c>
      <c r="J582" s="24">
        <f t="shared" si="61"/>
        <v>314</v>
      </c>
    </row>
    <row r="583" spans="1:10" x14ac:dyDescent="0.2">
      <c r="A583" s="8" t="s">
        <v>232</v>
      </c>
      <c r="B583" s="24">
        <v>278</v>
      </c>
      <c r="C583" s="24">
        <v>183</v>
      </c>
      <c r="D583" s="24">
        <v>29</v>
      </c>
      <c r="E583" s="24">
        <v>31</v>
      </c>
      <c r="F583" s="24">
        <v>9</v>
      </c>
      <c r="G583" s="9">
        <f t="shared" si="62"/>
        <v>49</v>
      </c>
      <c r="H583" s="9">
        <f>'District Attorney'!J627</f>
        <v>579</v>
      </c>
      <c r="I583" s="24">
        <v>0</v>
      </c>
      <c r="J583" s="24">
        <f t="shared" si="61"/>
        <v>579</v>
      </c>
    </row>
    <row r="584" spans="1:10" s="4" customFormat="1" x14ac:dyDescent="0.2">
      <c r="A584" s="7" t="s">
        <v>894</v>
      </c>
      <c r="B584" s="25">
        <f>SUM(B489:B583)</f>
        <v>23788</v>
      </c>
      <c r="C584" s="25">
        <f t="shared" ref="C584:I584" si="63">SUM(C489:C583)</f>
        <v>8317</v>
      </c>
      <c r="D584" s="25">
        <f t="shared" si="63"/>
        <v>2408</v>
      </c>
      <c r="E584" s="25">
        <f t="shared" si="63"/>
        <v>2413</v>
      </c>
      <c r="F584" s="25">
        <f t="shared" si="63"/>
        <v>443</v>
      </c>
      <c r="G584" s="25">
        <f t="shared" si="63"/>
        <v>2550</v>
      </c>
      <c r="H584" s="25">
        <f t="shared" si="63"/>
        <v>39838</v>
      </c>
      <c r="I584" s="25">
        <f t="shared" si="63"/>
        <v>81</v>
      </c>
      <c r="J584" s="25">
        <f t="shared" si="61"/>
        <v>39919</v>
      </c>
    </row>
    <row r="585" spans="1:10" s="4" customFormat="1" x14ac:dyDescent="0.2">
      <c r="A585" s="6"/>
      <c r="B585" s="5"/>
      <c r="C585" s="5"/>
      <c r="D585" s="5"/>
      <c r="E585" s="5"/>
      <c r="F585" s="5"/>
      <c r="G585" s="5"/>
      <c r="H585" s="5"/>
      <c r="I585" s="5"/>
      <c r="J585" s="5"/>
    </row>
    <row r="586" spans="1:10" s="4" customFormat="1" x14ac:dyDescent="0.2">
      <c r="A586" s="6" t="s">
        <v>909</v>
      </c>
      <c r="B586" s="5"/>
      <c r="C586" s="5"/>
      <c r="D586" s="5"/>
      <c r="E586" s="5"/>
      <c r="F586" s="5"/>
      <c r="G586" s="5"/>
      <c r="H586" s="5"/>
      <c r="I586" s="5"/>
      <c r="J586" s="5"/>
    </row>
    <row r="587" spans="1:10" x14ac:dyDescent="0.2">
      <c r="A587" s="8" t="s">
        <v>301</v>
      </c>
      <c r="B587" s="24">
        <v>262</v>
      </c>
      <c r="C587" s="24">
        <v>225</v>
      </c>
      <c r="D587" s="24">
        <v>89</v>
      </c>
      <c r="E587" s="24">
        <v>41</v>
      </c>
      <c r="F587" s="24">
        <v>7</v>
      </c>
      <c r="G587" s="9">
        <f t="shared" ref="G587:G599" si="64">J587-SUM(B587:F587)</f>
        <v>47</v>
      </c>
      <c r="H587" s="9">
        <f>'District Attorney'!J720</f>
        <v>667</v>
      </c>
      <c r="I587" s="24">
        <v>4</v>
      </c>
      <c r="J587" s="24">
        <f t="shared" ref="J587:J600" si="65">H587+I587</f>
        <v>671</v>
      </c>
    </row>
    <row r="588" spans="1:10" x14ac:dyDescent="0.2">
      <c r="A588" s="8" t="s">
        <v>302</v>
      </c>
      <c r="B588" s="24">
        <v>386</v>
      </c>
      <c r="C588" s="24">
        <v>253</v>
      </c>
      <c r="D588" s="24">
        <v>87</v>
      </c>
      <c r="E588" s="24">
        <v>40</v>
      </c>
      <c r="F588" s="24">
        <v>9</v>
      </c>
      <c r="G588" s="9">
        <f t="shared" si="64"/>
        <v>36</v>
      </c>
      <c r="H588" s="9">
        <f>'District Attorney'!J721</f>
        <v>809</v>
      </c>
      <c r="I588" s="24">
        <v>2</v>
      </c>
      <c r="J588" s="24">
        <f t="shared" si="65"/>
        <v>811</v>
      </c>
    </row>
    <row r="589" spans="1:10" x14ac:dyDescent="0.2">
      <c r="A589" s="8" t="s">
        <v>303</v>
      </c>
      <c r="B589" s="24">
        <v>654</v>
      </c>
      <c r="C589" s="24">
        <v>369</v>
      </c>
      <c r="D589" s="24">
        <v>114</v>
      </c>
      <c r="E589" s="24">
        <v>48</v>
      </c>
      <c r="F589" s="24">
        <v>9</v>
      </c>
      <c r="G589" s="9">
        <f t="shared" si="64"/>
        <v>77</v>
      </c>
      <c r="H589" s="9">
        <f>'District Attorney'!J722</f>
        <v>1262</v>
      </c>
      <c r="I589" s="24">
        <v>9</v>
      </c>
      <c r="J589" s="24">
        <f t="shared" si="65"/>
        <v>1271</v>
      </c>
    </row>
    <row r="590" spans="1:10" x14ac:dyDescent="0.2">
      <c r="A590" s="8" t="s">
        <v>304</v>
      </c>
      <c r="B590" s="24">
        <v>363</v>
      </c>
      <c r="C590" s="24">
        <v>284</v>
      </c>
      <c r="D590" s="24">
        <v>93</v>
      </c>
      <c r="E590" s="24">
        <v>46</v>
      </c>
      <c r="F590" s="24">
        <v>13</v>
      </c>
      <c r="G590" s="9">
        <f t="shared" si="64"/>
        <v>51</v>
      </c>
      <c r="H590" s="9">
        <f>'District Attorney'!J723</f>
        <v>844</v>
      </c>
      <c r="I590" s="24">
        <v>6</v>
      </c>
      <c r="J590" s="24">
        <f t="shared" si="65"/>
        <v>850</v>
      </c>
    </row>
    <row r="591" spans="1:10" x14ac:dyDescent="0.2">
      <c r="A591" s="8" t="s">
        <v>305</v>
      </c>
      <c r="B591" s="24">
        <v>485</v>
      </c>
      <c r="C591" s="24">
        <v>350</v>
      </c>
      <c r="D591" s="24">
        <v>126</v>
      </c>
      <c r="E591" s="24">
        <v>40</v>
      </c>
      <c r="F591" s="24">
        <v>13</v>
      </c>
      <c r="G591" s="9">
        <f t="shared" si="64"/>
        <v>60</v>
      </c>
      <c r="H591" s="9">
        <f>'District Attorney'!J724</f>
        <v>1072</v>
      </c>
      <c r="I591" s="24">
        <v>2</v>
      </c>
      <c r="J591" s="24">
        <f t="shared" si="65"/>
        <v>1074</v>
      </c>
    </row>
    <row r="592" spans="1:10" x14ac:dyDescent="0.2">
      <c r="A592" s="8" t="s">
        <v>306</v>
      </c>
      <c r="B592" s="24">
        <v>321</v>
      </c>
      <c r="C592" s="24">
        <v>225</v>
      </c>
      <c r="D592" s="24">
        <v>76</v>
      </c>
      <c r="E592" s="24">
        <v>47</v>
      </c>
      <c r="F592" s="24">
        <v>10</v>
      </c>
      <c r="G592" s="9">
        <f t="shared" si="64"/>
        <v>57</v>
      </c>
      <c r="H592" s="9">
        <f>'District Attorney'!J725</f>
        <v>734</v>
      </c>
      <c r="I592" s="24">
        <v>2</v>
      </c>
      <c r="J592" s="24">
        <f t="shared" si="65"/>
        <v>736</v>
      </c>
    </row>
    <row r="593" spans="1:10" x14ac:dyDescent="0.2">
      <c r="A593" s="8" t="s">
        <v>307</v>
      </c>
      <c r="B593" s="24">
        <v>327</v>
      </c>
      <c r="C593" s="24">
        <v>226</v>
      </c>
      <c r="D593" s="24">
        <v>65</v>
      </c>
      <c r="E593" s="24">
        <v>30</v>
      </c>
      <c r="F593" s="24">
        <v>15</v>
      </c>
      <c r="G593" s="9">
        <f t="shared" si="64"/>
        <v>42</v>
      </c>
      <c r="H593" s="9">
        <f>'District Attorney'!J726</f>
        <v>704</v>
      </c>
      <c r="I593" s="24">
        <v>1</v>
      </c>
      <c r="J593" s="24">
        <f t="shared" si="65"/>
        <v>705</v>
      </c>
    </row>
    <row r="594" spans="1:10" x14ac:dyDescent="0.2">
      <c r="A594" s="8" t="s">
        <v>308</v>
      </c>
      <c r="B594" s="24">
        <v>476</v>
      </c>
      <c r="C594" s="24">
        <v>289</v>
      </c>
      <c r="D594" s="24">
        <v>124</v>
      </c>
      <c r="E594" s="24">
        <v>53</v>
      </c>
      <c r="F594" s="24">
        <v>13</v>
      </c>
      <c r="G594" s="9">
        <f t="shared" si="64"/>
        <v>51</v>
      </c>
      <c r="H594" s="9">
        <f>'District Attorney'!J727</f>
        <v>1004</v>
      </c>
      <c r="I594" s="24">
        <v>2</v>
      </c>
      <c r="J594" s="24">
        <f t="shared" si="65"/>
        <v>1006</v>
      </c>
    </row>
    <row r="595" spans="1:10" x14ac:dyDescent="0.2">
      <c r="A595" s="8" t="s">
        <v>309</v>
      </c>
      <c r="B595" s="24">
        <v>335</v>
      </c>
      <c r="C595" s="24">
        <v>196</v>
      </c>
      <c r="D595" s="24">
        <v>54</v>
      </c>
      <c r="E595" s="24">
        <v>61</v>
      </c>
      <c r="F595" s="24">
        <v>9</v>
      </c>
      <c r="G595" s="9">
        <f t="shared" si="64"/>
        <v>50</v>
      </c>
      <c r="H595" s="9">
        <f>'District Attorney'!J728</f>
        <v>699</v>
      </c>
      <c r="I595" s="24">
        <v>6</v>
      </c>
      <c r="J595" s="24">
        <f t="shared" si="65"/>
        <v>705</v>
      </c>
    </row>
    <row r="596" spans="1:10" x14ac:dyDescent="0.2">
      <c r="A596" s="8" t="s">
        <v>310</v>
      </c>
      <c r="B596" s="24">
        <v>291</v>
      </c>
      <c r="C596" s="24">
        <v>167</v>
      </c>
      <c r="D596" s="24">
        <v>68</v>
      </c>
      <c r="E596" s="24">
        <v>38</v>
      </c>
      <c r="F596" s="24">
        <v>11</v>
      </c>
      <c r="G596" s="9">
        <f t="shared" si="64"/>
        <v>34</v>
      </c>
      <c r="H596" s="9">
        <f>'District Attorney'!J729</f>
        <v>604</v>
      </c>
      <c r="I596" s="24">
        <v>5</v>
      </c>
      <c r="J596" s="24">
        <f t="shared" si="65"/>
        <v>609</v>
      </c>
    </row>
    <row r="597" spans="1:10" x14ac:dyDescent="0.2">
      <c r="A597" s="8" t="s">
        <v>311</v>
      </c>
      <c r="B597" s="24">
        <v>494</v>
      </c>
      <c r="C597" s="24">
        <v>246</v>
      </c>
      <c r="D597" s="24">
        <v>83</v>
      </c>
      <c r="E597" s="24">
        <v>49</v>
      </c>
      <c r="F597" s="24">
        <v>11</v>
      </c>
      <c r="G597" s="9">
        <f t="shared" si="64"/>
        <v>60</v>
      </c>
      <c r="H597" s="9">
        <f>'District Attorney'!J730</f>
        <v>941</v>
      </c>
      <c r="I597" s="24">
        <v>2</v>
      </c>
      <c r="J597" s="24">
        <f t="shared" si="65"/>
        <v>943</v>
      </c>
    </row>
    <row r="598" spans="1:10" x14ac:dyDescent="0.2">
      <c r="A598" s="8" t="s">
        <v>312</v>
      </c>
      <c r="B598" s="24">
        <v>541</v>
      </c>
      <c r="C598" s="24">
        <v>290</v>
      </c>
      <c r="D598" s="24">
        <v>94</v>
      </c>
      <c r="E598" s="24">
        <v>57</v>
      </c>
      <c r="F598" s="24">
        <v>10</v>
      </c>
      <c r="G598" s="9">
        <f t="shared" si="64"/>
        <v>59</v>
      </c>
      <c r="H598" s="9">
        <f>'District Attorney'!J731</f>
        <v>1048</v>
      </c>
      <c r="I598" s="24">
        <v>3</v>
      </c>
      <c r="J598" s="24">
        <f t="shared" si="65"/>
        <v>1051</v>
      </c>
    </row>
    <row r="599" spans="1:10" x14ac:dyDescent="0.2">
      <c r="A599" s="8" t="s">
        <v>313</v>
      </c>
      <c r="B599" s="24">
        <v>522</v>
      </c>
      <c r="C599" s="24">
        <v>335</v>
      </c>
      <c r="D599" s="24">
        <v>86</v>
      </c>
      <c r="E599" s="24">
        <v>43</v>
      </c>
      <c r="F599" s="24">
        <v>12</v>
      </c>
      <c r="G599" s="9">
        <f t="shared" si="64"/>
        <v>55</v>
      </c>
      <c r="H599" s="9">
        <f>'District Attorney'!J732</f>
        <v>1045</v>
      </c>
      <c r="I599" s="24">
        <v>8</v>
      </c>
      <c r="J599" s="24">
        <f t="shared" si="65"/>
        <v>1053</v>
      </c>
    </row>
    <row r="600" spans="1:10" s="4" customFormat="1" x14ac:dyDescent="0.2">
      <c r="A600" s="7" t="s">
        <v>910</v>
      </c>
      <c r="B600" s="25">
        <f>SUM(B587:B599)</f>
        <v>5457</v>
      </c>
      <c r="C600" s="25">
        <f t="shared" ref="C600:I600" si="66">SUM(C587:C599)</f>
        <v>3455</v>
      </c>
      <c r="D600" s="25">
        <f t="shared" si="66"/>
        <v>1159</v>
      </c>
      <c r="E600" s="25">
        <f t="shared" si="66"/>
        <v>593</v>
      </c>
      <c r="F600" s="25">
        <f t="shared" si="66"/>
        <v>142</v>
      </c>
      <c r="G600" s="25">
        <f t="shared" si="66"/>
        <v>679</v>
      </c>
      <c r="H600" s="25">
        <f t="shared" si="66"/>
        <v>11433</v>
      </c>
      <c r="I600" s="25">
        <f t="shared" si="66"/>
        <v>52</v>
      </c>
      <c r="J600" s="25">
        <f t="shared" si="65"/>
        <v>11485</v>
      </c>
    </row>
    <row r="601" spans="1:10" s="4" customFormat="1" x14ac:dyDescent="0.2">
      <c r="A601" s="6"/>
      <c r="B601" s="5"/>
      <c r="C601" s="5"/>
      <c r="D601" s="5"/>
      <c r="E601" s="5"/>
      <c r="F601" s="5"/>
      <c r="G601" s="5"/>
      <c r="H601" s="5"/>
      <c r="I601" s="5"/>
      <c r="J601" s="5"/>
    </row>
    <row r="602" spans="1:10" s="4" customFormat="1" x14ac:dyDescent="0.2">
      <c r="A602" s="6" t="s">
        <v>927</v>
      </c>
      <c r="B602" s="5"/>
      <c r="C602" s="5"/>
      <c r="D602" s="5"/>
      <c r="E602" s="5"/>
      <c r="F602" s="5"/>
      <c r="G602" s="5"/>
      <c r="H602" s="5"/>
      <c r="I602" s="5"/>
      <c r="J602" s="5"/>
    </row>
    <row r="603" spans="1:10" x14ac:dyDescent="0.2">
      <c r="A603" s="8" t="s">
        <v>428</v>
      </c>
      <c r="B603" s="24">
        <v>326</v>
      </c>
      <c r="C603" s="24">
        <v>94</v>
      </c>
      <c r="D603" s="24">
        <v>32</v>
      </c>
      <c r="E603" s="24">
        <v>41</v>
      </c>
      <c r="F603" s="24">
        <v>10</v>
      </c>
      <c r="G603" s="9">
        <f t="shared" ref="G603:G634" si="67">J603-SUM(B603:F603)</f>
        <v>23</v>
      </c>
      <c r="H603" s="9">
        <f>'District Attorney'!J874</f>
        <v>524</v>
      </c>
      <c r="I603" s="24">
        <v>2</v>
      </c>
      <c r="J603" s="24">
        <f t="shared" ref="J603:J632" si="68">H603+I603</f>
        <v>526</v>
      </c>
    </row>
    <row r="604" spans="1:10" x14ac:dyDescent="0.2">
      <c r="A604" s="8" t="s">
        <v>429</v>
      </c>
      <c r="B604" s="24">
        <v>273</v>
      </c>
      <c r="C604" s="24">
        <v>83</v>
      </c>
      <c r="D604" s="24">
        <v>25</v>
      </c>
      <c r="E604" s="24">
        <v>30</v>
      </c>
      <c r="F604" s="24">
        <v>13</v>
      </c>
      <c r="G604" s="9">
        <f t="shared" si="67"/>
        <v>29</v>
      </c>
      <c r="H604" s="9">
        <f>'District Attorney'!J875</f>
        <v>448</v>
      </c>
      <c r="I604" s="24">
        <v>5</v>
      </c>
      <c r="J604" s="24">
        <f t="shared" si="68"/>
        <v>453</v>
      </c>
    </row>
    <row r="605" spans="1:10" x14ac:dyDescent="0.2">
      <c r="A605" s="8" t="s">
        <v>430</v>
      </c>
      <c r="B605" s="24">
        <v>361</v>
      </c>
      <c r="C605" s="24">
        <v>84</v>
      </c>
      <c r="D605" s="24">
        <v>29</v>
      </c>
      <c r="E605" s="24">
        <v>44</v>
      </c>
      <c r="F605" s="24">
        <v>11</v>
      </c>
      <c r="G605" s="9">
        <f t="shared" si="67"/>
        <v>29</v>
      </c>
      <c r="H605" s="9">
        <f>'District Attorney'!J876</f>
        <v>558</v>
      </c>
      <c r="I605" s="24">
        <v>0</v>
      </c>
      <c r="J605" s="24">
        <f t="shared" si="68"/>
        <v>558</v>
      </c>
    </row>
    <row r="606" spans="1:10" x14ac:dyDescent="0.2">
      <c r="A606" s="8" t="s">
        <v>431</v>
      </c>
      <c r="B606" s="24">
        <v>239</v>
      </c>
      <c r="C606" s="24">
        <v>87</v>
      </c>
      <c r="D606" s="24">
        <v>19</v>
      </c>
      <c r="E606" s="24">
        <v>17</v>
      </c>
      <c r="F606" s="24">
        <v>12</v>
      </c>
      <c r="G606" s="9">
        <f t="shared" si="67"/>
        <v>26</v>
      </c>
      <c r="H606" s="9">
        <f>'District Attorney'!J877</f>
        <v>397</v>
      </c>
      <c r="I606" s="24">
        <v>3</v>
      </c>
      <c r="J606" s="24">
        <f t="shared" si="68"/>
        <v>400</v>
      </c>
    </row>
    <row r="607" spans="1:10" x14ac:dyDescent="0.2">
      <c r="A607" s="8" t="s">
        <v>432</v>
      </c>
      <c r="B607" s="24">
        <v>367</v>
      </c>
      <c r="C607" s="24">
        <v>67</v>
      </c>
      <c r="D607" s="24">
        <v>33</v>
      </c>
      <c r="E607" s="24">
        <v>30</v>
      </c>
      <c r="F607" s="24">
        <v>6</v>
      </c>
      <c r="G607" s="9">
        <f t="shared" si="67"/>
        <v>24</v>
      </c>
      <c r="H607" s="9">
        <f>'District Attorney'!J878</f>
        <v>526</v>
      </c>
      <c r="I607" s="24">
        <v>1</v>
      </c>
      <c r="J607" s="24">
        <f t="shared" si="68"/>
        <v>527</v>
      </c>
    </row>
    <row r="608" spans="1:10" x14ac:dyDescent="0.2">
      <c r="A608" s="8" t="s">
        <v>433</v>
      </c>
      <c r="B608" s="24">
        <v>371</v>
      </c>
      <c r="C608" s="24">
        <v>111</v>
      </c>
      <c r="D608" s="24">
        <v>34</v>
      </c>
      <c r="E608" s="24">
        <v>27</v>
      </c>
      <c r="F608" s="24">
        <v>4</v>
      </c>
      <c r="G608" s="9">
        <f t="shared" si="67"/>
        <v>26</v>
      </c>
      <c r="H608" s="9">
        <f>'District Attorney'!J879</f>
        <v>567</v>
      </c>
      <c r="I608" s="24">
        <v>6</v>
      </c>
      <c r="J608" s="24">
        <f t="shared" si="68"/>
        <v>573</v>
      </c>
    </row>
    <row r="609" spans="1:10" x14ac:dyDescent="0.2">
      <c r="A609" s="8" t="s">
        <v>434</v>
      </c>
      <c r="B609" s="24">
        <v>311</v>
      </c>
      <c r="C609" s="24">
        <v>76</v>
      </c>
      <c r="D609" s="24">
        <v>34</v>
      </c>
      <c r="E609" s="24">
        <v>32</v>
      </c>
      <c r="F609" s="24">
        <v>13</v>
      </c>
      <c r="G609" s="9">
        <f t="shared" si="67"/>
        <v>25</v>
      </c>
      <c r="H609" s="9">
        <f>'District Attorney'!J880</f>
        <v>489</v>
      </c>
      <c r="I609" s="24">
        <v>2</v>
      </c>
      <c r="J609" s="24">
        <f t="shared" si="68"/>
        <v>491</v>
      </c>
    </row>
    <row r="610" spans="1:10" x14ac:dyDescent="0.2">
      <c r="A610" s="8" t="s">
        <v>435</v>
      </c>
      <c r="B610" s="24">
        <v>270</v>
      </c>
      <c r="C610" s="24">
        <v>81</v>
      </c>
      <c r="D610" s="24">
        <v>23</v>
      </c>
      <c r="E610" s="24">
        <v>24</v>
      </c>
      <c r="F610" s="24">
        <v>8</v>
      </c>
      <c r="G610" s="9">
        <f t="shared" si="67"/>
        <v>24</v>
      </c>
      <c r="H610" s="9">
        <f>'District Attorney'!J881</f>
        <v>429</v>
      </c>
      <c r="I610" s="24">
        <v>1</v>
      </c>
      <c r="J610" s="24">
        <f t="shared" si="68"/>
        <v>430</v>
      </c>
    </row>
    <row r="611" spans="1:10" x14ac:dyDescent="0.2">
      <c r="A611" s="8" t="s">
        <v>436</v>
      </c>
      <c r="B611" s="24">
        <v>322</v>
      </c>
      <c r="C611" s="24">
        <v>97</v>
      </c>
      <c r="D611" s="24">
        <v>30</v>
      </c>
      <c r="E611" s="24">
        <v>23</v>
      </c>
      <c r="F611" s="24">
        <v>6</v>
      </c>
      <c r="G611" s="9">
        <f t="shared" si="67"/>
        <v>24</v>
      </c>
      <c r="H611" s="9">
        <f>'District Attorney'!J882</f>
        <v>501</v>
      </c>
      <c r="I611" s="24">
        <v>1</v>
      </c>
      <c r="J611" s="24">
        <f t="shared" si="68"/>
        <v>502</v>
      </c>
    </row>
    <row r="612" spans="1:10" x14ac:dyDescent="0.2">
      <c r="A612" s="8" t="s">
        <v>437</v>
      </c>
      <c r="B612" s="24">
        <v>340</v>
      </c>
      <c r="C612" s="24">
        <v>86</v>
      </c>
      <c r="D612" s="24">
        <v>20</v>
      </c>
      <c r="E612" s="24">
        <v>37</v>
      </c>
      <c r="F612" s="24">
        <v>4</v>
      </c>
      <c r="G612" s="9">
        <f t="shared" si="67"/>
        <v>36</v>
      </c>
      <c r="H612" s="9">
        <f>'District Attorney'!J883</f>
        <v>518</v>
      </c>
      <c r="I612" s="24">
        <v>5</v>
      </c>
      <c r="J612" s="24">
        <f t="shared" si="68"/>
        <v>523</v>
      </c>
    </row>
    <row r="613" spans="1:10" x14ac:dyDescent="0.2">
      <c r="A613" s="8" t="s">
        <v>438</v>
      </c>
      <c r="B613" s="24">
        <v>301</v>
      </c>
      <c r="C613" s="24">
        <v>67</v>
      </c>
      <c r="D613" s="24">
        <v>18</v>
      </c>
      <c r="E613" s="24">
        <v>26</v>
      </c>
      <c r="F613" s="24">
        <v>5</v>
      </c>
      <c r="G613" s="9">
        <f t="shared" si="67"/>
        <v>20</v>
      </c>
      <c r="H613" s="9">
        <f>'District Attorney'!J884</f>
        <v>431</v>
      </c>
      <c r="I613" s="24">
        <v>6</v>
      </c>
      <c r="J613" s="24">
        <f t="shared" si="68"/>
        <v>437</v>
      </c>
    </row>
    <row r="614" spans="1:10" x14ac:dyDescent="0.2">
      <c r="A614" s="8" t="s">
        <v>439</v>
      </c>
      <c r="B614" s="24">
        <v>276</v>
      </c>
      <c r="C614" s="24">
        <v>69</v>
      </c>
      <c r="D614" s="24">
        <v>19</v>
      </c>
      <c r="E614" s="24">
        <v>19</v>
      </c>
      <c r="F614" s="24">
        <v>2</v>
      </c>
      <c r="G614" s="9">
        <f t="shared" si="67"/>
        <v>24</v>
      </c>
      <c r="H614" s="9">
        <f>'District Attorney'!J885</f>
        <v>407</v>
      </c>
      <c r="I614" s="24">
        <v>2</v>
      </c>
      <c r="J614" s="24">
        <f t="shared" si="68"/>
        <v>409</v>
      </c>
    </row>
    <row r="615" spans="1:10" x14ac:dyDescent="0.2">
      <c r="A615" s="8" t="s">
        <v>440</v>
      </c>
      <c r="B615" s="24">
        <v>269</v>
      </c>
      <c r="C615" s="24">
        <v>94</v>
      </c>
      <c r="D615" s="24">
        <v>30</v>
      </c>
      <c r="E615" s="24">
        <v>38</v>
      </c>
      <c r="F615" s="24">
        <v>3</v>
      </c>
      <c r="G615" s="9">
        <f t="shared" si="67"/>
        <v>27</v>
      </c>
      <c r="H615" s="9">
        <f>'District Attorney'!J886</f>
        <v>459</v>
      </c>
      <c r="I615" s="24">
        <v>2</v>
      </c>
      <c r="J615" s="24">
        <f t="shared" si="68"/>
        <v>461</v>
      </c>
    </row>
    <row r="616" spans="1:10" x14ac:dyDescent="0.2">
      <c r="A616" s="8" t="s">
        <v>441</v>
      </c>
      <c r="B616" s="24">
        <v>312</v>
      </c>
      <c r="C616" s="24">
        <v>73</v>
      </c>
      <c r="D616" s="24">
        <v>15</v>
      </c>
      <c r="E616" s="24">
        <v>21</v>
      </c>
      <c r="F616" s="24">
        <v>5</v>
      </c>
      <c r="G616" s="9">
        <f t="shared" si="67"/>
        <v>27</v>
      </c>
      <c r="H616" s="9">
        <f>'District Attorney'!J887</f>
        <v>452</v>
      </c>
      <c r="I616" s="24">
        <v>1</v>
      </c>
      <c r="J616" s="24">
        <f t="shared" si="68"/>
        <v>453</v>
      </c>
    </row>
    <row r="617" spans="1:10" x14ac:dyDescent="0.2">
      <c r="A617" s="8" t="s">
        <v>442</v>
      </c>
      <c r="B617" s="24">
        <v>377</v>
      </c>
      <c r="C617" s="24">
        <v>102</v>
      </c>
      <c r="D617" s="24">
        <v>33</v>
      </c>
      <c r="E617" s="24">
        <v>42</v>
      </c>
      <c r="F617" s="24">
        <v>9</v>
      </c>
      <c r="G617" s="9">
        <f t="shared" si="67"/>
        <v>42</v>
      </c>
      <c r="H617" s="9">
        <f>'District Attorney'!J888</f>
        <v>603</v>
      </c>
      <c r="I617" s="24">
        <v>2</v>
      </c>
      <c r="J617" s="24">
        <f t="shared" si="68"/>
        <v>605</v>
      </c>
    </row>
    <row r="618" spans="1:10" x14ac:dyDescent="0.2">
      <c r="A618" s="8" t="s">
        <v>443</v>
      </c>
      <c r="B618" s="24">
        <v>309</v>
      </c>
      <c r="C618" s="24">
        <v>113</v>
      </c>
      <c r="D618" s="24">
        <v>24</v>
      </c>
      <c r="E618" s="24">
        <v>37</v>
      </c>
      <c r="F618" s="24">
        <v>5</v>
      </c>
      <c r="G618" s="9">
        <f t="shared" si="67"/>
        <v>33</v>
      </c>
      <c r="H618" s="9">
        <f>'District Attorney'!J889</f>
        <v>520</v>
      </c>
      <c r="I618" s="24">
        <v>1</v>
      </c>
      <c r="J618" s="24">
        <f t="shared" si="68"/>
        <v>521</v>
      </c>
    </row>
    <row r="619" spans="1:10" x14ac:dyDescent="0.2">
      <c r="A619" s="8" t="s">
        <v>444</v>
      </c>
      <c r="B619" s="24">
        <v>419</v>
      </c>
      <c r="C619" s="24">
        <v>201</v>
      </c>
      <c r="D619" s="24">
        <v>58</v>
      </c>
      <c r="E619" s="24">
        <v>47</v>
      </c>
      <c r="F619" s="24">
        <v>8</v>
      </c>
      <c r="G619" s="9">
        <f t="shared" si="67"/>
        <v>48</v>
      </c>
      <c r="H619" s="9">
        <f>'District Attorney'!J890</f>
        <v>776</v>
      </c>
      <c r="I619" s="24">
        <v>5</v>
      </c>
      <c r="J619" s="24">
        <f t="shared" si="68"/>
        <v>781</v>
      </c>
    </row>
    <row r="620" spans="1:10" x14ac:dyDescent="0.2">
      <c r="A620" s="8" t="s">
        <v>445</v>
      </c>
      <c r="B620" s="24">
        <v>284</v>
      </c>
      <c r="C620" s="24">
        <v>121</v>
      </c>
      <c r="D620" s="24">
        <v>28</v>
      </c>
      <c r="E620" s="24">
        <v>34</v>
      </c>
      <c r="F620" s="24">
        <v>7</v>
      </c>
      <c r="G620" s="9">
        <f t="shared" si="67"/>
        <v>26</v>
      </c>
      <c r="H620" s="9">
        <f>'District Attorney'!J891</f>
        <v>499</v>
      </c>
      <c r="I620" s="24">
        <v>1</v>
      </c>
      <c r="J620" s="24">
        <f t="shared" si="68"/>
        <v>500</v>
      </c>
    </row>
    <row r="621" spans="1:10" x14ac:dyDescent="0.2">
      <c r="A621" s="8" t="s">
        <v>446</v>
      </c>
      <c r="B621" s="24">
        <v>511</v>
      </c>
      <c r="C621" s="24">
        <v>224</v>
      </c>
      <c r="D621" s="24">
        <v>74</v>
      </c>
      <c r="E621" s="24">
        <v>61</v>
      </c>
      <c r="F621" s="24">
        <v>11</v>
      </c>
      <c r="G621" s="9">
        <f t="shared" si="67"/>
        <v>46</v>
      </c>
      <c r="H621" s="9">
        <f>'District Attorney'!J892</f>
        <v>919</v>
      </c>
      <c r="I621" s="24">
        <v>8</v>
      </c>
      <c r="J621" s="24">
        <f t="shared" si="68"/>
        <v>927</v>
      </c>
    </row>
    <row r="622" spans="1:10" x14ac:dyDescent="0.2">
      <c r="A622" s="8" t="s">
        <v>447</v>
      </c>
      <c r="B622" s="24">
        <v>169</v>
      </c>
      <c r="C622" s="24">
        <v>50</v>
      </c>
      <c r="D622" s="24">
        <v>17</v>
      </c>
      <c r="E622" s="24">
        <v>24</v>
      </c>
      <c r="F622" s="24">
        <v>2</v>
      </c>
      <c r="G622" s="9">
        <f t="shared" si="67"/>
        <v>16</v>
      </c>
      <c r="H622" s="9">
        <f>'District Attorney'!J893</f>
        <v>274</v>
      </c>
      <c r="I622" s="24">
        <v>4</v>
      </c>
      <c r="J622" s="24">
        <f t="shared" si="68"/>
        <v>278</v>
      </c>
    </row>
    <row r="623" spans="1:10" x14ac:dyDescent="0.2">
      <c r="A623" s="8" t="s">
        <v>448</v>
      </c>
      <c r="B623" s="24">
        <v>419</v>
      </c>
      <c r="C623" s="24">
        <v>181</v>
      </c>
      <c r="D623" s="24">
        <v>42</v>
      </c>
      <c r="E623" s="24">
        <v>59</v>
      </c>
      <c r="F623" s="24">
        <v>9</v>
      </c>
      <c r="G623" s="9">
        <f t="shared" si="67"/>
        <v>57</v>
      </c>
      <c r="H623" s="9">
        <f>'District Attorney'!J894</f>
        <v>765</v>
      </c>
      <c r="I623" s="24">
        <v>2</v>
      </c>
      <c r="J623" s="24">
        <f t="shared" si="68"/>
        <v>767</v>
      </c>
    </row>
    <row r="624" spans="1:10" x14ac:dyDescent="0.2">
      <c r="A624" s="8" t="s">
        <v>449</v>
      </c>
      <c r="B624" s="24">
        <v>238</v>
      </c>
      <c r="C624" s="24">
        <v>126</v>
      </c>
      <c r="D624" s="24">
        <v>35</v>
      </c>
      <c r="E624" s="24">
        <v>19</v>
      </c>
      <c r="F624" s="24">
        <v>4</v>
      </c>
      <c r="G624" s="9">
        <f t="shared" si="67"/>
        <v>24</v>
      </c>
      <c r="H624" s="9">
        <f>'District Attorney'!J895</f>
        <v>445</v>
      </c>
      <c r="I624" s="24">
        <v>1</v>
      </c>
      <c r="J624" s="24">
        <f t="shared" si="68"/>
        <v>446</v>
      </c>
    </row>
    <row r="625" spans="1:10" x14ac:dyDescent="0.2">
      <c r="A625" s="8" t="s">
        <v>450</v>
      </c>
      <c r="B625" s="24">
        <v>276</v>
      </c>
      <c r="C625" s="24">
        <v>91</v>
      </c>
      <c r="D625" s="24">
        <v>18</v>
      </c>
      <c r="E625" s="24">
        <v>45</v>
      </c>
      <c r="F625" s="24">
        <v>15</v>
      </c>
      <c r="G625" s="9">
        <f t="shared" si="67"/>
        <v>41</v>
      </c>
      <c r="H625" s="9">
        <f>'District Attorney'!J896</f>
        <v>485</v>
      </c>
      <c r="I625" s="24">
        <v>1</v>
      </c>
      <c r="J625" s="24">
        <f t="shared" si="68"/>
        <v>486</v>
      </c>
    </row>
    <row r="626" spans="1:10" x14ac:dyDescent="0.2">
      <c r="A626" s="8" t="s">
        <v>451</v>
      </c>
      <c r="B626" s="24">
        <v>235</v>
      </c>
      <c r="C626" s="24">
        <v>103</v>
      </c>
      <c r="D626" s="24">
        <v>47</v>
      </c>
      <c r="E626" s="24">
        <v>25</v>
      </c>
      <c r="F626" s="24">
        <v>7</v>
      </c>
      <c r="G626" s="9">
        <f t="shared" si="67"/>
        <v>27</v>
      </c>
      <c r="H626" s="9">
        <f>'District Attorney'!J897</f>
        <v>439</v>
      </c>
      <c r="I626" s="24">
        <v>5</v>
      </c>
      <c r="J626" s="24">
        <f t="shared" si="68"/>
        <v>444</v>
      </c>
    </row>
    <row r="627" spans="1:10" x14ac:dyDescent="0.2">
      <c r="A627" s="8" t="s">
        <v>452</v>
      </c>
      <c r="B627" s="24">
        <v>344</v>
      </c>
      <c r="C627" s="24">
        <v>117</v>
      </c>
      <c r="D627" s="24">
        <v>34</v>
      </c>
      <c r="E627" s="24">
        <v>24</v>
      </c>
      <c r="F627" s="24">
        <v>10</v>
      </c>
      <c r="G627" s="9">
        <f t="shared" si="67"/>
        <v>43</v>
      </c>
      <c r="H627" s="9">
        <f>'District Attorney'!J898</f>
        <v>566</v>
      </c>
      <c r="I627" s="24">
        <v>6</v>
      </c>
      <c r="J627" s="24">
        <f t="shared" si="68"/>
        <v>572</v>
      </c>
    </row>
    <row r="628" spans="1:10" x14ac:dyDescent="0.2">
      <c r="A628" s="8" t="s">
        <v>453</v>
      </c>
      <c r="B628" s="24">
        <v>253</v>
      </c>
      <c r="C628" s="24">
        <v>111</v>
      </c>
      <c r="D628" s="24">
        <v>34</v>
      </c>
      <c r="E628" s="24">
        <v>30</v>
      </c>
      <c r="F628" s="24">
        <v>8</v>
      </c>
      <c r="G628" s="9">
        <f t="shared" si="67"/>
        <v>26</v>
      </c>
      <c r="H628" s="9">
        <f>'District Attorney'!J899</f>
        <v>462</v>
      </c>
      <c r="I628" s="24">
        <v>0</v>
      </c>
      <c r="J628" s="24">
        <f t="shared" si="68"/>
        <v>462</v>
      </c>
    </row>
    <row r="629" spans="1:10" x14ac:dyDescent="0.2">
      <c r="A629" s="8" t="s">
        <v>454</v>
      </c>
      <c r="B629" s="24">
        <v>140</v>
      </c>
      <c r="C629" s="24">
        <v>82</v>
      </c>
      <c r="D629" s="24">
        <v>17</v>
      </c>
      <c r="E629" s="24">
        <v>16</v>
      </c>
      <c r="F629" s="24">
        <v>3</v>
      </c>
      <c r="G629" s="9">
        <f t="shared" si="67"/>
        <v>24</v>
      </c>
      <c r="H629" s="9">
        <f>'District Attorney'!J900</f>
        <v>276</v>
      </c>
      <c r="I629" s="24">
        <v>6</v>
      </c>
      <c r="J629" s="24">
        <f t="shared" si="68"/>
        <v>282</v>
      </c>
    </row>
    <row r="630" spans="1:10" x14ac:dyDescent="0.2">
      <c r="A630" s="8" t="s">
        <v>455</v>
      </c>
      <c r="B630" s="24">
        <v>371</v>
      </c>
      <c r="C630" s="24">
        <v>105</v>
      </c>
      <c r="D630" s="24">
        <v>34</v>
      </c>
      <c r="E630" s="24">
        <v>34</v>
      </c>
      <c r="F630" s="24">
        <v>6</v>
      </c>
      <c r="G630" s="9">
        <f t="shared" si="67"/>
        <v>25</v>
      </c>
      <c r="H630" s="9">
        <f>'District Attorney'!J901</f>
        <v>573</v>
      </c>
      <c r="I630" s="24">
        <v>2</v>
      </c>
      <c r="J630" s="24">
        <f t="shared" si="68"/>
        <v>575</v>
      </c>
    </row>
    <row r="631" spans="1:10" x14ac:dyDescent="0.2">
      <c r="A631" s="8" t="s">
        <v>456</v>
      </c>
      <c r="B631" s="24">
        <v>147</v>
      </c>
      <c r="C631" s="24">
        <v>41</v>
      </c>
      <c r="D631" s="24">
        <v>9</v>
      </c>
      <c r="E631" s="24">
        <v>17</v>
      </c>
      <c r="F631" s="24">
        <v>7</v>
      </c>
      <c r="G631" s="9">
        <f t="shared" si="67"/>
        <v>15</v>
      </c>
      <c r="H631" s="9">
        <f>'District Attorney'!J902</f>
        <v>234</v>
      </c>
      <c r="I631" s="24">
        <v>2</v>
      </c>
      <c r="J631" s="24">
        <f t="shared" si="68"/>
        <v>236</v>
      </c>
    </row>
    <row r="632" spans="1:10" x14ac:dyDescent="0.2">
      <c r="A632" s="8" t="s">
        <v>457</v>
      </c>
      <c r="B632" s="24">
        <v>239</v>
      </c>
      <c r="C632" s="24">
        <v>88</v>
      </c>
      <c r="D632" s="24">
        <v>29</v>
      </c>
      <c r="E632" s="24">
        <v>25</v>
      </c>
      <c r="F632" s="24">
        <v>9</v>
      </c>
      <c r="G632" s="9">
        <f t="shared" si="67"/>
        <v>34</v>
      </c>
      <c r="H632" s="9">
        <f>'District Attorney'!J903</f>
        <v>422</v>
      </c>
      <c r="I632" s="24">
        <v>2</v>
      </c>
      <c r="J632" s="24">
        <f t="shared" si="68"/>
        <v>424</v>
      </c>
    </row>
    <row r="633" spans="1:10" x14ac:dyDescent="0.2">
      <c r="A633" s="8" t="s">
        <v>458</v>
      </c>
      <c r="B633" s="24">
        <v>240</v>
      </c>
      <c r="C633" s="24">
        <v>82</v>
      </c>
      <c r="D633" s="24">
        <v>22</v>
      </c>
      <c r="E633" s="24">
        <v>25</v>
      </c>
      <c r="F633" s="24">
        <v>2</v>
      </c>
      <c r="G633" s="9">
        <f t="shared" si="67"/>
        <v>17</v>
      </c>
      <c r="H633" s="9">
        <f>'District Attorney'!J904</f>
        <v>382</v>
      </c>
      <c r="I633" s="24">
        <v>6</v>
      </c>
      <c r="J633" s="24">
        <f t="shared" ref="J633:J691" si="69">H633+I633</f>
        <v>388</v>
      </c>
    </row>
    <row r="634" spans="1:10" x14ac:dyDescent="0.2">
      <c r="A634" s="8" t="s">
        <v>459</v>
      </c>
      <c r="B634" s="24">
        <v>255</v>
      </c>
      <c r="C634" s="24">
        <v>84</v>
      </c>
      <c r="D634" s="24">
        <v>24</v>
      </c>
      <c r="E634" s="24">
        <v>28</v>
      </c>
      <c r="F634" s="24">
        <v>5</v>
      </c>
      <c r="G634" s="9">
        <f t="shared" si="67"/>
        <v>14</v>
      </c>
      <c r="H634" s="9">
        <f>'District Attorney'!J905</f>
        <v>410</v>
      </c>
      <c r="I634" s="24">
        <v>0</v>
      </c>
      <c r="J634" s="24">
        <f t="shared" si="69"/>
        <v>410</v>
      </c>
    </row>
    <row r="635" spans="1:10" x14ac:dyDescent="0.2">
      <c r="A635" s="8" t="s">
        <v>460</v>
      </c>
      <c r="B635" s="24">
        <v>215</v>
      </c>
      <c r="C635" s="24">
        <v>100</v>
      </c>
      <c r="D635" s="24">
        <v>26</v>
      </c>
      <c r="E635" s="24">
        <v>22</v>
      </c>
      <c r="F635" s="24">
        <v>6</v>
      </c>
      <c r="G635" s="9">
        <f t="shared" ref="G635:G666" si="70">J635-SUM(B635:F635)</f>
        <v>30</v>
      </c>
      <c r="H635" s="9">
        <f>'District Attorney'!J906</f>
        <v>399</v>
      </c>
      <c r="I635" s="24">
        <v>0</v>
      </c>
      <c r="J635" s="24">
        <f t="shared" si="69"/>
        <v>399</v>
      </c>
    </row>
    <row r="636" spans="1:10" x14ac:dyDescent="0.2">
      <c r="A636" s="8" t="s">
        <v>461</v>
      </c>
      <c r="B636" s="24">
        <v>114</v>
      </c>
      <c r="C636" s="24">
        <v>60</v>
      </c>
      <c r="D636" s="24">
        <v>20</v>
      </c>
      <c r="E636" s="24">
        <v>23</v>
      </c>
      <c r="F636" s="24">
        <v>3</v>
      </c>
      <c r="G636" s="9">
        <f t="shared" si="70"/>
        <v>20</v>
      </c>
      <c r="H636" s="9">
        <f>'District Attorney'!J907</f>
        <v>239</v>
      </c>
      <c r="I636" s="24">
        <v>1</v>
      </c>
      <c r="J636" s="24">
        <f t="shared" si="69"/>
        <v>240</v>
      </c>
    </row>
    <row r="637" spans="1:10" x14ac:dyDescent="0.2">
      <c r="A637" s="8" t="s">
        <v>462</v>
      </c>
      <c r="B637" s="24">
        <v>207</v>
      </c>
      <c r="C637" s="24">
        <v>109</v>
      </c>
      <c r="D637" s="24">
        <v>22</v>
      </c>
      <c r="E637" s="24">
        <v>16</v>
      </c>
      <c r="F637" s="24">
        <v>5</v>
      </c>
      <c r="G637" s="9">
        <f t="shared" si="70"/>
        <v>26</v>
      </c>
      <c r="H637" s="9">
        <f>'District Attorney'!J908</f>
        <v>385</v>
      </c>
      <c r="I637" s="24">
        <v>0</v>
      </c>
      <c r="J637" s="24">
        <f t="shared" si="69"/>
        <v>385</v>
      </c>
    </row>
    <row r="638" spans="1:10" x14ac:dyDescent="0.2">
      <c r="A638" s="8" t="s">
        <v>463</v>
      </c>
      <c r="B638" s="24">
        <v>274</v>
      </c>
      <c r="C638" s="24">
        <v>98</v>
      </c>
      <c r="D638" s="24">
        <v>26</v>
      </c>
      <c r="E638" s="24">
        <v>15</v>
      </c>
      <c r="F638" s="24">
        <v>5</v>
      </c>
      <c r="G638" s="9">
        <f t="shared" si="70"/>
        <v>25</v>
      </c>
      <c r="H638" s="9">
        <f>'District Attorney'!J909</f>
        <v>442</v>
      </c>
      <c r="I638" s="24">
        <v>1</v>
      </c>
      <c r="J638" s="24">
        <f t="shared" si="69"/>
        <v>443</v>
      </c>
    </row>
    <row r="639" spans="1:10" x14ac:dyDescent="0.2">
      <c r="A639" s="8" t="s">
        <v>464</v>
      </c>
      <c r="B639" s="24">
        <v>246</v>
      </c>
      <c r="C639" s="24">
        <v>96</v>
      </c>
      <c r="D639" s="24">
        <v>20</v>
      </c>
      <c r="E639" s="24">
        <v>20</v>
      </c>
      <c r="F639" s="24">
        <v>5</v>
      </c>
      <c r="G639" s="9">
        <f t="shared" si="70"/>
        <v>29</v>
      </c>
      <c r="H639" s="9">
        <f>'District Attorney'!J910</f>
        <v>416</v>
      </c>
      <c r="I639" s="24">
        <v>0</v>
      </c>
      <c r="J639" s="24">
        <f t="shared" si="69"/>
        <v>416</v>
      </c>
    </row>
    <row r="640" spans="1:10" x14ac:dyDescent="0.2">
      <c r="A640" s="8" t="s">
        <v>465</v>
      </c>
      <c r="B640" s="24">
        <v>198</v>
      </c>
      <c r="C640" s="24">
        <v>87</v>
      </c>
      <c r="D640" s="24">
        <v>26</v>
      </c>
      <c r="E640" s="24">
        <v>20</v>
      </c>
      <c r="F640" s="24">
        <v>6</v>
      </c>
      <c r="G640" s="9">
        <f t="shared" si="70"/>
        <v>21</v>
      </c>
      <c r="H640" s="9">
        <f>'District Attorney'!J911</f>
        <v>358</v>
      </c>
      <c r="I640" s="24">
        <v>0</v>
      </c>
      <c r="J640" s="24">
        <f t="shared" si="69"/>
        <v>358</v>
      </c>
    </row>
    <row r="641" spans="1:10" x14ac:dyDescent="0.2">
      <c r="A641" s="8" t="s">
        <v>466</v>
      </c>
      <c r="B641" s="24">
        <v>240</v>
      </c>
      <c r="C641" s="24">
        <v>78</v>
      </c>
      <c r="D641" s="24">
        <v>25</v>
      </c>
      <c r="E641" s="24">
        <v>15</v>
      </c>
      <c r="F641" s="24">
        <v>4</v>
      </c>
      <c r="G641" s="9">
        <f t="shared" si="70"/>
        <v>23</v>
      </c>
      <c r="H641" s="9">
        <f>'District Attorney'!J912</f>
        <v>385</v>
      </c>
      <c r="I641" s="24">
        <v>0</v>
      </c>
      <c r="J641" s="24">
        <f t="shared" si="69"/>
        <v>385</v>
      </c>
    </row>
    <row r="642" spans="1:10" x14ac:dyDescent="0.2">
      <c r="A642" s="8" t="s">
        <v>467</v>
      </c>
      <c r="B642" s="24">
        <v>377</v>
      </c>
      <c r="C642" s="24">
        <v>139</v>
      </c>
      <c r="D642" s="24">
        <v>36</v>
      </c>
      <c r="E642" s="24">
        <v>40</v>
      </c>
      <c r="F642" s="24">
        <v>8</v>
      </c>
      <c r="G642" s="9">
        <f t="shared" si="70"/>
        <v>34</v>
      </c>
      <c r="H642" s="9">
        <f>'District Attorney'!J913</f>
        <v>631</v>
      </c>
      <c r="I642" s="24">
        <v>3</v>
      </c>
      <c r="J642" s="24">
        <f t="shared" si="69"/>
        <v>634</v>
      </c>
    </row>
    <row r="643" spans="1:10" x14ac:dyDescent="0.2">
      <c r="A643" s="8" t="s">
        <v>468</v>
      </c>
      <c r="B643" s="24">
        <v>225</v>
      </c>
      <c r="C643" s="24">
        <v>106</v>
      </c>
      <c r="D643" s="24">
        <v>16</v>
      </c>
      <c r="E643" s="24">
        <v>35</v>
      </c>
      <c r="F643" s="24">
        <v>3</v>
      </c>
      <c r="G643" s="9">
        <f t="shared" si="70"/>
        <v>34</v>
      </c>
      <c r="H643" s="9">
        <f>'District Attorney'!J914</f>
        <v>417</v>
      </c>
      <c r="I643" s="24">
        <v>2</v>
      </c>
      <c r="J643" s="24">
        <f t="shared" si="69"/>
        <v>419</v>
      </c>
    </row>
    <row r="644" spans="1:10" x14ac:dyDescent="0.2">
      <c r="A644" s="8" t="s">
        <v>469</v>
      </c>
      <c r="B644" s="24">
        <v>524</v>
      </c>
      <c r="C644" s="24">
        <v>186</v>
      </c>
      <c r="D644" s="24">
        <v>67</v>
      </c>
      <c r="E644" s="24">
        <v>37</v>
      </c>
      <c r="F644" s="24">
        <v>15</v>
      </c>
      <c r="G644" s="9">
        <f t="shared" si="70"/>
        <v>54</v>
      </c>
      <c r="H644" s="9">
        <f>'District Attorney'!J915</f>
        <v>878</v>
      </c>
      <c r="I644" s="24">
        <v>5</v>
      </c>
      <c r="J644" s="24">
        <f t="shared" si="69"/>
        <v>883</v>
      </c>
    </row>
    <row r="645" spans="1:10" x14ac:dyDescent="0.2">
      <c r="A645" s="8" t="s">
        <v>470</v>
      </c>
      <c r="B645" s="24">
        <v>250</v>
      </c>
      <c r="C645" s="24">
        <v>67</v>
      </c>
      <c r="D645" s="24">
        <v>20</v>
      </c>
      <c r="E645" s="24">
        <v>22</v>
      </c>
      <c r="F645" s="24">
        <v>8</v>
      </c>
      <c r="G645" s="9">
        <f t="shared" si="70"/>
        <v>24</v>
      </c>
      <c r="H645" s="9">
        <f>'District Attorney'!J916</f>
        <v>391</v>
      </c>
      <c r="I645" s="24">
        <v>0</v>
      </c>
      <c r="J645" s="24">
        <f t="shared" si="69"/>
        <v>391</v>
      </c>
    </row>
    <row r="646" spans="1:10" x14ac:dyDescent="0.2">
      <c r="A646" s="8" t="s">
        <v>471</v>
      </c>
      <c r="B646" s="24">
        <v>250</v>
      </c>
      <c r="C646" s="24">
        <v>78</v>
      </c>
      <c r="D646" s="24">
        <v>26</v>
      </c>
      <c r="E646" s="24">
        <v>25</v>
      </c>
      <c r="F646" s="24">
        <v>8</v>
      </c>
      <c r="G646" s="9">
        <f t="shared" si="70"/>
        <v>34</v>
      </c>
      <c r="H646" s="9">
        <f>'District Attorney'!J917</f>
        <v>419</v>
      </c>
      <c r="I646" s="24">
        <v>2</v>
      </c>
      <c r="J646" s="24">
        <f t="shared" si="69"/>
        <v>421</v>
      </c>
    </row>
    <row r="647" spans="1:10" x14ac:dyDescent="0.2">
      <c r="A647" s="8" t="s">
        <v>472</v>
      </c>
      <c r="B647" s="24">
        <v>325</v>
      </c>
      <c r="C647" s="24">
        <v>118</v>
      </c>
      <c r="D647" s="24">
        <v>32</v>
      </c>
      <c r="E647" s="24">
        <v>23</v>
      </c>
      <c r="F647" s="24">
        <v>10</v>
      </c>
      <c r="G647" s="9">
        <f t="shared" si="70"/>
        <v>20</v>
      </c>
      <c r="H647" s="9">
        <f>'District Attorney'!J918</f>
        <v>525</v>
      </c>
      <c r="I647" s="24">
        <v>3</v>
      </c>
      <c r="J647" s="24">
        <f t="shared" si="69"/>
        <v>528</v>
      </c>
    </row>
    <row r="648" spans="1:10" x14ac:dyDescent="0.2">
      <c r="A648" s="8" t="s">
        <v>473</v>
      </c>
      <c r="B648" s="24">
        <v>202</v>
      </c>
      <c r="C648" s="24">
        <v>112</v>
      </c>
      <c r="D648" s="24">
        <v>36</v>
      </c>
      <c r="E648" s="24">
        <v>19</v>
      </c>
      <c r="F648" s="24">
        <v>7</v>
      </c>
      <c r="G648" s="9">
        <f t="shared" si="70"/>
        <v>22</v>
      </c>
      <c r="H648" s="9">
        <f>'District Attorney'!J919</f>
        <v>394</v>
      </c>
      <c r="I648" s="24">
        <v>4</v>
      </c>
      <c r="J648" s="24">
        <f t="shared" si="69"/>
        <v>398</v>
      </c>
    </row>
    <row r="649" spans="1:10" x14ac:dyDescent="0.2">
      <c r="A649" s="8" t="s">
        <v>474</v>
      </c>
      <c r="B649" s="24">
        <v>272</v>
      </c>
      <c r="C649" s="24">
        <v>105</v>
      </c>
      <c r="D649" s="24">
        <v>36</v>
      </c>
      <c r="E649" s="24">
        <v>25</v>
      </c>
      <c r="F649" s="24">
        <v>7</v>
      </c>
      <c r="G649" s="9">
        <f t="shared" si="70"/>
        <v>28</v>
      </c>
      <c r="H649" s="9">
        <f>'District Attorney'!J920</f>
        <v>472</v>
      </c>
      <c r="I649" s="24">
        <v>1</v>
      </c>
      <c r="J649" s="24">
        <f t="shared" si="69"/>
        <v>473</v>
      </c>
    </row>
    <row r="650" spans="1:10" x14ac:dyDescent="0.2">
      <c r="A650" s="8" t="s">
        <v>475</v>
      </c>
      <c r="B650" s="24">
        <v>290</v>
      </c>
      <c r="C650" s="24">
        <v>102</v>
      </c>
      <c r="D650" s="24">
        <v>33</v>
      </c>
      <c r="E650" s="24">
        <v>19</v>
      </c>
      <c r="F650" s="24">
        <v>4</v>
      </c>
      <c r="G650" s="9">
        <f t="shared" si="70"/>
        <v>20</v>
      </c>
      <c r="H650" s="9">
        <f>'District Attorney'!J921</f>
        <v>466</v>
      </c>
      <c r="I650" s="24">
        <v>2</v>
      </c>
      <c r="J650" s="24">
        <f t="shared" si="69"/>
        <v>468</v>
      </c>
    </row>
    <row r="651" spans="1:10" x14ac:dyDescent="0.2">
      <c r="A651" s="8" t="s">
        <v>476</v>
      </c>
      <c r="B651" s="24">
        <v>592</v>
      </c>
      <c r="C651" s="24">
        <v>182</v>
      </c>
      <c r="D651" s="24">
        <v>62</v>
      </c>
      <c r="E651" s="24">
        <v>54</v>
      </c>
      <c r="F651" s="24">
        <v>12</v>
      </c>
      <c r="G651" s="9">
        <f t="shared" si="70"/>
        <v>47</v>
      </c>
      <c r="H651" s="9">
        <f>'District Attorney'!J922</f>
        <v>942</v>
      </c>
      <c r="I651" s="24">
        <v>7</v>
      </c>
      <c r="J651" s="24">
        <f t="shared" si="69"/>
        <v>949</v>
      </c>
    </row>
    <row r="652" spans="1:10" x14ac:dyDescent="0.2">
      <c r="A652" s="8" t="s">
        <v>477</v>
      </c>
      <c r="B652" s="24">
        <v>193</v>
      </c>
      <c r="C652" s="24">
        <v>73</v>
      </c>
      <c r="D652" s="24">
        <v>24</v>
      </c>
      <c r="E652" s="24">
        <v>20</v>
      </c>
      <c r="F652" s="24">
        <v>6</v>
      </c>
      <c r="G652" s="9">
        <f t="shared" si="70"/>
        <v>26</v>
      </c>
      <c r="H652" s="9">
        <f>'District Attorney'!J923</f>
        <v>341</v>
      </c>
      <c r="I652" s="24">
        <v>1</v>
      </c>
      <c r="J652" s="24">
        <f t="shared" si="69"/>
        <v>342</v>
      </c>
    </row>
    <row r="653" spans="1:10" x14ac:dyDescent="0.2">
      <c r="A653" s="8" t="s">
        <v>478</v>
      </c>
      <c r="B653" s="24">
        <v>251</v>
      </c>
      <c r="C653" s="24">
        <v>133</v>
      </c>
      <c r="D653" s="24">
        <v>29</v>
      </c>
      <c r="E653" s="24">
        <v>21</v>
      </c>
      <c r="F653" s="24">
        <v>4</v>
      </c>
      <c r="G653" s="9">
        <f t="shared" si="70"/>
        <v>25</v>
      </c>
      <c r="H653" s="9">
        <f>'District Attorney'!J924</f>
        <v>461</v>
      </c>
      <c r="I653" s="24">
        <v>2</v>
      </c>
      <c r="J653" s="24">
        <f t="shared" si="69"/>
        <v>463</v>
      </c>
    </row>
    <row r="654" spans="1:10" x14ac:dyDescent="0.2">
      <c r="A654" s="8" t="s">
        <v>479</v>
      </c>
      <c r="B654" s="24">
        <v>551</v>
      </c>
      <c r="C654" s="24">
        <v>158</v>
      </c>
      <c r="D654" s="24">
        <v>43</v>
      </c>
      <c r="E654" s="24">
        <v>53</v>
      </c>
      <c r="F654" s="24">
        <v>11</v>
      </c>
      <c r="G654" s="9">
        <f t="shared" si="70"/>
        <v>54</v>
      </c>
      <c r="H654" s="9">
        <f>'District Attorney'!J925</f>
        <v>869</v>
      </c>
      <c r="I654" s="24">
        <v>1</v>
      </c>
      <c r="J654" s="24">
        <f t="shared" si="69"/>
        <v>870</v>
      </c>
    </row>
    <row r="655" spans="1:10" x14ac:dyDescent="0.2">
      <c r="A655" s="8" t="s">
        <v>480</v>
      </c>
      <c r="B655" s="24">
        <v>269</v>
      </c>
      <c r="C655" s="24">
        <v>114</v>
      </c>
      <c r="D655" s="24">
        <v>34</v>
      </c>
      <c r="E655" s="24">
        <v>28</v>
      </c>
      <c r="F655" s="24">
        <v>4</v>
      </c>
      <c r="G655" s="9">
        <f t="shared" si="70"/>
        <v>28</v>
      </c>
      <c r="H655" s="9">
        <f>'District Attorney'!J926</f>
        <v>475</v>
      </c>
      <c r="I655" s="24">
        <v>2</v>
      </c>
      <c r="J655" s="24">
        <f t="shared" si="69"/>
        <v>477</v>
      </c>
    </row>
    <row r="656" spans="1:10" x14ac:dyDescent="0.2">
      <c r="A656" s="8" t="s">
        <v>481</v>
      </c>
      <c r="B656" s="24">
        <v>375</v>
      </c>
      <c r="C656" s="24">
        <v>197</v>
      </c>
      <c r="D656" s="24">
        <v>44</v>
      </c>
      <c r="E656" s="24">
        <v>39</v>
      </c>
      <c r="F656" s="24">
        <v>5</v>
      </c>
      <c r="G656" s="9">
        <f t="shared" si="70"/>
        <v>44</v>
      </c>
      <c r="H656" s="9">
        <f>'District Attorney'!J927</f>
        <v>701</v>
      </c>
      <c r="I656" s="24">
        <v>3</v>
      </c>
      <c r="J656" s="24">
        <f t="shared" si="69"/>
        <v>704</v>
      </c>
    </row>
    <row r="657" spans="1:10" x14ac:dyDescent="0.2">
      <c r="A657" s="8" t="s">
        <v>482</v>
      </c>
      <c r="B657" s="24">
        <v>292</v>
      </c>
      <c r="C657" s="24">
        <v>87</v>
      </c>
      <c r="D657" s="24">
        <v>33</v>
      </c>
      <c r="E657" s="24">
        <v>27</v>
      </c>
      <c r="F657" s="24">
        <v>8</v>
      </c>
      <c r="G657" s="9">
        <f t="shared" si="70"/>
        <v>37</v>
      </c>
      <c r="H657" s="9">
        <f>'District Attorney'!J928</f>
        <v>483</v>
      </c>
      <c r="I657" s="24">
        <v>1</v>
      </c>
      <c r="J657" s="24">
        <f t="shared" si="69"/>
        <v>484</v>
      </c>
    </row>
    <row r="658" spans="1:10" x14ac:dyDescent="0.2">
      <c r="A658" s="8" t="s">
        <v>483</v>
      </c>
      <c r="B658" s="24">
        <v>450</v>
      </c>
      <c r="C658" s="24">
        <v>180</v>
      </c>
      <c r="D658" s="24">
        <v>60</v>
      </c>
      <c r="E658" s="24">
        <v>46</v>
      </c>
      <c r="F658" s="24">
        <v>16</v>
      </c>
      <c r="G658" s="9">
        <f t="shared" si="70"/>
        <v>62</v>
      </c>
      <c r="H658" s="9">
        <f>'District Attorney'!J929</f>
        <v>810</v>
      </c>
      <c r="I658" s="24">
        <v>4</v>
      </c>
      <c r="J658" s="24">
        <f t="shared" si="69"/>
        <v>814</v>
      </c>
    </row>
    <row r="659" spans="1:10" x14ac:dyDescent="0.2">
      <c r="A659" s="8" t="s">
        <v>484</v>
      </c>
      <c r="B659" s="24">
        <v>601</v>
      </c>
      <c r="C659" s="24">
        <v>199</v>
      </c>
      <c r="D659" s="24">
        <v>59</v>
      </c>
      <c r="E659" s="24">
        <v>56</v>
      </c>
      <c r="F659" s="24">
        <v>13</v>
      </c>
      <c r="G659" s="9">
        <f t="shared" si="70"/>
        <v>78</v>
      </c>
      <c r="H659" s="9">
        <f>'District Attorney'!J930</f>
        <v>1004</v>
      </c>
      <c r="I659" s="24">
        <v>2</v>
      </c>
      <c r="J659" s="24">
        <f t="shared" si="69"/>
        <v>1006</v>
      </c>
    </row>
    <row r="660" spans="1:10" x14ac:dyDescent="0.2">
      <c r="A660" s="8" t="s">
        <v>485</v>
      </c>
      <c r="B660" s="24">
        <v>376</v>
      </c>
      <c r="C660" s="24">
        <v>146</v>
      </c>
      <c r="D660" s="24">
        <v>51</v>
      </c>
      <c r="E660" s="24">
        <v>44</v>
      </c>
      <c r="F660" s="24">
        <v>14</v>
      </c>
      <c r="G660" s="9">
        <f t="shared" si="70"/>
        <v>34</v>
      </c>
      <c r="H660" s="9">
        <f>'District Attorney'!J931</f>
        <v>662</v>
      </c>
      <c r="I660" s="24">
        <v>3</v>
      </c>
      <c r="J660" s="24">
        <f t="shared" si="69"/>
        <v>665</v>
      </c>
    </row>
    <row r="661" spans="1:10" x14ac:dyDescent="0.2">
      <c r="A661" s="8" t="s">
        <v>486</v>
      </c>
      <c r="B661" s="24">
        <v>536</v>
      </c>
      <c r="C661" s="24">
        <v>179</v>
      </c>
      <c r="D661" s="24">
        <v>49</v>
      </c>
      <c r="E661" s="24">
        <v>50</v>
      </c>
      <c r="F661" s="24">
        <v>6</v>
      </c>
      <c r="G661" s="9">
        <f t="shared" si="70"/>
        <v>53</v>
      </c>
      <c r="H661" s="9">
        <f>'District Attorney'!J932</f>
        <v>867</v>
      </c>
      <c r="I661" s="24">
        <v>6</v>
      </c>
      <c r="J661" s="24">
        <f t="shared" si="69"/>
        <v>873</v>
      </c>
    </row>
    <row r="662" spans="1:10" x14ac:dyDescent="0.2">
      <c r="A662" s="8" t="s">
        <v>487</v>
      </c>
      <c r="B662" s="24">
        <v>216</v>
      </c>
      <c r="C662" s="24">
        <v>120</v>
      </c>
      <c r="D662" s="24">
        <v>19</v>
      </c>
      <c r="E662" s="24">
        <v>23</v>
      </c>
      <c r="F662" s="24">
        <v>5</v>
      </c>
      <c r="G662" s="9">
        <f t="shared" si="70"/>
        <v>37</v>
      </c>
      <c r="H662" s="9">
        <f>'District Attorney'!J933</f>
        <v>419</v>
      </c>
      <c r="I662" s="24">
        <v>1</v>
      </c>
      <c r="J662" s="24">
        <f t="shared" si="69"/>
        <v>420</v>
      </c>
    </row>
    <row r="663" spans="1:10" x14ac:dyDescent="0.2">
      <c r="A663" s="8" t="s">
        <v>488</v>
      </c>
      <c r="B663" s="24">
        <v>259</v>
      </c>
      <c r="C663" s="24">
        <v>87</v>
      </c>
      <c r="D663" s="24">
        <v>22</v>
      </c>
      <c r="E663" s="24">
        <v>22</v>
      </c>
      <c r="F663" s="24">
        <v>7</v>
      </c>
      <c r="G663" s="9">
        <f t="shared" si="70"/>
        <v>33</v>
      </c>
      <c r="H663" s="9">
        <f>'District Attorney'!J934</f>
        <v>426</v>
      </c>
      <c r="I663" s="24">
        <v>4</v>
      </c>
      <c r="J663" s="24">
        <f t="shared" si="69"/>
        <v>430</v>
      </c>
    </row>
    <row r="664" spans="1:10" x14ac:dyDescent="0.2">
      <c r="A664" s="8" t="s">
        <v>489</v>
      </c>
      <c r="B664" s="24">
        <v>220</v>
      </c>
      <c r="C664" s="24">
        <v>101</v>
      </c>
      <c r="D664" s="24">
        <v>24</v>
      </c>
      <c r="E664" s="24">
        <v>37</v>
      </c>
      <c r="F664" s="24">
        <v>4</v>
      </c>
      <c r="G664" s="9">
        <f t="shared" si="70"/>
        <v>21</v>
      </c>
      <c r="H664" s="9">
        <f>'District Attorney'!J935</f>
        <v>406</v>
      </c>
      <c r="I664" s="24">
        <v>1</v>
      </c>
      <c r="J664" s="24">
        <f t="shared" si="69"/>
        <v>407</v>
      </c>
    </row>
    <row r="665" spans="1:10" x14ac:dyDescent="0.2">
      <c r="A665" s="8" t="s">
        <v>490</v>
      </c>
      <c r="B665" s="24">
        <v>211</v>
      </c>
      <c r="C665" s="24">
        <v>69</v>
      </c>
      <c r="D665" s="24">
        <v>21</v>
      </c>
      <c r="E665" s="24">
        <v>20</v>
      </c>
      <c r="F665" s="24">
        <v>4</v>
      </c>
      <c r="G665" s="9">
        <f t="shared" si="70"/>
        <v>23</v>
      </c>
      <c r="H665" s="9">
        <f>'District Attorney'!J936</f>
        <v>347</v>
      </c>
      <c r="I665" s="24">
        <v>1</v>
      </c>
      <c r="J665" s="24">
        <f t="shared" si="69"/>
        <v>348</v>
      </c>
    </row>
    <row r="666" spans="1:10" x14ac:dyDescent="0.2">
      <c r="A666" s="8" t="s">
        <v>491</v>
      </c>
      <c r="B666" s="24">
        <v>271</v>
      </c>
      <c r="C666" s="24">
        <v>81</v>
      </c>
      <c r="D666" s="24">
        <v>30</v>
      </c>
      <c r="E666" s="24">
        <v>28</v>
      </c>
      <c r="F666" s="24">
        <v>1</v>
      </c>
      <c r="G666" s="9">
        <f t="shared" si="70"/>
        <v>29</v>
      </c>
      <c r="H666" s="9">
        <f>'District Attorney'!J937</f>
        <v>437</v>
      </c>
      <c r="I666" s="24">
        <v>3</v>
      </c>
      <c r="J666" s="24">
        <f t="shared" si="69"/>
        <v>440</v>
      </c>
    </row>
    <row r="667" spans="1:10" x14ac:dyDescent="0.2">
      <c r="A667" s="8" t="s">
        <v>492</v>
      </c>
      <c r="B667" s="24">
        <v>244</v>
      </c>
      <c r="C667" s="24">
        <v>80</v>
      </c>
      <c r="D667" s="24">
        <v>21</v>
      </c>
      <c r="E667" s="24">
        <v>25</v>
      </c>
      <c r="F667" s="24">
        <v>5</v>
      </c>
      <c r="G667" s="9">
        <f t="shared" ref="G667:G677" si="71">J667-SUM(B667:F667)</f>
        <v>19</v>
      </c>
      <c r="H667" s="9">
        <f>'District Attorney'!J938</f>
        <v>394</v>
      </c>
      <c r="I667" s="24">
        <v>0</v>
      </c>
      <c r="J667" s="24">
        <f t="shared" si="69"/>
        <v>394</v>
      </c>
    </row>
    <row r="668" spans="1:10" x14ac:dyDescent="0.2">
      <c r="A668" s="8" t="s">
        <v>493</v>
      </c>
      <c r="B668" s="24">
        <v>291</v>
      </c>
      <c r="C668" s="24">
        <v>97</v>
      </c>
      <c r="D668" s="24">
        <v>32</v>
      </c>
      <c r="E668" s="24">
        <v>25</v>
      </c>
      <c r="F668" s="24">
        <v>3</v>
      </c>
      <c r="G668" s="9">
        <f t="shared" si="71"/>
        <v>28</v>
      </c>
      <c r="H668" s="9">
        <f>'District Attorney'!J939</f>
        <v>475</v>
      </c>
      <c r="I668" s="24">
        <v>1</v>
      </c>
      <c r="J668" s="24">
        <f t="shared" si="69"/>
        <v>476</v>
      </c>
    </row>
    <row r="669" spans="1:10" x14ac:dyDescent="0.2">
      <c r="A669" s="8" t="s">
        <v>494</v>
      </c>
      <c r="B669" s="24">
        <v>345</v>
      </c>
      <c r="C669" s="24">
        <v>134</v>
      </c>
      <c r="D669" s="24">
        <v>40</v>
      </c>
      <c r="E669" s="24">
        <v>41</v>
      </c>
      <c r="F669" s="24">
        <v>5</v>
      </c>
      <c r="G669" s="9">
        <f t="shared" si="71"/>
        <v>53</v>
      </c>
      <c r="H669" s="9">
        <f>'District Attorney'!J940</f>
        <v>617</v>
      </c>
      <c r="I669" s="24">
        <v>1</v>
      </c>
      <c r="J669" s="24">
        <f t="shared" si="69"/>
        <v>618</v>
      </c>
    </row>
    <row r="670" spans="1:10" x14ac:dyDescent="0.2">
      <c r="A670" s="8" t="s">
        <v>495</v>
      </c>
      <c r="B670" s="24">
        <v>179</v>
      </c>
      <c r="C670" s="24">
        <v>67</v>
      </c>
      <c r="D670" s="24">
        <v>26</v>
      </c>
      <c r="E670" s="24">
        <v>19</v>
      </c>
      <c r="F670" s="24">
        <v>4</v>
      </c>
      <c r="G670" s="9">
        <f t="shared" si="71"/>
        <v>23</v>
      </c>
      <c r="H670" s="9">
        <f>'District Attorney'!J941</f>
        <v>318</v>
      </c>
      <c r="I670" s="24">
        <v>0</v>
      </c>
      <c r="J670" s="24">
        <f t="shared" si="69"/>
        <v>318</v>
      </c>
    </row>
    <row r="671" spans="1:10" x14ac:dyDescent="0.2">
      <c r="A671" s="8" t="s">
        <v>496</v>
      </c>
      <c r="B671" s="24">
        <v>276</v>
      </c>
      <c r="C671" s="24">
        <v>113</v>
      </c>
      <c r="D671" s="24">
        <v>31</v>
      </c>
      <c r="E671" s="24">
        <v>23</v>
      </c>
      <c r="F671" s="24">
        <v>4</v>
      </c>
      <c r="G671" s="9">
        <f t="shared" si="71"/>
        <v>19</v>
      </c>
      <c r="H671" s="9">
        <f>'District Attorney'!J942</f>
        <v>466</v>
      </c>
      <c r="I671" s="24">
        <v>0</v>
      </c>
      <c r="J671" s="24">
        <f t="shared" si="69"/>
        <v>466</v>
      </c>
    </row>
    <row r="672" spans="1:10" x14ac:dyDescent="0.2">
      <c r="A672" s="8" t="s">
        <v>497</v>
      </c>
      <c r="B672" s="24">
        <v>251</v>
      </c>
      <c r="C672" s="24">
        <v>103</v>
      </c>
      <c r="D672" s="24">
        <v>27</v>
      </c>
      <c r="E672" s="24">
        <v>21</v>
      </c>
      <c r="F672" s="24">
        <v>3</v>
      </c>
      <c r="G672" s="9">
        <f t="shared" si="71"/>
        <v>30</v>
      </c>
      <c r="H672" s="9">
        <f>'District Attorney'!J943</f>
        <v>433</v>
      </c>
      <c r="I672" s="24">
        <v>2</v>
      </c>
      <c r="J672" s="24">
        <f t="shared" si="69"/>
        <v>435</v>
      </c>
    </row>
    <row r="673" spans="1:10" x14ac:dyDescent="0.2">
      <c r="A673" s="8" t="s">
        <v>498</v>
      </c>
      <c r="B673" s="24">
        <v>254</v>
      </c>
      <c r="C673" s="24">
        <v>107</v>
      </c>
      <c r="D673" s="24">
        <v>22</v>
      </c>
      <c r="E673" s="24">
        <v>25</v>
      </c>
      <c r="F673" s="24">
        <v>6</v>
      </c>
      <c r="G673" s="9">
        <f t="shared" si="71"/>
        <v>22</v>
      </c>
      <c r="H673" s="9">
        <f>'District Attorney'!J944</f>
        <v>436</v>
      </c>
      <c r="I673" s="24">
        <v>0</v>
      </c>
      <c r="J673" s="24">
        <f t="shared" si="69"/>
        <v>436</v>
      </c>
    </row>
    <row r="674" spans="1:10" x14ac:dyDescent="0.2">
      <c r="A674" s="8" t="s">
        <v>499</v>
      </c>
      <c r="B674" s="24">
        <v>281</v>
      </c>
      <c r="C674" s="24">
        <v>112</v>
      </c>
      <c r="D674" s="24">
        <v>42</v>
      </c>
      <c r="E674" s="24">
        <v>20</v>
      </c>
      <c r="F674" s="24">
        <v>12</v>
      </c>
      <c r="G674" s="9">
        <f t="shared" si="71"/>
        <v>21</v>
      </c>
      <c r="H674" s="9">
        <f>'District Attorney'!J945</f>
        <v>488</v>
      </c>
      <c r="I674" s="24">
        <v>0</v>
      </c>
      <c r="J674" s="24">
        <f t="shared" si="69"/>
        <v>488</v>
      </c>
    </row>
    <row r="675" spans="1:10" x14ac:dyDescent="0.2">
      <c r="A675" s="8" t="s">
        <v>500</v>
      </c>
      <c r="B675" s="24">
        <v>268</v>
      </c>
      <c r="C675" s="24">
        <v>99</v>
      </c>
      <c r="D675" s="24">
        <v>34</v>
      </c>
      <c r="E675" s="24">
        <v>32</v>
      </c>
      <c r="F675" s="24">
        <v>6</v>
      </c>
      <c r="G675" s="9">
        <f t="shared" si="71"/>
        <v>42</v>
      </c>
      <c r="H675" s="9">
        <f>'District Attorney'!J946</f>
        <v>481</v>
      </c>
      <c r="I675" s="24">
        <v>0</v>
      </c>
      <c r="J675" s="24">
        <f t="shared" si="69"/>
        <v>481</v>
      </c>
    </row>
    <row r="676" spans="1:10" x14ac:dyDescent="0.2">
      <c r="A676" s="8" t="s">
        <v>501</v>
      </c>
      <c r="B676" s="24">
        <v>268</v>
      </c>
      <c r="C676" s="24">
        <v>104</v>
      </c>
      <c r="D676" s="24">
        <v>44</v>
      </c>
      <c r="E676" s="24">
        <v>26</v>
      </c>
      <c r="F676" s="24">
        <v>8</v>
      </c>
      <c r="G676" s="9">
        <f t="shared" si="71"/>
        <v>28</v>
      </c>
      <c r="H676" s="9">
        <f>'District Attorney'!J947</f>
        <v>477</v>
      </c>
      <c r="I676" s="24">
        <v>1</v>
      </c>
      <c r="J676" s="24">
        <f t="shared" si="69"/>
        <v>478</v>
      </c>
    </row>
    <row r="677" spans="1:10" x14ac:dyDescent="0.2">
      <c r="A677" s="8" t="s">
        <v>502</v>
      </c>
      <c r="B677" s="24">
        <v>307</v>
      </c>
      <c r="C677" s="24">
        <v>95</v>
      </c>
      <c r="D677" s="24">
        <v>35</v>
      </c>
      <c r="E677" s="24">
        <v>27</v>
      </c>
      <c r="F677" s="24">
        <v>3</v>
      </c>
      <c r="G677" s="9">
        <f t="shared" si="71"/>
        <v>32</v>
      </c>
      <c r="H677" s="9">
        <f>'District Attorney'!J948</f>
        <v>497</v>
      </c>
      <c r="I677" s="24">
        <v>2</v>
      </c>
      <c r="J677" s="24">
        <f t="shared" si="69"/>
        <v>499</v>
      </c>
    </row>
    <row r="678" spans="1:10" s="4" customFormat="1" x14ac:dyDescent="0.2">
      <c r="A678" s="7" t="s">
        <v>928</v>
      </c>
      <c r="B678" s="25">
        <f>SUM(B603:B677)</f>
        <v>22400</v>
      </c>
      <c r="C678" s="25">
        <f t="shared" ref="C678:I678" si="72">SUM(C603:C677)</f>
        <v>8049</v>
      </c>
      <c r="D678" s="25">
        <f t="shared" si="72"/>
        <v>2365</v>
      </c>
      <c r="E678" s="25">
        <f t="shared" si="72"/>
        <v>2229</v>
      </c>
      <c r="F678" s="25">
        <f t="shared" si="72"/>
        <v>512</v>
      </c>
      <c r="G678" s="25">
        <f t="shared" si="72"/>
        <v>2314</v>
      </c>
      <c r="H678" s="25">
        <f t="shared" si="72"/>
        <v>37705</v>
      </c>
      <c r="I678" s="25">
        <f t="shared" si="72"/>
        <v>164</v>
      </c>
      <c r="J678" s="25">
        <f t="shared" si="69"/>
        <v>37869</v>
      </c>
    </row>
    <row r="679" spans="1:10" s="4" customFormat="1" x14ac:dyDescent="0.2">
      <c r="A679" s="6"/>
      <c r="B679" s="5"/>
      <c r="C679" s="5"/>
      <c r="D679" s="5"/>
      <c r="E679" s="5"/>
      <c r="F679" s="5"/>
      <c r="G679" s="5"/>
      <c r="H679" s="5"/>
      <c r="I679" s="5"/>
      <c r="J679" s="5"/>
    </row>
    <row r="680" spans="1:10" s="4" customFormat="1" x14ac:dyDescent="0.2">
      <c r="A680" s="6" t="s">
        <v>931</v>
      </c>
      <c r="B680" s="5"/>
      <c r="C680" s="5"/>
      <c r="D680" s="5"/>
      <c r="E680" s="5"/>
      <c r="F680" s="5"/>
      <c r="G680" s="5"/>
      <c r="H680" s="5"/>
      <c r="I680" s="5"/>
      <c r="J680" s="5"/>
    </row>
    <row r="681" spans="1:10" x14ac:dyDescent="0.2">
      <c r="A681" s="8" t="s">
        <v>505</v>
      </c>
      <c r="B681" s="24">
        <v>295</v>
      </c>
      <c r="C681" s="24">
        <v>110</v>
      </c>
      <c r="D681" s="24">
        <v>28</v>
      </c>
      <c r="E681" s="24">
        <v>49</v>
      </c>
      <c r="F681" s="24">
        <v>7</v>
      </c>
      <c r="G681" s="9">
        <f t="shared" ref="G681:G721" si="73">J681-SUM(B681:F681)</f>
        <v>34</v>
      </c>
      <c r="H681" s="9">
        <f>'District Attorney'!J957</f>
        <v>522</v>
      </c>
      <c r="I681" s="24">
        <v>1</v>
      </c>
      <c r="J681" s="24">
        <f t="shared" si="69"/>
        <v>523</v>
      </c>
    </row>
    <row r="682" spans="1:10" x14ac:dyDescent="0.2">
      <c r="A682" s="8" t="s">
        <v>506</v>
      </c>
      <c r="B682" s="24">
        <v>463</v>
      </c>
      <c r="C682" s="24">
        <v>165</v>
      </c>
      <c r="D682" s="24">
        <v>38</v>
      </c>
      <c r="E682" s="24">
        <v>46</v>
      </c>
      <c r="F682" s="24">
        <v>8</v>
      </c>
      <c r="G682" s="9">
        <f t="shared" si="73"/>
        <v>37</v>
      </c>
      <c r="H682" s="9">
        <f>'District Attorney'!J958</f>
        <v>757</v>
      </c>
      <c r="I682" s="24">
        <v>0</v>
      </c>
      <c r="J682" s="24">
        <f t="shared" si="69"/>
        <v>757</v>
      </c>
    </row>
    <row r="683" spans="1:10" x14ac:dyDescent="0.2">
      <c r="A683" s="8" t="s">
        <v>507</v>
      </c>
      <c r="B683" s="24">
        <v>469</v>
      </c>
      <c r="C683" s="24">
        <v>201</v>
      </c>
      <c r="D683" s="24">
        <v>74</v>
      </c>
      <c r="E683" s="24">
        <v>61</v>
      </c>
      <c r="F683" s="24">
        <v>6</v>
      </c>
      <c r="G683" s="9">
        <f t="shared" si="73"/>
        <v>39</v>
      </c>
      <c r="H683" s="9">
        <f>'District Attorney'!J959</f>
        <v>846</v>
      </c>
      <c r="I683" s="24">
        <v>4</v>
      </c>
      <c r="J683" s="24">
        <f t="shared" si="69"/>
        <v>850</v>
      </c>
    </row>
    <row r="684" spans="1:10" x14ac:dyDescent="0.2">
      <c r="A684" s="8" t="s">
        <v>508</v>
      </c>
      <c r="B684" s="24">
        <v>361</v>
      </c>
      <c r="C684" s="24">
        <v>111</v>
      </c>
      <c r="D684" s="24">
        <v>29</v>
      </c>
      <c r="E684" s="24">
        <v>42</v>
      </c>
      <c r="F684" s="24">
        <v>5</v>
      </c>
      <c r="G684" s="9">
        <f t="shared" si="73"/>
        <v>46</v>
      </c>
      <c r="H684" s="9">
        <f>'District Attorney'!J960</f>
        <v>592</v>
      </c>
      <c r="I684" s="24">
        <v>2</v>
      </c>
      <c r="J684" s="24">
        <f t="shared" si="69"/>
        <v>594</v>
      </c>
    </row>
    <row r="685" spans="1:10" x14ac:dyDescent="0.2">
      <c r="A685" s="8" t="s">
        <v>509</v>
      </c>
      <c r="B685" s="24">
        <v>289</v>
      </c>
      <c r="C685" s="24">
        <v>158</v>
      </c>
      <c r="D685" s="24">
        <v>55</v>
      </c>
      <c r="E685" s="24">
        <v>37</v>
      </c>
      <c r="F685" s="24">
        <v>5</v>
      </c>
      <c r="G685" s="9">
        <f t="shared" si="73"/>
        <v>24</v>
      </c>
      <c r="H685" s="9">
        <f>'District Attorney'!J961</f>
        <v>568</v>
      </c>
      <c r="I685" s="24">
        <v>0</v>
      </c>
      <c r="J685" s="24">
        <f t="shared" si="69"/>
        <v>568</v>
      </c>
    </row>
    <row r="686" spans="1:10" x14ac:dyDescent="0.2">
      <c r="A686" s="8" t="s">
        <v>510</v>
      </c>
      <c r="B686" s="24">
        <v>283</v>
      </c>
      <c r="C686" s="24">
        <v>143</v>
      </c>
      <c r="D686" s="24">
        <v>31</v>
      </c>
      <c r="E686" s="24">
        <v>31</v>
      </c>
      <c r="F686" s="24">
        <v>12</v>
      </c>
      <c r="G686" s="9">
        <f t="shared" si="73"/>
        <v>25</v>
      </c>
      <c r="H686" s="9">
        <f>'District Attorney'!J962</f>
        <v>525</v>
      </c>
      <c r="I686" s="24">
        <v>0</v>
      </c>
      <c r="J686" s="24">
        <f t="shared" si="69"/>
        <v>525</v>
      </c>
    </row>
    <row r="687" spans="1:10" x14ac:dyDescent="0.2">
      <c r="A687" s="8" t="s">
        <v>511</v>
      </c>
      <c r="B687" s="24">
        <v>481</v>
      </c>
      <c r="C687" s="24">
        <v>178</v>
      </c>
      <c r="D687" s="24">
        <v>71</v>
      </c>
      <c r="E687" s="24">
        <v>47</v>
      </c>
      <c r="F687" s="24">
        <v>10</v>
      </c>
      <c r="G687" s="9">
        <f t="shared" si="73"/>
        <v>43</v>
      </c>
      <c r="H687" s="9">
        <f>'District Attorney'!J963</f>
        <v>826</v>
      </c>
      <c r="I687" s="24">
        <v>4</v>
      </c>
      <c r="J687" s="24">
        <f t="shared" si="69"/>
        <v>830</v>
      </c>
    </row>
    <row r="688" spans="1:10" x14ac:dyDescent="0.2">
      <c r="A688" s="8" t="s">
        <v>512</v>
      </c>
      <c r="B688" s="24">
        <v>401</v>
      </c>
      <c r="C688" s="24">
        <v>130</v>
      </c>
      <c r="D688" s="24">
        <v>50</v>
      </c>
      <c r="E688" s="24">
        <v>54</v>
      </c>
      <c r="F688" s="24">
        <v>7</v>
      </c>
      <c r="G688" s="9">
        <f t="shared" si="73"/>
        <v>33</v>
      </c>
      <c r="H688" s="9">
        <f>'District Attorney'!J964</f>
        <v>674</v>
      </c>
      <c r="I688" s="24">
        <v>1</v>
      </c>
      <c r="J688" s="24">
        <f t="shared" si="69"/>
        <v>675</v>
      </c>
    </row>
    <row r="689" spans="1:10" x14ac:dyDescent="0.2">
      <c r="A689" s="8" t="s">
        <v>513</v>
      </c>
      <c r="B689" s="24">
        <v>296</v>
      </c>
      <c r="C689" s="24">
        <v>91</v>
      </c>
      <c r="D689" s="24">
        <v>34</v>
      </c>
      <c r="E689" s="24">
        <v>33</v>
      </c>
      <c r="F689" s="24">
        <v>7</v>
      </c>
      <c r="G689" s="9">
        <f t="shared" si="73"/>
        <v>34</v>
      </c>
      <c r="H689" s="9">
        <f>'District Attorney'!J965</f>
        <v>494</v>
      </c>
      <c r="I689" s="24">
        <v>1</v>
      </c>
      <c r="J689" s="24">
        <f t="shared" si="69"/>
        <v>495</v>
      </c>
    </row>
    <row r="690" spans="1:10" x14ac:dyDescent="0.2">
      <c r="A690" s="8" t="s">
        <v>514</v>
      </c>
      <c r="B690" s="24">
        <v>283</v>
      </c>
      <c r="C690" s="24">
        <v>108</v>
      </c>
      <c r="D690" s="24">
        <v>42</v>
      </c>
      <c r="E690" s="24">
        <v>32</v>
      </c>
      <c r="F690" s="24">
        <v>2</v>
      </c>
      <c r="G690" s="9">
        <f t="shared" si="73"/>
        <v>29</v>
      </c>
      <c r="H690" s="9">
        <f>'District Attorney'!J966</f>
        <v>495</v>
      </c>
      <c r="I690" s="24">
        <v>1</v>
      </c>
      <c r="J690" s="24">
        <f t="shared" si="69"/>
        <v>496</v>
      </c>
    </row>
    <row r="691" spans="1:10" x14ac:dyDescent="0.2">
      <c r="A691" s="8" t="s">
        <v>515</v>
      </c>
      <c r="B691" s="24">
        <v>557</v>
      </c>
      <c r="C691" s="24">
        <v>226</v>
      </c>
      <c r="D691" s="24">
        <v>82</v>
      </c>
      <c r="E691" s="24">
        <v>61</v>
      </c>
      <c r="F691" s="24">
        <v>18</v>
      </c>
      <c r="G691" s="9">
        <f t="shared" si="73"/>
        <v>49</v>
      </c>
      <c r="H691" s="9">
        <f>'District Attorney'!J967</f>
        <v>990</v>
      </c>
      <c r="I691" s="24">
        <v>3</v>
      </c>
      <c r="J691" s="24">
        <f t="shared" si="69"/>
        <v>993</v>
      </c>
    </row>
    <row r="692" spans="1:10" x14ac:dyDescent="0.2">
      <c r="A692" s="8" t="s">
        <v>516</v>
      </c>
      <c r="B692" s="24">
        <v>234</v>
      </c>
      <c r="C692" s="24">
        <v>79</v>
      </c>
      <c r="D692" s="24">
        <v>29</v>
      </c>
      <c r="E692" s="24">
        <v>26</v>
      </c>
      <c r="F692" s="24">
        <v>3</v>
      </c>
      <c r="G692" s="9">
        <f t="shared" si="73"/>
        <v>15</v>
      </c>
      <c r="H692" s="9">
        <f>'District Attorney'!J968</f>
        <v>386</v>
      </c>
      <c r="I692" s="24">
        <v>0</v>
      </c>
      <c r="J692" s="24">
        <f t="shared" ref="J692:J735" si="74">H692+I692</f>
        <v>386</v>
      </c>
    </row>
    <row r="693" spans="1:10" x14ac:dyDescent="0.2">
      <c r="A693" s="8" t="s">
        <v>517</v>
      </c>
      <c r="B693" s="24">
        <v>265</v>
      </c>
      <c r="C693" s="24">
        <v>82</v>
      </c>
      <c r="D693" s="24">
        <v>45</v>
      </c>
      <c r="E693" s="24">
        <v>36</v>
      </c>
      <c r="F693" s="24">
        <v>8</v>
      </c>
      <c r="G693" s="9">
        <f t="shared" si="73"/>
        <v>21</v>
      </c>
      <c r="H693" s="9">
        <f>'District Attorney'!J969</f>
        <v>456</v>
      </c>
      <c r="I693" s="24">
        <v>1</v>
      </c>
      <c r="J693" s="24">
        <f t="shared" si="74"/>
        <v>457</v>
      </c>
    </row>
    <row r="694" spans="1:10" x14ac:dyDescent="0.2">
      <c r="A694" s="8" t="s">
        <v>518</v>
      </c>
      <c r="B694" s="24">
        <v>622</v>
      </c>
      <c r="C694" s="24">
        <v>218</v>
      </c>
      <c r="D694" s="24">
        <v>69</v>
      </c>
      <c r="E694" s="24">
        <v>57</v>
      </c>
      <c r="F694" s="24">
        <v>11</v>
      </c>
      <c r="G694" s="9">
        <f t="shared" si="73"/>
        <v>48</v>
      </c>
      <c r="H694" s="9">
        <f>'District Attorney'!J970</f>
        <v>1025</v>
      </c>
      <c r="I694" s="24">
        <v>0</v>
      </c>
      <c r="J694" s="24">
        <f t="shared" si="74"/>
        <v>1025</v>
      </c>
    </row>
    <row r="695" spans="1:10" x14ac:dyDescent="0.2">
      <c r="A695" s="8" t="s">
        <v>519</v>
      </c>
      <c r="B695" s="24">
        <v>441</v>
      </c>
      <c r="C695" s="24">
        <v>126</v>
      </c>
      <c r="D695" s="24">
        <v>27</v>
      </c>
      <c r="E695" s="24">
        <v>48</v>
      </c>
      <c r="F695" s="24">
        <v>8</v>
      </c>
      <c r="G695" s="9">
        <f t="shared" si="73"/>
        <v>30</v>
      </c>
      <c r="H695" s="9">
        <f>'District Attorney'!J971</f>
        <v>679</v>
      </c>
      <c r="I695" s="24">
        <v>1</v>
      </c>
      <c r="J695" s="24">
        <f t="shared" si="74"/>
        <v>680</v>
      </c>
    </row>
    <row r="696" spans="1:10" x14ac:dyDescent="0.2">
      <c r="A696" s="8" t="s">
        <v>520</v>
      </c>
      <c r="B696" s="24">
        <v>221</v>
      </c>
      <c r="C696" s="24">
        <v>111</v>
      </c>
      <c r="D696" s="24">
        <v>37</v>
      </c>
      <c r="E696" s="24">
        <v>23</v>
      </c>
      <c r="F696" s="24">
        <v>3</v>
      </c>
      <c r="G696" s="9">
        <f t="shared" si="73"/>
        <v>18</v>
      </c>
      <c r="H696" s="9">
        <f>'District Attorney'!J972</f>
        <v>413</v>
      </c>
      <c r="I696" s="24">
        <v>0</v>
      </c>
      <c r="J696" s="24">
        <f t="shared" si="74"/>
        <v>413</v>
      </c>
    </row>
    <row r="697" spans="1:10" x14ac:dyDescent="0.2">
      <c r="A697" s="8" t="s">
        <v>521</v>
      </c>
      <c r="B697" s="24">
        <v>343</v>
      </c>
      <c r="C697" s="24">
        <v>67</v>
      </c>
      <c r="D697" s="24">
        <v>36</v>
      </c>
      <c r="E697" s="24">
        <v>22</v>
      </c>
      <c r="F697" s="24">
        <v>5</v>
      </c>
      <c r="G697" s="9">
        <f t="shared" si="73"/>
        <v>19</v>
      </c>
      <c r="H697" s="9">
        <f>'District Attorney'!J973</f>
        <v>492</v>
      </c>
      <c r="I697" s="24">
        <v>0</v>
      </c>
      <c r="J697" s="24">
        <f t="shared" si="74"/>
        <v>492</v>
      </c>
    </row>
    <row r="698" spans="1:10" x14ac:dyDescent="0.2">
      <c r="A698" s="8" t="s">
        <v>522</v>
      </c>
      <c r="B698" s="24">
        <v>385</v>
      </c>
      <c r="C698" s="24">
        <v>118</v>
      </c>
      <c r="D698" s="24">
        <v>32</v>
      </c>
      <c r="E698" s="24">
        <v>44</v>
      </c>
      <c r="F698" s="24">
        <v>8</v>
      </c>
      <c r="G698" s="9">
        <f t="shared" si="73"/>
        <v>36</v>
      </c>
      <c r="H698" s="9">
        <f>'District Attorney'!J974</f>
        <v>621</v>
      </c>
      <c r="I698" s="24">
        <v>2</v>
      </c>
      <c r="J698" s="24">
        <f t="shared" si="74"/>
        <v>623</v>
      </c>
    </row>
    <row r="699" spans="1:10" x14ac:dyDescent="0.2">
      <c r="A699" s="8" t="s">
        <v>523</v>
      </c>
      <c r="B699" s="24">
        <v>359</v>
      </c>
      <c r="C699" s="24">
        <v>138</v>
      </c>
      <c r="D699" s="24">
        <v>43</v>
      </c>
      <c r="E699" s="24">
        <v>44</v>
      </c>
      <c r="F699" s="24">
        <v>5</v>
      </c>
      <c r="G699" s="9">
        <f t="shared" si="73"/>
        <v>31</v>
      </c>
      <c r="H699" s="9">
        <f>'District Attorney'!J975</f>
        <v>620</v>
      </c>
      <c r="I699" s="24">
        <v>0</v>
      </c>
      <c r="J699" s="24">
        <f t="shared" si="74"/>
        <v>620</v>
      </c>
    </row>
    <row r="700" spans="1:10" x14ac:dyDescent="0.2">
      <c r="A700" s="8" t="s">
        <v>524</v>
      </c>
      <c r="B700" s="24">
        <v>347</v>
      </c>
      <c r="C700" s="24">
        <v>106</v>
      </c>
      <c r="D700" s="24">
        <v>25</v>
      </c>
      <c r="E700" s="24">
        <v>42</v>
      </c>
      <c r="F700" s="24">
        <v>8</v>
      </c>
      <c r="G700" s="9">
        <f t="shared" si="73"/>
        <v>28</v>
      </c>
      <c r="H700" s="9">
        <f>'District Attorney'!J976</f>
        <v>554</v>
      </c>
      <c r="I700" s="24">
        <v>2</v>
      </c>
      <c r="J700" s="24">
        <f t="shared" si="74"/>
        <v>556</v>
      </c>
    </row>
    <row r="701" spans="1:10" x14ac:dyDescent="0.2">
      <c r="A701" s="8" t="s">
        <v>525</v>
      </c>
      <c r="B701" s="24">
        <v>171</v>
      </c>
      <c r="C701" s="24">
        <v>79</v>
      </c>
      <c r="D701" s="24">
        <v>23</v>
      </c>
      <c r="E701" s="24">
        <v>20</v>
      </c>
      <c r="F701" s="24">
        <v>5</v>
      </c>
      <c r="G701" s="9">
        <f t="shared" si="73"/>
        <v>14</v>
      </c>
      <c r="H701" s="9">
        <f>'District Attorney'!J977</f>
        <v>310</v>
      </c>
      <c r="I701" s="24">
        <v>2</v>
      </c>
      <c r="J701" s="24">
        <f t="shared" si="74"/>
        <v>312</v>
      </c>
    </row>
    <row r="702" spans="1:10" x14ac:dyDescent="0.2">
      <c r="A702" s="8" t="s">
        <v>526</v>
      </c>
      <c r="B702" s="24">
        <v>226</v>
      </c>
      <c r="C702" s="24">
        <v>68</v>
      </c>
      <c r="D702" s="24">
        <v>23</v>
      </c>
      <c r="E702" s="24">
        <v>34</v>
      </c>
      <c r="F702" s="24">
        <v>5</v>
      </c>
      <c r="G702" s="9">
        <f t="shared" si="73"/>
        <v>16</v>
      </c>
      <c r="H702" s="9">
        <f>'District Attorney'!J978</f>
        <v>372</v>
      </c>
      <c r="I702" s="24">
        <v>0</v>
      </c>
      <c r="J702" s="24">
        <f t="shared" si="74"/>
        <v>372</v>
      </c>
    </row>
    <row r="703" spans="1:10" x14ac:dyDescent="0.2">
      <c r="A703" s="8" t="s">
        <v>527</v>
      </c>
      <c r="B703" s="24">
        <v>162</v>
      </c>
      <c r="C703" s="24">
        <v>67</v>
      </c>
      <c r="D703" s="24">
        <v>17</v>
      </c>
      <c r="E703" s="24">
        <v>24</v>
      </c>
      <c r="F703" s="24">
        <v>6</v>
      </c>
      <c r="G703" s="9">
        <f t="shared" si="73"/>
        <v>23</v>
      </c>
      <c r="H703" s="9">
        <f>'District Attorney'!J979</f>
        <v>298</v>
      </c>
      <c r="I703" s="24">
        <v>1</v>
      </c>
      <c r="J703" s="24">
        <f t="shared" si="74"/>
        <v>299</v>
      </c>
    </row>
    <row r="704" spans="1:10" x14ac:dyDescent="0.2">
      <c r="A704" s="8" t="s">
        <v>528</v>
      </c>
      <c r="B704" s="24">
        <v>159</v>
      </c>
      <c r="C704" s="24">
        <v>48</v>
      </c>
      <c r="D704" s="24">
        <v>14</v>
      </c>
      <c r="E704" s="24">
        <v>16</v>
      </c>
      <c r="F704" s="24">
        <v>4</v>
      </c>
      <c r="G704" s="9">
        <f t="shared" si="73"/>
        <v>12</v>
      </c>
      <c r="H704" s="9">
        <f>'District Attorney'!J980</f>
        <v>253</v>
      </c>
      <c r="I704" s="24">
        <v>0</v>
      </c>
      <c r="J704" s="24">
        <f t="shared" si="74"/>
        <v>253</v>
      </c>
    </row>
    <row r="705" spans="1:10" x14ac:dyDescent="0.2">
      <c r="A705" s="8" t="s">
        <v>529</v>
      </c>
      <c r="B705" s="24">
        <v>406</v>
      </c>
      <c r="C705" s="24">
        <v>157</v>
      </c>
      <c r="D705" s="24">
        <v>56</v>
      </c>
      <c r="E705" s="24">
        <v>35</v>
      </c>
      <c r="F705" s="24">
        <v>8</v>
      </c>
      <c r="G705" s="9">
        <f t="shared" si="73"/>
        <v>41</v>
      </c>
      <c r="H705" s="9">
        <f>'District Attorney'!J981</f>
        <v>702</v>
      </c>
      <c r="I705" s="24">
        <v>1</v>
      </c>
      <c r="J705" s="24">
        <f t="shared" si="74"/>
        <v>703</v>
      </c>
    </row>
    <row r="706" spans="1:10" x14ac:dyDescent="0.2">
      <c r="A706" s="8" t="s">
        <v>530</v>
      </c>
      <c r="B706" s="24">
        <v>369</v>
      </c>
      <c r="C706" s="24">
        <v>146</v>
      </c>
      <c r="D706" s="24">
        <v>44</v>
      </c>
      <c r="E706" s="24">
        <v>37</v>
      </c>
      <c r="F706" s="24">
        <v>8</v>
      </c>
      <c r="G706" s="9">
        <f t="shared" si="73"/>
        <v>40</v>
      </c>
      <c r="H706" s="9">
        <f>'District Attorney'!J982</f>
        <v>641</v>
      </c>
      <c r="I706" s="24">
        <v>3</v>
      </c>
      <c r="J706" s="24">
        <f t="shared" si="74"/>
        <v>644</v>
      </c>
    </row>
    <row r="707" spans="1:10" x14ac:dyDescent="0.2">
      <c r="A707" s="8" t="s">
        <v>531</v>
      </c>
      <c r="B707" s="24">
        <v>264</v>
      </c>
      <c r="C707" s="24">
        <v>85</v>
      </c>
      <c r="D707" s="24">
        <v>30</v>
      </c>
      <c r="E707" s="24">
        <v>19</v>
      </c>
      <c r="F707" s="24">
        <v>4</v>
      </c>
      <c r="G707" s="9">
        <f t="shared" si="73"/>
        <v>21</v>
      </c>
      <c r="H707" s="9">
        <f>'District Attorney'!J983</f>
        <v>423</v>
      </c>
      <c r="I707" s="24">
        <v>0</v>
      </c>
      <c r="J707" s="24">
        <f t="shared" si="74"/>
        <v>423</v>
      </c>
    </row>
    <row r="708" spans="1:10" x14ac:dyDescent="0.2">
      <c r="A708" s="8" t="s">
        <v>532</v>
      </c>
      <c r="B708" s="24">
        <v>296</v>
      </c>
      <c r="C708" s="24">
        <v>110</v>
      </c>
      <c r="D708" s="24">
        <v>38</v>
      </c>
      <c r="E708" s="24">
        <v>37</v>
      </c>
      <c r="F708" s="24">
        <v>7</v>
      </c>
      <c r="G708" s="9">
        <f t="shared" si="73"/>
        <v>28</v>
      </c>
      <c r="H708" s="9">
        <f>'District Attorney'!J984</f>
        <v>514</v>
      </c>
      <c r="I708" s="24">
        <v>2</v>
      </c>
      <c r="J708" s="24">
        <f t="shared" si="74"/>
        <v>516</v>
      </c>
    </row>
    <row r="709" spans="1:10" x14ac:dyDescent="0.2">
      <c r="A709" s="8" t="s">
        <v>533</v>
      </c>
      <c r="B709" s="24">
        <v>526</v>
      </c>
      <c r="C709" s="24">
        <v>175</v>
      </c>
      <c r="D709" s="24">
        <v>46</v>
      </c>
      <c r="E709" s="24">
        <v>41</v>
      </c>
      <c r="F709" s="24">
        <v>9</v>
      </c>
      <c r="G709" s="9">
        <f t="shared" si="73"/>
        <v>48</v>
      </c>
      <c r="H709" s="9">
        <f>'District Attorney'!J985</f>
        <v>843</v>
      </c>
      <c r="I709" s="24">
        <v>2</v>
      </c>
      <c r="J709" s="24">
        <f t="shared" si="74"/>
        <v>845</v>
      </c>
    </row>
    <row r="710" spans="1:10" x14ac:dyDescent="0.2">
      <c r="A710" s="8" t="s">
        <v>534</v>
      </c>
      <c r="B710" s="24">
        <v>319</v>
      </c>
      <c r="C710" s="24">
        <v>122</v>
      </c>
      <c r="D710" s="24">
        <v>49</v>
      </c>
      <c r="E710" s="24">
        <v>34</v>
      </c>
      <c r="F710" s="24">
        <v>10</v>
      </c>
      <c r="G710" s="9">
        <f t="shared" si="73"/>
        <v>37</v>
      </c>
      <c r="H710" s="9">
        <f>'District Attorney'!J986</f>
        <v>570</v>
      </c>
      <c r="I710" s="24">
        <v>1</v>
      </c>
      <c r="J710" s="24">
        <f t="shared" si="74"/>
        <v>571</v>
      </c>
    </row>
    <row r="711" spans="1:10" x14ac:dyDescent="0.2">
      <c r="A711" s="8" t="s">
        <v>535</v>
      </c>
      <c r="B711" s="24">
        <v>422</v>
      </c>
      <c r="C711" s="24">
        <v>139</v>
      </c>
      <c r="D711" s="24">
        <v>43</v>
      </c>
      <c r="E711" s="24">
        <v>32</v>
      </c>
      <c r="F711" s="24">
        <v>8</v>
      </c>
      <c r="G711" s="9">
        <f t="shared" si="73"/>
        <v>25</v>
      </c>
      <c r="H711" s="9">
        <f>'District Attorney'!J987</f>
        <v>667</v>
      </c>
      <c r="I711" s="24">
        <v>2</v>
      </c>
      <c r="J711" s="24">
        <f t="shared" si="74"/>
        <v>669</v>
      </c>
    </row>
    <row r="712" spans="1:10" x14ac:dyDescent="0.2">
      <c r="A712" s="8" t="s">
        <v>536</v>
      </c>
      <c r="B712" s="24">
        <v>292</v>
      </c>
      <c r="C712" s="24">
        <v>118</v>
      </c>
      <c r="D712" s="24">
        <v>40</v>
      </c>
      <c r="E712" s="24">
        <v>27</v>
      </c>
      <c r="F712" s="24">
        <v>11</v>
      </c>
      <c r="G712" s="9">
        <f t="shared" si="73"/>
        <v>39</v>
      </c>
      <c r="H712" s="9">
        <f>'District Attorney'!J988</f>
        <v>526</v>
      </c>
      <c r="I712" s="24">
        <v>1</v>
      </c>
      <c r="J712" s="24">
        <f t="shared" si="74"/>
        <v>527</v>
      </c>
    </row>
    <row r="713" spans="1:10" x14ac:dyDescent="0.2">
      <c r="A713" s="8" t="s">
        <v>537</v>
      </c>
      <c r="B713" s="24">
        <v>230</v>
      </c>
      <c r="C713" s="24">
        <v>78</v>
      </c>
      <c r="D713" s="24">
        <v>28</v>
      </c>
      <c r="E713" s="24">
        <v>34</v>
      </c>
      <c r="F713" s="24">
        <v>4</v>
      </c>
      <c r="G713" s="9">
        <f t="shared" si="73"/>
        <v>25</v>
      </c>
      <c r="H713" s="9">
        <f>'District Attorney'!J989</f>
        <v>398</v>
      </c>
      <c r="I713" s="24">
        <v>1</v>
      </c>
      <c r="J713" s="24">
        <f t="shared" si="74"/>
        <v>399</v>
      </c>
    </row>
    <row r="714" spans="1:10" x14ac:dyDescent="0.2">
      <c r="A714" s="8" t="s">
        <v>538</v>
      </c>
      <c r="B714" s="24">
        <v>242</v>
      </c>
      <c r="C714" s="24">
        <v>94</v>
      </c>
      <c r="D714" s="24">
        <v>26</v>
      </c>
      <c r="E714" s="24">
        <v>29</v>
      </c>
      <c r="F714" s="24">
        <v>3</v>
      </c>
      <c r="G714" s="9">
        <f t="shared" si="73"/>
        <v>18</v>
      </c>
      <c r="H714" s="9">
        <f>'District Attorney'!J990</f>
        <v>411</v>
      </c>
      <c r="I714" s="24">
        <v>1</v>
      </c>
      <c r="J714" s="24">
        <f t="shared" si="74"/>
        <v>412</v>
      </c>
    </row>
    <row r="715" spans="1:10" x14ac:dyDescent="0.2">
      <c r="A715" s="8" t="s">
        <v>539</v>
      </c>
      <c r="B715" s="24">
        <v>439</v>
      </c>
      <c r="C715" s="24">
        <v>196</v>
      </c>
      <c r="D715" s="24">
        <v>54</v>
      </c>
      <c r="E715" s="24">
        <v>36</v>
      </c>
      <c r="F715" s="24">
        <v>8</v>
      </c>
      <c r="G715" s="9">
        <f t="shared" si="73"/>
        <v>32</v>
      </c>
      <c r="H715" s="9">
        <f>'District Attorney'!J991</f>
        <v>762</v>
      </c>
      <c r="I715" s="24">
        <v>3</v>
      </c>
      <c r="J715" s="24">
        <f t="shared" si="74"/>
        <v>765</v>
      </c>
    </row>
    <row r="716" spans="1:10" x14ac:dyDescent="0.2">
      <c r="A716" s="8" t="s">
        <v>540</v>
      </c>
      <c r="B716" s="24">
        <v>355</v>
      </c>
      <c r="C716" s="24">
        <v>133</v>
      </c>
      <c r="D716" s="24">
        <v>39</v>
      </c>
      <c r="E716" s="24">
        <v>44</v>
      </c>
      <c r="F716" s="24">
        <v>4</v>
      </c>
      <c r="G716" s="9">
        <f t="shared" si="73"/>
        <v>30</v>
      </c>
      <c r="H716" s="9">
        <f>'District Attorney'!J992</f>
        <v>605</v>
      </c>
      <c r="I716" s="24">
        <v>0</v>
      </c>
      <c r="J716" s="24">
        <f t="shared" si="74"/>
        <v>605</v>
      </c>
    </row>
    <row r="717" spans="1:10" x14ac:dyDescent="0.2">
      <c r="A717" s="8" t="s">
        <v>541</v>
      </c>
      <c r="B717" s="24">
        <v>341</v>
      </c>
      <c r="C717" s="24">
        <v>156</v>
      </c>
      <c r="D717" s="24">
        <v>45</v>
      </c>
      <c r="E717" s="24">
        <v>34</v>
      </c>
      <c r="F717" s="24">
        <v>7</v>
      </c>
      <c r="G717" s="9">
        <f t="shared" si="73"/>
        <v>31</v>
      </c>
      <c r="H717" s="9">
        <f>'District Attorney'!J993</f>
        <v>612</v>
      </c>
      <c r="I717" s="24">
        <v>2</v>
      </c>
      <c r="J717" s="24">
        <f t="shared" si="74"/>
        <v>614</v>
      </c>
    </row>
    <row r="718" spans="1:10" x14ac:dyDescent="0.2">
      <c r="A718" s="8" t="s">
        <v>542</v>
      </c>
      <c r="B718" s="24">
        <v>438</v>
      </c>
      <c r="C718" s="24">
        <v>139</v>
      </c>
      <c r="D718" s="24">
        <v>56</v>
      </c>
      <c r="E718" s="24">
        <v>49</v>
      </c>
      <c r="F718" s="24">
        <v>9</v>
      </c>
      <c r="G718" s="9">
        <f t="shared" si="73"/>
        <v>33</v>
      </c>
      <c r="H718" s="9">
        <f>'District Attorney'!J994</f>
        <v>722</v>
      </c>
      <c r="I718" s="24">
        <v>2</v>
      </c>
      <c r="J718" s="24">
        <f t="shared" si="74"/>
        <v>724</v>
      </c>
    </row>
    <row r="719" spans="1:10" x14ac:dyDescent="0.2">
      <c r="A719" s="8" t="s">
        <v>543</v>
      </c>
      <c r="B719" s="24">
        <v>253</v>
      </c>
      <c r="C719" s="24">
        <v>100</v>
      </c>
      <c r="D719" s="24">
        <v>35</v>
      </c>
      <c r="E719" s="24">
        <v>19</v>
      </c>
      <c r="F719" s="24">
        <v>3</v>
      </c>
      <c r="G719" s="9">
        <f t="shared" si="73"/>
        <v>17</v>
      </c>
      <c r="H719" s="9">
        <f>'District Attorney'!J995</f>
        <v>427</v>
      </c>
      <c r="I719" s="24">
        <v>0</v>
      </c>
      <c r="J719" s="24">
        <f t="shared" si="74"/>
        <v>427</v>
      </c>
    </row>
    <row r="720" spans="1:10" x14ac:dyDescent="0.2">
      <c r="A720" s="8" t="s">
        <v>544</v>
      </c>
      <c r="B720" s="24">
        <v>364</v>
      </c>
      <c r="C720" s="24">
        <v>137</v>
      </c>
      <c r="D720" s="24">
        <v>44</v>
      </c>
      <c r="E720" s="24">
        <v>44</v>
      </c>
      <c r="F720" s="24">
        <v>3</v>
      </c>
      <c r="G720" s="9">
        <f t="shared" si="73"/>
        <v>17</v>
      </c>
      <c r="H720" s="9">
        <f>'District Attorney'!J996</f>
        <v>609</v>
      </c>
      <c r="I720" s="24">
        <v>0</v>
      </c>
      <c r="J720" s="24">
        <f t="shared" si="74"/>
        <v>609</v>
      </c>
    </row>
    <row r="721" spans="1:10" x14ac:dyDescent="0.2">
      <c r="A721" s="8" t="s">
        <v>545</v>
      </c>
      <c r="B721" s="24">
        <v>301</v>
      </c>
      <c r="C721" s="24">
        <v>103</v>
      </c>
      <c r="D721" s="24">
        <v>31</v>
      </c>
      <c r="E721" s="24">
        <v>29</v>
      </c>
      <c r="F721" s="24">
        <v>9</v>
      </c>
      <c r="G721" s="9">
        <f t="shared" si="73"/>
        <v>42</v>
      </c>
      <c r="H721" s="9">
        <f>'District Attorney'!J997</f>
        <v>514</v>
      </c>
      <c r="I721" s="24">
        <v>1</v>
      </c>
      <c r="J721" s="24">
        <f t="shared" si="74"/>
        <v>515</v>
      </c>
    </row>
    <row r="722" spans="1:10" s="4" customFormat="1" x14ac:dyDescent="0.2">
      <c r="A722" s="7" t="s">
        <v>932</v>
      </c>
      <c r="B722" s="25">
        <f>SUM(B681:B721)</f>
        <v>13970</v>
      </c>
      <c r="C722" s="25">
        <f t="shared" ref="C722:I722" si="75">SUM(C681:C721)</f>
        <v>5116</v>
      </c>
      <c r="D722" s="25">
        <f t="shared" si="75"/>
        <v>1658</v>
      </c>
      <c r="E722" s="25">
        <f t="shared" si="75"/>
        <v>1509</v>
      </c>
      <c r="F722" s="25">
        <f t="shared" si="75"/>
        <v>281</v>
      </c>
      <c r="G722" s="25">
        <f t="shared" si="75"/>
        <v>1228</v>
      </c>
      <c r="H722" s="25">
        <f t="shared" si="75"/>
        <v>23714</v>
      </c>
      <c r="I722" s="25">
        <f t="shared" si="75"/>
        <v>48</v>
      </c>
      <c r="J722" s="25">
        <f t="shared" si="74"/>
        <v>23762</v>
      </c>
    </row>
    <row r="723" spans="1:10" x14ac:dyDescent="0.2">
      <c r="A723" s="6"/>
      <c r="J723" s="5"/>
    </row>
    <row r="724" spans="1:10" x14ac:dyDescent="0.2">
      <c r="A724" s="6"/>
      <c r="J724" s="5"/>
    </row>
    <row r="725" spans="1:10" s="4" customFormat="1" x14ac:dyDescent="0.2">
      <c r="A725" s="6" t="s">
        <v>1250</v>
      </c>
      <c r="B725" s="5"/>
      <c r="C725" s="5"/>
      <c r="D725" s="5"/>
      <c r="E725" s="5"/>
      <c r="F725" s="5"/>
      <c r="G725" s="5"/>
      <c r="H725" s="5"/>
      <c r="I725" s="5"/>
      <c r="J725" s="5"/>
    </row>
    <row r="726" spans="1:10" s="4" customFormat="1" x14ac:dyDescent="0.2">
      <c r="A726" s="7" t="s">
        <v>933</v>
      </c>
      <c r="B726" s="25">
        <f t="shared" ref="B726:I726" si="76">B335</f>
        <v>71489</v>
      </c>
      <c r="C726" s="25">
        <f t="shared" si="76"/>
        <v>7610</v>
      </c>
      <c r="D726" s="25">
        <f t="shared" si="76"/>
        <v>2299</v>
      </c>
      <c r="E726" s="25">
        <f t="shared" si="76"/>
        <v>4736</v>
      </c>
      <c r="F726" s="25">
        <f t="shared" si="76"/>
        <v>1254</v>
      </c>
      <c r="G726" s="25">
        <f t="shared" si="76"/>
        <v>7533</v>
      </c>
      <c r="H726" s="25">
        <f t="shared" si="76"/>
        <v>94350</v>
      </c>
      <c r="I726" s="25">
        <f t="shared" si="76"/>
        <v>571</v>
      </c>
      <c r="J726" s="25">
        <f t="shared" si="74"/>
        <v>94921</v>
      </c>
    </row>
    <row r="727" spans="1:10" s="4" customFormat="1" x14ac:dyDescent="0.2">
      <c r="A727" s="7" t="s">
        <v>934</v>
      </c>
      <c r="B727" s="25">
        <f t="shared" ref="B727:I727" si="77">B376</f>
        <v>5166</v>
      </c>
      <c r="C727" s="25">
        <f t="shared" si="77"/>
        <v>991</v>
      </c>
      <c r="D727" s="25">
        <f t="shared" si="77"/>
        <v>342</v>
      </c>
      <c r="E727" s="25">
        <f t="shared" si="77"/>
        <v>337</v>
      </c>
      <c r="F727" s="25">
        <f t="shared" si="77"/>
        <v>84</v>
      </c>
      <c r="G727" s="25">
        <f t="shared" si="77"/>
        <v>629</v>
      </c>
      <c r="H727" s="25">
        <f t="shared" si="77"/>
        <v>7535</v>
      </c>
      <c r="I727" s="25">
        <f t="shared" si="77"/>
        <v>14</v>
      </c>
      <c r="J727" s="25">
        <f t="shared" si="74"/>
        <v>7549</v>
      </c>
    </row>
    <row r="728" spans="1:10" s="4" customFormat="1" x14ac:dyDescent="0.2">
      <c r="A728" s="7" t="s">
        <v>590</v>
      </c>
      <c r="B728" s="25">
        <f t="shared" ref="B728:I728" si="78">B409</f>
        <v>3702</v>
      </c>
      <c r="C728" s="25">
        <f t="shared" si="78"/>
        <v>1687</v>
      </c>
      <c r="D728" s="25">
        <f t="shared" si="78"/>
        <v>520</v>
      </c>
      <c r="E728" s="25">
        <f t="shared" si="78"/>
        <v>477</v>
      </c>
      <c r="F728" s="25">
        <f t="shared" si="78"/>
        <v>92</v>
      </c>
      <c r="G728" s="25">
        <f t="shared" si="78"/>
        <v>485</v>
      </c>
      <c r="H728" s="25">
        <f t="shared" si="78"/>
        <v>6949</v>
      </c>
      <c r="I728" s="25">
        <f t="shared" si="78"/>
        <v>14</v>
      </c>
      <c r="J728" s="25">
        <f t="shared" si="74"/>
        <v>6963</v>
      </c>
    </row>
    <row r="729" spans="1:10" s="4" customFormat="1" x14ac:dyDescent="0.2">
      <c r="A729" s="7" t="s">
        <v>594</v>
      </c>
      <c r="B729" s="25">
        <f t="shared" ref="B729:I729" si="79">B486</f>
        <v>32702</v>
      </c>
      <c r="C729" s="25">
        <f t="shared" si="79"/>
        <v>14520</v>
      </c>
      <c r="D729" s="25">
        <f t="shared" si="79"/>
        <v>3677</v>
      </c>
      <c r="E729" s="25">
        <f t="shared" si="79"/>
        <v>2333</v>
      </c>
      <c r="F729" s="25">
        <f t="shared" si="79"/>
        <v>671</v>
      </c>
      <c r="G729" s="25">
        <f t="shared" si="79"/>
        <v>2852</v>
      </c>
      <c r="H729" s="25">
        <f t="shared" si="79"/>
        <v>56412</v>
      </c>
      <c r="I729" s="25">
        <f t="shared" si="79"/>
        <v>343</v>
      </c>
      <c r="J729" s="25">
        <f t="shared" si="74"/>
        <v>56755</v>
      </c>
    </row>
    <row r="730" spans="1:10" s="4" customFormat="1" x14ac:dyDescent="0.2">
      <c r="A730" s="7" t="s">
        <v>893</v>
      </c>
      <c r="B730" s="25">
        <f t="shared" ref="B730:I730" si="80">B584</f>
        <v>23788</v>
      </c>
      <c r="C730" s="25">
        <f t="shared" si="80"/>
        <v>8317</v>
      </c>
      <c r="D730" s="25">
        <f t="shared" si="80"/>
        <v>2408</v>
      </c>
      <c r="E730" s="25">
        <f t="shared" si="80"/>
        <v>2413</v>
      </c>
      <c r="F730" s="25">
        <f t="shared" si="80"/>
        <v>443</v>
      </c>
      <c r="G730" s="25">
        <f t="shared" si="80"/>
        <v>2550</v>
      </c>
      <c r="H730" s="25">
        <f t="shared" si="80"/>
        <v>39838</v>
      </c>
      <c r="I730" s="25">
        <f t="shared" si="80"/>
        <v>81</v>
      </c>
      <c r="J730" s="25">
        <f t="shared" si="74"/>
        <v>39919</v>
      </c>
    </row>
    <row r="731" spans="1:10" s="4" customFormat="1" x14ac:dyDescent="0.2">
      <c r="A731" s="7" t="s">
        <v>909</v>
      </c>
      <c r="B731" s="25">
        <f t="shared" ref="B731:I731" si="81">B600</f>
        <v>5457</v>
      </c>
      <c r="C731" s="25">
        <f t="shared" si="81"/>
        <v>3455</v>
      </c>
      <c r="D731" s="25">
        <f t="shared" si="81"/>
        <v>1159</v>
      </c>
      <c r="E731" s="25">
        <f t="shared" si="81"/>
        <v>593</v>
      </c>
      <c r="F731" s="25">
        <f t="shared" si="81"/>
        <v>142</v>
      </c>
      <c r="G731" s="25">
        <f t="shared" si="81"/>
        <v>679</v>
      </c>
      <c r="H731" s="25">
        <f t="shared" si="81"/>
        <v>11433</v>
      </c>
      <c r="I731" s="25">
        <f t="shared" si="81"/>
        <v>52</v>
      </c>
      <c r="J731" s="25">
        <f t="shared" si="74"/>
        <v>11485</v>
      </c>
    </row>
    <row r="732" spans="1:10" s="4" customFormat="1" x14ac:dyDescent="0.2">
      <c r="A732" s="7" t="s">
        <v>927</v>
      </c>
      <c r="B732" s="25">
        <f t="shared" ref="B732:I732" si="82">B678</f>
        <v>22400</v>
      </c>
      <c r="C732" s="25">
        <f t="shared" si="82"/>
        <v>8049</v>
      </c>
      <c r="D732" s="25">
        <f t="shared" si="82"/>
        <v>2365</v>
      </c>
      <c r="E732" s="25">
        <f t="shared" si="82"/>
        <v>2229</v>
      </c>
      <c r="F732" s="25">
        <f t="shared" si="82"/>
        <v>512</v>
      </c>
      <c r="G732" s="25">
        <f t="shared" si="82"/>
        <v>2314</v>
      </c>
      <c r="H732" s="25">
        <f t="shared" si="82"/>
        <v>37705</v>
      </c>
      <c r="I732" s="25">
        <f t="shared" si="82"/>
        <v>164</v>
      </c>
      <c r="J732" s="25">
        <f t="shared" si="74"/>
        <v>37869</v>
      </c>
    </row>
    <row r="733" spans="1:10" s="4" customFormat="1" x14ac:dyDescent="0.2">
      <c r="A733" s="7" t="s">
        <v>931</v>
      </c>
      <c r="B733" s="25">
        <f t="shared" ref="B733:I733" si="83">B722</f>
        <v>13970</v>
      </c>
      <c r="C733" s="25">
        <f t="shared" si="83"/>
        <v>5116</v>
      </c>
      <c r="D733" s="25">
        <f t="shared" si="83"/>
        <v>1658</v>
      </c>
      <c r="E733" s="25">
        <f t="shared" si="83"/>
        <v>1509</v>
      </c>
      <c r="F733" s="25">
        <f t="shared" si="83"/>
        <v>281</v>
      </c>
      <c r="G733" s="25">
        <f t="shared" si="83"/>
        <v>1228</v>
      </c>
      <c r="H733" s="25">
        <f t="shared" si="83"/>
        <v>23714</v>
      </c>
      <c r="I733" s="25">
        <f t="shared" si="83"/>
        <v>48</v>
      </c>
      <c r="J733" s="25">
        <f t="shared" si="74"/>
        <v>23762</v>
      </c>
    </row>
    <row r="734" spans="1:10" s="4" customFormat="1" x14ac:dyDescent="0.2">
      <c r="A734" s="6"/>
      <c r="B734" s="5"/>
      <c r="C734" s="5"/>
      <c r="D734" s="5"/>
      <c r="E734" s="5"/>
      <c r="F734" s="5"/>
      <c r="G734" s="5"/>
      <c r="H734" s="5"/>
      <c r="I734" s="5"/>
      <c r="J734" s="5"/>
    </row>
    <row r="735" spans="1:10" s="4" customFormat="1" x14ac:dyDescent="0.2">
      <c r="A735" s="7" t="s">
        <v>1042</v>
      </c>
      <c r="B735" s="25">
        <f t="shared" ref="B735:I735" si="84">SUM(B726:B733)</f>
        <v>178674</v>
      </c>
      <c r="C735" s="25">
        <f t="shared" si="84"/>
        <v>49745</v>
      </c>
      <c r="D735" s="25">
        <f t="shared" si="84"/>
        <v>14428</v>
      </c>
      <c r="E735" s="25">
        <f t="shared" si="84"/>
        <v>14627</v>
      </c>
      <c r="F735" s="25">
        <f t="shared" si="84"/>
        <v>3479</v>
      </c>
      <c r="G735" s="25">
        <f t="shared" si="84"/>
        <v>18270</v>
      </c>
      <c r="H735" s="25">
        <f t="shared" si="84"/>
        <v>277936</v>
      </c>
      <c r="I735" s="25">
        <f t="shared" si="84"/>
        <v>1287</v>
      </c>
      <c r="J735" s="25">
        <f t="shared" si="74"/>
        <v>279223</v>
      </c>
    </row>
    <row r="736" spans="1:10" s="4" customFormat="1" x14ac:dyDescent="0.2">
      <c r="A736" s="35" t="s">
        <v>936</v>
      </c>
      <c r="B736" s="25"/>
      <c r="C736" s="25"/>
      <c r="D736" s="25"/>
      <c r="E736" s="25"/>
      <c r="F736" s="25"/>
      <c r="G736" s="25"/>
      <c r="H736" s="25"/>
      <c r="I736" s="25"/>
      <c r="J736" s="25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workbookViewId="0">
      <pane ySplit="2" topLeftCell="A3" activePane="bottomLeft" state="frozen"/>
      <selection activeCell="AV11" sqref="AV11"/>
      <selection pane="bottomLeft" activeCell="M14" sqref="M14"/>
    </sheetView>
  </sheetViews>
  <sheetFormatPr defaultRowHeight="12" x14ac:dyDescent="0.2"/>
  <cols>
    <col min="1" max="1" width="26" style="1" customWidth="1"/>
    <col min="2" max="7" width="9.140625" style="3"/>
    <col min="8" max="8" width="7" style="3" hidden="1" customWidth="1"/>
    <col min="9" max="9" width="0" style="3" hidden="1" customWidth="1"/>
    <col min="10" max="10" width="9.140625" style="3"/>
    <col min="11" max="42" width="9.140625" style="2"/>
    <col min="43" max="45" width="0" style="2" hidden="1" customWidth="1"/>
    <col min="46" max="16384" width="9.140625" style="2"/>
  </cols>
  <sheetData>
    <row r="1" spans="1:10" s="4" customFormat="1" ht="113.25" thickBot="1" x14ac:dyDescent="0.25">
      <c r="A1" s="19" t="s">
        <v>1094</v>
      </c>
      <c r="B1" s="20" t="s">
        <v>1105</v>
      </c>
      <c r="C1" s="20" t="s">
        <v>1106</v>
      </c>
      <c r="D1" s="20" t="s">
        <v>1107</v>
      </c>
      <c r="E1" s="20" t="s">
        <v>1108</v>
      </c>
      <c r="F1" s="20" t="s">
        <v>1109</v>
      </c>
      <c r="G1" s="20" t="s">
        <v>553</v>
      </c>
      <c r="H1" s="21" t="s">
        <v>554</v>
      </c>
      <c r="I1" s="33" t="s">
        <v>1003</v>
      </c>
      <c r="J1" s="32" t="s">
        <v>1005</v>
      </c>
    </row>
    <row r="2" spans="1:10" s="4" customFormat="1" ht="12.75" thickBot="1" x14ac:dyDescent="0.25">
      <c r="A2" s="22">
        <v>2016</v>
      </c>
      <c r="B2" s="23" t="s">
        <v>1095</v>
      </c>
      <c r="C2" s="23" t="s">
        <v>1096</v>
      </c>
      <c r="D2" s="23" t="s">
        <v>1097</v>
      </c>
      <c r="E2" s="23" t="s">
        <v>1110</v>
      </c>
      <c r="F2" s="23" t="s">
        <v>1111</v>
      </c>
      <c r="G2" s="23"/>
      <c r="H2" s="23"/>
      <c r="I2" s="23"/>
      <c r="J2" s="23"/>
    </row>
    <row r="3" spans="1:10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</row>
    <row r="4" spans="1:10" s="4" customFormat="1" x14ac:dyDescent="0.2">
      <c r="A4" s="6"/>
      <c r="B4" s="5"/>
      <c r="C4" s="5"/>
      <c r="D4" s="5"/>
      <c r="E4" s="5"/>
      <c r="F4" s="5"/>
      <c r="G4" s="5"/>
      <c r="H4" s="5"/>
      <c r="I4" s="5"/>
      <c r="J4" s="5"/>
    </row>
    <row r="5" spans="1:10" s="4" customFormat="1" x14ac:dyDescent="0.2">
      <c r="A5" s="6" t="s">
        <v>591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2">
      <c r="A6" s="8" t="s">
        <v>32</v>
      </c>
      <c r="B6" s="9">
        <v>197</v>
      </c>
      <c r="C6" s="9">
        <v>316</v>
      </c>
      <c r="D6" s="9">
        <v>76</v>
      </c>
      <c r="E6" s="9">
        <v>21</v>
      </c>
      <c r="F6" s="24">
        <v>2</v>
      </c>
      <c r="G6" s="9">
        <f t="shared" ref="G6:G12" si="0">J6-SUM(B6:F6)</f>
        <v>41</v>
      </c>
      <c r="H6" s="9">
        <f>'District Attorney'!J412</f>
        <v>651</v>
      </c>
      <c r="I6" s="24">
        <v>2</v>
      </c>
      <c r="J6" s="24">
        <f t="shared" ref="J6:J13" si="1">H6+I6</f>
        <v>653</v>
      </c>
    </row>
    <row r="7" spans="1:10" x14ac:dyDescent="0.2">
      <c r="A7" s="8" t="s">
        <v>33</v>
      </c>
      <c r="B7" s="9">
        <v>188</v>
      </c>
      <c r="C7" s="9">
        <v>440</v>
      </c>
      <c r="D7" s="9">
        <v>120</v>
      </c>
      <c r="E7" s="9">
        <v>19</v>
      </c>
      <c r="F7" s="24">
        <v>4</v>
      </c>
      <c r="G7" s="9">
        <f t="shared" si="0"/>
        <v>34</v>
      </c>
      <c r="H7" s="9">
        <f>'District Attorney'!J413</f>
        <v>803</v>
      </c>
      <c r="I7" s="24">
        <v>2</v>
      </c>
      <c r="J7" s="24">
        <f t="shared" si="1"/>
        <v>805</v>
      </c>
    </row>
    <row r="8" spans="1:10" x14ac:dyDescent="0.2">
      <c r="A8" s="8" t="s">
        <v>34</v>
      </c>
      <c r="B8" s="9">
        <v>219</v>
      </c>
      <c r="C8" s="9">
        <v>412</v>
      </c>
      <c r="D8" s="9">
        <v>115</v>
      </c>
      <c r="E8" s="9">
        <v>27</v>
      </c>
      <c r="F8" s="24">
        <v>0</v>
      </c>
      <c r="G8" s="9">
        <f t="shared" si="0"/>
        <v>41</v>
      </c>
      <c r="H8" s="9">
        <f>'District Attorney'!J414</f>
        <v>812</v>
      </c>
      <c r="I8" s="24">
        <v>2</v>
      </c>
      <c r="J8" s="24">
        <f t="shared" si="1"/>
        <v>814</v>
      </c>
    </row>
    <row r="9" spans="1:10" x14ac:dyDescent="0.2">
      <c r="A9" s="8" t="s">
        <v>35</v>
      </c>
      <c r="B9" s="9">
        <v>124</v>
      </c>
      <c r="C9" s="9">
        <v>307</v>
      </c>
      <c r="D9" s="9">
        <v>100</v>
      </c>
      <c r="E9" s="9">
        <v>18</v>
      </c>
      <c r="F9" s="24">
        <v>1</v>
      </c>
      <c r="G9" s="9">
        <f t="shared" si="0"/>
        <v>36</v>
      </c>
      <c r="H9" s="9">
        <f>'District Attorney'!J415</f>
        <v>585</v>
      </c>
      <c r="I9" s="24">
        <v>1</v>
      </c>
      <c r="J9" s="24">
        <f t="shared" si="1"/>
        <v>586</v>
      </c>
    </row>
    <row r="10" spans="1:10" x14ac:dyDescent="0.2">
      <c r="A10" s="8" t="s">
        <v>36</v>
      </c>
      <c r="B10" s="9">
        <v>109</v>
      </c>
      <c r="C10" s="9">
        <v>289</v>
      </c>
      <c r="D10" s="9">
        <v>68</v>
      </c>
      <c r="E10" s="9">
        <v>16</v>
      </c>
      <c r="F10" s="24">
        <v>2</v>
      </c>
      <c r="G10" s="9">
        <f t="shared" si="0"/>
        <v>41</v>
      </c>
      <c r="H10" s="9">
        <f>'District Attorney'!J416</f>
        <v>524</v>
      </c>
      <c r="I10" s="24">
        <v>1</v>
      </c>
      <c r="J10" s="24">
        <f t="shared" si="1"/>
        <v>525</v>
      </c>
    </row>
    <row r="11" spans="1:10" x14ac:dyDescent="0.2">
      <c r="A11" s="8" t="s">
        <v>37</v>
      </c>
      <c r="B11" s="9">
        <v>159</v>
      </c>
      <c r="C11" s="9">
        <v>294</v>
      </c>
      <c r="D11" s="9">
        <v>56</v>
      </c>
      <c r="E11" s="9">
        <v>16</v>
      </c>
      <c r="F11" s="24">
        <v>3</v>
      </c>
      <c r="G11" s="9">
        <f t="shared" si="0"/>
        <v>42</v>
      </c>
      <c r="H11" s="9">
        <f>'District Attorney'!J417</f>
        <v>570</v>
      </c>
      <c r="I11" s="24">
        <v>0</v>
      </c>
      <c r="J11" s="24">
        <f t="shared" si="1"/>
        <v>570</v>
      </c>
    </row>
    <row r="12" spans="1:10" x14ac:dyDescent="0.2">
      <c r="A12" s="8" t="s">
        <v>38</v>
      </c>
      <c r="B12" s="9">
        <v>119</v>
      </c>
      <c r="C12" s="9">
        <v>342</v>
      </c>
      <c r="D12" s="9">
        <v>73</v>
      </c>
      <c r="E12" s="9">
        <v>13</v>
      </c>
      <c r="F12" s="24">
        <v>0</v>
      </c>
      <c r="G12" s="9">
        <f t="shared" si="0"/>
        <v>26</v>
      </c>
      <c r="H12" s="9">
        <f>'District Attorney'!J418</f>
        <v>573</v>
      </c>
      <c r="I12" s="24">
        <v>0</v>
      </c>
      <c r="J12" s="24">
        <f t="shared" si="1"/>
        <v>573</v>
      </c>
    </row>
    <row r="13" spans="1:10" s="4" customFormat="1" x14ac:dyDescent="0.2">
      <c r="A13" s="7" t="s">
        <v>593</v>
      </c>
      <c r="B13" s="11">
        <f>SUM(B6:B12)</f>
        <v>1115</v>
      </c>
      <c r="C13" s="11">
        <f t="shared" ref="C13:I13" si="2">SUM(C6:C12)</f>
        <v>2400</v>
      </c>
      <c r="D13" s="11">
        <f t="shared" si="2"/>
        <v>608</v>
      </c>
      <c r="E13" s="11">
        <f t="shared" si="2"/>
        <v>130</v>
      </c>
      <c r="F13" s="11">
        <f t="shared" si="2"/>
        <v>12</v>
      </c>
      <c r="G13" s="11">
        <f t="shared" si="2"/>
        <v>261</v>
      </c>
      <c r="H13" s="11">
        <f t="shared" si="2"/>
        <v>4518</v>
      </c>
      <c r="I13" s="11">
        <f t="shared" si="2"/>
        <v>8</v>
      </c>
      <c r="J13" s="25">
        <f t="shared" si="1"/>
        <v>4526</v>
      </c>
    </row>
    <row r="14" spans="1:10" s="4" customFormat="1" x14ac:dyDescent="0.2">
      <c r="A14" s="6"/>
      <c r="B14" s="5"/>
      <c r="C14" s="5"/>
      <c r="D14" s="5"/>
      <c r="E14" s="5"/>
      <c r="F14" s="5"/>
      <c r="G14" s="5"/>
      <c r="H14" s="5"/>
      <c r="I14" s="5"/>
      <c r="J14" s="5"/>
    </row>
    <row r="15" spans="1:10" s="4" customFormat="1" x14ac:dyDescent="0.2">
      <c r="A15" s="6" t="s">
        <v>594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">
      <c r="A16" s="8" t="s">
        <v>108</v>
      </c>
      <c r="B16" s="9">
        <v>477</v>
      </c>
      <c r="C16" s="9">
        <v>565</v>
      </c>
      <c r="D16" s="9">
        <v>82</v>
      </c>
      <c r="E16" s="9">
        <v>23</v>
      </c>
      <c r="F16" s="24">
        <v>2</v>
      </c>
      <c r="G16" s="9">
        <f>J16-SUM(B16:F16)</f>
        <v>58</v>
      </c>
      <c r="H16" s="9">
        <f>'District Attorney'!J491</f>
        <v>1203</v>
      </c>
      <c r="I16" s="24">
        <v>4</v>
      </c>
      <c r="J16" s="24">
        <f t="shared" ref="J16:J39" si="3">H16+I16</f>
        <v>1207</v>
      </c>
    </row>
    <row r="17" spans="1:10" x14ac:dyDescent="0.2">
      <c r="A17" s="8" t="s">
        <v>109</v>
      </c>
      <c r="B17" s="9">
        <v>402</v>
      </c>
      <c r="C17" s="9">
        <v>484</v>
      </c>
      <c r="D17" s="9">
        <v>71</v>
      </c>
      <c r="E17" s="9">
        <v>22</v>
      </c>
      <c r="F17" s="24">
        <v>1</v>
      </c>
      <c r="G17" s="9">
        <f>J17-SUM(B17:F17)</f>
        <v>55</v>
      </c>
      <c r="H17" s="9">
        <f>'District Attorney'!J492</f>
        <v>1027</v>
      </c>
      <c r="I17" s="24">
        <v>8</v>
      </c>
      <c r="J17" s="24">
        <f t="shared" si="3"/>
        <v>1035</v>
      </c>
    </row>
    <row r="18" spans="1:10" x14ac:dyDescent="0.2">
      <c r="A18" s="8" t="s">
        <v>110</v>
      </c>
      <c r="B18" s="9">
        <v>306</v>
      </c>
      <c r="C18" s="9">
        <v>318</v>
      </c>
      <c r="D18" s="9">
        <v>69</v>
      </c>
      <c r="E18" s="9">
        <v>19</v>
      </c>
      <c r="F18" s="24">
        <v>1</v>
      </c>
      <c r="G18" s="9">
        <f>J18-SUM(B18:F18)</f>
        <v>58</v>
      </c>
      <c r="H18" s="9">
        <f>'District Attorney'!J493</f>
        <v>767</v>
      </c>
      <c r="I18" s="24">
        <v>4</v>
      </c>
      <c r="J18" s="24">
        <f t="shared" si="3"/>
        <v>771</v>
      </c>
    </row>
    <row r="19" spans="1:10" x14ac:dyDescent="0.2">
      <c r="A19" s="8" t="s">
        <v>111</v>
      </c>
      <c r="B19" s="9">
        <v>349</v>
      </c>
      <c r="C19" s="9">
        <v>382</v>
      </c>
      <c r="D19" s="9">
        <v>62</v>
      </c>
      <c r="E19" s="9">
        <v>15</v>
      </c>
      <c r="F19" s="24">
        <v>2</v>
      </c>
      <c r="G19" s="9">
        <f>J19-SUM(B19:F19)</f>
        <v>32</v>
      </c>
      <c r="H19" s="9">
        <f>'District Attorney'!J494</f>
        <v>840</v>
      </c>
      <c r="I19" s="24">
        <v>2</v>
      </c>
      <c r="J19" s="24">
        <f t="shared" si="3"/>
        <v>842</v>
      </c>
    </row>
    <row r="20" spans="1:10" x14ac:dyDescent="0.2">
      <c r="A20" s="8" t="s">
        <v>112</v>
      </c>
      <c r="B20" s="9">
        <v>257</v>
      </c>
      <c r="C20" s="9">
        <v>349</v>
      </c>
      <c r="D20" s="9">
        <v>64</v>
      </c>
      <c r="E20" s="9">
        <v>18</v>
      </c>
      <c r="F20" s="24">
        <v>1</v>
      </c>
      <c r="G20" s="9">
        <f>J20-SUM(B20:F20)</f>
        <v>42</v>
      </c>
      <c r="H20" s="9">
        <f>'District Attorney'!J495</f>
        <v>728</v>
      </c>
      <c r="I20" s="24">
        <v>3</v>
      </c>
      <c r="J20" s="24">
        <f t="shared" si="3"/>
        <v>731</v>
      </c>
    </row>
    <row r="21" spans="1:10" s="4" customFormat="1" x14ac:dyDescent="0.2">
      <c r="A21" s="7" t="s">
        <v>595</v>
      </c>
      <c r="B21" s="11">
        <f t="shared" ref="B21:I21" si="4">SUM(B16:B20)</f>
        <v>1791</v>
      </c>
      <c r="C21" s="11">
        <f t="shared" si="4"/>
        <v>2098</v>
      </c>
      <c r="D21" s="11">
        <f t="shared" si="4"/>
        <v>348</v>
      </c>
      <c r="E21" s="11">
        <f t="shared" si="4"/>
        <v>97</v>
      </c>
      <c r="F21" s="11">
        <f t="shared" si="4"/>
        <v>7</v>
      </c>
      <c r="G21" s="11">
        <f t="shared" si="4"/>
        <v>245</v>
      </c>
      <c r="H21" s="11">
        <f t="shared" si="4"/>
        <v>4565</v>
      </c>
      <c r="I21" s="11">
        <f t="shared" si="4"/>
        <v>21</v>
      </c>
      <c r="J21" s="25">
        <f t="shared" si="3"/>
        <v>4586</v>
      </c>
    </row>
    <row r="22" spans="1:10" s="4" customFormat="1" x14ac:dyDescent="0.2">
      <c r="A22" s="6"/>
      <c r="B22" s="5"/>
      <c r="C22" s="5"/>
      <c r="D22" s="5"/>
      <c r="E22" s="5"/>
      <c r="F22" s="5"/>
      <c r="G22" s="5"/>
      <c r="H22" s="5"/>
      <c r="I22" s="5"/>
      <c r="J22" s="5"/>
    </row>
    <row r="23" spans="1:10" s="4" customFormat="1" x14ac:dyDescent="0.2">
      <c r="A23" s="6" t="s">
        <v>596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">
      <c r="A24" s="8" t="s">
        <v>118</v>
      </c>
      <c r="B24" s="9">
        <v>317</v>
      </c>
      <c r="C24" s="9">
        <v>247</v>
      </c>
      <c r="D24" s="9">
        <v>50</v>
      </c>
      <c r="E24" s="9">
        <v>17</v>
      </c>
      <c r="F24" s="24">
        <v>2</v>
      </c>
      <c r="G24" s="9">
        <f t="shared" ref="G24:G33" si="5">J24-SUM(B24:F24)</f>
        <v>34</v>
      </c>
      <c r="H24" s="9">
        <f>'District Attorney'!J504</f>
        <v>664</v>
      </c>
      <c r="I24" s="24">
        <v>3</v>
      </c>
      <c r="J24" s="24">
        <f t="shared" si="3"/>
        <v>667</v>
      </c>
    </row>
    <row r="25" spans="1:10" x14ac:dyDescent="0.2">
      <c r="A25" s="8" t="s">
        <v>119</v>
      </c>
      <c r="B25" s="9">
        <v>357</v>
      </c>
      <c r="C25" s="9">
        <v>297</v>
      </c>
      <c r="D25" s="9">
        <v>43</v>
      </c>
      <c r="E25" s="9">
        <v>19</v>
      </c>
      <c r="F25" s="24">
        <v>0</v>
      </c>
      <c r="G25" s="9">
        <f t="shared" si="5"/>
        <v>47</v>
      </c>
      <c r="H25" s="9">
        <f>'District Attorney'!J505</f>
        <v>761</v>
      </c>
      <c r="I25" s="24">
        <v>2</v>
      </c>
      <c r="J25" s="24">
        <f t="shared" si="3"/>
        <v>763</v>
      </c>
    </row>
    <row r="26" spans="1:10" x14ac:dyDescent="0.2">
      <c r="A26" s="8" t="s">
        <v>120</v>
      </c>
      <c r="B26" s="9">
        <v>300</v>
      </c>
      <c r="C26" s="9">
        <v>265</v>
      </c>
      <c r="D26" s="9">
        <v>44</v>
      </c>
      <c r="E26" s="9">
        <v>15</v>
      </c>
      <c r="F26" s="24">
        <v>0</v>
      </c>
      <c r="G26" s="9">
        <f t="shared" si="5"/>
        <v>41</v>
      </c>
      <c r="H26" s="9">
        <f>'District Attorney'!J506</f>
        <v>658</v>
      </c>
      <c r="I26" s="24">
        <v>7</v>
      </c>
      <c r="J26" s="24">
        <f t="shared" si="3"/>
        <v>665</v>
      </c>
    </row>
    <row r="27" spans="1:10" x14ac:dyDescent="0.2">
      <c r="A27" s="8" t="s">
        <v>121</v>
      </c>
      <c r="B27" s="9">
        <v>258</v>
      </c>
      <c r="C27" s="9">
        <v>199</v>
      </c>
      <c r="D27" s="9">
        <v>34</v>
      </c>
      <c r="E27" s="9">
        <v>15</v>
      </c>
      <c r="F27" s="24">
        <v>1</v>
      </c>
      <c r="G27" s="9">
        <f t="shared" si="5"/>
        <v>21</v>
      </c>
      <c r="H27" s="9">
        <f>'District Attorney'!J507</f>
        <v>525</v>
      </c>
      <c r="I27" s="24">
        <v>3</v>
      </c>
      <c r="J27" s="24">
        <f t="shared" si="3"/>
        <v>528</v>
      </c>
    </row>
    <row r="28" spans="1:10" x14ac:dyDescent="0.2">
      <c r="A28" s="8" t="s">
        <v>122</v>
      </c>
      <c r="B28" s="9">
        <v>354</v>
      </c>
      <c r="C28" s="9">
        <v>280</v>
      </c>
      <c r="D28" s="9">
        <v>62</v>
      </c>
      <c r="E28" s="9">
        <v>29</v>
      </c>
      <c r="F28" s="24">
        <v>3</v>
      </c>
      <c r="G28" s="9">
        <f t="shared" si="5"/>
        <v>38</v>
      </c>
      <c r="H28" s="9">
        <f>'District Attorney'!J508</f>
        <v>760</v>
      </c>
      <c r="I28" s="24">
        <v>6</v>
      </c>
      <c r="J28" s="24">
        <f t="shared" si="3"/>
        <v>766</v>
      </c>
    </row>
    <row r="29" spans="1:10" x14ac:dyDescent="0.2">
      <c r="A29" s="8" t="s">
        <v>123</v>
      </c>
      <c r="B29" s="9">
        <v>271</v>
      </c>
      <c r="C29" s="9">
        <v>469</v>
      </c>
      <c r="D29" s="9">
        <v>122</v>
      </c>
      <c r="E29" s="9">
        <v>23</v>
      </c>
      <c r="F29" s="24">
        <v>0</v>
      </c>
      <c r="G29" s="9">
        <f t="shared" si="5"/>
        <v>40</v>
      </c>
      <c r="H29" s="9">
        <f>'District Attorney'!J509</f>
        <v>922</v>
      </c>
      <c r="I29" s="24">
        <v>3</v>
      </c>
      <c r="J29" s="24">
        <f t="shared" si="3"/>
        <v>925</v>
      </c>
    </row>
    <row r="30" spans="1:10" x14ac:dyDescent="0.2">
      <c r="A30" s="8" t="s">
        <v>124</v>
      </c>
      <c r="B30" s="9">
        <v>338</v>
      </c>
      <c r="C30" s="9">
        <v>473</v>
      </c>
      <c r="D30" s="9">
        <v>122</v>
      </c>
      <c r="E30" s="9">
        <v>24</v>
      </c>
      <c r="F30" s="24">
        <v>2</v>
      </c>
      <c r="G30" s="9">
        <f t="shared" si="5"/>
        <v>53</v>
      </c>
      <c r="H30" s="9">
        <f>'District Attorney'!J510</f>
        <v>999</v>
      </c>
      <c r="I30" s="24">
        <v>13</v>
      </c>
      <c r="J30" s="24">
        <f t="shared" si="3"/>
        <v>1012</v>
      </c>
    </row>
    <row r="31" spans="1:10" x14ac:dyDescent="0.2">
      <c r="A31" s="8" t="s">
        <v>125</v>
      </c>
      <c r="B31" s="9">
        <v>293</v>
      </c>
      <c r="C31" s="9">
        <v>483</v>
      </c>
      <c r="D31" s="9">
        <v>102</v>
      </c>
      <c r="E31" s="9">
        <v>33</v>
      </c>
      <c r="F31" s="24">
        <v>0</v>
      </c>
      <c r="G31" s="9">
        <f t="shared" si="5"/>
        <v>54</v>
      </c>
      <c r="H31" s="9">
        <f>'District Attorney'!J511</f>
        <v>962</v>
      </c>
      <c r="I31" s="24">
        <v>3</v>
      </c>
      <c r="J31" s="24">
        <f t="shared" si="3"/>
        <v>965</v>
      </c>
    </row>
    <row r="32" spans="1:10" x14ac:dyDescent="0.2">
      <c r="A32" s="8" t="s">
        <v>126</v>
      </c>
      <c r="B32" s="9">
        <v>351</v>
      </c>
      <c r="C32" s="9">
        <v>437</v>
      </c>
      <c r="D32" s="9">
        <v>120</v>
      </c>
      <c r="E32" s="9">
        <v>25</v>
      </c>
      <c r="F32" s="24">
        <v>0</v>
      </c>
      <c r="G32" s="9">
        <f t="shared" si="5"/>
        <v>56</v>
      </c>
      <c r="H32" s="9">
        <f>'District Attorney'!J512</f>
        <v>985</v>
      </c>
      <c r="I32" s="24">
        <v>4</v>
      </c>
      <c r="J32" s="24">
        <f t="shared" si="3"/>
        <v>989</v>
      </c>
    </row>
    <row r="33" spans="1:10" x14ac:dyDescent="0.2">
      <c r="A33" s="8" t="s">
        <v>127</v>
      </c>
      <c r="B33" s="9">
        <v>340</v>
      </c>
      <c r="C33" s="9">
        <v>450</v>
      </c>
      <c r="D33" s="9">
        <v>78</v>
      </c>
      <c r="E33" s="9">
        <v>20</v>
      </c>
      <c r="F33" s="24">
        <v>2</v>
      </c>
      <c r="G33" s="9">
        <f t="shared" si="5"/>
        <v>42</v>
      </c>
      <c r="H33" s="9">
        <f>'District Attorney'!J513</f>
        <v>929</v>
      </c>
      <c r="I33" s="24">
        <v>3</v>
      </c>
      <c r="J33" s="24">
        <f t="shared" si="3"/>
        <v>932</v>
      </c>
    </row>
    <row r="34" spans="1:10" s="4" customFormat="1" x14ac:dyDescent="0.2">
      <c r="A34" s="7" t="s">
        <v>888</v>
      </c>
      <c r="B34" s="11">
        <f>SUM(B24:B33)</f>
        <v>3179</v>
      </c>
      <c r="C34" s="11">
        <f t="shared" ref="C34:I34" si="6">SUM(C24:C33)</f>
        <v>3600</v>
      </c>
      <c r="D34" s="11">
        <f t="shared" si="6"/>
        <v>777</v>
      </c>
      <c r="E34" s="11">
        <f t="shared" si="6"/>
        <v>220</v>
      </c>
      <c r="F34" s="11">
        <f t="shared" si="6"/>
        <v>10</v>
      </c>
      <c r="G34" s="11">
        <f t="shared" si="6"/>
        <v>426</v>
      </c>
      <c r="H34" s="11">
        <f t="shared" si="6"/>
        <v>8165</v>
      </c>
      <c r="I34" s="11">
        <f t="shared" si="6"/>
        <v>47</v>
      </c>
      <c r="J34" s="25">
        <f t="shared" si="3"/>
        <v>8212</v>
      </c>
    </row>
    <row r="35" spans="1:10" s="4" customFormat="1" x14ac:dyDescent="0.2">
      <c r="A35" s="6"/>
      <c r="B35" s="5"/>
      <c r="C35" s="5"/>
      <c r="D35" s="5"/>
      <c r="E35" s="5"/>
      <c r="F35" s="5"/>
      <c r="G35" s="5"/>
      <c r="H35" s="5"/>
      <c r="I35" s="5"/>
      <c r="J35" s="5"/>
    </row>
    <row r="36" spans="1:10" s="4" customFormat="1" x14ac:dyDescent="0.2">
      <c r="A36" s="6" t="s">
        <v>889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">
      <c r="A37" s="8" t="s">
        <v>128</v>
      </c>
      <c r="B37" s="24">
        <v>219</v>
      </c>
      <c r="C37" s="24">
        <v>406</v>
      </c>
      <c r="D37" s="24">
        <v>105</v>
      </c>
      <c r="E37" s="24">
        <v>26</v>
      </c>
      <c r="F37" s="24">
        <v>3</v>
      </c>
      <c r="G37" s="9">
        <f t="shared" ref="G37:G42" si="7">J37-SUM(B37:F37)</f>
        <v>33</v>
      </c>
      <c r="H37" s="9">
        <f>'District Attorney'!J517</f>
        <v>791</v>
      </c>
      <c r="I37" s="24">
        <v>1</v>
      </c>
      <c r="J37" s="24">
        <f t="shared" si="3"/>
        <v>792</v>
      </c>
    </row>
    <row r="38" spans="1:10" x14ac:dyDescent="0.2">
      <c r="A38" s="8" t="s">
        <v>129</v>
      </c>
      <c r="B38" s="24">
        <v>228</v>
      </c>
      <c r="C38" s="24">
        <v>388</v>
      </c>
      <c r="D38" s="24">
        <v>90</v>
      </c>
      <c r="E38" s="24">
        <v>31</v>
      </c>
      <c r="F38" s="24">
        <v>3</v>
      </c>
      <c r="G38" s="9">
        <f t="shared" si="7"/>
        <v>59</v>
      </c>
      <c r="H38" s="9">
        <f>'District Attorney'!J518</f>
        <v>797</v>
      </c>
      <c r="I38" s="24">
        <v>2</v>
      </c>
      <c r="J38" s="24">
        <f t="shared" si="3"/>
        <v>799</v>
      </c>
    </row>
    <row r="39" spans="1:10" x14ac:dyDescent="0.2">
      <c r="A39" s="8" t="s">
        <v>130</v>
      </c>
      <c r="B39" s="24">
        <v>171</v>
      </c>
      <c r="C39" s="24">
        <v>285</v>
      </c>
      <c r="D39" s="24">
        <v>57</v>
      </c>
      <c r="E39" s="24">
        <v>15</v>
      </c>
      <c r="F39" s="24">
        <v>2</v>
      </c>
      <c r="G39" s="9">
        <f t="shared" si="7"/>
        <v>14</v>
      </c>
      <c r="H39" s="9">
        <f>'District Attorney'!J519</f>
        <v>543</v>
      </c>
      <c r="I39" s="24">
        <v>1</v>
      </c>
      <c r="J39" s="24">
        <f t="shared" si="3"/>
        <v>544</v>
      </c>
    </row>
    <row r="40" spans="1:10" x14ac:dyDescent="0.2">
      <c r="A40" s="8" t="s">
        <v>131</v>
      </c>
      <c r="B40" s="24">
        <v>327</v>
      </c>
      <c r="C40" s="24">
        <v>590</v>
      </c>
      <c r="D40" s="24">
        <v>149</v>
      </c>
      <c r="E40" s="24">
        <v>37</v>
      </c>
      <c r="F40" s="24">
        <v>3</v>
      </c>
      <c r="G40" s="9">
        <f t="shared" si="7"/>
        <v>52</v>
      </c>
      <c r="H40" s="9">
        <f>'District Attorney'!J520</f>
        <v>1158</v>
      </c>
      <c r="I40" s="24">
        <v>0</v>
      </c>
      <c r="J40" s="24">
        <f t="shared" ref="J40:J50" si="8">H40+I40</f>
        <v>1158</v>
      </c>
    </row>
    <row r="41" spans="1:10" x14ac:dyDescent="0.2">
      <c r="A41" s="8" t="s">
        <v>132</v>
      </c>
      <c r="B41" s="24">
        <v>247</v>
      </c>
      <c r="C41" s="24">
        <v>369</v>
      </c>
      <c r="D41" s="24">
        <v>101</v>
      </c>
      <c r="E41" s="24">
        <v>23</v>
      </c>
      <c r="F41" s="24">
        <v>4</v>
      </c>
      <c r="G41" s="9">
        <f t="shared" si="7"/>
        <v>42</v>
      </c>
      <c r="H41" s="9">
        <f>'District Attorney'!J521</f>
        <v>783</v>
      </c>
      <c r="I41" s="24">
        <v>3</v>
      </c>
      <c r="J41" s="24">
        <f t="shared" si="8"/>
        <v>786</v>
      </c>
    </row>
    <row r="42" spans="1:10" x14ac:dyDescent="0.2">
      <c r="A42" s="8" t="s">
        <v>133</v>
      </c>
      <c r="B42" s="24">
        <v>121</v>
      </c>
      <c r="C42" s="24">
        <v>267</v>
      </c>
      <c r="D42" s="24">
        <v>85</v>
      </c>
      <c r="E42" s="24">
        <v>5</v>
      </c>
      <c r="F42" s="24">
        <v>1</v>
      </c>
      <c r="G42" s="9">
        <f t="shared" si="7"/>
        <v>22</v>
      </c>
      <c r="H42" s="9">
        <f>'District Attorney'!J522</f>
        <v>501</v>
      </c>
      <c r="I42" s="24">
        <v>0</v>
      </c>
      <c r="J42" s="24">
        <f t="shared" si="8"/>
        <v>501</v>
      </c>
    </row>
    <row r="43" spans="1:10" s="4" customFormat="1" x14ac:dyDescent="0.2">
      <c r="A43" s="7" t="s">
        <v>890</v>
      </c>
      <c r="B43" s="25">
        <f>SUM(B37:B42)</f>
        <v>1313</v>
      </c>
      <c r="C43" s="25">
        <f t="shared" ref="C43:I43" si="9">SUM(C37:C42)</f>
        <v>2305</v>
      </c>
      <c r="D43" s="25">
        <f t="shared" si="9"/>
        <v>587</v>
      </c>
      <c r="E43" s="25">
        <f t="shared" si="9"/>
        <v>137</v>
      </c>
      <c r="F43" s="25">
        <f t="shared" si="9"/>
        <v>16</v>
      </c>
      <c r="G43" s="25">
        <f t="shared" si="9"/>
        <v>222</v>
      </c>
      <c r="H43" s="25">
        <f t="shared" si="9"/>
        <v>4573</v>
      </c>
      <c r="I43" s="25">
        <f t="shared" si="9"/>
        <v>7</v>
      </c>
      <c r="J43" s="25">
        <f t="shared" si="8"/>
        <v>4580</v>
      </c>
    </row>
    <row r="44" spans="1:10" s="4" customFormat="1" x14ac:dyDescent="0.2">
      <c r="A44" s="6"/>
      <c r="B44" s="5"/>
      <c r="C44" s="5"/>
      <c r="D44" s="5"/>
      <c r="E44" s="5"/>
      <c r="F44" s="5"/>
      <c r="G44" s="5"/>
      <c r="H44" s="5"/>
      <c r="I44" s="5"/>
      <c r="J44" s="5"/>
    </row>
    <row r="45" spans="1:10" s="4" customFormat="1" x14ac:dyDescent="0.2">
      <c r="A45" s="6" t="s">
        <v>891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">
      <c r="A46" s="8" t="s">
        <v>134</v>
      </c>
      <c r="B46" s="24">
        <v>74</v>
      </c>
      <c r="C46" s="24">
        <v>157</v>
      </c>
      <c r="D46" s="24">
        <v>32</v>
      </c>
      <c r="E46" s="24">
        <v>10</v>
      </c>
      <c r="F46" s="24">
        <v>0</v>
      </c>
      <c r="G46" s="9">
        <f>J46-SUM(B46:F46)</f>
        <v>31</v>
      </c>
      <c r="H46" s="9">
        <f>'District Attorney'!J526</f>
        <v>304</v>
      </c>
      <c r="I46" s="24">
        <v>0</v>
      </c>
      <c r="J46" s="24">
        <f t="shared" si="8"/>
        <v>304</v>
      </c>
    </row>
    <row r="47" spans="1:10" x14ac:dyDescent="0.2">
      <c r="A47" s="8" t="s">
        <v>135</v>
      </c>
      <c r="B47" s="24">
        <v>116</v>
      </c>
      <c r="C47" s="24">
        <v>97</v>
      </c>
      <c r="D47" s="24">
        <v>32</v>
      </c>
      <c r="E47" s="24">
        <v>7</v>
      </c>
      <c r="F47" s="24">
        <v>1</v>
      </c>
      <c r="G47" s="9">
        <f>J47-SUM(B47:F47)</f>
        <v>12</v>
      </c>
      <c r="H47" s="9">
        <f>'District Attorney'!J527</f>
        <v>264</v>
      </c>
      <c r="I47" s="24">
        <v>1</v>
      </c>
      <c r="J47" s="24">
        <f t="shared" si="8"/>
        <v>265</v>
      </c>
    </row>
    <row r="48" spans="1:10" x14ac:dyDescent="0.2">
      <c r="A48" s="8" t="s">
        <v>136</v>
      </c>
      <c r="B48" s="24">
        <v>55</v>
      </c>
      <c r="C48" s="24">
        <v>66</v>
      </c>
      <c r="D48" s="24">
        <v>12</v>
      </c>
      <c r="E48" s="24">
        <v>7</v>
      </c>
      <c r="F48" s="24">
        <v>0</v>
      </c>
      <c r="G48" s="9">
        <f>J48-SUM(B48:F48)</f>
        <v>10</v>
      </c>
      <c r="H48" s="9">
        <f>'District Attorney'!J528</f>
        <v>150</v>
      </c>
      <c r="I48" s="24">
        <v>0</v>
      </c>
      <c r="J48" s="24">
        <f t="shared" si="8"/>
        <v>150</v>
      </c>
    </row>
    <row r="49" spans="1:10" x14ac:dyDescent="0.2">
      <c r="A49" s="8" t="s">
        <v>137</v>
      </c>
      <c r="B49" s="24">
        <v>74</v>
      </c>
      <c r="C49" s="24">
        <v>187</v>
      </c>
      <c r="D49" s="24">
        <v>40</v>
      </c>
      <c r="E49" s="24">
        <v>16</v>
      </c>
      <c r="F49" s="24">
        <v>2</v>
      </c>
      <c r="G49" s="9">
        <f>J49-SUM(B49:F49)</f>
        <v>24</v>
      </c>
      <c r="H49" s="9">
        <f>'District Attorney'!J529</f>
        <v>340</v>
      </c>
      <c r="I49" s="24">
        <v>3</v>
      </c>
      <c r="J49" s="24">
        <f t="shared" si="8"/>
        <v>343</v>
      </c>
    </row>
    <row r="50" spans="1:10" s="4" customFormat="1" x14ac:dyDescent="0.2">
      <c r="A50" s="7" t="s">
        <v>892</v>
      </c>
      <c r="B50" s="25">
        <f>SUM(B46:B49)</f>
        <v>319</v>
      </c>
      <c r="C50" s="25">
        <f t="shared" ref="C50:I50" si="10">SUM(C46:C49)</f>
        <v>507</v>
      </c>
      <c r="D50" s="25">
        <f t="shared" si="10"/>
        <v>116</v>
      </c>
      <c r="E50" s="25">
        <f t="shared" si="10"/>
        <v>40</v>
      </c>
      <c r="F50" s="25">
        <f t="shared" si="10"/>
        <v>3</v>
      </c>
      <c r="G50" s="25">
        <f t="shared" si="10"/>
        <v>77</v>
      </c>
      <c r="H50" s="25">
        <f t="shared" si="10"/>
        <v>1058</v>
      </c>
      <c r="I50" s="25">
        <f t="shared" si="10"/>
        <v>4</v>
      </c>
      <c r="J50" s="25">
        <f t="shared" si="8"/>
        <v>1062</v>
      </c>
    </row>
    <row r="51" spans="1:10" s="4" customFormat="1" x14ac:dyDescent="0.2">
      <c r="A51" s="6"/>
      <c r="B51" s="5"/>
      <c r="C51" s="5"/>
      <c r="D51" s="5"/>
      <c r="E51" s="5"/>
      <c r="F51" s="5"/>
      <c r="G51" s="5"/>
      <c r="H51" s="5"/>
      <c r="I51" s="5"/>
      <c r="J51" s="5"/>
    </row>
    <row r="52" spans="1:10" s="27" customFormat="1" x14ac:dyDescent="0.2">
      <c r="A52" s="6" t="s">
        <v>895</v>
      </c>
      <c r="B52" s="26"/>
      <c r="C52" s="26"/>
      <c r="D52" s="26"/>
      <c r="E52" s="26"/>
      <c r="F52" s="26"/>
      <c r="G52" s="5"/>
      <c r="H52" s="5"/>
      <c r="I52" s="5"/>
      <c r="J52" s="5"/>
    </row>
    <row r="53" spans="1:10" x14ac:dyDescent="0.2">
      <c r="A53" s="8" t="s">
        <v>233</v>
      </c>
      <c r="B53" s="24">
        <v>232</v>
      </c>
      <c r="C53" s="24">
        <v>281</v>
      </c>
      <c r="D53" s="24">
        <v>79</v>
      </c>
      <c r="E53" s="24">
        <v>10</v>
      </c>
      <c r="F53" s="24">
        <v>3</v>
      </c>
      <c r="G53" s="9">
        <f t="shared" ref="G53:G74" si="11">J53-SUM(B53:F53)</f>
        <v>42</v>
      </c>
      <c r="H53" s="9">
        <f>'District Attorney'!J631</f>
        <v>647</v>
      </c>
      <c r="I53" s="24">
        <v>0</v>
      </c>
      <c r="J53" s="24">
        <f t="shared" ref="J53:J69" si="12">H53+I53</f>
        <v>647</v>
      </c>
    </row>
    <row r="54" spans="1:10" x14ac:dyDescent="0.2">
      <c r="A54" s="8" t="s">
        <v>234</v>
      </c>
      <c r="B54" s="24">
        <v>237</v>
      </c>
      <c r="C54" s="24">
        <v>487</v>
      </c>
      <c r="D54" s="24">
        <v>100</v>
      </c>
      <c r="E54" s="24">
        <v>10</v>
      </c>
      <c r="F54" s="24">
        <v>2</v>
      </c>
      <c r="G54" s="9">
        <f t="shared" si="11"/>
        <v>31</v>
      </c>
      <c r="H54" s="9">
        <f>'District Attorney'!J632</f>
        <v>865</v>
      </c>
      <c r="I54" s="24">
        <v>2</v>
      </c>
      <c r="J54" s="24">
        <f t="shared" si="12"/>
        <v>867</v>
      </c>
    </row>
    <row r="55" spans="1:10" x14ac:dyDescent="0.2">
      <c r="A55" s="8" t="s">
        <v>235</v>
      </c>
      <c r="B55" s="24">
        <v>225</v>
      </c>
      <c r="C55" s="24">
        <v>507</v>
      </c>
      <c r="D55" s="24">
        <v>115</v>
      </c>
      <c r="E55" s="24">
        <v>20</v>
      </c>
      <c r="F55" s="24">
        <v>1</v>
      </c>
      <c r="G55" s="9">
        <f t="shared" si="11"/>
        <v>68</v>
      </c>
      <c r="H55" s="9">
        <f>'District Attorney'!J633</f>
        <v>934</v>
      </c>
      <c r="I55" s="24">
        <v>2</v>
      </c>
      <c r="J55" s="24">
        <f t="shared" si="12"/>
        <v>936</v>
      </c>
    </row>
    <row r="56" spans="1:10" x14ac:dyDescent="0.2">
      <c r="A56" s="8" t="s">
        <v>236</v>
      </c>
      <c r="B56" s="24">
        <v>164</v>
      </c>
      <c r="C56" s="24">
        <v>246</v>
      </c>
      <c r="D56" s="24">
        <v>69</v>
      </c>
      <c r="E56" s="24">
        <v>8</v>
      </c>
      <c r="F56" s="24">
        <v>0</v>
      </c>
      <c r="G56" s="9">
        <f t="shared" si="11"/>
        <v>28</v>
      </c>
      <c r="H56" s="9">
        <f>'District Attorney'!J634</f>
        <v>515</v>
      </c>
      <c r="I56" s="24">
        <v>0</v>
      </c>
      <c r="J56" s="24">
        <f t="shared" si="12"/>
        <v>515</v>
      </c>
    </row>
    <row r="57" spans="1:10" x14ac:dyDescent="0.2">
      <c r="A57" s="8" t="s">
        <v>237</v>
      </c>
      <c r="B57" s="24">
        <v>251</v>
      </c>
      <c r="C57" s="24">
        <v>506</v>
      </c>
      <c r="D57" s="24">
        <v>63</v>
      </c>
      <c r="E57" s="24">
        <v>20</v>
      </c>
      <c r="F57" s="24">
        <v>3</v>
      </c>
      <c r="G57" s="9">
        <f t="shared" si="11"/>
        <v>32</v>
      </c>
      <c r="H57" s="9">
        <f>'District Attorney'!J635</f>
        <v>874</v>
      </c>
      <c r="I57" s="24">
        <v>1</v>
      </c>
      <c r="J57" s="24">
        <f t="shared" si="12"/>
        <v>875</v>
      </c>
    </row>
    <row r="58" spans="1:10" x14ac:dyDescent="0.2">
      <c r="A58" s="8" t="s">
        <v>238</v>
      </c>
      <c r="B58" s="24">
        <v>411</v>
      </c>
      <c r="C58" s="24">
        <v>525</v>
      </c>
      <c r="D58" s="24">
        <v>98</v>
      </c>
      <c r="E58" s="24">
        <v>28</v>
      </c>
      <c r="F58" s="24">
        <v>1</v>
      </c>
      <c r="G58" s="9">
        <f t="shared" si="11"/>
        <v>45</v>
      </c>
      <c r="H58" s="9">
        <f>'District Attorney'!J636</f>
        <v>1103</v>
      </c>
      <c r="I58" s="24">
        <v>5</v>
      </c>
      <c r="J58" s="24">
        <f t="shared" si="12"/>
        <v>1108</v>
      </c>
    </row>
    <row r="59" spans="1:10" x14ac:dyDescent="0.2">
      <c r="A59" s="8" t="s">
        <v>239</v>
      </c>
      <c r="B59" s="24">
        <v>394</v>
      </c>
      <c r="C59" s="24">
        <v>557</v>
      </c>
      <c r="D59" s="24">
        <v>114</v>
      </c>
      <c r="E59" s="24">
        <v>31</v>
      </c>
      <c r="F59" s="24">
        <v>3</v>
      </c>
      <c r="G59" s="9">
        <f t="shared" si="11"/>
        <v>67</v>
      </c>
      <c r="H59" s="9">
        <f>'District Attorney'!J637</f>
        <v>1163</v>
      </c>
      <c r="I59" s="24">
        <v>3</v>
      </c>
      <c r="J59" s="24">
        <f t="shared" si="12"/>
        <v>1166</v>
      </c>
    </row>
    <row r="60" spans="1:10" x14ac:dyDescent="0.2">
      <c r="A60" s="8" t="s">
        <v>240</v>
      </c>
      <c r="B60" s="24">
        <v>296</v>
      </c>
      <c r="C60" s="24">
        <v>504</v>
      </c>
      <c r="D60" s="24">
        <v>112</v>
      </c>
      <c r="E60" s="24">
        <v>32</v>
      </c>
      <c r="F60" s="24">
        <v>4</v>
      </c>
      <c r="G60" s="9">
        <f t="shared" si="11"/>
        <v>37</v>
      </c>
      <c r="H60" s="9">
        <f>'District Attorney'!J638</f>
        <v>982</v>
      </c>
      <c r="I60" s="24">
        <v>3</v>
      </c>
      <c r="J60" s="24">
        <f t="shared" si="12"/>
        <v>985</v>
      </c>
    </row>
    <row r="61" spans="1:10" x14ac:dyDescent="0.2">
      <c r="A61" s="8" t="s">
        <v>241</v>
      </c>
      <c r="B61" s="24">
        <v>200</v>
      </c>
      <c r="C61" s="24">
        <v>291</v>
      </c>
      <c r="D61" s="24">
        <v>51</v>
      </c>
      <c r="E61" s="24">
        <v>11</v>
      </c>
      <c r="F61" s="24">
        <v>1</v>
      </c>
      <c r="G61" s="9">
        <f t="shared" si="11"/>
        <v>41</v>
      </c>
      <c r="H61" s="9">
        <f>'District Attorney'!J639</f>
        <v>592</v>
      </c>
      <c r="I61" s="24">
        <v>3</v>
      </c>
      <c r="J61" s="24">
        <f t="shared" si="12"/>
        <v>595</v>
      </c>
    </row>
    <row r="62" spans="1:10" x14ac:dyDescent="0.2">
      <c r="A62" s="8" t="s">
        <v>242</v>
      </c>
      <c r="B62" s="24">
        <v>204</v>
      </c>
      <c r="C62" s="24">
        <v>275</v>
      </c>
      <c r="D62" s="24">
        <v>56</v>
      </c>
      <c r="E62" s="24">
        <v>14</v>
      </c>
      <c r="F62" s="24">
        <v>1</v>
      </c>
      <c r="G62" s="9">
        <f t="shared" si="11"/>
        <v>24</v>
      </c>
      <c r="H62" s="9">
        <f>'District Attorney'!J640</f>
        <v>574</v>
      </c>
      <c r="I62" s="24">
        <v>0</v>
      </c>
      <c r="J62" s="24">
        <f t="shared" si="12"/>
        <v>574</v>
      </c>
    </row>
    <row r="63" spans="1:10" x14ac:dyDescent="0.2">
      <c r="A63" s="8" t="s">
        <v>243</v>
      </c>
      <c r="B63" s="24">
        <v>267</v>
      </c>
      <c r="C63" s="24">
        <v>399</v>
      </c>
      <c r="D63" s="24">
        <v>95</v>
      </c>
      <c r="E63" s="24">
        <v>23</v>
      </c>
      <c r="F63" s="24">
        <v>2</v>
      </c>
      <c r="G63" s="9">
        <f t="shared" si="11"/>
        <v>30</v>
      </c>
      <c r="H63" s="9">
        <f>'District Attorney'!J641</f>
        <v>816</v>
      </c>
      <c r="I63" s="24">
        <v>0</v>
      </c>
      <c r="J63" s="24">
        <f t="shared" si="12"/>
        <v>816</v>
      </c>
    </row>
    <row r="64" spans="1:10" x14ac:dyDescent="0.2">
      <c r="A64" s="8" t="s">
        <v>244</v>
      </c>
      <c r="B64" s="24">
        <v>183</v>
      </c>
      <c r="C64" s="24">
        <v>411</v>
      </c>
      <c r="D64" s="24">
        <v>98</v>
      </c>
      <c r="E64" s="24">
        <v>25</v>
      </c>
      <c r="F64" s="24">
        <v>0</v>
      </c>
      <c r="G64" s="9">
        <f t="shared" si="11"/>
        <v>37</v>
      </c>
      <c r="H64" s="9">
        <f>'District Attorney'!J642</f>
        <v>754</v>
      </c>
      <c r="I64" s="24">
        <v>0</v>
      </c>
      <c r="J64" s="24">
        <f t="shared" si="12"/>
        <v>754</v>
      </c>
    </row>
    <row r="65" spans="1:10" x14ac:dyDescent="0.2">
      <c r="A65" s="8" t="s">
        <v>245</v>
      </c>
      <c r="B65" s="24">
        <v>204</v>
      </c>
      <c r="C65" s="24">
        <v>261</v>
      </c>
      <c r="D65" s="24">
        <v>50</v>
      </c>
      <c r="E65" s="24">
        <v>16</v>
      </c>
      <c r="F65" s="24">
        <v>2</v>
      </c>
      <c r="G65" s="9">
        <f t="shared" si="11"/>
        <v>34</v>
      </c>
      <c r="H65" s="9">
        <f>'District Attorney'!J643</f>
        <v>567</v>
      </c>
      <c r="I65" s="24">
        <v>0</v>
      </c>
      <c r="J65" s="24">
        <f t="shared" si="12"/>
        <v>567</v>
      </c>
    </row>
    <row r="66" spans="1:10" x14ac:dyDescent="0.2">
      <c r="A66" s="8" t="s">
        <v>246</v>
      </c>
      <c r="B66" s="24">
        <v>242</v>
      </c>
      <c r="C66" s="24">
        <v>528</v>
      </c>
      <c r="D66" s="24">
        <v>81</v>
      </c>
      <c r="E66" s="24">
        <v>18</v>
      </c>
      <c r="F66" s="24">
        <v>0</v>
      </c>
      <c r="G66" s="9">
        <f t="shared" si="11"/>
        <v>10</v>
      </c>
      <c r="H66" s="9">
        <f>'District Attorney'!J644</f>
        <v>877</v>
      </c>
      <c r="I66" s="24">
        <v>2</v>
      </c>
      <c r="J66" s="24">
        <f t="shared" si="12"/>
        <v>879</v>
      </c>
    </row>
    <row r="67" spans="1:10" x14ac:dyDescent="0.2">
      <c r="A67" s="8" t="s">
        <v>247</v>
      </c>
      <c r="B67" s="24">
        <v>319</v>
      </c>
      <c r="C67" s="24">
        <v>462</v>
      </c>
      <c r="D67" s="24">
        <v>68</v>
      </c>
      <c r="E67" s="24">
        <v>19</v>
      </c>
      <c r="F67" s="24">
        <v>2</v>
      </c>
      <c r="G67" s="9">
        <f t="shared" si="11"/>
        <v>53</v>
      </c>
      <c r="H67" s="9">
        <f>'District Attorney'!J645</f>
        <v>919</v>
      </c>
      <c r="I67" s="24">
        <v>4</v>
      </c>
      <c r="J67" s="24">
        <f t="shared" si="12"/>
        <v>923</v>
      </c>
    </row>
    <row r="68" spans="1:10" x14ac:dyDescent="0.2">
      <c r="A68" s="8" t="s">
        <v>248</v>
      </c>
      <c r="B68" s="24">
        <v>347</v>
      </c>
      <c r="C68" s="24">
        <v>609</v>
      </c>
      <c r="D68" s="24">
        <v>100</v>
      </c>
      <c r="E68" s="24">
        <v>20</v>
      </c>
      <c r="F68" s="24">
        <v>4</v>
      </c>
      <c r="G68" s="9">
        <f t="shared" si="11"/>
        <v>70</v>
      </c>
      <c r="H68" s="9">
        <f>'District Attorney'!J646</f>
        <v>1149</v>
      </c>
      <c r="I68" s="24">
        <v>1</v>
      </c>
      <c r="J68" s="24">
        <f t="shared" si="12"/>
        <v>1150</v>
      </c>
    </row>
    <row r="69" spans="1:10" x14ac:dyDescent="0.2">
      <c r="A69" s="8" t="s">
        <v>249</v>
      </c>
      <c r="B69" s="24">
        <v>244</v>
      </c>
      <c r="C69" s="24">
        <v>347</v>
      </c>
      <c r="D69" s="24">
        <v>58</v>
      </c>
      <c r="E69" s="24">
        <v>14</v>
      </c>
      <c r="F69" s="24">
        <v>0</v>
      </c>
      <c r="G69" s="9">
        <f t="shared" si="11"/>
        <v>25</v>
      </c>
      <c r="H69" s="9">
        <f>'District Attorney'!J647</f>
        <v>686</v>
      </c>
      <c r="I69" s="24">
        <v>2</v>
      </c>
      <c r="J69" s="24">
        <f t="shared" si="12"/>
        <v>688</v>
      </c>
    </row>
    <row r="70" spans="1:10" x14ac:dyDescent="0.2">
      <c r="A70" s="8" t="s">
        <v>250</v>
      </c>
      <c r="B70" s="24">
        <v>190</v>
      </c>
      <c r="C70" s="24">
        <v>282</v>
      </c>
      <c r="D70" s="24">
        <v>40</v>
      </c>
      <c r="E70" s="24">
        <v>5</v>
      </c>
      <c r="F70" s="24">
        <v>0</v>
      </c>
      <c r="G70" s="9">
        <f t="shared" si="11"/>
        <v>21</v>
      </c>
      <c r="H70" s="9">
        <f>'District Attorney'!J648</f>
        <v>536</v>
      </c>
      <c r="I70" s="24">
        <v>2</v>
      </c>
      <c r="J70" s="24">
        <f t="shared" ref="J70:J133" si="13">H70+I70</f>
        <v>538</v>
      </c>
    </row>
    <row r="71" spans="1:10" x14ac:dyDescent="0.2">
      <c r="A71" s="8" t="s">
        <v>251</v>
      </c>
      <c r="B71" s="24">
        <v>174</v>
      </c>
      <c r="C71" s="24">
        <v>329</v>
      </c>
      <c r="D71" s="24">
        <v>83</v>
      </c>
      <c r="E71" s="24">
        <v>17</v>
      </c>
      <c r="F71" s="24">
        <v>2</v>
      </c>
      <c r="G71" s="9">
        <f t="shared" si="11"/>
        <v>29</v>
      </c>
      <c r="H71" s="9">
        <f>'District Attorney'!J649</f>
        <v>630</v>
      </c>
      <c r="I71" s="24">
        <v>4</v>
      </c>
      <c r="J71" s="24">
        <f t="shared" si="13"/>
        <v>634</v>
      </c>
    </row>
    <row r="72" spans="1:10" x14ac:dyDescent="0.2">
      <c r="A72" s="8" t="s">
        <v>252</v>
      </c>
      <c r="B72" s="24">
        <v>360</v>
      </c>
      <c r="C72" s="24">
        <v>652</v>
      </c>
      <c r="D72" s="24">
        <v>89</v>
      </c>
      <c r="E72" s="24">
        <v>19</v>
      </c>
      <c r="F72" s="24">
        <v>6</v>
      </c>
      <c r="G72" s="9">
        <f t="shared" si="11"/>
        <v>49</v>
      </c>
      <c r="H72" s="9">
        <f>'District Attorney'!J650</f>
        <v>1171</v>
      </c>
      <c r="I72" s="24">
        <v>4</v>
      </c>
      <c r="J72" s="24">
        <f t="shared" si="13"/>
        <v>1175</v>
      </c>
    </row>
    <row r="73" spans="1:10" x14ac:dyDescent="0.2">
      <c r="A73" s="8" t="s">
        <v>253</v>
      </c>
      <c r="B73" s="24">
        <v>305</v>
      </c>
      <c r="C73" s="24">
        <v>627</v>
      </c>
      <c r="D73" s="24">
        <v>158</v>
      </c>
      <c r="E73" s="24">
        <v>36</v>
      </c>
      <c r="F73" s="24">
        <v>1</v>
      </c>
      <c r="G73" s="9">
        <f t="shared" si="11"/>
        <v>64</v>
      </c>
      <c r="H73" s="9">
        <f>'District Attorney'!J651</f>
        <v>1191</v>
      </c>
      <c r="I73" s="24">
        <v>0</v>
      </c>
      <c r="J73" s="24">
        <f t="shared" si="13"/>
        <v>1191</v>
      </c>
    </row>
    <row r="74" spans="1:10" x14ac:dyDescent="0.2">
      <c r="A74" s="8" t="s">
        <v>254</v>
      </c>
      <c r="B74" s="24">
        <v>251</v>
      </c>
      <c r="C74" s="24">
        <v>392</v>
      </c>
      <c r="D74" s="24">
        <v>60</v>
      </c>
      <c r="E74" s="24">
        <v>21</v>
      </c>
      <c r="F74" s="24">
        <v>0</v>
      </c>
      <c r="G74" s="9">
        <f t="shared" si="11"/>
        <v>40</v>
      </c>
      <c r="H74" s="9">
        <f>'District Attorney'!J652</f>
        <v>764</v>
      </c>
      <c r="I74" s="24">
        <v>0</v>
      </c>
      <c r="J74" s="24">
        <f t="shared" si="13"/>
        <v>764</v>
      </c>
    </row>
    <row r="75" spans="1:10" s="4" customFormat="1" x14ac:dyDescent="0.2">
      <c r="A75" s="7" t="s">
        <v>896</v>
      </c>
      <c r="B75" s="25">
        <f>SUM(B53:B74)</f>
        <v>5700</v>
      </c>
      <c r="C75" s="25">
        <f t="shared" ref="C75:I75" si="14">SUM(C53:C74)</f>
        <v>9478</v>
      </c>
      <c r="D75" s="25">
        <f t="shared" si="14"/>
        <v>1837</v>
      </c>
      <c r="E75" s="25">
        <f t="shared" si="14"/>
        <v>417</v>
      </c>
      <c r="F75" s="25">
        <f t="shared" si="14"/>
        <v>38</v>
      </c>
      <c r="G75" s="25">
        <f t="shared" si="14"/>
        <v>877</v>
      </c>
      <c r="H75" s="25">
        <f t="shared" si="14"/>
        <v>18309</v>
      </c>
      <c r="I75" s="25">
        <f t="shared" si="14"/>
        <v>38</v>
      </c>
      <c r="J75" s="25">
        <f t="shared" si="13"/>
        <v>18347</v>
      </c>
    </row>
    <row r="76" spans="1:10" s="4" customFormat="1" x14ac:dyDescent="0.2">
      <c r="A76" s="6"/>
      <c r="B76" s="5"/>
      <c r="C76" s="5"/>
      <c r="D76" s="5"/>
      <c r="E76" s="5"/>
      <c r="F76" s="5"/>
      <c r="G76" s="5"/>
      <c r="H76" s="5"/>
      <c r="I76" s="5"/>
      <c r="J76" s="5"/>
    </row>
    <row r="77" spans="1:10" s="4" customFormat="1" x14ac:dyDescent="0.2">
      <c r="A77" s="6" t="s">
        <v>897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">
      <c r="A78" s="8" t="s">
        <v>255</v>
      </c>
      <c r="B78" s="24">
        <v>217</v>
      </c>
      <c r="C78" s="24">
        <v>308</v>
      </c>
      <c r="D78" s="24">
        <v>87</v>
      </c>
      <c r="E78" s="24">
        <v>21</v>
      </c>
      <c r="F78" s="24">
        <v>4</v>
      </c>
      <c r="G78" s="9">
        <f>J78-SUM(B78:F78)</f>
        <v>49</v>
      </c>
      <c r="H78" s="9">
        <f>'District Attorney'!J656</f>
        <v>685</v>
      </c>
      <c r="I78" s="24">
        <v>1</v>
      </c>
      <c r="J78" s="24">
        <f t="shared" si="13"/>
        <v>686</v>
      </c>
    </row>
    <row r="79" spans="1:10" x14ac:dyDescent="0.2">
      <c r="A79" s="8" t="s">
        <v>256</v>
      </c>
      <c r="B79" s="24">
        <v>169</v>
      </c>
      <c r="C79" s="24">
        <v>268</v>
      </c>
      <c r="D79" s="24">
        <v>77</v>
      </c>
      <c r="E79" s="24">
        <v>15</v>
      </c>
      <c r="F79" s="24">
        <v>2</v>
      </c>
      <c r="G79" s="9">
        <f>J79-SUM(B79:F79)</f>
        <v>31</v>
      </c>
      <c r="H79" s="9">
        <f>'District Attorney'!J657</f>
        <v>562</v>
      </c>
      <c r="I79" s="24">
        <v>0</v>
      </c>
      <c r="J79" s="24">
        <f t="shared" si="13"/>
        <v>562</v>
      </c>
    </row>
    <row r="80" spans="1:10" x14ac:dyDescent="0.2">
      <c r="A80" s="8" t="s">
        <v>257</v>
      </c>
      <c r="B80" s="24">
        <v>141</v>
      </c>
      <c r="C80" s="24">
        <v>350</v>
      </c>
      <c r="D80" s="24">
        <v>87</v>
      </c>
      <c r="E80" s="24">
        <v>12</v>
      </c>
      <c r="F80" s="24">
        <v>2</v>
      </c>
      <c r="G80" s="9">
        <f>J80-SUM(B80:F80)</f>
        <v>41</v>
      </c>
      <c r="H80" s="9">
        <f>'District Attorney'!J658</f>
        <v>632</v>
      </c>
      <c r="I80" s="24">
        <v>1</v>
      </c>
      <c r="J80" s="24">
        <f t="shared" si="13"/>
        <v>633</v>
      </c>
    </row>
    <row r="81" spans="1:10" s="4" customFormat="1" x14ac:dyDescent="0.2">
      <c r="A81" s="7" t="s">
        <v>898</v>
      </c>
      <c r="B81" s="25">
        <f>SUM(B78:B80)</f>
        <v>527</v>
      </c>
      <c r="C81" s="25">
        <f t="shared" ref="C81:I81" si="15">SUM(C78:C80)</f>
        <v>926</v>
      </c>
      <c r="D81" s="25">
        <f t="shared" si="15"/>
        <v>251</v>
      </c>
      <c r="E81" s="25">
        <f t="shared" si="15"/>
        <v>48</v>
      </c>
      <c r="F81" s="25">
        <f t="shared" si="15"/>
        <v>8</v>
      </c>
      <c r="G81" s="25">
        <f t="shared" si="15"/>
        <v>121</v>
      </c>
      <c r="H81" s="25">
        <f t="shared" si="15"/>
        <v>1879</v>
      </c>
      <c r="I81" s="25">
        <f t="shared" si="15"/>
        <v>2</v>
      </c>
      <c r="J81" s="25">
        <f t="shared" si="13"/>
        <v>1881</v>
      </c>
    </row>
    <row r="82" spans="1:10" s="4" customFormat="1" x14ac:dyDescent="0.2">
      <c r="A82" s="6"/>
      <c r="B82" s="5"/>
      <c r="C82" s="5"/>
      <c r="D82" s="5"/>
      <c r="E82" s="5"/>
      <c r="F82" s="5"/>
      <c r="G82" s="5"/>
      <c r="H82" s="5"/>
      <c r="I82" s="5"/>
      <c r="J82" s="5"/>
    </row>
    <row r="83" spans="1:10" s="4" customFormat="1" x14ac:dyDescent="0.2">
      <c r="A83" s="6" t="s">
        <v>899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">
      <c r="A84" s="8" t="s">
        <v>258</v>
      </c>
      <c r="B84" s="24">
        <v>145</v>
      </c>
      <c r="C84" s="24">
        <v>307</v>
      </c>
      <c r="D84" s="24">
        <v>89</v>
      </c>
      <c r="E84" s="24">
        <v>18</v>
      </c>
      <c r="F84" s="24">
        <v>1</v>
      </c>
      <c r="G84" s="9">
        <f>J84-SUM(B84:F84)</f>
        <v>29</v>
      </c>
      <c r="H84" s="9">
        <f>'District Attorney'!J662</f>
        <v>588</v>
      </c>
      <c r="I84" s="24">
        <v>1</v>
      </c>
      <c r="J84" s="24">
        <f t="shared" si="13"/>
        <v>589</v>
      </c>
    </row>
    <row r="85" spans="1:10" x14ac:dyDescent="0.2">
      <c r="A85" s="8" t="s">
        <v>259</v>
      </c>
      <c r="B85" s="24">
        <v>106</v>
      </c>
      <c r="C85" s="24">
        <v>133</v>
      </c>
      <c r="D85" s="24">
        <v>28</v>
      </c>
      <c r="E85" s="24">
        <v>9</v>
      </c>
      <c r="F85" s="24">
        <v>1</v>
      </c>
      <c r="G85" s="9">
        <f>J85-SUM(B85:F85)</f>
        <v>19</v>
      </c>
      <c r="H85" s="9">
        <f>'District Attorney'!J663</f>
        <v>296</v>
      </c>
      <c r="I85" s="24">
        <v>0</v>
      </c>
      <c r="J85" s="24">
        <f t="shared" si="13"/>
        <v>296</v>
      </c>
    </row>
    <row r="86" spans="1:10" x14ac:dyDescent="0.2">
      <c r="A86" s="8" t="s">
        <v>260</v>
      </c>
      <c r="B86" s="24">
        <v>114</v>
      </c>
      <c r="C86" s="24">
        <v>298</v>
      </c>
      <c r="D86" s="24">
        <v>54</v>
      </c>
      <c r="E86" s="24">
        <v>22</v>
      </c>
      <c r="F86" s="24">
        <v>2</v>
      </c>
      <c r="G86" s="9">
        <f>J86-SUM(B86:F86)</f>
        <v>26</v>
      </c>
      <c r="H86" s="9">
        <f>'District Attorney'!J664</f>
        <v>516</v>
      </c>
      <c r="I86" s="24">
        <v>0</v>
      </c>
      <c r="J86" s="24">
        <f t="shared" si="13"/>
        <v>516</v>
      </c>
    </row>
    <row r="87" spans="1:10" x14ac:dyDescent="0.2">
      <c r="A87" s="8" t="s">
        <v>261</v>
      </c>
      <c r="B87" s="24">
        <v>178</v>
      </c>
      <c r="C87" s="24">
        <v>234</v>
      </c>
      <c r="D87" s="24">
        <v>32</v>
      </c>
      <c r="E87" s="24">
        <v>12</v>
      </c>
      <c r="F87" s="24">
        <v>0</v>
      </c>
      <c r="G87" s="9">
        <f>J87-SUM(B87:F87)</f>
        <v>34</v>
      </c>
      <c r="H87" s="9">
        <f>'District Attorney'!J665</f>
        <v>490</v>
      </c>
      <c r="I87" s="24">
        <v>0</v>
      </c>
      <c r="J87" s="24">
        <f t="shared" si="13"/>
        <v>490</v>
      </c>
    </row>
    <row r="88" spans="1:10" s="4" customFormat="1" x14ac:dyDescent="0.2">
      <c r="A88" s="7" t="s">
        <v>900</v>
      </c>
      <c r="B88" s="25">
        <f>SUM(B84:B87)</f>
        <v>543</v>
      </c>
      <c r="C88" s="25">
        <f t="shared" ref="C88:I88" si="16">SUM(C84:C87)</f>
        <v>972</v>
      </c>
      <c r="D88" s="25">
        <f t="shared" si="16"/>
        <v>203</v>
      </c>
      <c r="E88" s="25">
        <f t="shared" si="16"/>
        <v>61</v>
      </c>
      <c r="F88" s="25">
        <f t="shared" si="16"/>
        <v>4</v>
      </c>
      <c r="G88" s="25">
        <f t="shared" si="16"/>
        <v>108</v>
      </c>
      <c r="H88" s="25">
        <f t="shared" si="16"/>
        <v>1890</v>
      </c>
      <c r="I88" s="25">
        <f t="shared" si="16"/>
        <v>1</v>
      </c>
      <c r="J88" s="25">
        <f t="shared" si="13"/>
        <v>1891</v>
      </c>
    </row>
    <row r="89" spans="1:10" s="4" customFormat="1" x14ac:dyDescent="0.2">
      <c r="A89" s="6"/>
      <c r="B89" s="5"/>
      <c r="C89" s="5"/>
      <c r="D89" s="5"/>
      <c r="E89" s="5"/>
      <c r="F89" s="5"/>
      <c r="G89" s="5"/>
      <c r="H89" s="5"/>
      <c r="I89" s="5"/>
      <c r="J89" s="5"/>
    </row>
    <row r="90" spans="1:10" s="4" customFormat="1" x14ac:dyDescent="0.2">
      <c r="A90" s="6" t="s">
        <v>901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">
      <c r="A91" s="8" t="s">
        <v>262</v>
      </c>
      <c r="B91" s="24">
        <v>165</v>
      </c>
      <c r="C91" s="24">
        <v>318</v>
      </c>
      <c r="D91" s="24">
        <v>52</v>
      </c>
      <c r="E91" s="24">
        <v>23</v>
      </c>
      <c r="F91" s="24">
        <v>1</v>
      </c>
      <c r="G91" s="9">
        <f t="shared" ref="G91:G98" si="17">J91-SUM(B91:F91)</f>
        <v>36</v>
      </c>
      <c r="H91" s="9">
        <f>'District Attorney'!J669</f>
        <v>594</v>
      </c>
      <c r="I91" s="24">
        <v>1</v>
      </c>
      <c r="J91" s="24">
        <f t="shared" si="13"/>
        <v>595</v>
      </c>
    </row>
    <row r="92" spans="1:10" x14ac:dyDescent="0.2">
      <c r="A92" s="8" t="s">
        <v>263</v>
      </c>
      <c r="B92" s="24">
        <v>118</v>
      </c>
      <c r="C92" s="24">
        <v>262</v>
      </c>
      <c r="D92" s="24">
        <v>78</v>
      </c>
      <c r="E92" s="24">
        <v>15</v>
      </c>
      <c r="F92" s="24">
        <v>2</v>
      </c>
      <c r="G92" s="9">
        <f t="shared" si="17"/>
        <v>25</v>
      </c>
      <c r="H92" s="9">
        <f>'District Attorney'!J670</f>
        <v>499</v>
      </c>
      <c r="I92" s="24">
        <v>1</v>
      </c>
      <c r="J92" s="24">
        <f t="shared" si="13"/>
        <v>500</v>
      </c>
    </row>
    <row r="93" spans="1:10" x14ac:dyDescent="0.2">
      <c r="A93" s="8" t="s">
        <v>264</v>
      </c>
      <c r="B93" s="24">
        <v>149</v>
      </c>
      <c r="C93" s="24">
        <v>319</v>
      </c>
      <c r="D93" s="24">
        <v>75</v>
      </c>
      <c r="E93" s="24">
        <v>15</v>
      </c>
      <c r="F93" s="24">
        <v>3</v>
      </c>
      <c r="G93" s="9">
        <f t="shared" si="17"/>
        <v>31</v>
      </c>
      <c r="H93" s="9">
        <f>'District Attorney'!J671</f>
        <v>590</v>
      </c>
      <c r="I93" s="24">
        <v>2</v>
      </c>
      <c r="J93" s="24">
        <f t="shared" si="13"/>
        <v>592</v>
      </c>
    </row>
    <row r="94" spans="1:10" x14ac:dyDescent="0.2">
      <c r="A94" s="8" t="s">
        <v>265</v>
      </c>
      <c r="B94" s="24">
        <v>112</v>
      </c>
      <c r="C94" s="24">
        <v>136</v>
      </c>
      <c r="D94" s="24">
        <v>38</v>
      </c>
      <c r="E94" s="24">
        <v>11</v>
      </c>
      <c r="F94" s="24">
        <v>0</v>
      </c>
      <c r="G94" s="9">
        <f t="shared" si="17"/>
        <v>16</v>
      </c>
      <c r="H94" s="9">
        <f>'District Attorney'!J672</f>
        <v>310</v>
      </c>
      <c r="I94" s="24">
        <v>3</v>
      </c>
      <c r="J94" s="24">
        <f t="shared" si="13"/>
        <v>313</v>
      </c>
    </row>
    <row r="95" spans="1:10" x14ac:dyDescent="0.2">
      <c r="A95" s="8" t="s">
        <v>266</v>
      </c>
      <c r="B95" s="24">
        <v>174</v>
      </c>
      <c r="C95" s="24">
        <v>273</v>
      </c>
      <c r="D95" s="24">
        <v>45</v>
      </c>
      <c r="E95" s="24">
        <v>12</v>
      </c>
      <c r="F95" s="24">
        <v>2</v>
      </c>
      <c r="G95" s="9">
        <f t="shared" si="17"/>
        <v>30</v>
      </c>
      <c r="H95" s="9">
        <f>'District Attorney'!J673</f>
        <v>535</v>
      </c>
      <c r="I95" s="24">
        <v>1</v>
      </c>
      <c r="J95" s="24">
        <f t="shared" si="13"/>
        <v>536</v>
      </c>
    </row>
    <row r="96" spans="1:10" x14ac:dyDescent="0.2">
      <c r="A96" s="8" t="s">
        <v>267</v>
      </c>
      <c r="B96" s="24">
        <v>68</v>
      </c>
      <c r="C96" s="24">
        <v>217</v>
      </c>
      <c r="D96" s="24">
        <v>56</v>
      </c>
      <c r="E96" s="24">
        <v>10</v>
      </c>
      <c r="F96" s="24">
        <v>1</v>
      </c>
      <c r="G96" s="9">
        <f t="shared" si="17"/>
        <v>28</v>
      </c>
      <c r="H96" s="9">
        <f>'District Attorney'!J674</f>
        <v>379</v>
      </c>
      <c r="I96" s="24">
        <v>1</v>
      </c>
      <c r="J96" s="24">
        <f t="shared" si="13"/>
        <v>380</v>
      </c>
    </row>
    <row r="97" spans="1:10" x14ac:dyDescent="0.2">
      <c r="A97" s="8" t="s">
        <v>268</v>
      </c>
      <c r="B97" s="24">
        <v>212</v>
      </c>
      <c r="C97" s="24">
        <v>329</v>
      </c>
      <c r="D97" s="24">
        <v>63</v>
      </c>
      <c r="E97" s="24">
        <v>36</v>
      </c>
      <c r="F97" s="24">
        <v>3</v>
      </c>
      <c r="G97" s="9">
        <f t="shared" si="17"/>
        <v>32</v>
      </c>
      <c r="H97" s="9">
        <f>'District Attorney'!J675</f>
        <v>675</v>
      </c>
      <c r="I97" s="24">
        <v>0</v>
      </c>
      <c r="J97" s="24">
        <f t="shared" si="13"/>
        <v>675</v>
      </c>
    </row>
    <row r="98" spans="1:10" x14ac:dyDescent="0.2">
      <c r="A98" s="8" t="s">
        <v>269</v>
      </c>
      <c r="B98" s="24">
        <v>104</v>
      </c>
      <c r="C98" s="24">
        <v>220</v>
      </c>
      <c r="D98" s="24">
        <v>53</v>
      </c>
      <c r="E98" s="24">
        <v>12</v>
      </c>
      <c r="F98" s="24">
        <v>2</v>
      </c>
      <c r="G98" s="9">
        <f t="shared" si="17"/>
        <v>15</v>
      </c>
      <c r="H98" s="9">
        <f>'District Attorney'!J676</f>
        <v>406</v>
      </c>
      <c r="I98" s="24">
        <v>0</v>
      </c>
      <c r="J98" s="24">
        <f t="shared" si="13"/>
        <v>406</v>
      </c>
    </row>
    <row r="99" spans="1:10" s="4" customFormat="1" x14ac:dyDescent="0.2">
      <c r="A99" s="7" t="s">
        <v>902</v>
      </c>
      <c r="B99" s="25">
        <f>SUM(B91:B98)</f>
        <v>1102</v>
      </c>
      <c r="C99" s="25">
        <f t="shared" ref="C99:I99" si="18">SUM(C91:C98)</f>
        <v>2074</v>
      </c>
      <c r="D99" s="25">
        <f t="shared" si="18"/>
        <v>460</v>
      </c>
      <c r="E99" s="25">
        <f t="shared" si="18"/>
        <v>134</v>
      </c>
      <c r="F99" s="25">
        <f t="shared" si="18"/>
        <v>14</v>
      </c>
      <c r="G99" s="25">
        <f t="shared" si="18"/>
        <v>213</v>
      </c>
      <c r="H99" s="25">
        <f t="shared" si="18"/>
        <v>3988</v>
      </c>
      <c r="I99" s="25">
        <f t="shared" si="18"/>
        <v>9</v>
      </c>
      <c r="J99" s="25">
        <f t="shared" si="13"/>
        <v>3997</v>
      </c>
    </row>
    <row r="100" spans="1:10" s="4" customFormat="1" x14ac:dyDescent="0.2">
      <c r="A100" s="6"/>
      <c r="B100" s="5"/>
      <c r="C100" s="5"/>
      <c r="D100" s="5"/>
      <c r="E100" s="5"/>
      <c r="F100" s="5"/>
      <c r="G100" s="5"/>
      <c r="H100" s="5"/>
      <c r="I100" s="5"/>
      <c r="J100" s="5"/>
    </row>
    <row r="101" spans="1:10" s="4" customFormat="1" x14ac:dyDescent="0.2">
      <c r="A101" s="6" t="s">
        <v>903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">
      <c r="A102" s="8" t="s">
        <v>270</v>
      </c>
      <c r="B102" s="24">
        <v>168</v>
      </c>
      <c r="C102" s="24">
        <v>310</v>
      </c>
      <c r="D102" s="24">
        <v>91</v>
      </c>
      <c r="E102" s="24">
        <v>17</v>
      </c>
      <c r="F102" s="24">
        <v>3</v>
      </c>
      <c r="G102" s="9">
        <f t="shared" ref="G102:G107" si="19">J102-SUM(B102:F102)</f>
        <v>49</v>
      </c>
      <c r="H102" s="9">
        <f>'District Attorney'!J680</f>
        <v>634</v>
      </c>
      <c r="I102" s="24">
        <v>4</v>
      </c>
      <c r="J102" s="24">
        <f t="shared" si="13"/>
        <v>638</v>
      </c>
    </row>
    <row r="103" spans="1:10" x14ac:dyDescent="0.2">
      <c r="A103" s="8" t="s">
        <v>271</v>
      </c>
      <c r="B103" s="24">
        <v>207</v>
      </c>
      <c r="C103" s="24">
        <v>375</v>
      </c>
      <c r="D103" s="24">
        <v>116</v>
      </c>
      <c r="E103" s="24">
        <v>30</v>
      </c>
      <c r="F103" s="24">
        <v>1</v>
      </c>
      <c r="G103" s="9">
        <f t="shared" si="19"/>
        <v>43</v>
      </c>
      <c r="H103" s="9">
        <f>'District Attorney'!J681</f>
        <v>772</v>
      </c>
      <c r="I103" s="24">
        <v>0</v>
      </c>
      <c r="J103" s="24">
        <f t="shared" si="13"/>
        <v>772</v>
      </c>
    </row>
    <row r="104" spans="1:10" x14ac:dyDescent="0.2">
      <c r="A104" s="8" t="s">
        <v>272</v>
      </c>
      <c r="B104" s="24">
        <v>216</v>
      </c>
      <c r="C104" s="24">
        <v>387</v>
      </c>
      <c r="D104" s="24">
        <v>98</v>
      </c>
      <c r="E104" s="24">
        <v>22</v>
      </c>
      <c r="F104" s="24">
        <v>3</v>
      </c>
      <c r="G104" s="9">
        <f t="shared" si="19"/>
        <v>37</v>
      </c>
      <c r="H104" s="9">
        <f>'District Attorney'!J682</f>
        <v>761</v>
      </c>
      <c r="I104" s="24">
        <v>2</v>
      </c>
      <c r="J104" s="24">
        <f t="shared" si="13"/>
        <v>763</v>
      </c>
    </row>
    <row r="105" spans="1:10" x14ac:dyDescent="0.2">
      <c r="A105" s="8" t="s">
        <v>273</v>
      </c>
      <c r="B105" s="24">
        <v>179</v>
      </c>
      <c r="C105" s="24">
        <v>299</v>
      </c>
      <c r="D105" s="24">
        <v>82</v>
      </c>
      <c r="E105" s="24">
        <v>16</v>
      </c>
      <c r="F105" s="24">
        <v>1</v>
      </c>
      <c r="G105" s="9">
        <f t="shared" si="19"/>
        <v>33</v>
      </c>
      <c r="H105" s="9">
        <f>'District Attorney'!J683</f>
        <v>610</v>
      </c>
      <c r="I105" s="24">
        <v>0</v>
      </c>
      <c r="J105" s="24">
        <f t="shared" si="13"/>
        <v>610</v>
      </c>
    </row>
    <row r="106" spans="1:10" x14ac:dyDescent="0.2">
      <c r="A106" s="8" t="s">
        <v>274</v>
      </c>
      <c r="B106" s="24">
        <v>209</v>
      </c>
      <c r="C106" s="24">
        <v>360</v>
      </c>
      <c r="D106" s="24">
        <v>95</v>
      </c>
      <c r="E106" s="24">
        <v>14</v>
      </c>
      <c r="F106" s="24">
        <v>4</v>
      </c>
      <c r="G106" s="9">
        <f t="shared" si="19"/>
        <v>47</v>
      </c>
      <c r="H106" s="9">
        <f>'District Attorney'!J684</f>
        <v>729</v>
      </c>
      <c r="I106" s="24">
        <v>0</v>
      </c>
      <c r="J106" s="24">
        <f t="shared" si="13"/>
        <v>729</v>
      </c>
    </row>
    <row r="107" spans="1:10" x14ac:dyDescent="0.2">
      <c r="A107" s="8" t="s">
        <v>275</v>
      </c>
      <c r="B107" s="24">
        <v>178</v>
      </c>
      <c r="C107" s="24">
        <v>263</v>
      </c>
      <c r="D107" s="24">
        <v>56</v>
      </c>
      <c r="E107" s="24">
        <v>13</v>
      </c>
      <c r="F107" s="24">
        <v>2</v>
      </c>
      <c r="G107" s="9">
        <f t="shared" si="19"/>
        <v>32</v>
      </c>
      <c r="H107" s="9">
        <f>'District Attorney'!J685</f>
        <v>544</v>
      </c>
      <c r="I107" s="24">
        <v>0</v>
      </c>
      <c r="J107" s="24">
        <f t="shared" si="13"/>
        <v>544</v>
      </c>
    </row>
    <row r="108" spans="1:10" s="4" customFormat="1" x14ac:dyDescent="0.2">
      <c r="A108" s="7" t="s">
        <v>904</v>
      </c>
      <c r="B108" s="25">
        <f>SUM(B102:B107)</f>
        <v>1157</v>
      </c>
      <c r="C108" s="25">
        <f t="shared" ref="C108:I108" si="20">SUM(C102:C107)</f>
        <v>1994</v>
      </c>
      <c r="D108" s="25">
        <f t="shared" si="20"/>
        <v>538</v>
      </c>
      <c r="E108" s="25">
        <f t="shared" si="20"/>
        <v>112</v>
      </c>
      <c r="F108" s="25">
        <f t="shared" si="20"/>
        <v>14</v>
      </c>
      <c r="G108" s="25">
        <f t="shared" si="20"/>
        <v>241</v>
      </c>
      <c r="H108" s="25">
        <f t="shared" si="20"/>
        <v>4050</v>
      </c>
      <c r="I108" s="25">
        <f t="shared" si="20"/>
        <v>6</v>
      </c>
      <c r="J108" s="25">
        <f t="shared" si="13"/>
        <v>4056</v>
      </c>
    </row>
    <row r="109" spans="1:10" s="4" customFormat="1" x14ac:dyDescent="0.2">
      <c r="A109" s="6"/>
      <c r="B109" s="5"/>
      <c r="C109" s="5"/>
      <c r="D109" s="5"/>
      <c r="E109" s="5"/>
      <c r="F109" s="5"/>
      <c r="G109" s="5"/>
      <c r="H109" s="5"/>
      <c r="I109" s="5"/>
      <c r="J109" s="5"/>
    </row>
    <row r="110" spans="1:10" s="4" customFormat="1" x14ac:dyDescent="0.2">
      <c r="A110" s="6" t="s">
        <v>905</v>
      </c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">
      <c r="A111" s="8" t="s">
        <v>276</v>
      </c>
      <c r="B111" s="24">
        <v>340</v>
      </c>
      <c r="C111" s="24">
        <v>593</v>
      </c>
      <c r="D111" s="24">
        <v>146</v>
      </c>
      <c r="E111" s="24">
        <v>34</v>
      </c>
      <c r="F111" s="24">
        <v>3</v>
      </c>
      <c r="G111" s="9">
        <f t="shared" ref="G111:G118" si="21">J111-SUM(B111:F111)</f>
        <v>62</v>
      </c>
      <c r="H111" s="9">
        <f>'District Attorney'!J689</f>
        <v>1173</v>
      </c>
      <c r="I111" s="24">
        <v>5</v>
      </c>
      <c r="J111" s="24">
        <f t="shared" si="13"/>
        <v>1178</v>
      </c>
    </row>
    <row r="112" spans="1:10" x14ac:dyDescent="0.2">
      <c r="A112" s="8" t="s">
        <v>277</v>
      </c>
      <c r="B112" s="24">
        <v>203</v>
      </c>
      <c r="C112" s="24">
        <v>377</v>
      </c>
      <c r="D112" s="24">
        <v>99</v>
      </c>
      <c r="E112" s="24">
        <v>26</v>
      </c>
      <c r="F112" s="24">
        <v>1</v>
      </c>
      <c r="G112" s="9">
        <f t="shared" si="21"/>
        <v>28</v>
      </c>
      <c r="H112" s="9">
        <f>'District Attorney'!J690</f>
        <v>733</v>
      </c>
      <c r="I112" s="24">
        <v>1</v>
      </c>
      <c r="J112" s="24">
        <f t="shared" si="13"/>
        <v>734</v>
      </c>
    </row>
    <row r="113" spans="1:10" x14ac:dyDescent="0.2">
      <c r="A113" s="8" t="s">
        <v>278</v>
      </c>
      <c r="B113" s="24">
        <v>280</v>
      </c>
      <c r="C113" s="24">
        <v>486</v>
      </c>
      <c r="D113" s="24">
        <v>143</v>
      </c>
      <c r="E113" s="24">
        <v>18</v>
      </c>
      <c r="F113" s="24">
        <v>3</v>
      </c>
      <c r="G113" s="9">
        <f t="shared" si="21"/>
        <v>44</v>
      </c>
      <c r="H113" s="9">
        <f>'District Attorney'!J691</f>
        <v>973</v>
      </c>
      <c r="I113" s="24">
        <v>1</v>
      </c>
      <c r="J113" s="24">
        <f t="shared" si="13"/>
        <v>974</v>
      </c>
    </row>
    <row r="114" spans="1:10" x14ac:dyDescent="0.2">
      <c r="A114" s="8" t="s">
        <v>279</v>
      </c>
      <c r="B114" s="24">
        <v>239</v>
      </c>
      <c r="C114" s="24">
        <v>535</v>
      </c>
      <c r="D114" s="24">
        <v>128</v>
      </c>
      <c r="E114" s="24">
        <v>26</v>
      </c>
      <c r="F114" s="24">
        <v>6</v>
      </c>
      <c r="G114" s="9">
        <f t="shared" si="21"/>
        <v>39</v>
      </c>
      <c r="H114" s="9">
        <f>'District Attorney'!J692</f>
        <v>969</v>
      </c>
      <c r="I114" s="24">
        <v>4</v>
      </c>
      <c r="J114" s="24">
        <f t="shared" si="13"/>
        <v>973</v>
      </c>
    </row>
    <row r="115" spans="1:10" x14ac:dyDescent="0.2">
      <c r="A115" s="8" t="s">
        <v>280</v>
      </c>
      <c r="B115" s="24">
        <v>228</v>
      </c>
      <c r="C115" s="24">
        <v>526</v>
      </c>
      <c r="D115" s="24">
        <v>134</v>
      </c>
      <c r="E115" s="24">
        <v>29</v>
      </c>
      <c r="F115" s="24">
        <v>2</v>
      </c>
      <c r="G115" s="9">
        <f t="shared" si="21"/>
        <v>39</v>
      </c>
      <c r="H115" s="9">
        <f>'District Attorney'!J693</f>
        <v>955</v>
      </c>
      <c r="I115" s="24">
        <v>3</v>
      </c>
      <c r="J115" s="24">
        <f t="shared" si="13"/>
        <v>958</v>
      </c>
    </row>
    <row r="116" spans="1:10" x14ac:dyDescent="0.2">
      <c r="A116" s="8" t="s">
        <v>281</v>
      </c>
      <c r="B116" s="24">
        <v>206</v>
      </c>
      <c r="C116" s="24">
        <v>423</v>
      </c>
      <c r="D116" s="24">
        <v>97</v>
      </c>
      <c r="E116" s="24">
        <v>25</v>
      </c>
      <c r="F116" s="24">
        <v>3</v>
      </c>
      <c r="G116" s="9">
        <f t="shared" si="21"/>
        <v>47</v>
      </c>
      <c r="H116" s="9">
        <f>'District Attorney'!J694</f>
        <v>800</v>
      </c>
      <c r="I116" s="24">
        <v>1</v>
      </c>
      <c r="J116" s="24">
        <f t="shared" si="13"/>
        <v>801</v>
      </c>
    </row>
    <row r="117" spans="1:10" x14ac:dyDescent="0.2">
      <c r="A117" s="8" t="s">
        <v>282</v>
      </c>
      <c r="B117" s="24">
        <v>213</v>
      </c>
      <c r="C117" s="24">
        <v>437</v>
      </c>
      <c r="D117" s="24">
        <v>146</v>
      </c>
      <c r="E117" s="24">
        <v>24</v>
      </c>
      <c r="F117" s="24">
        <v>9</v>
      </c>
      <c r="G117" s="9">
        <f t="shared" si="21"/>
        <v>50</v>
      </c>
      <c r="H117" s="9">
        <f>'District Attorney'!J695</f>
        <v>877</v>
      </c>
      <c r="I117" s="24">
        <v>2</v>
      </c>
      <c r="J117" s="24">
        <f t="shared" si="13"/>
        <v>879</v>
      </c>
    </row>
    <row r="118" spans="1:10" x14ac:dyDescent="0.2">
      <c r="A118" s="8" t="s">
        <v>283</v>
      </c>
      <c r="B118" s="24">
        <v>150</v>
      </c>
      <c r="C118" s="24">
        <v>284</v>
      </c>
      <c r="D118" s="24">
        <v>96</v>
      </c>
      <c r="E118" s="24">
        <v>15</v>
      </c>
      <c r="F118" s="24">
        <v>2</v>
      </c>
      <c r="G118" s="9">
        <f t="shared" si="21"/>
        <v>24</v>
      </c>
      <c r="H118" s="9">
        <f>'District Attorney'!J696</f>
        <v>570</v>
      </c>
      <c r="I118" s="24">
        <v>1</v>
      </c>
      <c r="J118" s="24">
        <f t="shared" si="13"/>
        <v>571</v>
      </c>
    </row>
    <row r="119" spans="1:10" s="4" customFormat="1" x14ac:dyDescent="0.2">
      <c r="A119" s="7" t="s">
        <v>906</v>
      </c>
      <c r="B119" s="25">
        <f>SUM(B111:B118)</f>
        <v>1859</v>
      </c>
      <c r="C119" s="25">
        <f t="shared" ref="C119:I119" si="22">SUM(C111:C118)</f>
        <v>3661</v>
      </c>
      <c r="D119" s="25">
        <f t="shared" si="22"/>
        <v>989</v>
      </c>
      <c r="E119" s="25">
        <f t="shared" si="22"/>
        <v>197</v>
      </c>
      <c r="F119" s="25">
        <f t="shared" si="22"/>
        <v>29</v>
      </c>
      <c r="G119" s="25">
        <f t="shared" si="22"/>
        <v>333</v>
      </c>
      <c r="H119" s="25">
        <f t="shared" si="22"/>
        <v>7050</v>
      </c>
      <c r="I119" s="25">
        <f t="shared" si="22"/>
        <v>18</v>
      </c>
      <c r="J119" s="25">
        <f t="shared" si="13"/>
        <v>7068</v>
      </c>
    </row>
    <row r="120" spans="1:10" s="4" customFormat="1" x14ac:dyDescent="0.2">
      <c r="A120" s="6"/>
      <c r="B120" s="5"/>
      <c r="C120" s="5"/>
      <c r="D120" s="5"/>
      <c r="E120" s="5"/>
      <c r="F120" s="5"/>
      <c r="G120" s="5"/>
      <c r="H120" s="5"/>
      <c r="I120" s="5"/>
      <c r="J120" s="5"/>
    </row>
    <row r="121" spans="1:10" s="4" customFormat="1" x14ac:dyDescent="0.2">
      <c r="A121" s="6" t="s">
        <v>907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2">
      <c r="A122" s="8" t="s">
        <v>284</v>
      </c>
      <c r="B122" s="24">
        <v>250</v>
      </c>
      <c r="C122" s="24">
        <v>328</v>
      </c>
      <c r="D122" s="24">
        <v>77</v>
      </c>
      <c r="E122" s="24">
        <v>25</v>
      </c>
      <c r="F122" s="24">
        <v>0</v>
      </c>
      <c r="G122" s="9">
        <f t="shared" ref="G122:G138" si="23">J122-SUM(B122:F122)</f>
        <v>49</v>
      </c>
      <c r="H122" s="9">
        <f>'District Attorney'!J700</f>
        <v>727</v>
      </c>
      <c r="I122" s="24">
        <v>2</v>
      </c>
      <c r="J122" s="24">
        <f t="shared" si="13"/>
        <v>729</v>
      </c>
    </row>
    <row r="123" spans="1:10" x14ac:dyDescent="0.2">
      <c r="A123" s="8" t="s">
        <v>285</v>
      </c>
      <c r="B123" s="24">
        <v>86</v>
      </c>
      <c r="C123" s="24">
        <v>160</v>
      </c>
      <c r="D123" s="24">
        <v>46</v>
      </c>
      <c r="E123" s="24">
        <v>13</v>
      </c>
      <c r="F123" s="24">
        <v>1</v>
      </c>
      <c r="G123" s="9">
        <f t="shared" si="23"/>
        <v>15</v>
      </c>
      <c r="H123" s="9">
        <f>'District Attorney'!J701</f>
        <v>321</v>
      </c>
      <c r="I123" s="24">
        <v>0</v>
      </c>
      <c r="J123" s="24">
        <f t="shared" si="13"/>
        <v>321</v>
      </c>
    </row>
    <row r="124" spans="1:10" x14ac:dyDescent="0.2">
      <c r="A124" s="8" t="s">
        <v>286</v>
      </c>
      <c r="B124" s="24">
        <v>140</v>
      </c>
      <c r="C124" s="24">
        <v>198</v>
      </c>
      <c r="D124" s="24">
        <v>75</v>
      </c>
      <c r="E124" s="24">
        <v>15</v>
      </c>
      <c r="F124" s="24">
        <v>6</v>
      </c>
      <c r="G124" s="9">
        <f t="shared" si="23"/>
        <v>31</v>
      </c>
      <c r="H124" s="9">
        <f>'District Attorney'!J702</f>
        <v>463</v>
      </c>
      <c r="I124" s="24">
        <v>2</v>
      </c>
      <c r="J124" s="24">
        <f t="shared" si="13"/>
        <v>465</v>
      </c>
    </row>
    <row r="125" spans="1:10" x14ac:dyDescent="0.2">
      <c r="A125" s="8" t="s">
        <v>287</v>
      </c>
      <c r="B125" s="24">
        <v>111</v>
      </c>
      <c r="C125" s="24">
        <v>133</v>
      </c>
      <c r="D125" s="24">
        <v>32</v>
      </c>
      <c r="E125" s="24">
        <v>17</v>
      </c>
      <c r="F125" s="24">
        <v>0</v>
      </c>
      <c r="G125" s="9">
        <f t="shared" si="23"/>
        <v>21</v>
      </c>
      <c r="H125" s="9">
        <f>'District Attorney'!J703</f>
        <v>311</v>
      </c>
      <c r="I125" s="24">
        <v>3</v>
      </c>
      <c r="J125" s="24">
        <f t="shared" si="13"/>
        <v>314</v>
      </c>
    </row>
    <row r="126" spans="1:10" x14ac:dyDescent="0.2">
      <c r="A126" s="8" t="s">
        <v>288</v>
      </c>
      <c r="B126" s="24">
        <v>239</v>
      </c>
      <c r="C126" s="24">
        <v>242</v>
      </c>
      <c r="D126" s="24">
        <v>78</v>
      </c>
      <c r="E126" s="24">
        <v>26</v>
      </c>
      <c r="F126" s="24">
        <v>1</v>
      </c>
      <c r="G126" s="9">
        <f t="shared" si="23"/>
        <v>40</v>
      </c>
      <c r="H126" s="9">
        <f>'District Attorney'!J704</f>
        <v>626</v>
      </c>
      <c r="I126" s="24">
        <v>0</v>
      </c>
      <c r="J126" s="24">
        <f t="shared" si="13"/>
        <v>626</v>
      </c>
    </row>
    <row r="127" spans="1:10" x14ac:dyDescent="0.2">
      <c r="A127" s="8" t="s">
        <v>289</v>
      </c>
      <c r="B127" s="24">
        <v>172</v>
      </c>
      <c r="C127" s="24">
        <v>187</v>
      </c>
      <c r="D127" s="24">
        <v>45</v>
      </c>
      <c r="E127" s="24">
        <v>17</v>
      </c>
      <c r="F127" s="24">
        <v>2</v>
      </c>
      <c r="G127" s="9">
        <f t="shared" si="23"/>
        <v>31</v>
      </c>
      <c r="H127" s="9">
        <f>'District Attorney'!J705</f>
        <v>453</v>
      </c>
      <c r="I127" s="24">
        <v>1</v>
      </c>
      <c r="J127" s="24">
        <f t="shared" si="13"/>
        <v>454</v>
      </c>
    </row>
    <row r="128" spans="1:10" x14ac:dyDescent="0.2">
      <c r="A128" s="8" t="s">
        <v>290</v>
      </c>
      <c r="B128" s="24">
        <v>120</v>
      </c>
      <c r="C128" s="24">
        <v>174</v>
      </c>
      <c r="D128" s="24">
        <v>52</v>
      </c>
      <c r="E128" s="24">
        <v>15</v>
      </c>
      <c r="F128" s="24">
        <v>1</v>
      </c>
      <c r="G128" s="9">
        <f t="shared" si="23"/>
        <v>25</v>
      </c>
      <c r="H128" s="9">
        <f>'District Attorney'!J706</f>
        <v>386</v>
      </c>
      <c r="I128" s="24">
        <v>1</v>
      </c>
      <c r="J128" s="24">
        <f t="shared" si="13"/>
        <v>387</v>
      </c>
    </row>
    <row r="129" spans="1:10" x14ac:dyDescent="0.2">
      <c r="A129" s="8" t="s">
        <v>291</v>
      </c>
      <c r="B129" s="24">
        <v>124</v>
      </c>
      <c r="C129" s="24">
        <v>129</v>
      </c>
      <c r="D129" s="24">
        <v>39</v>
      </c>
      <c r="E129" s="24">
        <v>11</v>
      </c>
      <c r="F129" s="24">
        <v>2</v>
      </c>
      <c r="G129" s="9">
        <f t="shared" si="23"/>
        <v>22</v>
      </c>
      <c r="H129" s="9">
        <f>'District Attorney'!J707</f>
        <v>327</v>
      </c>
      <c r="I129" s="24">
        <v>0</v>
      </c>
      <c r="J129" s="24">
        <f t="shared" si="13"/>
        <v>327</v>
      </c>
    </row>
    <row r="130" spans="1:10" x14ac:dyDescent="0.2">
      <c r="A130" s="8" t="s">
        <v>292</v>
      </c>
      <c r="B130" s="24">
        <v>177</v>
      </c>
      <c r="C130" s="24">
        <v>199</v>
      </c>
      <c r="D130" s="24">
        <v>40</v>
      </c>
      <c r="E130" s="24">
        <v>21</v>
      </c>
      <c r="F130" s="24">
        <v>2</v>
      </c>
      <c r="G130" s="9">
        <f t="shared" si="23"/>
        <v>36</v>
      </c>
      <c r="H130" s="9">
        <f>'District Attorney'!J708</f>
        <v>475</v>
      </c>
      <c r="I130" s="24">
        <v>0</v>
      </c>
      <c r="J130" s="24">
        <f t="shared" si="13"/>
        <v>475</v>
      </c>
    </row>
    <row r="131" spans="1:10" x14ac:dyDescent="0.2">
      <c r="A131" s="8" t="s">
        <v>293</v>
      </c>
      <c r="B131" s="24">
        <v>210</v>
      </c>
      <c r="C131" s="24">
        <v>326</v>
      </c>
      <c r="D131" s="24">
        <v>73</v>
      </c>
      <c r="E131" s="24">
        <v>27</v>
      </c>
      <c r="F131" s="24">
        <v>3</v>
      </c>
      <c r="G131" s="9">
        <f t="shared" si="23"/>
        <v>48</v>
      </c>
      <c r="H131" s="9">
        <f>'District Attorney'!J709</f>
        <v>687</v>
      </c>
      <c r="I131" s="24">
        <v>0</v>
      </c>
      <c r="J131" s="24">
        <f t="shared" si="13"/>
        <v>687</v>
      </c>
    </row>
    <row r="132" spans="1:10" x14ac:dyDescent="0.2">
      <c r="A132" s="8" t="s">
        <v>294</v>
      </c>
      <c r="B132" s="24">
        <v>103</v>
      </c>
      <c r="C132" s="24">
        <v>135</v>
      </c>
      <c r="D132" s="24">
        <v>27</v>
      </c>
      <c r="E132" s="24">
        <v>11</v>
      </c>
      <c r="F132" s="24">
        <v>3</v>
      </c>
      <c r="G132" s="9">
        <f t="shared" si="23"/>
        <v>24</v>
      </c>
      <c r="H132" s="9">
        <f>'District Attorney'!J710</f>
        <v>303</v>
      </c>
      <c r="I132" s="24">
        <v>0</v>
      </c>
      <c r="J132" s="24">
        <f t="shared" si="13"/>
        <v>303</v>
      </c>
    </row>
    <row r="133" spans="1:10" x14ac:dyDescent="0.2">
      <c r="A133" s="8" t="s">
        <v>295</v>
      </c>
      <c r="B133" s="24">
        <v>220</v>
      </c>
      <c r="C133" s="24">
        <v>228</v>
      </c>
      <c r="D133" s="24">
        <v>64</v>
      </c>
      <c r="E133" s="24">
        <v>25</v>
      </c>
      <c r="F133" s="24">
        <v>7</v>
      </c>
      <c r="G133" s="9">
        <f t="shared" si="23"/>
        <v>35</v>
      </c>
      <c r="H133" s="9">
        <f>'District Attorney'!J711</f>
        <v>579</v>
      </c>
      <c r="I133" s="24">
        <v>0</v>
      </c>
      <c r="J133" s="24">
        <f t="shared" si="13"/>
        <v>579</v>
      </c>
    </row>
    <row r="134" spans="1:10" x14ac:dyDescent="0.2">
      <c r="A134" s="8" t="s">
        <v>296</v>
      </c>
      <c r="B134" s="24">
        <v>161</v>
      </c>
      <c r="C134" s="24">
        <v>221</v>
      </c>
      <c r="D134" s="24">
        <v>48</v>
      </c>
      <c r="E134" s="24">
        <v>17</v>
      </c>
      <c r="F134" s="24">
        <v>0</v>
      </c>
      <c r="G134" s="9">
        <f t="shared" si="23"/>
        <v>44</v>
      </c>
      <c r="H134" s="9">
        <f>'District Attorney'!J712</f>
        <v>489</v>
      </c>
      <c r="I134" s="24">
        <v>2</v>
      </c>
      <c r="J134" s="24">
        <f t="shared" ref="J134:J181" si="24">H134+I134</f>
        <v>491</v>
      </c>
    </row>
    <row r="135" spans="1:10" x14ac:dyDescent="0.2">
      <c r="A135" s="8" t="s">
        <v>297</v>
      </c>
      <c r="B135" s="24">
        <v>146</v>
      </c>
      <c r="C135" s="24">
        <v>254</v>
      </c>
      <c r="D135" s="24">
        <v>61</v>
      </c>
      <c r="E135" s="24">
        <v>14</v>
      </c>
      <c r="F135" s="24">
        <v>1</v>
      </c>
      <c r="G135" s="9">
        <f t="shared" si="23"/>
        <v>29</v>
      </c>
      <c r="H135" s="9">
        <f>'District Attorney'!J713</f>
        <v>505</v>
      </c>
      <c r="I135" s="24">
        <v>0</v>
      </c>
      <c r="J135" s="24">
        <f t="shared" si="24"/>
        <v>505</v>
      </c>
    </row>
    <row r="136" spans="1:10" x14ac:dyDescent="0.2">
      <c r="A136" s="8" t="s">
        <v>298</v>
      </c>
      <c r="B136" s="24">
        <v>49</v>
      </c>
      <c r="C136" s="24">
        <v>94</v>
      </c>
      <c r="D136" s="24">
        <v>25</v>
      </c>
      <c r="E136" s="24">
        <v>7</v>
      </c>
      <c r="F136" s="24">
        <v>3</v>
      </c>
      <c r="G136" s="9">
        <f t="shared" si="23"/>
        <v>19</v>
      </c>
      <c r="H136" s="9">
        <f>'District Attorney'!J714</f>
        <v>197</v>
      </c>
      <c r="I136" s="24">
        <v>0</v>
      </c>
      <c r="J136" s="24">
        <f t="shared" si="24"/>
        <v>197</v>
      </c>
    </row>
    <row r="137" spans="1:10" x14ac:dyDescent="0.2">
      <c r="A137" s="8" t="s">
        <v>299</v>
      </c>
      <c r="B137" s="24">
        <v>232</v>
      </c>
      <c r="C137" s="24">
        <v>245</v>
      </c>
      <c r="D137" s="24">
        <v>52</v>
      </c>
      <c r="E137" s="24">
        <v>19</v>
      </c>
      <c r="F137" s="24">
        <v>2</v>
      </c>
      <c r="G137" s="9">
        <f t="shared" si="23"/>
        <v>46</v>
      </c>
      <c r="H137" s="9">
        <f>'District Attorney'!J715</f>
        <v>593</v>
      </c>
      <c r="I137" s="24">
        <v>3</v>
      </c>
      <c r="J137" s="24">
        <f t="shared" si="24"/>
        <v>596</v>
      </c>
    </row>
    <row r="138" spans="1:10" x14ac:dyDescent="0.2">
      <c r="A138" s="8" t="s">
        <v>300</v>
      </c>
      <c r="B138" s="24">
        <v>143</v>
      </c>
      <c r="C138" s="24">
        <v>162</v>
      </c>
      <c r="D138" s="24">
        <v>48</v>
      </c>
      <c r="E138" s="24">
        <v>13</v>
      </c>
      <c r="F138" s="24">
        <v>1</v>
      </c>
      <c r="G138" s="9">
        <f t="shared" si="23"/>
        <v>31</v>
      </c>
      <c r="H138" s="9">
        <f>'District Attorney'!J716</f>
        <v>398</v>
      </c>
      <c r="I138" s="24">
        <v>0</v>
      </c>
      <c r="J138" s="24">
        <f t="shared" si="24"/>
        <v>398</v>
      </c>
    </row>
    <row r="139" spans="1:10" s="4" customFormat="1" x14ac:dyDescent="0.2">
      <c r="A139" s="7" t="s">
        <v>908</v>
      </c>
      <c r="B139" s="25">
        <f>SUM(B122:B138)</f>
        <v>2683</v>
      </c>
      <c r="C139" s="25">
        <f t="shared" ref="C139:I139" si="25">SUM(C122:C138)</f>
        <v>3415</v>
      </c>
      <c r="D139" s="25">
        <f t="shared" si="25"/>
        <v>882</v>
      </c>
      <c r="E139" s="25">
        <f t="shared" si="25"/>
        <v>293</v>
      </c>
      <c r="F139" s="25">
        <f t="shared" si="25"/>
        <v>35</v>
      </c>
      <c r="G139" s="25">
        <f t="shared" si="25"/>
        <v>546</v>
      </c>
      <c r="H139" s="25">
        <f t="shared" si="25"/>
        <v>7840</v>
      </c>
      <c r="I139" s="25">
        <f t="shared" si="25"/>
        <v>14</v>
      </c>
      <c r="J139" s="25">
        <f t="shared" si="24"/>
        <v>7854</v>
      </c>
    </row>
    <row r="140" spans="1:10" s="4" customFormat="1" x14ac:dyDescent="0.2">
      <c r="A140" s="6"/>
      <c r="B140" s="5"/>
      <c r="C140" s="5"/>
      <c r="D140" s="5"/>
      <c r="E140" s="5"/>
      <c r="F140" s="5"/>
      <c r="G140" s="5"/>
      <c r="H140" s="5"/>
      <c r="I140" s="5"/>
      <c r="J140" s="5"/>
    </row>
    <row r="141" spans="1:10" s="4" customFormat="1" x14ac:dyDescent="0.2">
      <c r="A141" s="6" t="s">
        <v>911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2">
      <c r="A142" s="8" t="s">
        <v>314</v>
      </c>
      <c r="B142" s="24">
        <v>270</v>
      </c>
      <c r="C142" s="24">
        <v>308</v>
      </c>
      <c r="D142" s="24">
        <v>85</v>
      </c>
      <c r="E142" s="24">
        <v>18</v>
      </c>
      <c r="F142" s="24">
        <v>4</v>
      </c>
      <c r="G142" s="9">
        <f t="shared" ref="G142:G182" si="26">J142-SUM(B142:F142)</f>
        <v>47</v>
      </c>
      <c r="H142" s="9">
        <f>'District Attorney'!J736</f>
        <v>731</v>
      </c>
      <c r="I142" s="24">
        <v>1</v>
      </c>
      <c r="J142" s="24">
        <f t="shared" si="24"/>
        <v>732</v>
      </c>
    </row>
    <row r="143" spans="1:10" x14ac:dyDescent="0.2">
      <c r="A143" s="8" t="s">
        <v>315</v>
      </c>
      <c r="B143" s="24">
        <v>173</v>
      </c>
      <c r="C143" s="24">
        <v>176</v>
      </c>
      <c r="D143" s="24">
        <v>39</v>
      </c>
      <c r="E143" s="24">
        <v>16</v>
      </c>
      <c r="F143" s="24">
        <v>3</v>
      </c>
      <c r="G143" s="9">
        <f t="shared" si="26"/>
        <v>27</v>
      </c>
      <c r="H143" s="9">
        <f>'District Attorney'!J737</f>
        <v>434</v>
      </c>
      <c r="I143" s="24">
        <v>0</v>
      </c>
      <c r="J143" s="24">
        <f t="shared" si="24"/>
        <v>434</v>
      </c>
    </row>
    <row r="144" spans="1:10" x14ac:dyDescent="0.2">
      <c r="A144" s="8" t="s">
        <v>316</v>
      </c>
      <c r="B144" s="24">
        <v>220</v>
      </c>
      <c r="C144" s="24">
        <v>268</v>
      </c>
      <c r="D144" s="24">
        <v>60</v>
      </c>
      <c r="E144" s="24">
        <v>19</v>
      </c>
      <c r="F144" s="24">
        <v>4</v>
      </c>
      <c r="G144" s="9">
        <f t="shared" si="26"/>
        <v>37</v>
      </c>
      <c r="H144" s="9">
        <f>'District Attorney'!J738</f>
        <v>606</v>
      </c>
      <c r="I144" s="24">
        <v>2</v>
      </c>
      <c r="J144" s="24">
        <f t="shared" si="24"/>
        <v>608</v>
      </c>
    </row>
    <row r="145" spans="1:10" x14ac:dyDescent="0.2">
      <c r="A145" s="8" t="s">
        <v>317</v>
      </c>
      <c r="B145" s="24">
        <v>296</v>
      </c>
      <c r="C145" s="24">
        <v>318</v>
      </c>
      <c r="D145" s="24">
        <v>82</v>
      </c>
      <c r="E145" s="24">
        <v>22</v>
      </c>
      <c r="F145" s="24">
        <v>4</v>
      </c>
      <c r="G145" s="9">
        <f t="shared" si="26"/>
        <v>80</v>
      </c>
      <c r="H145" s="9">
        <f>'District Attorney'!J739</f>
        <v>801</v>
      </c>
      <c r="I145" s="24">
        <v>1</v>
      </c>
      <c r="J145" s="24">
        <f t="shared" si="24"/>
        <v>802</v>
      </c>
    </row>
    <row r="146" spans="1:10" x14ac:dyDescent="0.2">
      <c r="A146" s="8" t="s">
        <v>318</v>
      </c>
      <c r="B146" s="24">
        <v>335</v>
      </c>
      <c r="C146" s="24">
        <v>367</v>
      </c>
      <c r="D146" s="24">
        <v>74</v>
      </c>
      <c r="E146" s="24">
        <v>24</v>
      </c>
      <c r="F146" s="24">
        <v>1</v>
      </c>
      <c r="G146" s="9">
        <f t="shared" si="26"/>
        <v>69</v>
      </c>
      <c r="H146" s="9">
        <f>'District Attorney'!J740</f>
        <v>869</v>
      </c>
      <c r="I146" s="24">
        <v>1</v>
      </c>
      <c r="J146" s="24">
        <f t="shared" si="24"/>
        <v>870</v>
      </c>
    </row>
    <row r="147" spans="1:10" x14ac:dyDescent="0.2">
      <c r="A147" s="8" t="s">
        <v>319</v>
      </c>
      <c r="B147" s="24">
        <v>236</v>
      </c>
      <c r="C147" s="24">
        <v>283</v>
      </c>
      <c r="D147" s="24">
        <v>77</v>
      </c>
      <c r="E147" s="24">
        <v>15</v>
      </c>
      <c r="F147" s="24">
        <v>6</v>
      </c>
      <c r="G147" s="9">
        <f t="shared" si="26"/>
        <v>67</v>
      </c>
      <c r="H147" s="9">
        <f>'District Attorney'!J741</f>
        <v>684</v>
      </c>
      <c r="I147" s="24">
        <v>0</v>
      </c>
      <c r="J147" s="24">
        <f t="shared" si="24"/>
        <v>684</v>
      </c>
    </row>
    <row r="148" spans="1:10" x14ac:dyDescent="0.2">
      <c r="A148" s="8" t="s">
        <v>320</v>
      </c>
      <c r="B148" s="24">
        <v>320</v>
      </c>
      <c r="C148" s="24">
        <v>345</v>
      </c>
      <c r="D148" s="24">
        <v>94</v>
      </c>
      <c r="E148" s="24">
        <v>34</v>
      </c>
      <c r="F148" s="24">
        <v>6</v>
      </c>
      <c r="G148" s="9">
        <f t="shared" si="26"/>
        <v>64</v>
      </c>
      <c r="H148" s="9">
        <f>'District Attorney'!J742</f>
        <v>861</v>
      </c>
      <c r="I148" s="24">
        <v>2</v>
      </c>
      <c r="J148" s="24">
        <f t="shared" si="24"/>
        <v>863</v>
      </c>
    </row>
    <row r="149" spans="1:10" x14ac:dyDescent="0.2">
      <c r="A149" s="8" t="s">
        <v>321</v>
      </c>
      <c r="B149" s="24">
        <v>260</v>
      </c>
      <c r="C149" s="24">
        <v>293</v>
      </c>
      <c r="D149" s="24">
        <v>66</v>
      </c>
      <c r="E149" s="24">
        <v>18</v>
      </c>
      <c r="F149" s="24">
        <v>3</v>
      </c>
      <c r="G149" s="9">
        <f t="shared" si="26"/>
        <v>68</v>
      </c>
      <c r="H149" s="9">
        <f>'District Attorney'!J743</f>
        <v>706</v>
      </c>
      <c r="I149" s="24">
        <v>2</v>
      </c>
      <c r="J149" s="24">
        <f t="shared" si="24"/>
        <v>708</v>
      </c>
    </row>
    <row r="150" spans="1:10" x14ac:dyDescent="0.2">
      <c r="A150" s="8" t="s">
        <v>322</v>
      </c>
      <c r="B150" s="24">
        <v>359</v>
      </c>
      <c r="C150" s="24">
        <v>373</v>
      </c>
      <c r="D150" s="24">
        <v>86</v>
      </c>
      <c r="E150" s="24">
        <v>31</v>
      </c>
      <c r="F150" s="24">
        <v>4</v>
      </c>
      <c r="G150" s="9">
        <f t="shared" si="26"/>
        <v>58</v>
      </c>
      <c r="H150" s="9">
        <f>'District Attorney'!J744</f>
        <v>909</v>
      </c>
      <c r="I150" s="24">
        <v>2</v>
      </c>
      <c r="J150" s="24">
        <f t="shared" si="24"/>
        <v>911</v>
      </c>
    </row>
    <row r="151" spans="1:10" x14ac:dyDescent="0.2">
      <c r="A151" s="8" t="s">
        <v>323</v>
      </c>
      <c r="B151" s="24">
        <v>269</v>
      </c>
      <c r="C151" s="24">
        <v>298</v>
      </c>
      <c r="D151" s="24">
        <v>56</v>
      </c>
      <c r="E151" s="24">
        <v>16</v>
      </c>
      <c r="F151" s="24">
        <v>1</v>
      </c>
      <c r="G151" s="9">
        <f t="shared" si="26"/>
        <v>44</v>
      </c>
      <c r="H151" s="9">
        <f>'District Attorney'!J745</f>
        <v>683</v>
      </c>
      <c r="I151" s="24">
        <v>1</v>
      </c>
      <c r="J151" s="24">
        <f t="shared" si="24"/>
        <v>684</v>
      </c>
    </row>
    <row r="152" spans="1:10" x14ac:dyDescent="0.2">
      <c r="A152" s="8" t="s">
        <v>324</v>
      </c>
      <c r="B152" s="24">
        <v>371</v>
      </c>
      <c r="C152" s="24">
        <v>412</v>
      </c>
      <c r="D152" s="24">
        <v>94</v>
      </c>
      <c r="E152" s="24">
        <v>18</v>
      </c>
      <c r="F152" s="24">
        <v>3</v>
      </c>
      <c r="G152" s="9">
        <f t="shared" si="26"/>
        <v>59</v>
      </c>
      <c r="H152" s="9">
        <f>'District Attorney'!J746</f>
        <v>956</v>
      </c>
      <c r="I152" s="24">
        <v>1</v>
      </c>
      <c r="J152" s="24">
        <f t="shared" si="24"/>
        <v>957</v>
      </c>
    </row>
    <row r="153" spans="1:10" x14ac:dyDescent="0.2">
      <c r="A153" s="8" t="s">
        <v>325</v>
      </c>
      <c r="B153" s="24">
        <v>109</v>
      </c>
      <c r="C153" s="24">
        <v>149</v>
      </c>
      <c r="D153" s="24">
        <v>26</v>
      </c>
      <c r="E153" s="24">
        <v>7</v>
      </c>
      <c r="F153" s="24">
        <v>0</v>
      </c>
      <c r="G153" s="9">
        <f t="shared" si="26"/>
        <v>16</v>
      </c>
      <c r="H153" s="9">
        <f>'District Attorney'!J747</f>
        <v>307</v>
      </c>
      <c r="I153" s="24">
        <v>0</v>
      </c>
      <c r="J153" s="24">
        <f t="shared" si="24"/>
        <v>307</v>
      </c>
    </row>
    <row r="154" spans="1:10" x14ac:dyDescent="0.2">
      <c r="A154" s="8" t="s">
        <v>326</v>
      </c>
      <c r="B154" s="24">
        <v>274</v>
      </c>
      <c r="C154" s="24">
        <v>423</v>
      </c>
      <c r="D154" s="24">
        <v>92</v>
      </c>
      <c r="E154" s="24">
        <v>27</v>
      </c>
      <c r="F154" s="24">
        <v>0</v>
      </c>
      <c r="G154" s="9">
        <f t="shared" si="26"/>
        <v>44</v>
      </c>
      <c r="H154" s="9">
        <f>'District Attorney'!J748</f>
        <v>859</v>
      </c>
      <c r="I154" s="24">
        <v>1</v>
      </c>
      <c r="J154" s="24">
        <f t="shared" si="24"/>
        <v>860</v>
      </c>
    </row>
    <row r="155" spans="1:10" x14ac:dyDescent="0.2">
      <c r="A155" s="8" t="s">
        <v>327</v>
      </c>
      <c r="B155" s="24">
        <v>311</v>
      </c>
      <c r="C155" s="24">
        <v>296</v>
      </c>
      <c r="D155" s="24">
        <v>74</v>
      </c>
      <c r="E155" s="24">
        <v>23</v>
      </c>
      <c r="F155" s="24">
        <v>0</v>
      </c>
      <c r="G155" s="9">
        <f t="shared" si="26"/>
        <v>38</v>
      </c>
      <c r="H155" s="9">
        <f>'District Attorney'!J749</f>
        <v>740</v>
      </c>
      <c r="I155" s="24">
        <v>2</v>
      </c>
      <c r="J155" s="24">
        <f t="shared" si="24"/>
        <v>742</v>
      </c>
    </row>
    <row r="156" spans="1:10" x14ac:dyDescent="0.2">
      <c r="A156" s="8" t="s">
        <v>328</v>
      </c>
      <c r="B156" s="24">
        <v>257</v>
      </c>
      <c r="C156" s="24">
        <v>295</v>
      </c>
      <c r="D156" s="24">
        <v>78</v>
      </c>
      <c r="E156" s="24">
        <v>25</v>
      </c>
      <c r="F156" s="24">
        <v>3</v>
      </c>
      <c r="G156" s="9">
        <f t="shared" si="26"/>
        <v>41</v>
      </c>
      <c r="H156" s="9">
        <f>'District Attorney'!J750</f>
        <v>697</v>
      </c>
      <c r="I156" s="24">
        <v>2</v>
      </c>
      <c r="J156" s="24">
        <f t="shared" si="24"/>
        <v>699</v>
      </c>
    </row>
    <row r="157" spans="1:10" x14ac:dyDescent="0.2">
      <c r="A157" s="8" t="s">
        <v>329</v>
      </c>
      <c r="B157" s="24">
        <v>366</v>
      </c>
      <c r="C157" s="24">
        <v>457</v>
      </c>
      <c r="D157" s="24">
        <v>111</v>
      </c>
      <c r="E157" s="24">
        <v>34</v>
      </c>
      <c r="F157" s="24">
        <v>1</v>
      </c>
      <c r="G157" s="9">
        <f t="shared" si="26"/>
        <v>57</v>
      </c>
      <c r="H157" s="9">
        <f>'District Attorney'!J751</f>
        <v>1025</v>
      </c>
      <c r="I157" s="24">
        <v>1</v>
      </c>
      <c r="J157" s="24">
        <f t="shared" si="24"/>
        <v>1026</v>
      </c>
    </row>
    <row r="158" spans="1:10" x14ac:dyDescent="0.2">
      <c r="A158" s="8" t="s">
        <v>330</v>
      </c>
      <c r="B158" s="24">
        <v>282</v>
      </c>
      <c r="C158" s="24">
        <v>226</v>
      </c>
      <c r="D158" s="24">
        <v>42</v>
      </c>
      <c r="E158" s="24">
        <v>20</v>
      </c>
      <c r="F158" s="24">
        <v>2</v>
      </c>
      <c r="G158" s="9">
        <f t="shared" si="26"/>
        <v>38</v>
      </c>
      <c r="H158" s="9">
        <f>'District Attorney'!J752</f>
        <v>610</v>
      </c>
      <c r="I158" s="24">
        <v>0</v>
      </c>
      <c r="J158" s="24">
        <f t="shared" si="24"/>
        <v>610</v>
      </c>
    </row>
    <row r="159" spans="1:10" x14ac:dyDescent="0.2">
      <c r="A159" s="8" t="s">
        <v>331</v>
      </c>
      <c r="B159" s="24">
        <v>256</v>
      </c>
      <c r="C159" s="24">
        <v>329</v>
      </c>
      <c r="D159" s="24">
        <v>75</v>
      </c>
      <c r="E159" s="24">
        <v>28</v>
      </c>
      <c r="F159" s="24">
        <v>4</v>
      </c>
      <c r="G159" s="9">
        <f t="shared" si="26"/>
        <v>49</v>
      </c>
      <c r="H159" s="9">
        <f>'District Attorney'!J753</f>
        <v>740</v>
      </c>
      <c r="I159" s="24">
        <v>1</v>
      </c>
      <c r="J159" s="24">
        <f t="shared" si="24"/>
        <v>741</v>
      </c>
    </row>
    <row r="160" spans="1:10" x14ac:dyDescent="0.2">
      <c r="A160" s="8" t="s">
        <v>332</v>
      </c>
      <c r="B160" s="24">
        <v>376</v>
      </c>
      <c r="C160" s="24">
        <v>426</v>
      </c>
      <c r="D160" s="24">
        <v>98</v>
      </c>
      <c r="E160" s="24">
        <v>35</v>
      </c>
      <c r="F160" s="24">
        <v>3</v>
      </c>
      <c r="G160" s="9">
        <f t="shared" si="26"/>
        <v>62</v>
      </c>
      <c r="H160" s="9">
        <f>'District Attorney'!J754</f>
        <v>1000</v>
      </c>
      <c r="I160" s="24">
        <v>0</v>
      </c>
      <c r="J160" s="24">
        <f t="shared" si="24"/>
        <v>1000</v>
      </c>
    </row>
    <row r="161" spans="1:10" x14ac:dyDescent="0.2">
      <c r="A161" s="8" t="s">
        <v>333</v>
      </c>
      <c r="B161" s="24">
        <v>186</v>
      </c>
      <c r="C161" s="24">
        <v>259</v>
      </c>
      <c r="D161" s="24">
        <v>75</v>
      </c>
      <c r="E161" s="24">
        <v>21</v>
      </c>
      <c r="F161" s="24">
        <v>0</v>
      </c>
      <c r="G161" s="9">
        <f t="shared" si="26"/>
        <v>41</v>
      </c>
      <c r="H161" s="9">
        <f>'District Attorney'!J755</f>
        <v>582</v>
      </c>
      <c r="I161" s="24">
        <v>0</v>
      </c>
      <c r="J161" s="24">
        <f t="shared" si="24"/>
        <v>582</v>
      </c>
    </row>
    <row r="162" spans="1:10" x14ac:dyDescent="0.2">
      <c r="A162" s="8" t="s">
        <v>334</v>
      </c>
      <c r="B162" s="24">
        <v>308</v>
      </c>
      <c r="C162" s="24">
        <v>358</v>
      </c>
      <c r="D162" s="24">
        <v>82</v>
      </c>
      <c r="E162" s="24">
        <v>38</v>
      </c>
      <c r="F162" s="24">
        <v>1</v>
      </c>
      <c r="G162" s="9">
        <f t="shared" si="26"/>
        <v>51</v>
      </c>
      <c r="H162" s="9">
        <f>'District Attorney'!J756</f>
        <v>835</v>
      </c>
      <c r="I162" s="24">
        <v>3</v>
      </c>
      <c r="J162" s="24">
        <f t="shared" si="24"/>
        <v>838</v>
      </c>
    </row>
    <row r="163" spans="1:10" x14ac:dyDescent="0.2">
      <c r="A163" s="8" t="s">
        <v>335</v>
      </c>
      <c r="B163" s="24">
        <v>293</v>
      </c>
      <c r="C163" s="24">
        <v>373</v>
      </c>
      <c r="D163" s="24">
        <v>63</v>
      </c>
      <c r="E163" s="24">
        <v>27</v>
      </c>
      <c r="F163" s="24">
        <v>0</v>
      </c>
      <c r="G163" s="9">
        <f t="shared" si="26"/>
        <v>36</v>
      </c>
      <c r="H163" s="9">
        <f>'District Attorney'!J757</f>
        <v>792</v>
      </c>
      <c r="I163" s="24">
        <v>0</v>
      </c>
      <c r="J163" s="24">
        <f t="shared" si="24"/>
        <v>792</v>
      </c>
    </row>
    <row r="164" spans="1:10" x14ac:dyDescent="0.2">
      <c r="A164" s="8" t="s">
        <v>336</v>
      </c>
      <c r="B164" s="24">
        <v>207</v>
      </c>
      <c r="C164" s="24">
        <v>318</v>
      </c>
      <c r="D164" s="24">
        <v>44</v>
      </c>
      <c r="E164" s="24">
        <v>10</v>
      </c>
      <c r="F164" s="24">
        <v>2</v>
      </c>
      <c r="G164" s="9">
        <f t="shared" si="26"/>
        <v>41</v>
      </c>
      <c r="H164" s="9">
        <f>'District Attorney'!J758</f>
        <v>622</v>
      </c>
      <c r="I164" s="24">
        <v>0</v>
      </c>
      <c r="J164" s="24">
        <f t="shared" si="24"/>
        <v>622</v>
      </c>
    </row>
    <row r="165" spans="1:10" x14ac:dyDescent="0.2">
      <c r="A165" s="8" t="s">
        <v>337</v>
      </c>
      <c r="B165" s="24">
        <v>238</v>
      </c>
      <c r="C165" s="24">
        <v>363</v>
      </c>
      <c r="D165" s="24">
        <v>85</v>
      </c>
      <c r="E165" s="24">
        <v>19</v>
      </c>
      <c r="F165" s="24">
        <v>1</v>
      </c>
      <c r="G165" s="9">
        <f t="shared" si="26"/>
        <v>47</v>
      </c>
      <c r="H165" s="9">
        <f>'District Attorney'!J759</f>
        <v>750</v>
      </c>
      <c r="I165" s="24">
        <v>3</v>
      </c>
      <c r="J165" s="24">
        <f t="shared" si="24"/>
        <v>753</v>
      </c>
    </row>
    <row r="166" spans="1:10" x14ac:dyDescent="0.2">
      <c r="A166" s="8" t="s">
        <v>338</v>
      </c>
      <c r="B166" s="24">
        <v>294</v>
      </c>
      <c r="C166" s="24">
        <v>277</v>
      </c>
      <c r="D166" s="24">
        <v>56</v>
      </c>
      <c r="E166" s="24">
        <v>14</v>
      </c>
      <c r="F166" s="24">
        <v>3</v>
      </c>
      <c r="G166" s="9">
        <f t="shared" si="26"/>
        <v>44</v>
      </c>
      <c r="H166" s="9">
        <f>'District Attorney'!J760</f>
        <v>685</v>
      </c>
      <c r="I166" s="24">
        <v>3</v>
      </c>
      <c r="J166" s="24">
        <f t="shared" si="24"/>
        <v>688</v>
      </c>
    </row>
    <row r="167" spans="1:10" x14ac:dyDescent="0.2">
      <c r="A167" s="8" t="s">
        <v>339</v>
      </c>
      <c r="B167" s="24">
        <v>153</v>
      </c>
      <c r="C167" s="24">
        <v>286</v>
      </c>
      <c r="D167" s="24">
        <v>98</v>
      </c>
      <c r="E167" s="24">
        <v>24</v>
      </c>
      <c r="F167" s="24">
        <v>3</v>
      </c>
      <c r="G167" s="9">
        <f t="shared" si="26"/>
        <v>35</v>
      </c>
      <c r="H167" s="9">
        <f>'District Attorney'!J761</f>
        <v>599</v>
      </c>
      <c r="I167" s="24">
        <v>0</v>
      </c>
      <c r="J167" s="24">
        <f t="shared" si="24"/>
        <v>599</v>
      </c>
    </row>
    <row r="168" spans="1:10" x14ac:dyDescent="0.2">
      <c r="A168" s="8" t="s">
        <v>340</v>
      </c>
      <c r="B168" s="24">
        <v>379</v>
      </c>
      <c r="C168" s="24">
        <v>411</v>
      </c>
      <c r="D168" s="24">
        <v>77</v>
      </c>
      <c r="E168" s="24">
        <v>29</v>
      </c>
      <c r="F168" s="24">
        <v>2</v>
      </c>
      <c r="G168" s="9">
        <f t="shared" si="26"/>
        <v>69</v>
      </c>
      <c r="H168" s="9">
        <f>'District Attorney'!J762</f>
        <v>966</v>
      </c>
      <c r="I168" s="24">
        <v>1</v>
      </c>
      <c r="J168" s="24">
        <f t="shared" si="24"/>
        <v>967</v>
      </c>
    </row>
    <row r="169" spans="1:10" x14ac:dyDescent="0.2">
      <c r="A169" s="8" t="s">
        <v>341</v>
      </c>
      <c r="B169" s="24">
        <v>239</v>
      </c>
      <c r="C169" s="24">
        <v>292</v>
      </c>
      <c r="D169" s="24">
        <v>74</v>
      </c>
      <c r="E169" s="24">
        <v>21</v>
      </c>
      <c r="F169" s="24">
        <v>2</v>
      </c>
      <c r="G169" s="9">
        <f t="shared" si="26"/>
        <v>37</v>
      </c>
      <c r="H169" s="9">
        <f>'District Attorney'!J763</f>
        <v>665</v>
      </c>
      <c r="I169" s="24">
        <v>0</v>
      </c>
      <c r="J169" s="24">
        <f t="shared" si="24"/>
        <v>665</v>
      </c>
    </row>
    <row r="170" spans="1:10" x14ac:dyDescent="0.2">
      <c r="A170" s="8" t="s">
        <v>342</v>
      </c>
      <c r="B170" s="24">
        <v>253</v>
      </c>
      <c r="C170" s="24">
        <v>279</v>
      </c>
      <c r="D170" s="24">
        <v>57</v>
      </c>
      <c r="E170" s="24">
        <v>22</v>
      </c>
      <c r="F170" s="24">
        <v>6</v>
      </c>
      <c r="G170" s="9">
        <f t="shared" si="26"/>
        <v>42</v>
      </c>
      <c r="H170" s="9">
        <f>'District Attorney'!J764</f>
        <v>656</v>
      </c>
      <c r="I170" s="24">
        <v>3</v>
      </c>
      <c r="J170" s="24">
        <f t="shared" si="24"/>
        <v>659</v>
      </c>
    </row>
    <row r="171" spans="1:10" x14ac:dyDescent="0.2">
      <c r="A171" s="8" t="s">
        <v>343</v>
      </c>
      <c r="B171" s="24">
        <v>252</v>
      </c>
      <c r="C171" s="24">
        <v>242</v>
      </c>
      <c r="D171" s="24">
        <v>44</v>
      </c>
      <c r="E171" s="24">
        <v>12</v>
      </c>
      <c r="F171" s="24">
        <v>2</v>
      </c>
      <c r="G171" s="9">
        <f t="shared" si="26"/>
        <v>31</v>
      </c>
      <c r="H171" s="9">
        <f>'District Attorney'!J765</f>
        <v>583</v>
      </c>
      <c r="I171" s="24">
        <v>0</v>
      </c>
      <c r="J171" s="24">
        <f t="shared" si="24"/>
        <v>583</v>
      </c>
    </row>
    <row r="172" spans="1:10" x14ac:dyDescent="0.2">
      <c r="A172" s="8" t="s">
        <v>344</v>
      </c>
      <c r="B172" s="24">
        <v>380</v>
      </c>
      <c r="C172" s="24">
        <v>396</v>
      </c>
      <c r="D172" s="24">
        <v>81</v>
      </c>
      <c r="E172" s="24">
        <v>37</v>
      </c>
      <c r="F172" s="24">
        <v>3</v>
      </c>
      <c r="G172" s="9">
        <f t="shared" si="26"/>
        <v>65</v>
      </c>
      <c r="H172" s="9">
        <f>'District Attorney'!J766</f>
        <v>960</v>
      </c>
      <c r="I172" s="24">
        <v>2</v>
      </c>
      <c r="J172" s="24">
        <f t="shared" si="24"/>
        <v>962</v>
      </c>
    </row>
    <row r="173" spans="1:10" x14ac:dyDescent="0.2">
      <c r="A173" s="8" t="s">
        <v>345</v>
      </c>
      <c r="B173" s="24">
        <v>313</v>
      </c>
      <c r="C173" s="24">
        <v>262</v>
      </c>
      <c r="D173" s="24">
        <v>66</v>
      </c>
      <c r="E173" s="24">
        <v>29</v>
      </c>
      <c r="F173" s="24">
        <v>2</v>
      </c>
      <c r="G173" s="9">
        <f t="shared" si="26"/>
        <v>54</v>
      </c>
      <c r="H173" s="9">
        <f>'District Attorney'!J767</f>
        <v>725</v>
      </c>
      <c r="I173" s="24">
        <v>1</v>
      </c>
      <c r="J173" s="24">
        <f t="shared" si="24"/>
        <v>726</v>
      </c>
    </row>
    <row r="174" spans="1:10" x14ac:dyDescent="0.2">
      <c r="A174" s="8" t="s">
        <v>346</v>
      </c>
      <c r="B174" s="24">
        <v>326</v>
      </c>
      <c r="C174" s="24">
        <v>299</v>
      </c>
      <c r="D174" s="24">
        <v>72</v>
      </c>
      <c r="E174" s="24">
        <v>25</v>
      </c>
      <c r="F174" s="24">
        <v>2</v>
      </c>
      <c r="G174" s="9">
        <f t="shared" si="26"/>
        <v>46</v>
      </c>
      <c r="H174" s="9">
        <f>'District Attorney'!J768</f>
        <v>767</v>
      </c>
      <c r="I174" s="24">
        <v>3</v>
      </c>
      <c r="J174" s="24">
        <f t="shared" si="24"/>
        <v>770</v>
      </c>
    </row>
    <row r="175" spans="1:10" x14ac:dyDescent="0.2">
      <c r="A175" s="8" t="s">
        <v>347</v>
      </c>
      <c r="B175" s="24">
        <v>312</v>
      </c>
      <c r="C175" s="24">
        <v>413</v>
      </c>
      <c r="D175" s="24">
        <v>106</v>
      </c>
      <c r="E175" s="24">
        <v>26</v>
      </c>
      <c r="F175" s="24">
        <v>1</v>
      </c>
      <c r="G175" s="9">
        <f t="shared" si="26"/>
        <v>46</v>
      </c>
      <c r="H175" s="9">
        <f>'District Attorney'!J769</f>
        <v>904</v>
      </c>
      <c r="I175" s="24">
        <v>0</v>
      </c>
      <c r="J175" s="24">
        <f t="shared" si="24"/>
        <v>904</v>
      </c>
    </row>
    <row r="176" spans="1:10" x14ac:dyDescent="0.2">
      <c r="A176" s="8" t="s">
        <v>348</v>
      </c>
      <c r="B176" s="24">
        <v>276</v>
      </c>
      <c r="C176" s="24">
        <v>332</v>
      </c>
      <c r="D176" s="24">
        <v>63</v>
      </c>
      <c r="E176" s="24">
        <v>17</v>
      </c>
      <c r="F176" s="24">
        <v>4</v>
      </c>
      <c r="G176" s="9">
        <f t="shared" si="26"/>
        <v>38</v>
      </c>
      <c r="H176" s="9">
        <f>'District Attorney'!J770</f>
        <v>728</v>
      </c>
      <c r="I176" s="24">
        <v>2</v>
      </c>
      <c r="J176" s="24">
        <f t="shared" si="24"/>
        <v>730</v>
      </c>
    </row>
    <row r="177" spans="1:10" x14ac:dyDescent="0.2">
      <c r="A177" s="8" t="s">
        <v>349</v>
      </c>
      <c r="B177" s="24">
        <v>296</v>
      </c>
      <c r="C177" s="24">
        <v>402</v>
      </c>
      <c r="D177" s="24">
        <v>100</v>
      </c>
      <c r="E177" s="24">
        <v>34</v>
      </c>
      <c r="F177" s="24">
        <v>5</v>
      </c>
      <c r="G177" s="9">
        <f t="shared" si="26"/>
        <v>60</v>
      </c>
      <c r="H177" s="9">
        <f>'District Attorney'!J771</f>
        <v>895</v>
      </c>
      <c r="I177" s="24">
        <v>2</v>
      </c>
      <c r="J177" s="24">
        <f t="shared" si="24"/>
        <v>897</v>
      </c>
    </row>
    <row r="178" spans="1:10" x14ac:dyDescent="0.2">
      <c r="A178" s="8" t="s">
        <v>350</v>
      </c>
      <c r="B178" s="24">
        <v>362</v>
      </c>
      <c r="C178" s="24">
        <v>396</v>
      </c>
      <c r="D178" s="24">
        <v>80</v>
      </c>
      <c r="E178" s="24">
        <v>22</v>
      </c>
      <c r="F178" s="24">
        <v>2</v>
      </c>
      <c r="G178" s="9">
        <f t="shared" si="26"/>
        <v>47</v>
      </c>
      <c r="H178" s="9">
        <f>'District Attorney'!J772</f>
        <v>909</v>
      </c>
      <c r="I178" s="24">
        <v>0</v>
      </c>
      <c r="J178" s="24">
        <f t="shared" si="24"/>
        <v>909</v>
      </c>
    </row>
    <row r="179" spans="1:10" x14ac:dyDescent="0.2">
      <c r="A179" s="8" t="s">
        <v>351</v>
      </c>
      <c r="B179" s="24">
        <v>372</v>
      </c>
      <c r="C179" s="24">
        <v>523</v>
      </c>
      <c r="D179" s="24">
        <v>129</v>
      </c>
      <c r="E179" s="24">
        <v>42</v>
      </c>
      <c r="F179" s="24">
        <v>3</v>
      </c>
      <c r="G179" s="9">
        <f t="shared" si="26"/>
        <v>74</v>
      </c>
      <c r="H179" s="9">
        <f>'District Attorney'!J773</f>
        <v>1143</v>
      </c>
      <c r="I179" s="24">
        <v>0</v>
      </c>
      <c r="J179" s="24">
        <f t="shared" si="24"/>
        <v>1143</v>
      </c>
    </row>
    <row r="180" spans="1:10" x14ac:dyDescent="0.2">
      <c r="A180" s="8" t="s">
        <v>352</v>
      </c>
      <c r="B180" s="24">
        <v>111</v>
      </c>
      <c r="C180" s="24">
        <v>179</v>
      </c>
      <c r="D180" s="24">
        <v>49</v>
      </c>
      <c r="E180" s="24">
        <v>12</v>
      </c>
      <c r="F180" s="24">
        <v>0</v>
      </c>
      <c r="G180" s="9">
        <f t="shared" si="26"/>
        <v>20</v>
      </c>
      <c r="H180" s="9">
        <f>'District Attorney'!J774</f>
        <v>370</v>
      </c>
      <c r="I180" s="24">
        <v>1</v>
      </c>
      <c r="J180" s="24">
        <f t="shared" si="24"/>
        <v>371</v>
      </c>
    </row>
    <row r="181" spans="1:10" x14ac:dyDescent="0.2">
      <c r="A181" s="8" t="s">
        <v>353</v>
      </c>
      <c r="B181" s="24">
        <v>166</v>
      </c>
      <c r="C181" s="24">
        <v>216</v>
      </c>
      <c r="D181" s="24">
        <v>57</v>
      </c>
      <c r="E181" s="24">
        <v>16</v>
      </c>
      <c r="F181" s="24">
        <v>0</v>
      </c>
      <c r="G181" s="9">
        <f t="shared" si="26"/>
        <v>28</v>
      </c>
      <c r="H181" s="9">
        <f>'District Attorney'!J775</f>
        <v>481</v>
      </c>
      <c r="I181" s="24">
        <v>2</v>
      </c>
      <c r="J181" s="24">
        <f t="shared" si="24"/>
        <v>483</v>
      </c>
    </row>
    <row r="182" spans="1:10" x14ac:dyDescent="0.2">
      <c r="A182" s="8" t="s">
        <v>354</v>
      </c>
      <c r="B182" s="24">
        <v>211</v>
      </c>
      <c r="C182" s="24">
        <v>299</v>
      </c>
      <c r="D182" s="24">
        <v>109</v>
      </c>
      <c r="E182" s="24">
        <v>25</v>
      </c>
      <c r="F182" s="24">
        <v>2</v>
      </c>
      <c r="G182" s="9">
        <f t="shared" si="26"/>
        <v>31</v>
      </c>
      <c r="H182" s="9">
        <f>'District Attorney'!J776</f>
        <v>675</v>
      </c>
      <c r="I182" s="24">
        <v>2</v>
      </c>
      <c r="J182" s="24">
        <f t="shared" ref="J182:J245" si="27">H182+I182</f>
        <v>677</v>
      </c>
    </row>
    <row r="183" spans="1:10" s="4" customFormat="1" x14ac:dyDescent="0.2">
      <c r="A183" s="7" t="s">
        <v>912</v>
      </c>
      <c r="B183" s="25">
        <f>SUM(B142:B182)</f>
        <v>11267</v>
      </c>
      <c r="C183" s="25">
        <f t="shared" ref="C183:I183" si="28">SUM(C142:C182)</f>
        <v>13217</v>
      </c>
      <c r="D183" s="25">
        <f t="shared" si="28"/>
        <v>3076</v>
      </c>
      <c r="E183" s="25">
        <f t="shared" si="28"/>
        <v>952</v>
      </c>
      <c r="F183" s="25">
        <f t="shared" si="28"/>
        <v>98</v>
      </c>
      <c r="G183" s="25">
        <f t="shared" si="28"/>
        <v>1948</v>
      </c>
      <c r="H183" s="25">
        <f t="shared" si="28"/>
        <v>30510</v>
      </c>
      <c r="I183" s="25">
        <f t="shared" si="28"/>
        <v>48</v>
      </c>
      <c r="J183" s="25">
        <f t="shared" si="27"/>
        <v>30558</v>
      </c>
    </row>
    <row r="184" spans="1:10" s="4" customFormat="1" x14ac:dyDescent="0.2">
      <c r="A184" s="6"/>
      <c r="B184" s="5"/>
      <c r="C184" s="5"/>
      <c r="D184" s="5"/>
      <c r="E184" s="5"/>
      <c r="F184" s="5"/>
      <c r="G184" s="5"/>
      <c r="H184" s="5"/>
      <c r="I184" s="5"/>
      <c r="J184" s="5"/>
    </row>
    <row r="185" spans="1:10" s="4" customFormat="1" x14ac:dyDescent="0.2">
      <c r="A185" s="6" t="s">
        <v>913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2">
      <c r="A186" s="8" t="s">
        <v>355</v>
      </c>
      <c r="B186" s="24">
        <v>135</v>
      </c>
      <c r="C186" s="24">
        <v>296</v>
      </c>
      <c r="D186" s="24">
        <v>78</v>
      </c>
      <c r="E186" s="24">
        <v>14</v>
      </c>
      <c r="F186" s="24">
        <v>4</v>
      </c>
      <c r="G186" s="9">
        <f>J186-SUM(B186:F186)</f>
        <v>32</v>
      </c>
      <c r="H186" s="9">
        <f>'District Attorney'!J780</f>
        <v>559</v>
      </c>
      <c r="I186" s="24">
        <v>0</v>
      </c>
      <c r="J186" s="24">
        <f t="shared" si="27"/>
        <v>559</v>
      </c>
    </row>
    <row r="187" spans="1:10" x14ac:dyDescent="0.2">
      <c r="A187" s="8" t="s">
        <v>356</v>
      </c>
      <c r="B187" s="24">
        <v>170</v>
      </c>
      <c r="C187" s="24">
        <v>296</v>
      </c>
      <c r="D187" s="24">
        <v>54</v>
      </c>
      <c r="E187" s="24">
        <v>25</v>
      </c>
      <c r="F187" s="24">
        <v>0</v>
      </c>
      <c r="G187" s="9">
        <f>J187-SUM(B187:F187)</f>
        <v>34</v>
      </c>
      <c r="H187" s="9">
        <f>'District Attorney'!J781</f>
        <v>579</v>
      </c>
      <c r="I187" s="24">
        <v>0</v>
      </c>
      <c r="J187" s="24">
        <f t="shared" si="27"/>
        <v>579</v>
      </c>
    </row>
    <row r="188" spans="1:10" x14ac:dyDescent="0.2">
      <c r="A188" s="8" t="s">
        <v>357</v>
      </c>
      <c r="B188" s="24">
        <v>114</v>
      </c>
      <c r="C188" s="24">
        <v>303</v>
      </c>
      <c r="D188" s="24">
        <v>76</v>
      </c>
      <c r="E188" s="24">
        <v>10</v>
      </c>
      <c r="F188" s="24">
        <v>1</v>
      </c>
      <c r="G188" s="9">
        <f>J188-SUM(B188:F188)</f>
        <v>33</v>
      </c>
      <c r="H188" s="9">
        <f>'District Attorney'!J782</f>
        <v>535</v>
      </c>
      <c r="I188" s="24">
        <v>2</v>
      </c>
      <c r="J188" s="24">
        <f t="shared" si="27"/>
        <v>537</v>
      </c>
    </row>
    <row r="189" spans="1:10" s="4" customFormat="1" x14ac:dyDescent="0.2">
      <c r="A189" s="7" t="s">
        <v>914</v>
      </c>
      <c r="B189" s="25">
        <f>SUM(B186:B188)</f>
        <v>419</v>
      </c>
      <c r="C189" s="25">
        <f t="shared" ref="C189:I189" si="29">SUM(C186:C188)</f>
        <v>895</v>
      </c>
      <c r="D189" s="25">
        <f t="shared" si="29"/>
        <v>208</v>
      </c>
      <c r="E189" s="25">
        <f t="shared" si="29"/>
        <v>49</v>
      </c>
      <c r="F189" s="25">
        <f t="shared" si="29"/>
        <v>5</v>
      </c>
      <c r="G189" s="25">
        <f t="shared" si="29"/>
        <v>99</v>
      </c>
      <c r="H189" s="25">
        <f t="shared" si="29"/>
        <v>1673</v>
      </c>
      <c r="I189" s="25">
        <f t="shared" si="29"/>
        <v>2</v>
      </c>
      <c r="J189" s="25">
        <f t="shared" si="27"/>
        <v>1675</v>
      </c>
    </row>
    <row r="190" spans="1:10" s="4" customFormat="1" x14ac:dyDescent="0.2">
      <c r="A190" s="6"/>
      <c r="B190" s="5"/>
      <c r="C190" s="5"/>
      <c r="D190" s="5"/>
      <c r="E190" s="5"/>
      <c r="F190" s="5"/>
      <c r="G190" s="5"/>
      <c r="H190" s="5"/>
      <c r="I190" s="5"/>
      <c r="J190" s="5"/>
    </row>
    <row r="191" spans="1:10" s="4" customFormat="1" x14ac:dyDescent="0.2">
      <c r="A191" s="6" t="s">
        <v>915</v>
      </c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2">
      <c r="A192" s="8" t="s">
        <v>358</v>
      </c>
      <c r="B192" s="24">
        <v>368</v>
      </c>
      <c r="C192" s="24">
        <v>439</v>
      </c>
      <c r="D192" s="24">
        <v>107</v>
      </c>
      <c r="E192" s="24">
        <v>26</v>
      </c>
      <c r="F192" s="24">
        <v>5</v>
      </c>
      <c r="G192" s="9">
        <f t="shared" ref="G192:G225" si="30">J192-SUM(B192:F192)</f>
        <v>51</v>
      </c>
      <c r="H192" s="9">
        <f>'District Attorney'!J786</f>
        <v>995</v>
      </c>
      <c r="I192" s="24">
        <v>1</v>
      </c>
      <c r="J192" s="24">
        <f t="shared" si="27"/>
        <v>996</v>
      </c>
    </row>
    <row r="193" spans="1:10" x14ac:dyDescent="0.2">
      <c r="A193" s="8" t="s">
        <v>359</v>
      </c>
      <c r="B193" s="24">
        <v>200</v>
      </c>
      <c r="C193" s="24">
        <v>209</v>
      </c>
      <c r="D193" s="24">
        <v>56</v>
      </c>
      <c r="E193" s="24">
        <v>13</v>
      </c>
      <c r="F193" s="24">
        <v>1</v>
      </c>
      <c r="G193" s="9">
        <f t="shared" si="30"/>
        <v>44</v>
      </c>
      <c r="H193" s="9">
        <f>'District Attorney'!J787</f>
        <v>521</v>
      </c>
      <c r="I193" s="24">
        <v>2</v>
      </c>
      <c r="J193" s="24">
        <f t="shared" si="27"/>
        <v>523</v>
      </c>
    </row>
    <row r="194" spans="1:10" x14ac:dyDescent="0.2">
      <c r="A194" s="8" t="s">
        <v>360</v>
      </c>
      <c r="B194" s="24">
        <v>275</v>
      </c>
      <c r="C194" s="24">
        <v>307</v>
      </c>
      <c r="D194" s="24">
        <v>67</v>
      </c>
      <c r="E194" s="24">
        <v>27</v>
      </c>
      <c r="F194" s="24">
        <v>6</v>
      </c>
      <c r="G194" s="9">
        <f t="shared" si="30"/>
        <v>36</v>
      </c>
      <c r="H194" s="9">
        <f>'District Attorney'!J788</f>
        <v>717</v>
      </c>
      <c r="I194" s="24">
        <v>1</v>
      </c>
      <c r="J194" s="24">
        <f t="shared" si="27"/>
        <v>718</v>
      </c>
    </row>
    <row r="195" spans="1:10" x14ac:dyDescent="0.2">
      <c r="A195" s="8" t="s">
        <v>361</v>
      </c>
      <c r="B195" s="24">
        <v>171</v>
      </c>
      <c r="C195" s="24">
        <v>251</v>
      </c>
      <c r="D195" s="24">
        <v>49</v>
      </c>
      <c r="E195" s="24">
        <v>15</v>
      </c>
      <c r="F195" s="24">
        <v>3</v>
      </c>
      <c r="G195" s="9">
        <f t="shared" si="30"/>
        <v>34</v>
      </c>
      <c r="H195" s="9">
        <f>'District Attorney'!J789</f>
        <v>523</v>
      </c>
      <c r="I195" s="24">
        <v>0</v>
      </c>
      <c r="J195" s="24">
        <f t="shared" si="27"/>
        <v>523</v>
      </c>
    </row>
    <row r="196" spans="1:10" x14ac:dyDescent="0.2">
      <c r="A196" s="8" t="s">
        <v>362</v>
      </c>
      <c r="B196" s="24">
        <v>244</v>
      </c>
      <c r="C196" s="24">
        <v>337</v>
      </c>
      <c r="D196" s="24">
        <v>72</v>
      </c>
      <c r="E196" s="24">
        <v>22</v>
      </c>
      <c r="F196" s="24">
        <v>2</v>
      </c>
      <c r="G196" s="9">
        <f t="shared" si="30"/>
        <v>53</v>
      </c>
      <c r="H196" s="9">
        <f>'District Attorney'!J790</f>
        <v>729</v>
      </c>
      <c r="I196" s="24">
        <v>1</v>
      </c>
      <c r="J196" s="24">
        <f t="shared" si="27"/>
        <v>730</v>
      </c>
    </row>
    <row r="197" spans="1:10" x14ac:dyDescent="0.2">
      <c r="A197" s="8" t="s">
        <v>363</v>
      </c>
      <c r="B197" s="24">
        <v>217</v>
      </c>
      <c r="C197" s="24">
        <v>289</v>
      </c>
      <c r="D197" s="24">
        <v>64</v>
      </c>
      <c r="E197" s="24">
        <v>25</v>
      </c>
      <c r="F197" s="24">
        <v>0</v>
      </c>
      <c r="G197" s="9">
        <f t="shared" si="30"/>
        <v>43</v>
      </c>
      <c r="H197" s="9">
        <f>'District Attorney'!J791</f>
        <v>636</v>
      </c>
      <c r="I197" s="24">
        <v>2</v>
      </c>
      <c r="J197" s="24">
        <f t="shared" si="27"/>
        <v>638</v>
      </c>
    </row>
    <row r="198" spans="1:10" x14ac:dyDescent="0.2">
      <c r="A198" s="8" t="s">
        <v>364</v>
      </c>
      <c r="B198" s="24">
        <v>106</v>
      </c>
      <c r="C198" s="24">
        <v>175</v>
      </c>
      <c r="D198" s="24">
        <v>38</v>
      </c>
      <c r="E198" s="24">
        <v>9</v>
      </c>
      <c r="F198" s="24">
        <v>1</v>
      </c>
      <c r="G198" s="9">
        <f t="shared" si="30"/>
        <v>15</v>
      </c>
      <c r="H198" s="9">
        <f>'District Attorney'!J792</f>
        <v>343</v>
      </c>
      <c r="I198" s="24">
        <v>1</v>
      </c>
      <c r="J198" s="24">
        <f t="shared" si="27"/>
        <v>344</v>
      </c>
    </row>
    <row r="199" spans="1:10" x14ac:dyDescent="0.2">
      <c r="A199" s="8" t="s">
        <v>365</v>
      </c>
      <c r="B199" s="24">
        <v>217</v>
      </c>
      <c r="C199" s="24">
        <v>287</v>
      </c>
      <c r="D199" s="24">
        <v>64</v>
      </c>
      <c r="E199" s="24">
        <v>24</v>
      </c>
      <c r="F199" s="24">
        <v>2</v>
      </c>
      <c r="G199" s="9">
        <f t="shared" si="30"/>
        <v>45</v>
      </c>
      <c r="H199" s="9">
        <f>'District Attorney'!J793</f>
        <v>637</v>
      </c>
      <c r="I199" s="24">
        <v>2</v>
      </c>
      <c r="J199" s="24">
        <f t="shared" si="27"/>
        <v>639</v>
      </c>
    </row>
    <row r="200" spans="1:10" x14ac:dyDescent="0.2">
      <c r="A200" s="8" t="s">
        <v>366</v>
      </c>
      <c r="B200" s="24">
        <v>235</v>
      </c>
      <c r="C200" s="24">
        <v>325</v>
      </c>
      <c r="D200" s="24">
        <v>52</v>
      </c>
      <c r="E200" s="24">
        <v>11</v>
      </c>
      <c r="F200" s="24">
        <v>2</v>
      </c>
      <c r="G200" s="9">
        <f t="shared" si="30"/>
        <v>53</v>
      </c>
      <c r="H200" s="9">
        <f>'District Attorney'!J794</f>
        <v>678</v>
      </c>
      <c r="I200" s="24">
        <v>0</v>
      </c>
      <c r="J200" s="24">
        <f t="shared" si="27"/>
        <v>678</v>
      </c>
    </row>
    <row r="201" spans="1:10" x14ac:dyDescent="0.2">
      <c r="A201" s="8" t="s">
        <v>367</v>
      </c>
      <c r="B201" s="24">
        <v>294</v>
      </c>
      <c r="C201" s="24">
        <v>339</v>
      </c>
      <c r="D201" s="24">
        <v>76</v>
      </c>
      <c r="E201" s="24">
        <v>29</v>
      </c>
      <c r="F201" s="24">
        <v>6</v>
      </c>
      <c r="G201" s="9">
        <f t="shared" si="30"/>
        <v>62</v>
      </c>
      <c r="H201" s="9">
        <f>'District Attorney'!J795</f>
        <v>803</v>
      </c>
      <c r="I201" s="24">
        <v>3</v>
      </c>
      <c r="J201" s="24">
        <f t="shared" si="27"/>
        <v>806</v>
      </c>
    </row>
    <row r="202" spans="1:10" x14ac:dyDescent="0.2">
      <c r="A202" s="8" t="s">
        <v>368</v>
      </c>
      <c r="B202" s="24">
        <v>238</v>
      </c>
      <c r="C202" s="24">
        <v>325</v>
      </c>
      <c r="D202" s="24">
        <v>62</v>
      </c>
      <c r="E202" s="24">
        <v>28</v>
      </c>
      <c r="F202" s="24">
        <v>3</v>
      </c>
      <c r="G202" s="9">
        <f t="shared" si="30"/>
        <v>56</v>
      </c>
      <c r="H202" s="9">
        <f>'District Attorney'!J796</f>
        <v>712</v>
      </c>
      <c r="I202" s="24">
        <v>0</v>
      </c>
      <c r="J202" s="24">
        <f t="shared" si="27"/>
        <v>712</v>
      </c>
    </row>
    <row r="203" spans="1:10" x14ac:dyDescent="0.2">
      <c r="A203" s="8" t="s">
        <v>369</v>
      </c>
      <c r="B203" s="24">
        <v>202</v>
      </c>
      <c r="C203" s="24">
        <v>274</v>
      </c>
      <c r="D203" s="24">
        <v>69</v>
      </c>
      <c r="E203" s="24">
        <v>21</v>
      </c>
      <c r="F203" s="24">
        <v>1</v>
      </c>
      <c r="G203" s="9">
        <f t="shared" si="30"/>
        <v>41</v>
      </c>
      <c r="H203" s="9">
        <f>'District Attorney'!J797</f>
        <v>606</v>
      </c>
      <c r="I203" s="24">
        <v>2</v>
      </c>
      <c r="J203" s="24">
        <f t="shared" si="27"/>
        <v>608</v>
      </c>
    </row>
    <row r="204" spans="1:10" x14ac:dyDescent="0.2">
      <c r="A204" s="8" t="s">
        <v>370</v>
      </c>
      <c r="B204" s="24">
        <v>190</v>
      </c>
      <c r="C204" s="24">
        <v>278</v>
      </c>
      <c r="D204" s="24">
        <v>56</v>
      </c>
      <c r="E204" s="24">
        <v>17</v>
      </c>
      <c r="F204" s="24">
        <v>3</v>
      </c>
      <c r="G204" s="9">
        <f t="shared" si="30"/>
        <v>48</v>
      </c>
      <c r="H204" s="9">
        <f>'District Attorney'!J798</f>
        <v>590</v>
      </c>
      <c r="I204" s="24">
        <v>2</v>
      </c>
      <c r="J204" s="24">
        <f t="shared" si="27"/>
        <v>592</v>
      </c>
    </row>
    <row r="205" spans="1:10" x14ac:dyDescent="0.2">
      <c r="A205" s="8" t="s">
        <v>371</v>
      </c>
      <c r="B205" s="24">
        <v>157</v>
      </c>
      <c r="C205" s="24">
        <v>283</v>
      </c>
      <c r="D205" s="24">
        <v>59</v>
      </c>
      <c r="E205" s="24">
        <v>13</v>
      </c>
      <c r="F205" s="24">
        <v>2</v>
      </c>
      <c r="G205" s="9">
        <f t="shared" si="30"/>
        <v>37</v>
      </c>
      <c r="H205" s="9">
        <f>'District Attorney'!J799</f>
        <v>551</v>
      </c>
      <c r="I205" s="24">
        <v>0</v>
      </c>
      <c r="J205" s="24">
        <f t="shared" si="27"/>
        <v>551</v>
      </c>
    </row>
    <row r="206" spans="1:10" x14ac:dyDescent="0.2">
      <c r="A206" s="8" t="s">
        <v>372</v>
      </c>
      <c r="B206" s="24">
        <v>191</v>
      </c>
      <c r="C206" s="24">
        <v>379</v>
      </c>
      <c r="D206" s="24">
        <v>66</v>
      </c>
      <c r="E206" s="24">
        <v>32</v>
      </c>
      <c r="F206" s="24">
        <v>0</v>
      </c>
      <c r="G206" s="9">
        <f t="shared" si="30"/>
        <v>41</v>
      </c>
      <c r="H206" s="9">
        <f>'District Attorney'!J800</f>
        <v>703</v>
      </c>
      <c r="I206" s="24">
        <v>6</v>
      </c>
      <c r="J206" s="24">
        <f t="shared" si="27"/>
        <v>709</v>
      </c>
    </row>
    <row r="207" spans="1:10" x14ac:dyDescent="0.2">
      <c r="A207" s="8" t="s">
        <v>373</v>
      </c>
      <c r="B207" s="24">
        <v>296</v>
      </c>
      <c r="C207" s="24">
        <v>433</v>
      </c>
      <c r="D207" s="24">
        <v>118</v>
      </c>
      <c r="E207" s="24">
        <v>27</v>
      </c>
      <c r="F207" s="24">
        <v>2</v>
      </c>
      <c r="G207" s="9">
        <f t="shared" si="30"/>
        <v>45</v>
      </c>
      <c r="H207" s="9">
        <f>'District Attorney'!J801</f>
        <v>920</v>
      </c>
      <c r="I207" s="24">
        <v>1</v>
      </c>
      <c r="J207" s="24">
        <f t="shared" si="27"/>
        <v>921</v>
      </c>
    </row>
    <row r="208" spans="1:10" x14ac:dyDescent="0.2">
      <c r="A208" s="8" t="s">
        <v>374</v>
      </c>
      <c r="B208" s="24">
        <v>237</v>
      </c>
      <c r="C208" s="24">
        <v>443</v>
      </c>
      <c r="D208" s="24">
        <v>89</v>
      </c>
      <c r="E208" s="24">
        <v>21</v>
      </c>
      <c r="F208" s="24">
        <v>9</v>
      </c>
      <c r="G208" s="9">
        <f t="shared" si="30"/>
        <v>30</v>
      </c>
      <c r="H208" s="9">
        <f>'District Attorney'!J802</f>
        <v>829</v>
      </c>
      <c r="I208" s="24">
        <v>0</v>
      </c>
      <c r="J208" s="24">
        <f t="shared" si="27"/>
        <v>829</v>
      </c>
    </row>
    <row r="209" spans="1:10" x14ac:dyDescent="0.2">
      <c r="A209" s="8" t="s">
        <v>375</v>
      </c>
      <c r="B209" s="24">
        <v>100</v>
      </c>
      <c r="C209" s="24">
        <v>225</v>
      </c>
      <c r="D209" s="24">
        <v>68</v>
      </c>
      <c r="E209" s="24">
        <v>14</v>
      </c>
      <c r="F209" s="24">
        <v>1</v>
      </c>
      <c r="G209" s="9">
        <f t="shared" si="30"/>
        <v>35</v>
      </c>
      <c r="H209" s="9">
        <f>'District Attorney'!J803</f>
        <v>442</v>
      </c>
      <c r="I209" s="24">
        <v>1</v>
      </c>
      <c r="J209" s="24">
        <f t="shared" si="27"/>
        <v>443</v>
      </c>
    </row>
    <row r="210" spans="1:10" x14ac:dyDescent="0.2">
      <c r="A210" s="8" t="s">
        <v>376</v>
      </c>
      <c r="B210" s="24">
        <v>137</v>
      </c>
      <c r="C210" s="24">
        <v>289</v>
      </c>
      <c r="D210" s="24">
        <v>51</v>
      </c>
      <c r="E210" s="24">
        <v>20</v>
      </c>
      <c r="F210" s="24">
        <v>0</v>
      </c>
      <c r="G210" s="9">
        <f t="shared" si="30"/>
        <v>43</v>
      </c>
      <c r="H210" s="9">
        <f>'District Attorney'!J804</f>
        <v>540</v>
      </c>
      <c r="I210" s="24">
        <v>0</v>
      </c>
      <c r="J210" s="24">
        <f t="shared" si="27"/>
        <v>540</v>
      </c>
    </row>
    <row r="211" spans="1:10" x14ac:dyDescent="0.2">
      <c r="A211" s="8" t="s">
        <v>377</v>
      </c>
      <c r="B211" s="24">
        <v>210</v>
      </c>
      <c r="C211" s="24">
        <v>326</v>
      </c>
      <c r="D211" s="24">
        <v>74</v>
      </c>
      <c r="E211" s="24">
        <v>20</v>
      </c>
      <c r="F211" s="24">
        <v>2</v>
      </c>
      <c r="G211" s="9">
        <f t="shared" si="30"/>
        <v>38</v>
      </c>
      <c r="H211" s="9">
        <f>'District Attorney'!J805</f>
        <v>670</v>
      </c>
      <c r="I211" s="24">
        <v>0</v>
      </c>
      <c r="J211" s="24">
        <f t="shared" si="27"/>
        <v>670</v>
      </c>
    </row>
    <row r="212" spans="1:10" x14ac:dyDescent="0.2">
      <c r="A212" s="8" t="s">
        <v>378</v>
      </c>
      <c r="B212" s="24">
        <v>229</v>
      </c>
      <c r="C212" s="24">
        <v>287</v>
      </c>
      <c r="D212" s="24">
        <v>75</v>
      </c>
      <c r="E212" s="24">
        <v>17</v>
      </c>
      <c r="F212" s="24">
        <v>1</v>
      </c>
      <c r="G212" s="9">
        <f t="shared" si="30"/>
        <v>40</v>
      </c>
      <c r="H212" s="9">
        <f>'District Attorney'!J806</f>
        <v>649</v>
      </c>
      <c r="I212" s="24">
        <v>0</v>
      </c>
      <c r="J212" s="24">
        <f t="shared" si="27"/>
        <v>649</v>
      </c>
    </row>
    <row r="213" spans="1:10" x14ac:dyDescent="0.2">
      <c r="A213" s="8" t="s">
        <v>379</v>
      </c>
      <c r="B213" s="24">
        <v>399</v>
      </c>
      <c r="C213" s="24">
        <v>571</v>
      </c>
      <c r="D213" s="24">
        <v>101</v>
      </c>
      <c r="E213" s="24">
        <v>34</v>
      </c>
      <c r="F213" s="24">
        <v>1</v>
      </c>
      <c r="G213" s="9">
        <f t="shared" si="30"/>
        <v>67</v>
      </c>
      <c r="H213" s="9">
        <f>'District Attorney'!J807</f>
        <v>1171</v>
      </c>
      <c r="I213" s="24">
        <v>2</v>
      </c>
      <c r="J213" s="24">
        <f t="shared" si="27"/>
        <v>1173</v>
      </c>
    </row>
    <row r="214" spans="1:10" x14ac:dyDescent="0.2">
      <c r="A214" s="8" t="s">
        <v>380</v>
      </c>
      <c r="B214" s="24">
        <v>239</v>
      </c>
      <c r="C214" s="24">
        <v>512</v>
      </c>
      <c r="D214" s="24">
        <v>92</v>
      </c>
      <c r="E214" s="24">
        <v>24</v>
      </c>
      <c r="F214" s="24">
        <v>1</v>
      </c>
      <c r="G214" s="9">
        <f t="shared" si="30"/>
        <v>64</v>
      </c>
      <c r="H214" s="9">
        <f>'District Attorney'!J808</f>
        <v>932</v>
      </c>
      <c r="I214" s="24">
        <v>0</v>
      </c>
      <c r="J214" s="24">
        <f t="shared" si="27"/>
        <v>932</v>
      </c>
    </row>
    <row r="215" spans="1:10" x14ac:dyDescent="0.2">
      <c r="A215" s="8" t="s">
        <v>381</v>
      </c>
      <c r="B215" s="24">
        <v>155</v>
      </c>
      <c r="C215" s="24">
        <v>265</v>
      </c>
      <c r="D215" s="24">
        <v>64</v>
      </c>
      <c r="E215" s="24">
        <v>10</v>
      </c>
      <c r="F215" s="24">
        <v>1</v>
      </c>
      <c r="G215" s="9">
        <f t="shared" si="30"/>
        <v>44</v>
      </c>
      <c r="H215" s="9">
        <f>'District Attorney'!J809</f>
        <v>539</v>
      </c>
      <c r="I215" s="24">
        <v>0</v>
      </c>
      <c r="J215" s="24">
        <f t="shared" si="27"/>
        <v>539</v>
      </c>
    </row>
    <row r="216" spans="1:10" x14ac:dyDescent="0.2">
      <c r="A216" s="8" t="s">
        <v>382</v>
      </c>
      <c r="B216" s="24">
        <v>248</v>
      </c>
      <c r="C216" s="24">
        <v>296</v>
      </c>
      <c r="D216" s="24">
        <v>54</v>
      </c>
      <c r="E216" s="24">
        <v>19</v>
      </c>
      <c r="F216" s="24">
        <v>0</v>
      </c>
      <c r="G216" s="9">
        <f t="shared" si="30"/>
        <v>45</v>
      </c>
      <c r="H216" s="9">
        <f>'District Attorney'!J810</f>
        <v>662</v>
      </c>
      <c r="I216" s="24">
        <v>0</v>
      </c>
      <c r="J216" s="24">
        <f t="shared" si="27"/>
        <v>662</v>
      </c>
    </row>
    <row r="217" spans="1:10" x14ac:dyDescent="0.2">
      <c r="A217" s="8" t="s">
        <v>383</v>
      </c>
      <c r="B217" s="24">
        <v>207</v>
      </c>
      <c r="C217" s="24">
        <v>318</v>
      </c>
      <c r="D217" s="24">
        <v>58</v>
      </c>
      <c r="E217" s="24">
        <v>24</v>
      </c>
      <c r="F217" s="24">
        <v>0</v>
      </c>
      <c r="G217" s="9">
        <f t="shared" si="30"/>
        <v>24</v>
      </c>
      <c r="H217" s="9">
        <f>'District Attorney'!J811</f>
        <v>631</v>
      </c>
      <c r="I217" s="24">
        <v>0</v>
      </c>
      <c r="J217" s="24">
        <f t="shared" si="27"/>
        <v>631</v>
      </c>
    </row>
    <row r="218" spans="1:10" x14ac:dyDescent="0.2">
      <c r="A218" s="8" t="s">
        <v>384</v>
      </c>
      <c r="B218" s="24">
        <v>224</v>
      </c>
      <c r="C218" s="24">
        <v>333</v>
      </c>
      <c r="D218" s="24">
        <v>68</v>
      </c>
      <c r="E218" s="24">
        <v>16</v>
      </c>
      <c r="F218" s="24">
        <v>1</v>
      </c>
      <c r="G218" s="9">
        <f t="shared" si="30"/>
        <v>38</v>
      </c>
      <c r="H218" s="9">
        <f>'District Attorney'!J812</f>
        <v>680</v>
      </c>
      <c r="I218" s="24">
        <v>0</v>
      </c>
      <c r="J218" s="24">
        <f t="shared" si="27"/>
        <v>680</v>
      </c>
    </row>
    <row r="219" spans="1:10" x14ac:dyDescent="0.2">
      <c r="A219" s="8" t="s">
        <v>385</v>
      </c>
      <c r="B219" s="24">
        <v>198</v>
      </c>
      <c r="C219" s="24">
        <v>231</v>
      </c>
      <c r="D219" s="24">
        <v>56</v>
      </c>
      <c r="E219" s="24">
        <v>15</v>
      </c>
      <c r="F219" s="24">
        <v>0</v>
      </c>
      <c r="G219" s="9">
        <f t="shared" si="30"/>
        <v>27</v>
      </c>
      <c r="H219" s="9">
        <f>'District Attorney'!J813</f>
        <v>526</v>
      </c>
      <c r="I219" s="24">
        <v>1</v>
      </c>
      <c r="J219" s="24">
        <f t="shared" si="27"/>
        <v>527</v>
      </c>
    </row>
    <row r="220" spans="1:10" x14ac:dyDescent="0.2">
      <c r="A220" s="8" t="s">
        <v>386</v>
      </c>
      <c r="B220" s="24">
        <v>230</v>
      </c>
      <c r="C220" s="24">
        <v>330</v>
      </c>
      <c r="D220" s="24">
        <v>61</v>
      </c>
      <c r="E220" s="24">
        <v>19</v>
      </c>
      <c r="F220" s="24">
        <v>3</v>
      </c>
      <c r="G220" s="9">
        <f t="shared" si="30"/>
        <v>36</v>
      </c>
      <c r="H220" s="9">
        <f>'District Attorney'!J814</f>
        <v>678</v>
      </c>
      <c r="I220" s="24">
        <v>1</v>
      </c>
      <c r="J220" s="24">
        <f t="shared" si="27"/>
        <v>679</v>
      </c>
    </row>
    <row r="221" spans="1:10" x14ac:dyDescent="0.2">
      <c r="A221" s="8" t="s">
        <v>387</v>
      </c>
      <c r="B221" s="24">
        <v>167</v>
      </c>
      <c r="C221" s="24">
        <v>216</v>
      </c>
      <c r="D221" s="24">
        <v>52</v>
      </c>
      <c r="E221" s="24">
        <v>15</v>
      </c>
      <c r="F221" s="24">
        <v>0</v>
      </c>
      <c r="G221" s="9">
        <f t="shared" si="30"/>
        <v>37</v>
      </c>
      <c r="H221" s="9">
        <f>'District Attorney'!J815</f>
        <v>486</v>
      </c>
      <c r="I221" s="24">
        <v>1</v>
      </c>
      <c r="J221" s="24">
        <f t="shared" si="27"/>
        <v>487</v>
      </c>
    </row>
    <row r="222" spans="1:10" x14ac:dyDescent="0.2">
      <c r="A222" s="8" t="s">
        <v>388</v>
      </c>
      <c r="B222" s="24">
        <v>181</v>
      </c>
      <c r="C222" s="24">
        <v>387</v>
      </c>
      <c r="D222" s="24">
        <v>104</v>
      </c>
      <c r="E222" s="24">
        <v>24</v>
      </c>
      <c r="F222" s="24">
        <v>1</v>
      </c>
      <c r="G222" s="9">
        <f t="shared" si="30"/>
        <v>36</v>
      </c>
      <c r="H222" s="9">
        <f>'District Attorney'!J816</f>
        <v>733</v>
      </c>
      <c r="I222" s="24">
        <v>0</v>
      </c>
      <c r="J222" s="24">
        <f t="shared" si="27"/>
        <v>733</v>
      </c>
    </row>
    <row r="223" spans="1:10" x14ac:dyDescent="0.2">
      <c r="A223" s="8" t="s">
        <v>389</v>
      </c>
      <c r="B223" s="24">
        <v>156</v>
      </c>
      <c r="C223" s="24">
        <v>247</v>
      </c>
      <c r="D223" s="24">
        <v>63</v>
      </c>
      <c r="E223" s="24">
        <v>14</v>
      </c>
      <c r="F223" s="24">
        <v>3</v>
      </c>
      <c r="G223" s="9">
        <f t="shared" si="30"/>
        <v>30</v>
      </c>
      <c r="H223" s="9">
        <f>'District Attorney'!J817</f>
        <v>513</v>
      </c>
      <c r="I223" s="24">
        <v>0</v>
      </c>
      <c r="J223" s="24">
        <f t="shared" si="27"/>
        <v>513</v>
      </c>
    </row>
    <row r="224" spans="1:10" x14ac:dyDescent="0.2">
      <c r="A224" s="8" t="s">
        <v>390</v>
      </c>
      <c r="B224" s="24">
        <v>334</v>
      </c>
      <c r="C224" s="24">
        <v>425</v>
      </c>
      <c r="D224" s="24">
        <v>86</v>
      </c>
      <c r="E224" s="24">
        <v>17</v>
      </c>
      <c r="F224" s="24">
        <v>1</v>
      </c>
      <c r="G224" s="9">
        <f t="shared" si="30"/>
        <v>62</v>
      </c>
      <c r="H224" s="9">
        <f>'District Attorney'!J818</f>
        <v>922</v>
      </c>
      <c r="I224" s="24">
        <v>3</v>
      </c>
      <c r="J224" s="24">
        <f t="shared" si="27"/>
        <v>925</v>
      </c>
    </row>
    <row r="225" spans="1:10" x14ac:dyDescent="0.2">
      <c r="A225" s="8" t="s">
        <v>391</v>
      </c>
      <c r="B225" s="24">
        <v>232</v>
      </c>
      <c r="C225" s="24">
        <v>315</v>
      </c>
      <c r="D225" s="24">
        <v>70</v>
      </c>
      <c r="E225" s="24">
        <v>14</v>
      </c>
      <c r="F225" s="24">
        <v>1</v>
      </c>
      <c r="G225" s="9">
        <f t="shared" si="30"/>
        <v>33</v>
      </c>
      <c r="H225" s="9">
        <f>'District Attorney'!J819</f>
        <v>665</v>
      </c>
      <c r="I225" s="24">
        <v>0</v>
      </c>
      <c r="J225" s="24">
        <f t="shared" si="27"/>
        <v>665</v>
      </c>
    </row>
    <row r="226" spans="1:10" s="4" customFormat="1" x14ac:dyDescent="0.2">
      <c r="A226" s="7" t="s">
        <v>916</v>
      </c>
      <c r="B226" s="25">
        <f>SUM(B192:B225)</f>
        <v>7484</v>
      </c>
      <c r="C226" s="25">
        <f t="shared" ref="C226:I226" si="31">SUM(C192:C225)</f>
        <v>10946</v>
      </c>
      <c r="D226" s="25">
        <f t="shared" si="31"/>
        <v>2361</v>
      </c>
      <c r="E226" s="25">
        <f t="shared" si="31"/>
        <v>676</v>
      </c>
      <c r="F226" s="25">
        <f t="shared" si="31"/>
        <v>65</v>
      </c>
      <c r="G226" s="25">
        <f t="shared" si="31"/>
        <v>1433</v>
      </c>
      <c r="H226" s="25">
        <f t="shared" si="31"/>
        <v>22932</v>
      </c>
      <c r="I226" s="25">
        <f t="shared" si="31"/>
        <v>33</v>
      </c>
      <c r="J226" s="25">
        <f t="shared" si="27"/>
        <v>22965</v>
      </c>
    </row>
    <row r="227" spans="1:10" s="4" customFormat="1" x14ac:dyDescent="0.2">
      <c r="A227" s="6"/>
      <c r="B227" s="5"/>
      <c r="C227" s="5"/>
      <c r="D227" s="5"/>
      <c r="E227" s="5"/>
      <c r="F227" s="5"/>
      <c r="G227" s="5"/>
      <c r="H227" s="5"/>
      <c r="I227" s="5"/>
      <c r="J227" s="5"/>
    </row>
    <row r="228" spans="1:10" s="4" customFormat="1" x14ac:dyDescent="0.2">
      <c r="A228" s="6" t="s">
        <v>917</v>
      </c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2">
      <c r="A229" s="8" t="s">
        <v>392</v>
      </c>
      <c r="B229" s="24">
        <v>199</v>
      </c>
      <c r="C229" s="24">
        <v>402</v>
      </c>
      <c r="D229" s="24">
        <v>108</v>
      </c>
      <c r="E229" s="24">
        <v>26</v>
      </c>
      <c r="F229" s="24">
        <v>2</v>
      </c>
      <c r="G229" s="9">
        <f>J229-SUM(B229:F229)</f>
        <v>45</v>
      </c>
      <c r="H229" s="9">
        <f>'District Attorney'!J823</f>
        <v>781</v>
      </c>
      <c r="I229" s="24">
        <v>1</v>
      </c>
      <c r="J229" s="24">
        <f t="shared" si="27"/>
        <v>782</v>
      </c>
    </row>
    <row r="230" spans="1:10" x14ac:dyDescent="0.2">
      <c r="A230" s="8" t="s">
        <v>393</v>
      </c>
      <c r="B230" s="24">
        <v>170</v>
      </c>
      <c r="C230" s="24">
        <v>434</v>
      </c>
      <c r="D230" s="24">
        <v>141</v>
      </c>
      <c r="E230" s="24">
        <v>20</v>
      </c>
      <c r="F230" s="24">
        <v>3</v>
      </c>
      <c r="G230" s="9">
        <f>J230-SUM(B230:F230)</f>
        <v>43</v>
      </c>
      <c r="H230" s="9">
        <f>'District Attorney'!J824</f>
        <v>810</v>
      </c>
      <c r="I230" s="24">
        <v>1</v>
      </c>
      <c r="J230" s="24">
        <f t="shared" si="27"/>
        <v>811</v>
      </c>
    </row>
    <row r="231" spans="1:10" x14ac:dyDescent="0.2">
      <c r="A231" s="8" t="s">
        <v>394</v>
      </c>
      <c r="B231" s="24">
        <v>128</v>
      </c>
      <c r="C231" s="24">
        <v>430</v>
      </c>
      <c r="D231" s="24">
        <v>138</v>
      </c>
      <c r="E231" s="24">
        <v>22</v>
      </c>
      <c r="F231" s="24">
        <v>7</v>
      </c>
      <c r="G231" s="9">
        <f>J231-SUM(B231:F231)</f>
        <v>45</v>
      </c>
      <c r="H231" s="9">
        <f>'District Attorney'!J825</f>
        <v>770</v>
      </c>
      <c r="I231" s="24">
        <v>0</v>
      </c>
      <c r="J231" s="24">
        <f t="shared" si="27"/>
        <v>770</v>
      </c>
    </row>
    <row r="232" spans="1:10" x14ac:dyDescent="0.2">
      <c r="A232" s="8" t="s">
        <v>395</v>
      </c>
      <c r="B232" s="24">
        <v>144</v>
      </c>
      <c r="C232" s="24">
        <v>385</v>
      </c>
      <c r="D232" s="24">
        <v>103</v>
      </c>
      <c r="E232" s="24">
        <v>26</v>
      </c>
      <c r="F232" s="24">
        <v>2</v>
      </c>
      <c r="G232" s="9">
        <f>J232-SUM(B232:F232)</f>
        <v>38</v>
      </c>
      <c r="H232" s="9">
        <f>'District Attorney'!J826</f>
        <v>697</v>
      </c>
      <c r="I232" s="24">
        <v>1</v>
      </c>
      <c r="J232" s="24">
        <f t="shared" si="27"/>
        <v>698</v>
      </c>
    </row>
    <row r="233" spans="1:10" s="4" customFormat="1" x14ac:dyDescent="0.2">
      <c r="A233" s="7" t="s">
        <v>918</v>
      </c>
      <c r="B233" s="25">
        <f>SUM(B229:B232)</f>
        <v>641</v>
      </c>
      <c r="C233" s="25">
        <f t="shared" ref="C233:I233" si="32">SUM(C229:C232)</f>
        <v>1651</v>
      </c>
      <c r="D233" s="25">
        <f t="shared" si="32"/>
        <v>490</v>
      </c>
      <c r="E233" s="25">
        <f t="shared" si="32"/>
        <v>94</v>
      </c>
      <c r="F233" s="25">
        <f t="shared" si="32"/>
        <v>14</v>
      </c>
      <c r="G233" s="25">
        <f t="shared" si="32"/>
        <v>171</v>
      </c>
      <c r="H233" s="25">
        <f t="shared" si="32"/>
        <v>3058</v>
      </c>
      <c r="I233" s="25">
        <f t="shared" si="32"/>
        <v>3</v>
      </c>
      <c r="J233" s="25">
        <f t="shared" si="27"/>
        <v>3061</v>
      </c>
    </row>
    <row r="234" spans="1:10" s="4" customFormat="1" x14ac:dyDescent="0.2">
      <c r="A234" s="6"/>
      <c r="B234" s="5"/>
      <c r="C234" s="5"/>
      <c r="D234" s="5"/>
      <c r="E234" s="5"/>
      <c r="F234" s="5"/>
      <c r="G234" s="5"/>
      <c r="H234" s="5"/>
      <c r="I234" s="5"/>
      <c r="J234" s="5"/>
    </row>
    <row r="235" spans="1:10" s="4" customFormat="1" x14ac:dyDescent="0.2">
      <c r="A235" s="6" t="s">
        <v>919</v>
      </c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2">
      <c r="A236" s="8" t="s">
        <v>396</v>
      </c>
      <c r="B236" s="24">
        <v>196</v>
      </c>
      <c r="C236" s="24">
        <v>356</v>
      </c>
      <c r="D236" s="24">
        <v>86</v>
      </c>
      <c r="E236" s="24">
        <v>18</v>
      </c>
      <c r="F236" s="24">
        <v>0</v>
      </c>
      <c r="G236" s="9">
        <f t="shared" ref="G236:G241" si="33">J236-SUM(B236:F236)</f>
        <v>35</v>
      </c>
      <c r="H236" s="9">
        <f>'District Attorney'!J830</f>
        <v>691</v>
      </c>
      <c r="I236" s="24">
        <v>0</v>
      </c>
      <c r="J236" s="24">
        <f t="shared" si="27"/>
        <v>691</v>
      </c>
    </row>
    <row r="237" spans="1:10" x14ac:dyDescent="0.2">
      <c r="A237" s="8" t="s">
        <v>397</v>
      </c>
      <c r="B237" s="24">
        <v>146</v>
      </c>
      <c r="C237" s="24">
        <v>278</v>
      </c>
      <c r="D237" s="24">
        <v>60</v>
      </c>
      <c r="E237" s="24">
        <v>14</v>
      </c>
      <c r="F237" s="24">
        <v>2</v>
      </c>
      <c r="G237" s="9">
        <f t="shared" si="33"/>
        <v>31</v>
      </c>
      <c r="H237" s="9">
        <f>'District Attorney'!J831</f>
        <v>530</v>
      </c>
      <c r="I237" s="24">
        <v>1</v>
      </c>
      <c r="J237" s="24">
        <f t="shared" si="27"/>
        <v>531</v>
      </c>
    </row>
    <row r="238" spans="1:10" x14ac:dyDescent="0.2">
      <c r="A238" s="8" t="s">
        <v>398</v>
      </c>
      <c r="B238" s="24">
        <v>289</v>
      </c>
      <c r="C238" s="24">
        <v>612</v>
      </c>
      <c r="D238" s="24">
        <v>156</v>
      </c>
      <c r="E238" s="24">
        <v>35</v>
      </c>
      <c r="F238" s="24">
        <v>3</v>
      </c>
      <c r="G238" s="9">
        <f t="shared" si="33"/>
        <v>52</v>
      </c>
      <c r="H238" s="9">
        <f>'District Attorney'!J832</f>
        <v>1145</v>
      </c>
      <c r="I238" s="24">
        <v>2</v>
      </c>
      <c r="J238" s="24">
        <f t="shared" si="27"/>
        <v>1147</v>
      </c>
    </row>
    <row r="239" spans="1:10" x14ac:dyDescent="0.2">
      <c r="A239" s="8" t="s">
        <v>399</v>
      </c>
      <c r="B239" s="24">
        <v>231</v>
      </c>
      <c r="C239" s="24">
        <v>347</v>
      </c>
      <c r="D239" s="24">
        <v>105</v>
      </c>
      <c r="E239" s="24">
        <v>17</v>
      </c>
      <c r="F239" s="24">
        <v>1</v>
      </c>
      <c r="G239" s="9">
        <f t="shared" si="33"/>
        <v>62</v>
      </c>
      <c r="H239" s="9">
        <f>'District Attorney'!J833</f>
        <v>761</v>
      </c>
      <c r="I239" s="24">
        <v>2</v>
      </c>
      <c r="J239" s="24">
        <f t="shared" si="27"/>
        <v>763</v>
      </c>
    </row>
    <row r="240" spans="1:10" x14ac:dyDescent="0.2">
      <c r="A240" s="8" t="s">
        <v>400</v>
      </c>
      <c r="B240" s="24">
        <v>166</v>
      </c>
      <c r="C240" s="24">
        <v>349</v>
      </c>
      <c r="D240" s="24">
        <v>67</v>
      </c>
      <c r="E240" s="24">
        <v>21</v>
      </c>
      <c r="F240" s="24">
        <v>1</v>
      </c>
      <c r="G240" s="9">
        <f t="shared" si="33"/>
        <v>58</v>
      </c>
      <c r="H240" s="9">
        <f>'District Attorney'!J834</f>
        <v>658</v>
      </c>
      <c r="I240" s="24">
        <v>4</v>
      </c>
      <c r="J240" s="24">
        <f t="shared" si="27"/>
        <v>662</v>
      </c>
    </row>
    <row r="241" spans="1:10" x14ac:dyDescent="0.2">
      <c r="A241" s="8" t="s">
        <v>401</v>
      </c>
      <c r="B241" s="24">
        <v>148</v>
      </c>
      <c r="C241" s="24">
        <v>383</v>
      </c>
      <c r="D241" s="24">
        <v>95</v>
      </c>
      <c r="E241" s="24">
        <v>23</v>
      </c>
      <c r="F241" s="24">
        <v>1</v>
      </c>
      <c r="G241" s="9">
        <f t="shared" si="33"/>
        <v>53</v>
      </c>
      <c r="H241" s="9">
        <f>'District Attorney'!J835</f>
        <v>703</v>
      </c>
      <c r="I241" s="24">
        <v>0</v>
      </c>
      <c r="J241" s="24">
        <f t="shared" si="27"/>
        <v>703</v>
      </c>
    </row>
    <row r="242" spans="1:10" s="4" customFormat="1" x14ac:dyDescent="0.2">
      <c r="A242" s="7" t="s">
        <v>920</v>
      </c>
      <c r="B242" s="25">
        <f>SUM(B236:B241)</f>
        <v>1176</v>
      </c>
      <c r="C242" s="25">
        <f t="shared" ref="C242:I242" si="34">SUM(C236:C241)</f>
        <v>2325</v>
      </c>
      <c r="D242" s="25">
        <f t="shared" si="34"/>
        <v>569</v>
      </c>
      <c r="E242" s="25">
        <f t="shared" si="34"/>
        <v>128</v>
      </c>
      <c r="F242" s="25">
        <f t="shared" si="34"/>
        <v>8</v>
      </c>
      <c r="G242" s="25">
        <f t="shared" si="34"/>
        <v>291</v>
      </c>
      <c r="H242" s="25">
        <f t="shared" si="34"/>
        <v>4488</v>
      </c>
      <c r="I242" s="25">
        <f t="shared" si="34"/>
        <v>9</v>
      </c>
      <c r="J242" s="25">
        <f t="shared" si="27"/>
        <v>4497</v>
      </c>
    </row>
    <row r="243" spans="1:10" s="4" customFormat="1" x14ac:dyDescent="0.2">
      <c r="A243" s="6"/>
      <c r="B243" s="5"/>
      <c r="C243" s="5"/>
      <c r="D243" s="5"/>
      <c r="E243" s="5"/>
      <c r="F243" s="5"/>
      <c r="G243" s="5"/>
      <c r="H243" s="5"/>
      <c r="I243" s="5"/>
      <c r="J243" s="5"/>
    </row>
    <row r="244" spans="1:10" s="4" customFormat="1" x14ac:dyDescent="0.2">
      <c r="A244" s="6" t="s">
        <v>921</v>
      </c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2">
      <c r="A245" s="8" t="s">
        <v>402</v>
      </c>
      <c r="B245" s="24">
        <v>123</v>
      </c>
      <c r="C245" s="24">
        <v>239</v>
      </c>
      <c r="D245" s="24">
        <v>65</v>
      </c>
      <c r="E245" s="24">
        <v>11</v>
      </c>
      <c r="F245" s="24">
        <v>1</v>
      </c>
      <c r="G245" s="9">
        <f>J245-SUM(B245:F245)</f>
        <v>44</v>
      </c>
      <c r="H245" s="9">
        <f>'District Attorney'!J839</f>
        <v>482</v>
      </c>
      <c r="I245" s="24">
        <v>1</v>
      </c>
      <c r="J245" s="24">
        <f t="shared" si="27"/>
        <v>483</v>
      </c>
    </row>
    <row r="246" spans="1:10" x14ac:dyDescent="0.2">
      <c r="A246" s="8" t="s">
        <v>403</v>
      </c>
      <c r="B246" s="24">
        <v>135</v>
      </c>
      <c r="C246" s="24">
        <v>340</v>
      </c>
      <c r="D246" s="24">
        <v>86</v>
      </c>
      <c r="E246" s="24">
        <v>25</v>
      </c>
      <c r="F246" s="24">
        <v>0</v>
      </c>
      <c r="G246" s="9">
        <f>J246-SUM(B246:F246)</f>
        <v>39</v>
      </c>
      <c r="H246" s="9">
        <f>'District Attorney'!J840</f>
        <v>621</v>
      </c>
      <c r="I246" s="24">
        <v>4</v>
      </c>
      <c r="J246" s="24">
        <f t="shared" ref="J246:J277" si="35">H246+I246</f>
        <v>625</v>
      </c>
    </row>
    <row r="247" spans="1:10" x14ac:dyDescent="0.2">
      <c r="A247" s="8" t="s">
        <v>404</v>
      </c>
      <c r="B247" s="24">
        <v>149</v>
      </c>
      <c r="C247" s="24">
        <v>308</v>
      </c>
      <c r="D247" s="24">
        <v>67</v>
      </c>
      <c r="E247" s="24">
        <v>12</v>
      </c>
      <c r="F247" s="24">
        <v>2</v>
      </c>
      <c r="G247" s="9">
        <f>J247-SUM(B247:F247)</f>
        <v>41</v>
      </c>
      <c r="H247" s="9">
        <f>'District Attorney'!J841</f>
        <v>579</v>
      </c>
      <c r="I247" s="24">
        <v>0</v>
      </c>
      <c r="J247" s="24">
        <f t="shared" si="35"/>
        <v>579</v>
      </c>
    </row>
    <row r="248" spans="1:10" s="4" customFormat="1" x14ac:dyDescent="0.2">
      <c r="A248" s="7" t="s">
        <v>922</v>
      </c>
      <c r="B248" s="25">
        <f>SUM(B245:B247)</f>
        <v>407</v>
      </c>
      <c r="C248" s="25">
        <f t="shared" ref="C248:I248" si="36">SUM(C245:C247)</f>
        <v>887</v>
      </c>
      <c r="D248" s="25">
        <f t="shared" si="36"/>
        <v>218</v>
      </c>
      <c r="E248" s="25">
        <f t="shared" si="36"/>
        <v>48</v>
      </c>
      <c r="F248" s="25">
        <f t="shared" si="36"/>
        <v>3</v>
      </c>
      <c r="G248" s="25">
        <f t="shared" si="36"/>
        <v>124</v>
      </c>
      <c r="H248" s="25">
        <f t="shared" si="36"/>
        <v>1682</v>
      </c>
      <c r="I248" s="25">
        <f t="shared" si="36"/>
        <v>5</v>
      </c>
      <c r="J248" s="25">
        <f t="shared" si="35"/>
        <v>1687</v>
      </c>
    </row>
    <row r="249" spans="1:10" s="4" customFormat="1" x14ac:dyDescent="0.2">
      <c r="A249" s="6"/>
      <c r="B249" s="5"/>
      <c r="C249" s="5"/>
      <c r="D249" s="5"/>
      <c r="E249" s="5"/>
      <c r="F249" s="5"/>
      <c r="G249" s="5"/>
      <c r="H249" s="5"/>
      <c r="I249" s="5"/>
      <c r="J249" s="5"/>
    </row>
    <row r="250" spans="1:10" s="4" customFormat="1" x14ac:dyDescent="0.2">
      <c r="A250" s="6" t="s">
        <v>923</v>
      </c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2">
      <c r="A251" s="8" t="s">
        <v>405</v>
      </c>
      <c r="B251" s="24">
        <v>212</v>
      </c>
      <c r="C251" s="24">
        <v>209</v>
      </c>
      <c r="D251" s="24">
        <v>46</v>
      </c>
      <c r="E251" s="24">
        <v>23</v>
      </c>
      <c r="F251" s="24">
        <v>3</v>
      </c>
      <c r="G251" s="9">
        <f t="shared" ref="G251:G271" si="37">J251-SUM(B251:F251)</f>
        <v>34</v>
      </c>
      <c r="H251" s="9">
        <f>'District Attorney'!J845</f>
        <v>524</v>
      </c>
      <c r="I251" s="24">
        <v>3</v>
      </c>
      <c r="J251" s="24">
        <f t="shared" si="35"/>
        <v>527</v>
      </c>
    </row>
    <row r="252" spans="1:10" x14ac:dyDescent="0.2">
      <c r="A252" s="8" t="s">
        <v>406</v>
      </c>
      <c r="B252" s="24">
        <v>275</v>
      </c>
      <c r="C252" s="24">
        <v>314</v>
      </c>
      <c r="D252" s="24">
        <v>52</v>
      </c>
      <c r="E252" s="24">
        <v>26</v>
      </c>
      <c r="F252" s="24">
        <v>1</v>
      </c>
      <c r="G252" s="9">
        <f t="shared" si="37"/>
        <v>49</v>
      </c>
      <c r="H252" s="9">
        <f>'District Attorney'!J846</f>
        <v>716</v>
      </c>
      <c r="I252" s="24">
        <v>1</v>
      </c>
      <c r="J252" s="24">
        <f t="shared" si="35"/>
        <v>717</v>
      </c>
    </row>
    <row r="253" spans="1:10" x14ac:dyDescent="0.2">
      <c r="A253" s="8" t="s">
        <v>407</v>
      </c>
      <c r="B253" s="24">
        <v>247</v>
      </c>
      <c r="C253" s="24">
        <v>287</v>
      </c>
      <c r="D253" s="24">
        <v>50</v>
      </c>
      <c r="E253" s="24">
        <v>9</v>
      </c>
      <c r="F253" s="24">
        <v>1</v>
      </c>
      <c r="G253" s="9">
        <f t="shared" si="37"/>
        <v>15</v>
      </c>
      <c r="H253" s="9">
        <f>'District Attorney'!J847</f>
        <v>606</v>
      </c>
      <c r="I253" s="24">
        <v>3</v>
      </c>
      <c r="J253" s="24">
        <f t="shared" si="35"/>
        <v>609</v>
      </c>
    </row>
    <row r="254" spans="1:10" x14ac:dyDescent="0.2">
      <c r="A254" s="8" t="s">
        <v>408</v>
      </c>
      <c r="B254" s="24">
        <v>226</v>
      </c>
      <c r="C254" s="24">
        <v>499</v>
      </c>
      <c r="D254" s="24">
        <v>71</v>
      </c>
      <c r="E254" s="24">
        <v>28</v>
      </c>
      <c r="F254" s="24">
        <v>3</v>
      </c>
      <c r="G254" s="9">
        <f t="shared" si="37"/>
        <v>54</v>
      </c>
      <c r="H254" s="9">
        <f>'District Attorney'!J848</f>
        <v>879</v>
      </c>
      <c r="I254" s="24">
        <v>2</v>
      </c>
      <c r="J254" s="24">
        <f t="shared" si="35"/>
        <v>881</v>
      </c>
    </row>
    <row r="255" spans="1:10" x14ac:dyDescent="0.2">
      <c r="A255" s="8" t="s">
        <v>409</v>
      </c>
      <c r="B255" s="24">
        <v>314</v>
      </c>
      <c r="C255" s="24">
        <v>512</v>
      </c>
      <c r="D255" s="24">
        <v>71</v>
      </c>
      <c r="E255" s="24">
        <v>19</v>
      </c>
      <c r="F255" s="24">
        <v>0</v>
      </c>
      <c r="G255" s="9">
        <f t="shared" si="37"/>
        <v>54</v>
      </c>
      <c r="H255" s="9">
        <f>'District Attorney'!J849</f>
        <v>962</v>
      </c>
      <c r="I255" s="24">
        <v>8</v>
      </c>
      <c r="J255" s="24">
        <f t="shared" si="35"/>
        <v>970</v>
      </c>
    </row>
    <row r="256" spans="1:10" x14ac:dyDescent="0.2">
      <c r="A256" s="8" t="s">
        <v>410</v>
      </c>
      <c r="B256" s="24">
        <v>175</v>
      </c>
      <c r="C256" s="24">
        <v>296</v>
      </c>
      <c r="D256" s="24">
        <v>60</v>
      </c>
      <c r="E256" s="24">
        <v>21</v>
      </c>
      <c r="F256" s="24">
        <v>2</v>
      </c>
      <c r="G256" s="9">
        <f t="shared" si="37"/>
        <v>27</v>
      </c>
      <c r="H256" s="9">
        <f>'District Attorney'!J850</f>
        <v>577</v>
      </c>
      <c r="I256" s="24">
        <v>4</v>
      </c>
      <c r="J256" s="24">
        <f t="shared" si="35"/>
        <v>581</v>
      </c>
    </row>
    <row r="257" spans="1:10" x14ac:dyDescent="0.2">
      <c r="A257" s="8" t="s">
        <v>411</v>
      </c>
      <c r="B257" s="24">
        <v>201</v>
      </c>
      <c r="C257" s="24">
        <v>341</v>
      </c>
      <c r="D257" s="24">
        <v>80</v>
      </c>
      <c r="E257" s="24">
        <v>18</v>
      </c>
      <c r="F257" s="24">
        <v>7</v>
      </c>
      <c r="G257" s="9">
        <f t="shared" si="37"/>
        <v>41</v>
      </c>
      <c r="H257" s="9">
        <f>'District Attorney'!J851</f>
        <v>687</v>
      </c>
      <c r="I257" s="24">
        <v>1</v>
      </c>
      <c r="J257" s="24">
        <f t="shared" si="35"/>
        <v>688</v>
      </c>
    </row>
    <row r="258" spans="1:10" x14ac:dyDescent="0.2">
      <c r="A258" s="8" t="s">
        <v>412</v>
      </c>
      <c r="B258" s="24">
        <v>244</v>
      </c>
      <c r="C258" s="24">
        <v>403</v>
      </c>
      <c r="D258" s="24">
        <v>74</v>
      </c>
      <c r="E258" s="24">
        <v>22</v>
      </c>
      <c r="F258" s="24">
        <v>5</v>
      </c>
      <c r="G258" s="9">
        <f t="shared" si="37"/>
        <v>52</v>
      </c>
      <c r="H258" s="9">
        <f>'District Attorney'!J852</f>
        <v>798</v>
      </c>
      <c r="I258" s="24">
        <v>2</v>
      </c>
      <c r="J258" s="24">
        <f t="shared" si="35"/>
        <v>800</v>
      </c>
    </row>
    <row r="259" spans="1:10" x14ac:dyDescent="0.2">
      <c r="A259" s="8" t="s">
        <v>413</v>
      </c>
      <c r="B259" s="24">
        <v>331</v>
      </c>
      <c r="C259" s="24">
        <v>429</v>
      </c>
      <c r="D259" s="24">
        <v>89</v>
      </c>
      <c r="E259" s="24">
        <v>25</v>
      </c>
      <c r="F259" s="24">
        <v>3</v>
      </c>
      <c r="G259" s="9">
        <f t="shared" si="37"/>
        <v>60</v>
      </c>
      <c r="H259" s="9">
        <f>'District Attorney'!J853</f>
        <v>934</v>
      </c>
      <c r="I259" s="24">
        <v>3</v>
      </c>
      <c r="J259" s="24">
        <f t="shared" si="35"/>
        <v>937</v>
      </c>
    </row>
    <row r="260" spans="1:10" x14ac:dyDescent="0.2">
      <c r="A260" s="8" t="s">
        <v>414</v>
      </c>
      <c r="B260" s="24">
        <v>190</v>
      </c>
      <c r="C260" s="24">
        <v>275</v>
      </c>
      <c r="D260" s="24">
        <v>49</v>
      </c>
      <c r="E260" s="24">
        <v>25</v>
      </c>
      <c r="F260" s="24">
        <v>0</v>
      </c>
      <c r="G260" s="9">
        <f t="shared" si="37"/>
        <v>56</v>
      </c>
      <c r="H260" s="9">
        <f>'District Attorney'!J854</f>
        <v>591</v>
      </c>
      <c r="I260" s="24">
        <v>4</v>
      </c>
      <c r="J260" s="24">
        <f t="shared" si="35"/>
        <v>595</v>
      </c>
    </row>
    <row r="261" spans="1:10" x14ac:dyDescent="0.2">
      <c r="A261" s="8" t="s">
        <v>415</v>
      </c>
      <c r="B261" s="24">
        <v>262</v>
      </c>
      <c r="C261" s="24">
        <v>331</v>
      </c>
      <c r="D261" s="24">
        <v>91</v>
      </c>
      <c r="E261" s="24">
        <v>34</v>
      </c>
      <c r="F261" s="24">
        <v>6</v>
      </c>
      <c r="G261" s="9">
        <f t="shared" si="37"/>
        <v>65</v>
      </c>
      <c r="H261" s="9">
        <f>'District Attorney'!J855</f>
        <v>788</v>
      </c>
      <c r="I261" s="24">
        <v>1</v>
      </c>
      <c r="J261" s="24">
        <f t="shared" si="35"/>
        <v>789</v>
      </c>
    </row>
    <row r="262" spans="1:10" x14ac:dyDescent="0.2">
      <c r="A262" s="8" t="s">
        <v>416</v>
      </c>
      <c r="B262" s="24">
        <v>242</v>
      </c>
      <c r="C262" s="24">
        <v>298</v>
      </c>
      <c r="D262" s="24">
        <v>58</v>
      </c>
      <c r="E262" s="24">
        <v>13</v>
      </c>
      <c r="F262" s="24">
        <v>2</v>
      </c>
      <c r="G262" s="9">
        <f t="shared" si="37"/>
        <v>42</v>
      </c>
      <c r="H262" s="9">
        <f>'District Attorney'!J856</f>
        <v>654</v>
      </c>
      <c r="I262" s="24">
        <v>1</v>
      </c>
      <c r="J262" s="24">
        <f t="shared" si="35"/>
        <v>655</v>
      </c>
    </row>
    <row r="263" spans="1:10" x14ac:dyDescent="0.2">
      <c r="A263" s="8" t="s">
        <v>417</v>
      </c>
      <c r="B263" s="24">
        <v>259</v>
      </c>
      <c r="C263" s="24">
        <v>375</v>
      </c>
      <c r="D263" s="24">
        <v>101</v>
      </c>
      <c r="E263" s="24">
        <v>28</v>
      </c>
      <c r="F263" s="24">
        <v>2</v>
      </c>
      <c r="G263" s="9">
        <f t="shared" si="37"/>
        <v>32</v>
      </c>
      <c r="H263" s="9">
        <f>'District Attorney'!J857</f>
        <v>795</v>
      </c>
      <c r="I263" s="24">
        <v>2</v>
      </c>
      <c r="J263" s="24">
        <f t="shared" si="35"/>
        <v>797</v>
      </c>
    </row>
    <row r="264" spans="1:10" x14ac:dyDescent="0.2">
      <c r="A264" s="8" t="s">
        <v>418</v>
      </c>
      <c r="B264" s="24">
        <v>175</v>
      </c>
      <c r="C264" s="24">
        <v>355</v>
      </c>
      <c r="D264" s="24">
        <v>68</v>
      </c>
      <c r="E264" s="24">
        <v>16</v>
      </c>
      <c r="F264" s="24">
        <v>2</v>
      </c>
      <c r="G264" s="9">
        <f t="shared" si="37"/>
        <v>42</v>
      </c>
      <c r="H264" s="9">
        <f>'District Attorney'!J858</f>
        <v>658</v>
      </c>
      <c r="I264" s="24">
        <v>0</v>
      </c>
      <c r="J264" s="24">
        <f t="shared" si="35"/>
        <v>658</v>
      </c>
    </row>
    <row r="265" spans="1:10" x14ac:dyDescent="0.2">
      <c r="A265" s="8" t="s">
        <v>419</v>
      </c>
      <c r="B265" s="24">
        <v>226</v>
      </c>
      <c r="C265" s="24">
        <v>440</v>
      </c>
      <c r="D265" s="24">
        <v>57</v>
      </c>
      <c r="E265" s="24">
        <v>14</v>
      </c>
      <c r="F265" s="24">
        <v>1</v>
      </c>
      <c r="G265" s="9">
        <f t="shared" si="37"/>
        <v>66</v>
      </c>
      <c r="H265" s="9">
        <f>'District Attorney'!J859</f>
        <v>803</v>
      </c>
      <c r="I265" s="24">
        <v>1</v>
      </c>
      <c r="J265" s="24">
        <f t="shared" si="35"/>
        <v>804</v>
      </c>
    </row>
    <row r="266" spans="1:10" x14ac:dyDescent="0.2">
      <c r="A266" s="8" t="s">
        <v>420</v>
      </c>
      <c r="B266" s="24">
        <v>246</v>
      </c>
      <c r="C266" s="24">
        <v>395</v>
      </c>
      <c r="D266" s="24">
        <v>67</v>
      </c>
      <c r="E266" s="24">
        <v>25</v>
      </c>
      <c r="F266" s="24">
        <v>1</v>
      </c>
      <c r="G266" s="9">
        <f t="shared" si="37"/>
        <v>33</v>
      </c>
      <c r="H266" s="9">
        <f>'District Attorney'!J860</f>
        <v>764</v>
      </c>
      <c r="I266" s="24">
        <v>3</v>
      </c>
      <c r="J266" s="24">
        <f t="shared" si="35"/>
        <v>767</v>
      </c>
    </row>
    <row r="267" spans="1:10" x14ac:dyDescent="0.2">
      <c r="A267" s="8" t="s">
        <v>421</v>
      </c>
      <c r="B267" s="24">
        <v>292</v>
      </c>
      <c r="C267" s="24">
        <v>433</v>
      </c>
      <c r="D267" s="24">
        <v>93</v>
      </c>
      <c r="E267" s="24">
        <v>23</v>
      </c>
      <c r="F267" s="24">
        <v>3</v>
      </c>
      <c r="G267" s="9">
        <f t="shared" si="37"/>
        <v>53</v>
      </c>
      <c r="H267" s="9">
        <f>'District Attorney'!J861</f>
        <v>895</v>
      </c>
      <c r="I267" s="24">
        <v>2</v>
      </c>
      <c r="J267" s="24">
        <f t="shared" si="35"/>
        <v>897</v>
      </c>
    </row>
    <row r="268" spans="1:10" x14ac:dyDescent="0.2">
      <c r="A268" s="8" t="s">
        <v>422</v>
      </c>
      <c r="B268" s="24">
        <v>352</v>
      </c>
      <c r="C268" s="24">
        <v>512</v>
      </c>
      <c r="D268" s="24">
        <v>102</v>
      </c>
      <c r="E268" s="24">
        <v>29</v>
      </c>
      <c r="F268" s="24">
        <v>1</v>
      </c>
      <c r="G268" s="9">
        <f t="shared" si="37"/>
        <v>58</v>
      </c>
      <c r="H268" s="9">
        <f>'District Attorney'!J862</f>
        <v>1052</v>
      </c>
      <c r="I268" s="24">
        <v>2</v>
      </c>
      <c r="J268" s="24">
        <f t="shared" si="35"/>
        <v>1054</v>
      </c>
    </row>
    <row r="269" spans="1:10" x14ac:dyDescent="0.2">
      <c r="A269" s="8" t="s">
        <v>423</v>
      </c>
      <c r="B269" s="24">
        <v>398</v>
      </c>
      <c r="C269" s="24">
        <v>457</v>
      </c>
      <c r="D269" s="24">
        <v>109</v>
      </c>
      <c r="E269" s="24">
        <v>27</v>
      </c>
      <c r="F269" s="24">
        <v>1</v>
      </c>
      <c r="G269" s="9">
        <f t="shared" si="37"/>
        <v>65</v>
      </c>
      <c r="H269" s="9">
        <f>'District Attorney'!J863</f>
        <v>1054</v>
      </c>
      <c r="I269" s="24">
        <v>3</v>
      </c>
      <c r="J269" s="24">
        <f t="shared" si="35"/>
        <v>1057</v>
      </c>
    </row>
    <row r="270" spans="1:10" x14ac:dyDescent="0.2">
      <c r="A270" s="8" t="s">
        <v>424</v>
      </c>
      <c r="B270" s="24">
        <v>326</v>
      </c>
      <c r="C270" s="24">
        <v>480</v>
      </c>
      <c r="D270" s="24">
        <v>90</v>
      </c>
      <c r="E270" s="24">
        <v>28</v>
      </c>
      <c r="F270" s="24">
        <v>4</v>
      </c>
      <c r="G270" s="9">
        <f t="shared" si="37"/>
        <v>48</v>
      </c>
      <c r="H270" s="9">
        <f>'District Attorney'!J864</f>
        <v>974</v>
      </c>
      <c r="I270" s="24">
        <v>2</v>
      </c>
      <c r="J270" s="24">
        <f t="shared" si="35"/>
        <v>976</v>
      </c>
    </row>
    <row r="271" spans="1:10" x14ac:dyDescent="0.2">
      <c r="A271" s="8" t="s">
        <v>425</v>
      </c>
      <c r="B271" s="24">
        <v>263</v>
      </c>
      <c r="C271" s="24">
        <v>489</v>
      </c>
      <c r="D271" s="24">
        <v>102</v>
      </c>
      <c r="E271" s="24">
        <v>39</v>
      </c>
      <c r="F271" s="24">
        <v>1</v>
      </c>
      <c r="G271" s="9">
        <f t="shared" si="37"/>
        <v>48</v>
      </c>
      <c r="H271" s="9">
        <f>'District Attorney'!J865</f>
        <v>937</v>
      </c>
      <c r="I271" s="24">
        <v>5</v>
      </c>
      <c r="J271" s="24">
        <f t="shared" si="35"/>
        <v>942</v>
      </c>
    </row>
    <row r="272" spans="1:10" s="4" customFormat="1" x14ac:dyDescent="0.2">
      <c r="A272" s="7" t="s">
        <v>924</v>
      </c>
      <c r="B272" s="25">
        <f>SUM(B251:B271)</f>
        <v>5456</v>
      </c>
      <c r="C272" s="25">
        <f t="shared" ref="C272:I272" si="38">SUM(C251:C271)</f>
        <v>8130</v>
      </c>
      <c r="D272" s="25">
        <f t="shared" si="38"/>
        <v>1580</v>
      </c>
      <c r="E272" s="25">
        <f t="shared" si="38"/>
        <v>492</v>
      </c>
      <c r="F272" s="25">
        <f t="shared" si="38"/>
        <v>49</v>
      </c>
      <c r="G272" s="25">
        <f t="shared" si="38"/>
        <v>994</v>
      </c>
      <c r="H272" s="25">
        <f t="shared" si="38"/>
        <v>16648</v>
      </c>
      <c r="I272" s="25">
        <f t="shared" si="38"/>
        <v>53</v>
      </c>
      <c r="J272" s="25">
        <f t="shared" si="35"/>
        <v>16701</v>
      </c>
    </row>
    <row r="273" spans="1:10" s="4" customFormat="1" x14ac:dyDescent="0.2">
      <c r="A273" s="6"/>
      <c r="B273" s="5"/>
      <c r="C273" s="5"/>
      <c r="D273" s="5"/>
      <c r="E273" s="5"/>
      <c r="F273" s="5"/>
      <c r="G273" s="5"/>
      <c r="H273" s="5"/>
      <c r="I273" s="5"/>
      <c r="J273" s="5"/>
    </row>
    <row r="274" spans="1:10" s="4" customFormat="1" x14ac:dyDescent="0.2">
      <c r="A274" s="6" t="s">
        <v>925</v>
      </c>
      <c r="B274" s="5"/>
      <c r="C274" s="5"/>
      <c r="D274" s="5"/>
      <c r="E274" s="5"/>
      <c r="F274" s="5"/>
      <c r="G274" s="5"/>
      <c r="H274" s="5"/>
      <c r="I274" s="5"/>
      <c r="J274" s="5"/>
    </row>
    <row r="275" spans="1:10" x14ac:dyDescent="0.2">
      <c r="A275" s="8" t="s">
        <v>426</v>
      </c>
      <c r="B275" s="24">
        <v>170</v>
      </c>
      <c r="C275" s="24">
        <v>381</v>
      </c>
      <c r="D275" s="24">
        <v>55</v>
      </c>
      <c r="E275" s="24">
        <v>20</v>
      </c>
      <c r="F275" s="24">
        <v>1</v>
      </c>
      <c r="G275" s="9">
        <f>J275-SUM(B275:F275)</f>
        <v>48</v>
      </c>
      <c r="H275" s="9">
        <f>'District Attorney'!J869</f>
        <v>673</v>
      </c>
      <c r="I275" s="24">
        <v>2</v>
      </c>
      <c r="J275" s="24">
        <f t="shared" si="35"/>
        <v>675</v>
      </c>
    </row>
    <row r="276" spans="1:10" x14ac:dyDescent="0.2">
      <c r="A276" s="8" t="s">
        <v>427</v>
      </c>
      <c r="B276" s="24">
        <v>165</v>
      </c>
      <c r="C276" s="24">
        <v>437</v>
      </c>
      <c r="D276" s="24">
        <v>106</v>
      </c>
      <c r="E276" s="24">
        <v>29</v>
      </c>
      <c r="F276" s="24">
        <v>4</v>
      </c>
      <c r="G276" s="9">
        <f>J276-SUM(B276:F276)</f>
        <v>60</v>
      </c>
      <c r="H276" s="9">
        <f>'District Attorney'!J870</f>
        <v>800</v>
      </c>
      <c r="I276" s="24">
        <v>1</v>
      </c>
      <c r="J276" s="24">
        <f t="shared" si="35"/>
        <v>801</v>
      </c>
    </row>
    <row r="277" spans="1:10" s="4" customFormat="1" x14ac:dyDescent="0.2">
      <c r="A277" s="7" t="s">
        <v>926</v>
      </c>
      <c r="B277" s="25">
        <f>SUM(B275:B276)</f>
        <v>335</v>
      </c>
      <c r="C277" s="25">
        <f t="shared" ref="C277:I277" si="39">SUM(C275:C276)</f>
        <v>818</v>
      </c>
      <c r="D277" s="25">
        <f t="shared" si="39"/>
        <v>161</v>
      </c>
      <c r="E277" s="25">
        <f t="shared" si="39"/>
        <v>49</v>
      </c>
      <c r="F277" s="25">
        <f t="shared" si="39"/>
        <v>5</v>
      </c>
      <c r="G277" s="25">
        <f t="shared" si="39"/>
        <v>108</v>
      </c>
      <c r="H277" s="25">
        <f t="shared" si="39"/>
        <v>1473</v>
      </c>
      <c r="I277" s="25">
        <f t="shared" si="39"/>
        <v>3</v>
      </c>
      <c r="J277" s="25">
        <f t="shared" si="35"/>
        <v>1476</v>
      </c>
    </row>
    <row r="278" spans="1:10" s="4" customFormat="1" x14ac:dyDescent="0.2">
      <c r="A278" s="6"/>
      <c r="B278" s="5"/>
      <c r="C278" s="5"/>
      <c r="D278" s="5"/>
      <c r="E278" s="5"/>
      <c r="F278" s="5"/>
      <c r="G278" s="5"/>
      <c r="H278" s="5"/>
      <c r="I278" s="5"/>
      <c r="J278" s="5"/>
    </row>
    <row r="279" spans="1:10" s="4" customFormat="1" x14ac:dyDescent="0.2">
      <c r="A279" s="6" t="s">
        <v>929</v>
      </c>
      <c r="B279" s="5"/>
      <c r="C279" s="5"/>
      <c r="D279" s="5"/>
      <c r="E279" s="5"/>
      <c r="F279" s="5"/>
      <c r="G279" s="5"/>
      <c r="H279" s="5"/>
      <c r="I279" s="5"/>
      <c r="J279" s="5"/>
    </row>
    <row r="280" spans="1:10" x14ac:dyDescent="0.2">
      <c r="A280" s="8" t="s">
        <v>503</v>
      </c>
      <c r="B280" s="24">
        <v>229</v>
      </c>
      <c r="C280" s="24">
        <v>470</v>
      </c>
      <c r="D280" s="24">
        <v>151</v>
      </c>
      <c r="E280" s="24">
        <v>17</v>
      </c>
      <c r="F280" s="24">
        <v>2</v>
      </c>
      <c r="G280" s="9">
        <f>J280-SUM(B280:F280)</f>
        <v>52</v>
      </c>
      <c r="H280" s="24">
        <f>'District Attorney'!J952</f>
        <v>920</v>
      </c>
      <c r="I280" s="24">
        <v>1</v>
      </c>
      <c r="J280" s="24">
        <f t="shared" ref="J280:J282" si="40">H280+I280</f>
        <v>921</v>
      </c>
    </row>
    <row r="281" spans="1:10" x14ac:dyDescent="0.2">
      <c r="A281" s="8" t="s">
        <v>504</v>
      </c>
      <c r="B281" s="24">
        <v>189</v>
      </c>
      <c r="C281" s="24">
        <v>361</v>
      </c>
      <c r="D281" s="24">
        <v>93</v>
      </c>
      <c r="E281" s="24">
        <v>17</v>
      </c>
      <c r="F281" s="24">
        <v>2</v>
      </c>
      <c r="G281" s="9">
        <f>J281-SUM(B281:F281)</f>
        <v>41</v>
      </c>
      <c r="H281" s="9">
        <f>'District Attorney'!J953</f>
        <v>702</v>
      </c>
      <c r="I281" s="24">
        <v>1</v>
      </c>
      <c r="J281" s="24">
        <f t="shared" si="40"/>
        <v>703</v>
      </c>
    </row>
    <row r="282" spans="1:10" s="4" customFormat="1" x14ac:dyDescent="0.2">
      <c r="A282" s="7" t="s">
        <v>930</v>
      </c>
      <c r="B282" s="25">
        <f>SUM(B280:B281)</f>
        <v>418</v>
      </c>
      <c r="C282" s="25">
        <f t="shared" ref="C282:I282" si="41">SUM(C280:C281)</f>
        <v>831</v>
      </c>
      <c r="D282" s="25">
        <f t="shared" si="41"/>
        <v>244</v>
      </c>
      <c r="E282" s="25">
        <f t="shared" si="41"/>
        <v>34</v>
      </c>
      <c r="F282" s="25">
        <f t="shared" si="41"/>
        <v>4</v>
      </c>
      <c r="G282" s="25">
        <f t="shared" si="41"/>
        <v>93</v>
      </c>
      <c r="H282" s="25">
        <f t="shared" si="41"/>
        <v>1622</v>
      </c>
      <c r="I282" s="25">
        <f t="shared" si="41"/>
        <v>2</v>
      </c>
      <c r="J282" s="25">
        <f t="shared" si="40"/>
        <v>1624</v>
      </c>
    </row>
    <row r="283" spans="1:10" s="4" customFormat="1" x14ac:dyDescent="0.2">
      <c r="A283" s="6"/>
      <c r="B283" s="5"/>
      <c r="C283" s="5"/>
      <c r="D283" s="5"/>
      <c r="E283" s="5"/>
      <c r="F283" s="5"/>
      <c r="G283" s="5"/>
      <c r="H283" s="5"/>
      <c r="I283" s="5"/>
      <c r="J283" s="5"/>
    </row>
    <row r="284" spans="1:10" x14ac:dyDescent="0.2">
      <c r="A284" s="6"/>
      <c r="J284" s="5"/>
    </row>
    <row r="285" spans="1:10" s="4" customFormat="1" x14ac:dyDescent="0.2">
      <c r="A285" s="6" t="s">
        <v>1249</v>
      </c>
      <c r="B285" s="5"/>
      <c r="C285" s="5"/>
      <c r="D285" s="5"/>
      <c r="E285" s="5"/>
      <c r="F285" s="5"/>
      <c r="G285" s="5"/>
      <c r="H285" s="5"/>
      <c r="I285" s="5"/>
      <c r="J285" s="5"/>
    </row>
    <row r="286" spans="1:10" s="4" customFormat="1" x14ac:dyDescent="0.2">
      <c r="A286" s="7" t="s">
        <v>591</v>
      </c>
      <c r="B286" s="25">
        <f t="shared" ref="B286:I286" si="42">B13</f>
        <v>1115</v>
      </c>
      <c r="C286" s="25">
        <f t="shared" si="42"/>
        <v>2400</v>
      </c>
      <c r="D286" s="25">
        <f t="shared" si="42"/>
        <v>608</v>
      </c>
      <c r="E286" s="25">
        <f t="shared" si="42"/>
        <v>130</v>
      </c>
      <c r="F286" s="25">
        <f t="shared" si="42"/>
        <v>12</v>
      </c>
      <c r="G286" s="25">
        <f t="shared" si="42"/>
        <v>261</v>
      </c>
      <c r="H286" s="25">
        <f t="shared" si="42"/>
        <v>4518</v>
      </c>
      <c r="I286" s="25">
        <f t="shared" si="42"/>
        <v>8</v>
      </c>
      <c r="J286" s="25">
        <f t="shared" ref="J286:J308" si="43">H286+I286</f>
        <v>4526</v>
      </c>
    </row>
    <row r="287" spans="1:10" s="4" customFormat="1" x14ac:dyDescent="0.2">
      <c r="A287" s="7" t="s">
        <v>594</v>
      </c>
      <c r="B287" s="25">
        <f t="shared" ref="B287:I287" si="44">B21</f>
        <v>1791</v>
      </c>
      <c r="C287" s="25">
        <f t="shared" si="44"/>
        <v>2098</v>
      </c>
      <c r="D287" s="25">
        <f t="shared" si="44"/>
        <v>348</v>
      </c>
      <c r="E287" s="25">
        <f t="shared" si="44"/>
        <v>97</v>
      </c>
      <c r="F287" s="25">
        <f t="shared" si="44"/>
        <v>7</v>
      </c>
      <c r="G287" s="25">
        <f t="shared" si="44"/>
        <v>245</v>
      </c>
      <c r="H287" s="25">
        <f t="shared" si="44"/>
        <v>4565</v>
      </c>
      <c r="I287" s="25">
        <f t="shared" si="44"/>
        <v>21</v>
      </c>
      <c r="J287" s="25">
        <f t="shared" si="43"/>
        <v>4586</v>
      </c>
    </row>
    <row r="288" spans="1:10" s="4" customFormat="1" x14ac:dyDescent="0.2">
      <c r="A288" s="7" t="s">
        <v>596</v>
      </c>
      <c r="B288" s="25">
        <f t="shared" ref="B288:I288" si="45">B34</f>
        <v>3179</v>
      </c>
      <c r="C288" s="25">
        <f t="shared" si="45"/>
        <v>3600</v>
      </c>
      <c r="D288" s="25">
        <f t="shared" si="45"/>
        <v>777</v>
      </c>
      <c r="E288" s="25">
        <f t="shared" si="45"/>
        <v>220</v>
      </c>
      <c r="F288" s="25">
        <f t="shared" si="45"/>
        <v>10</v>
      </c>
      <c r="G288" s="25">
        <f t="shared" si="45"/>
        <v>426</v>
      </c>
      <c r="H288" s="25">
        <f t="shared" si="45"/>
        <v>8165</v>
      </c>
      <c r="I288" s="25">
        <f t="shared" si="45"/>
        <v>47</v>
      </c>
      <c r="J288" s="25">
        <f t="shared" si="43"/>
        <v>8212</v>
      </c>
    </row>
    <row r="289" spans="1:10" s="4" customFormat="1" x14ac:dyDescent="0.2">
      <c r="A289" s="7" t="s">
        <v>889</v>
      </c>
      <c r="B289" s="25">
        <f t="shared" ref="B289:I289" si="46">B43</f>
        <v>1313</v>
      </c>
      <c r="C289" s="25">
        <f t="shared" si="46"/>
        <v>2305</v>
      </c>
      <c r="D289" s="25">
        <f t="shared" si="46"/>
        <v>587</v>
      </c>
      <c r="E289" s="25">
        <f t="shared" si="46"/>
        <v>137</v>
      </c>
      <c r="F289" s="25">
        <f t="shared" si="46"/>
        <v>16</v>
      </c>
      <c r="G289" s="25">
        <f t="shared" si="46"/>
        <v>222</v>
      </c>
      <c r="H289" s="25">
        <f t="shared" si="46"/>
        <v>4573</v>
      </c>
      <c r="I289" s="25">
        <f t="shared" si="46"/>
        <v>7</v>
      </c>
      <c r="J289" s="25">
        <f t="shared" si="43"/>
        <v>4580</v>
      </c>
    </row>
    <row r="290" spans="1:10" s="4" customFormat="1" x14ac:dyDescent="0.2">
      <c r="A290" s="7" t="s">
        <v>891</v>
      </c>
      <c r="B290" s="25">
        <f t="shared" ref="B290:I290" si="47">B50</f>
        <v>319</v>
      </c>
      <c r="C290" s="25">
        <f t="shared" si="47"/>
        <v>507</v>
      </c>
      <c r="D290" s="25">
        <f t="shared" si="47"/>
        <v>116</v>
      </c>
      <c r="E290" s="25">
        <f t="shared" si="47"/>
        <v>40</v>
      </c>
      <c r="F290" s="25">
        <f t="shared" si="47"/>
        <v>3</v>
      </c>
      <c r="G290" s="25">
        <f t="shared" si="47"/>
        <v>77</v>
      </c>
      <c r="H290" s="25">
        <f t="shared" si="47"/>
        <v>1058</v>
      </c>
      <c r="I290" s="25">
        <f t="shared" si="47"/>
        <v>4</v>
      </c>
      <c r="J290" s="25">
        <f t="shared" si="43"/>
        <v>1062</v>
      </c>
    </row>
    <row r="291" spans="1:10" s="4" customFormat="1" x14ac:dyDescent="0.2">
      <c r="A291" s="7" t="s">
        <v>895</v>
      </c>
      <c r="B291" s="25">
        <f t="shared" ref="B291:I291" si="48">B75</f>
        <v>5700</v>
      </c>
      <c r="C291" s="25">
        <f t="shared" si="48"/>
        <v>9478</v>
      </c>
      <c r="D291" s="25">
        <f t="shared" si="48"/>
        <v>1837</v>
      </c>
      <c r="E291" s="25">
        <f t="shared" si="48"/>
        <v>417</v>
      </c>
      <c r="F291" s="25">
        <f t="shared" si="48"/>
        <v>38</v>
      </c>
      <c r="G291" s="25">
        <f t="shared" si="48"/>
        <v>877</v>
      </c>
      <c r="H291" s="25">
        <f t="shared" si="48"/>
        <v>18309</v>
      </c>
      <c r="I291" s="25">
        <f t="shared" si="48"/>
        <v>38</v>
      </c>
      <c r="J291" s="25">
        <f t="shared" si="43"/>
        <v>18347</v>
      </c>
    </row>
    <row r="292" spans="1:10" s="4" customFormat="1" x14ac:dyDescent="0.2">
      <c r="A292" s="7" t="s">
        <v>897</v>
      </c>
      <c r="B292" s="25">
        <f t="shared" ref="B292:I292" si="49">B81</f>
        <v>527</v>
      </c>
      <c r="C292" s="25">
        <f t="shared" si="49"/>
        <v>926</v>
      </c>
      <c r="D292" s="25">
        <f t="shared" si="49"/>
        <v>251</v>
      </c>
      <c r="E292" s="25">
        <f t="shared" si="49"/>
        <v>48</v>
      </c>
      <c r="F292" s="25">
        <f t="shared" si="49"/>
        <v>8</v>
      </c>
      <c r="G292" s="25">
        <f t="shared" si="49"/>
        <v>121</v>
      </c>
      <c r="H292" s="25">
        <f t="shared" si="49"/>
        <v>1879</v>
      </c>
      <c r="I292" s="25">
        <f t="shared" si="49"/>
        <v>2</v>
      </c>
      <c r="J292" s="25">
        <f t="shared" si="43"/>
        <v>1881</v>
      </c>
    </row>
    <row r="293" spans="1:10" s="4" customFormat="1" x14ac:dyDescent="0.2">
      <c r="A293" s="7" t="s">
        <v>935</v>
      </c>
      <c r="B293" s="25">
        <f t="shared" ref="B293:I293" si="50">B88</f>
        <v>543</v>
      </c>
      <c r="C293" s="25">
        <f t="shared" si="50"/>
        <v>972</v>
      </c>
      <c r="D293" s="25">
        <f t="shared" si="50"/>
        <v>203</v>
      </c>
      <c r="E293" s="25">
        <f t="shared" si="50"/>
        <v>61</v>
      </c>
      <c r="F293" s="25">
        <f t="shared" si="50"/>
        <v>4</v>
      </c>
      <c r="G293" s="25">
        <f t="shared" si="50"/>
        <v>108</v>
      </c>
      <c r="H293" s="25">
        <f t="shared" si="50"/>
        <v>1890</v>
      </c>
      <c r="I293" s="25">
        <f t="shared" si="50"/>
        <v>1</v>
      </c>
      <c r="J293" s="25">
        <f t="shared" si="43"/>
        <v>1891</v>
      </c>
    </row>
    <row r="294" spans="1:10" s="4" customFormat="1" x14ac:dyDescent="0.2">
      <c r="A294" s="7" t="s">
        <v>901</v>
      </c>
      <c r="B294" s="25">
        <f t="shared" ref="B294:I294" si="51">B99</f>
        <v>1102</v>
      </c>
      <c r="C294" s="25">
        <f t="shared" si="51"/>
        <v>2074</v>
      </c>
      <c r="D294" s="25">
        <f t="shared" si="51"/>
        <v>460</v>
      </c>
      <c r="E294" s="25">
        <f t="shared" si="51"/>
        <v>134</v>
      </c>
      <c r="F294" s="25">
        <f t="shared" si="51"/>
        <v>14</v>
      </c>
      <c r="G294" s="25">
        <f t="shared" si="51"/>
        <v>213</v>
      </c>
      <c r="H294" s="25">
        <f t="shared" si="51"/>
        <v>3988</v>
      </c>
      <c r="I294" s="25">
        <f t="shared" si="51"/>
        <v>9</v>
      </c>
      <c r="J294" s="25">
        <f t="shared" si="43"/>
        <v>3997</v>
      </c>
    </row>
    <row r="295" spans="1:10" s="4" customFormat="1" x14ac:dyDescent="0.2">
      <c r="A295" s="7" t="s">
        <v>903</v>
      </c>
      <c r="B295" s="25">
        <f t="shared" ref="B295:I295" si="52">B108</f>
        <v>1157</v>
      </c>
      <c r="C295" s="25">
        <f t="shared" si="52"/>
        <v>1994</v>
      </c>
      <c r="D295" s="25">
        <f t="shared" si="52"/>
        <v>538</v>
      </c>
      <c r="E295" s="25">
        <f t="shared" si="52"/>
        <v>112</v>
      </c>
      <c r="F295" s="25">
        <f t="shared" si="52"/>
        <v>14</v>
      </c>
      <c r="G295" s="25">
        <f t="shared" si="52"/>
        <v>241</v>
      </c>
      <c r="H295" s="25">
        <f t="shared" si="52"/>
        <v>4050</v>
      </c>
      <c r="I295" s="25">
        <f t="shared" si="52"/>
        <v>6</v>
      </c>
      <c r="J295" s="25">
        <f t="shared" si="43"/>
        <v>4056</v>
      </c>
    </row>
    <row r="296" spans="1:10" s="4" customFormat="1" x14ac:dyDescent="0.2">
      <c r="A296" s="7" t="s">
        <v>905</v>
      </c>
      <c r="B296" s="25">
        <f t="shared" ref="B296:I296" si="53">B119</f>
        <v>1859</v>
      </c>
      <c r="C296" s="25">
        <f t="shared" si="53"/>
        <v>3661</v>
      </c>
      <c r="D296" s="25">
        <f t="shared" si="53"/>
        <v>989</v>
      </c>
      <c r="E296" s="25">
        <f t="shared" si="53"/>
        <v>197</v>
      </c>
      <c r="F296" s="25">
        <f t="shared" si="53"/>
        <v>29</v>
      </c>
      <c r="G296" s="25">
        <f t="shared" si="53"/>
        <v>333</v>
      </c>
      <c r="H296" s="25">
        <f t="shared" si="53"/>
        <v>7050</v>
      </c>
      <c r="I296" s="25">
        <f t="shared" si="53"/>
        <v>18</v>
      </c>
      <c r="J296" s="25">
        <f t="shared" si="43"/>
        <v>7068</v>
      </c>
    </row>
    <row r="297" spans="1:10" s="4" customFormat="1" x14ac:dyDescent="0.2">
      <c r="A297" s="7" t="s">
        <v>907</v>
      </c>
      <c r="B297" s="25">
        <f t="shared" ref="B297:I297" si="54">B139</f>
        <v>2683</v>
      </c>
      <c r="C297" s="25">
        <f t="shared" si="54"/>
        <v>3415</v>
      </c>
      <c r="D297" s="25">
        <f t="shared" si="54"/>
        <v>882</v>
      </c>
      <c r="E297" s="25">
        <f t="shared" si="54"/>
        <v>293</v>
      </c>
      <c r="F297" s="25">
        <f t="shared" si="54"/>
        <v>35</v>
      </c>
      <c r="G297" s="25">
        <f t="shared" si="54"/>
        <v>546</v>
      </c>
      <c r="H297" s="25">
        <f t="shared" si="54"/>
        <v>7840</v>
      </c>
      <c r="I297" s="25">
        <f t="shared" si="54"/>
        <v>14</v>
      </c>
      <c r="J297" s="25">
        <f t="shared" si="43"/>
        <v>7854</v>
      </c>
    </row>
    <row r="298" spans="1:10" s="4" customFormat="1" x14ac:dyDescent="0.2">
      <c r="A298" s="7" t="s">
        <v>911</v>
      </c>
      <c r="B298" s="25">
        <f t="shared" ref="B298:I298" si="55">B183</f>
        <v>11267</v>
      </c>
      <c r="C298" s="25">
        <f t="shared" si="55"/>
        <v>13217</v>
      </c>
      <c r="D298" s="25">
        <f t="shared" si="55"/>
        <v>3076</v>
      </c>
      <c r="E298" s="25">
        <f t="shared" si="55"/>
        <v>952</v>
      </c>
      <c r="F298" s="25">
        <f t="shared" si="55"/>
        <v>98</v>
      </c>
      <c r="G298" s="25">
        <f t="shared" si="55"/>
        <v>1948</v>
      </c>
      <c r="H298" s="25">
        <f t="shared" si="55"/>
        <v>30510</v>
      </c>
      <c r="I298" s="25">
        <f t="shared" si="55"/>
        <v>48</v>
      </c>
      <c r="J298" s="25">
        <f t="shared" si="43"/>
        <v>30558</v>
      </c>
    </row>
    <row r="299" spans="1:10" s="4" customFormat="1" x14ac:dyDescent="0.2">
      <c r="A299" s="7" t="s">
        <v>913</v>
      </c>
      <c r="B299" s="25">
        <f t="shared" ref="B299:I299" si="56">B189</f>
        <v>419</v>
      </c>
      <c r="C299" s="25">
        <f t="shared" si="56"/>
        <v>895</v>
      </c>
      <c r="D299" s="25">
        <f t="shared" si="56"/>
        <v>208</v>
      </c>
      <c r="E299" s="25">
        <f t="shared" si="56"/>
        <v>49</v>
      </c>
      <c r="F299" s="25">
        <f t="shared" si="56"/>
        <v>5</v>
      </c>
      <c r="G299" s="25">
        <f t="shared" si="56"/>
        <v>99</v>
      </c>
      <c r="H299" s="25">
        <f t="shared" si="56"/>
        <v>1673</v>
      </c>
      <c r="I299" s="25">
        <f t="shared" si="56"/>
        <v>2</v>
      </c>
      <c r="J299" s="25">
        <f t="shared" si="43"/>
        <v>1675</v>
      </c>
    </row>
    <row r="300" spans="1:10" s="4" customFormat="1" x14ac:dyDescent="0.2">
      <c r="A300" s="7" t="s">
        <v>915</v>
      </c>
      <c r="B300" s="25">
        <f t="shared" ref="B300:I300" si="57">B226</f>
        <v>7484</v>
      </c>
      <c r="C300" s="25">
        <f t="shared" si="57"/>
        <v>10946</v>
      </c>
      <c r="D300" s="25">
        <f t="shared" si="57"/>
        <v>2361</v>
      </c>
      <c r="E300" s="25">
        <f t="shared" si="57"/>
        <v>676</v>
      </c>
      <c r="F300" s="25">
        <f t="shared" si="57"/>
        <v>65</v>
      </c>
      <c r="G300" s="25">
        <f t="shared" si="57"/>
        <v>1433</v>
      </c>
      <c r="H300" s="25">
        <f t="shared" si="57"/>
        <v>22932</v>
      </c>
      <c r="I300" s="25">
        <f t="shared" si="57"/>
        <v>33</v>
      </c>
      <c r="J300" s="25">
        <f t="shared" si="43"/>
        <v>22965</v>
      </c>
    </row>
    <row r="301" spans="1:10" s="4" customFormat="1" x14ac:dyDescent="0.2">
      <c r="A301" s="7" t="s">
        <v>917</v>
      </c>
      <c r="B301" s="25">
        <f t="shared" ref="B301:I301" si="58">B233</f>
        <v>641</v>
      </c>
      <c r="C301" s="25">
        <f t="shared" si="58"/>
        <v>1651</v>
      </c>
      <c r="D301" s="25">
        <f t="shared" si="58"/>
        <v>490</v>
      </c>
      <c r="E301" s="25">
        <f t="shared" si="58"/>
        <v>94</v>
      </c>
      <c r="F301" s="25">
        <f t="shared" si="58"/>
        <v>14</v>
      </c>
      <c r="G301" s="25">
        <f t="shared" si="58"/>
        <v>171</v>
      </c>
      <c r="H301" s="25">
        <f t="shared" si="58"/>
        <v>3058</v>
      </c>
      <c r="I301" s="25">
        <f t="shared" si="58"/>
        <v>3</v>
      </c>
      <c r="J301" s="25">
        <f t="shared" si="43"/>
        <v>3061</v>
      </c>
    </row>
    <row r="302" spans="1:10" s="4" customFormat="1" x14ac:dyDescent="0.2">
      <c r="A302" s="7" t="s">
        <v>919</v>
      </c>
      <c r="B302" s="25">
        <f t="shared" ref="B302:I302" si="59">B242</f>
        <v>1176</v>
      </c>
      <c r="C302" s="25">
        <f t="shared" si="59"/>
        <v>2325</v>
      </c>
      <c r="D302" s="25">
        <f t="shared" si="59"/>
        <v>569</v>
      </c>
      <c r="E302" s="25">
        <f t="shared" si="59"/>
        <v>128</v>
      </c>
      <c r="F302" s="25">
        <f t="shared" si="59"/>
        <v>8</v>
      </c>
      <c r="G302" s="25">
        <f t="shared" si="59"/>
        <v>291</v>
      </c>
      <c r="H302" s="25">
        <f t="shared" si="59"/>
        <v>4488</v>
      </c>
      <c r="I302" s="25">
        <f t="shared" si="59"/>
        <v>9</v>
      </c>
      <c r="J302" s="25">
        <f t="shared" si="43"/>
        <v>4497</v>
      </c>
    </row>
    <row r="303" spans="1:10" s="4" customFormat="1" x14ac:dyDescent="0.2">
      <c r="A303" s="7" t="s">
        <v>921</v>
      </c>
      <c r="B303" s="25">
        <f t="shared" ref="B303:I303" si="60">B248</f>
        <v>407</v>
      </c>
      <c r="C303" s="25">
        <f t="shared" si="60"/>
        <v>887</v>
      </c>
      <c r="D303" s="25">
        <f t="shared" si="60"/>
        <v>218</v>
      </c>
      <c r="E303" s="25">
        <f t="shared" si="60"/>
        <v>48</v>
      </c>
      <c r="F303" s="25">
        <f t="shared" si="60"/>
        <v>3</v>
      </c>
      <c r="G303" s="25">
        <f t="shared" si="60"/>
        <v>124</v>
      </c>
      <c r="H303" s="25">
        <f t="shared" si="60"/>
        <v>1682</v>
      </c>
      <c r="I303" s="25">
        <f t="shared" si="60"/>
        <v>5</v>
      </c>
      <c r="J303" s="25">
        <f t="shared" si="43"/>
        <v>1687</v>
      </c>
    </row>
    <row r="304" spans="1:10" s="4" customFormat="1" x14ac:dyDescent="0.2">
      <c r="A304" s="7" t="s">
        <v>923</v>
      </c>
      <c r="B304" s="25">
        <f t="shared" ref="B304:I304" si="61">B272</f>
        <v>5456</v>
      </c>
      <c r="C304" s="25">
        <f t="shared" si="61"/>
        <v>8130</v>
      </c>
      <c r="D304" s="25">
        <f t="shared" si="61"/>
        <v>1580</v>
      </c>
      <c r="E304" s="25">
        <f t="shared" si="61"/>
        <v>492</v>
      </c>
      <c r="F304" s="25">
        <f t="shared" si="61"/>
        <v>49</v>
      </c>
      <c r="G304" s="25">
        <f t="shared" si="61"/>
        <v>994</v>
      </c>
      <c r="H304" s="25">
        <f t="shared" si="61"/>
        <v>16648</v>
      </c>
      <c r="I304" s="25">
        <f t="shared" si="61"/>
        <v>53</v>
      </c>
      <c r="J304" s="25">
        <f t="shared" si="43"/>
        <v>16701</v>
      </c>
    </row>
    <row r="305" spans="1:10" s="4" customFormat="1" x14ac:dyDescent="0.2">
      <c r="A305" s="7" t="s">
        <v>925</v>
      </c>
      <c r="B305" s="25">
        <f t="shared" ref="B305:I305" si="62">B277</f>
        <v>335</v>
      </c>
      <c r="C305" s="25">
        <f t="shared" si="62"/>
        <v>818</v>
      </c>
      <c r="D305" s="25">
        <f t="shared" si="62"/>
        <v>161</v>
      </c>
      <c r="E305" s="25">
        <f t="shared" si="62"/>
        <v>49</v>
      </c>
      <c r="F305" s="25">
        <f t="shared" si="62"/>
        <v>5</v>
      </c>
      <c r="G305" s="25">
        <f t="shared" si="62"/>
        <v>108</v>
      </c>
      <c r="H305" s="25">
        <f t="shared" si="62"/>
        <v>1473</v>
      </c>
      <c r="I305" s="25">
        <f t="shared" si="62"/>
        <v>3</v>
      </c>
      <c r="J305" s="25">
        <f t="shared" si="43"/>
        <v>1476</v>
      </c>
    </row>
    <row r="306" spans="1:10" s="4" customFormat="1" x14ac:dyDescent="0.2">
      <c r="A306" s="7" t="s">
        <v>929</v>
      </c>
      <c r="B306" s="25">
        <f t="shared" ref="B306:I306" si="63">B282</f>
        <v>418</v>
      </c>
      <c r="C306" s="25">
        <f t="shared" si="63"/>
        <v>831</v>
      </c>
      <c r="D306" s="25">
        <f t="shared" si="63"/>
        <v>244</v>
      </c>
      <c r="E306" s="25">
        <f t="shared" si="63"/>
        <v>34</v>
      </c>
      <c r="F306" s="25">
        <f t="shared" si="63"/>
        <v>4</v>
      </c>
      <c r="G306" s="25">
        <f t="shared" si="63"/>
        <v>93</v>
      </c>
      <c r="H306" s="25">
        <f t="shared" si="63"/>
        <v>1622</v>
      </c>
      <c r="I306" s="25">
        <f t="shared" si="63"/>
        <v>2</v>
      </c>
      <c r="J306" s="25">
        <f t="shared" si="43"/>
        <v>1624</v>
      </c>
    </row>
    <row r="307" spans="1:10" s="4" customFormat="1" x14ac:dyDescent="0.2">
      <c r="A307" s="6"/>
      <c r="B307" s="5"/>
      <c r="C307" s="5"/>
      <c r="D307" s="5"/>
      <c r="E307" s="5"/>
      <c r="F307" s="5"/>
      <c r="G307" s="5"/>
      <c r="H307" s="5"/>
      <c r="I307" s="5"/>
      <c r="J307" s="5"/>
    </row>
    <row r="308" spans="1:10" s="4" customFormat="1" x14ac:dyDescent="0.2">
      <c r="A308" s="7" t="s">
        <v>1042</v>
      </c>
      <c r="B308" s="25">
        <f t="shared" ref="B308:I308" si="64">SUM(B286:B306)</f>
        <v>48891</v>
      </c>
      <c r="C308" s="25">
        <f t="shared" si="64"/>
        <v>73130</v>
      </c>
      <c r="D308" s="25">
        <f t="shared" si="64"/>
        <v>16503</v>
      </c>
      <c r="E308" s="25">
        <f t="shared" si="64"/>
        <v>4408</v>
      </c>
      <c r="F308" s="25">
        <f t="shared" si="64"/>
        <v>441</v>
      </c>
      <c r="G308" s="25">
        <f t="shared" si="64"/>
        <v>8931</v>
      </c>
      <c r="H308" s="25">
        <f t="shared" si="64"/>
        <v>151971</v>
      </c>
      <c r="I308" s="25">
        <f t="shared" si="64"/>
        <v>333</v>
      </c>
      <c r="J308" s="25">
        <f t="shared" si="43"/>
        <v>152304</v>
      </c>
    </row>
    <row r="309" spans="1:10" s="4" customFormat="1" x14ac:dyDescent="0.2">
      <c r="A309" s="35" t="s">
        <v>936</v>
      </c>
      <c r="B309" s="25"/>
      <c r="C309" s="25"/>
      <c r="D309" s="25"/>
      <c r="E309" s="25"/>
      <c r="F309" s="25"/>
      <c r="G309" s="25"/>
      <c r="H309" s="25"/>
      <c r="I309" s="25"/>
      <c r="J309" s="25"/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8" width="9.140625" style="3"/>
    <col min="9" max="42" width="9.140625" style="2"/>
    <col min="43" max="45" width="0" style="2" hidden="1" customWidth="1"/>
    <col min="46" max="16384" width="9.140625" style="2"/>
  </cols>
  <sheetData>
    <row r="1" spans="1:8" s="4" customFormat="1" ht="113.25" thickBot="1" x14ac:dyDescent="0.25">
      <c r="A1" s="19" t="s">
        <v>1157</v>
      </c>
      <c r="B1" s="20" t="s">
        <v>1133</v>
      </c>
      <c r="C1" s="20" t="s">
        <v>1135</v>
      </c>
      <c r="D1" s="20" t="s">
        <v>1136</v>
      </c>
      <c r="E1" s="20" t="s">
        <v>1137</v>
      </c>
      <c r="F1" s="20" t="s">
        <v>1138</v>
      </c>
      <c r="G1" s="21" t="s">
        <v>553</v>
      </c>
      <c r="H1" s="21" t="s">
        <v>554</v>
      </c>
    </row>
    <row r="2" spans="1:8" s="4" customFormat="1" ht="12.75" thickBot="1" x14ac:dyDescent="0.25">
      <c r="A2" s="22">
        <v>2016</v>
      </c>
      <c r="B2" s="23" t="s">
        <v>1134</v>
      </c>
      <c r="C2" s="23" t="s">
        <v>1139</v>
      </c>
      <c r="D2" s="23" t="s">
        <v>1140</v>
      </c>
      <c r="E2" s="23" t="s">
        <v>1141</v>
      </c>
      <c r="F2" s="23" t="s">
        <v>1142</v>
      </c>
      <c r="G2" s="23"/>
      <c r="H2" s="23"/>
    </row>
    <row r="3" spans="1:8" s="4" customFormat="1" x14ac:dyDescent="0.2">
      <c r="A3" s="6"/>
      <c r="B3" s="5"/>
      <c r="C3" s="5"/>
      <c r="D3" s="5"/>
      <c r="E3" s="5"/>
      <c r="F3" s="5"/>
      <c r="G3" s="29"/>
      <c r="H3" s="29"/>
    </row>
    <row r="4" spans="1:8" s="4" customFormat="1" x14ac:dyDescent="0.2">
      <c r="A4" s="6" t="s">
        <v>591</v>
      </c>
      <c r="B4" s="5"/>
      <c r="C4" s="5"/>
      <c r="D4" s="5"/>
      <c r="E4" s="5"/>
      <c r="F4" s="5"/>
      <c r="G4" s="30"/>
      <c r="H4" s="30"/>
    </row>
    <row r="5" spans="1:8" x14ac:dyDescent="0.2">
      <c r="A5" s="8" t="s">
        <v>32</v>
      </c>
      <c r="B5" s="9">
        <v>130</v>
      </c>
      <c r="C5" s="9">
        <v>373</v>
      </c>
      <c r="D5" s="9">
        <v>82</v>
      </c>
      <c r="E5" s="9">
        <v>25</v>
      </c>
      <c r="F5" s="9">
        <v>3</v>
      </c>
      <c r="G5" s="9">
        <f t="shared" ref="G5:G12" si="0">H5-SUM(B5:F5)</f>
        <v>38</v>
      </c>
      <c r="H5" s="9">
        <f>'District Attorney'!J412</f>
        <v>651</v>
      </c>
    </row>
    <row r="6" spans="1:8" x14ac:dyDescent="0.2">
      <c r="A6" s="8" t="s">
        <v>33</v>
      </c>
      <c r="B6" s="9">
        <v>134</v>
      </c>
      <c r="C6" s="9">
        <v>470</v>
      </c>
      <c r="D6" s="9">
        <v>128</v>
      </c>
      <c r="E6" s="9">
        <v>28</v>
      </c>
      <c r="F6" s="9">
        <v>5</v>
      </c>
      <c r="G6" s="9">
        <f t="shared" si="0"/>
        <v>38</v>
      </c>
      <c r="H6" s="9">
        <f>'District Attorney'!J413</f>
        <v>803</v>
      </c>
    </row>
    <row r="7" spans="1:8" x14ac:dyDescent="0.2">
      <c r="A7" s="8" t="s">
        <v>34</v>
      </c>
      <c r="B7" s="9">
        <v>169</v>
      </c>
      <c r="C7" s="9">
        <v>445</v>
      </c>
      <c r="D7" s="9">
        <v>119</v>
      </c>
      <c r="E7" s="9">
        <v>32</v>
      </c>
      <c r="F7" s="9">
        <v>1</v>
      </c>
      <c r="G7" s="9">
        <f t="shared" si="0"/>
        <v>46</v>
      </c>
      <c r="H7" s="9">
        <f>'District Attorney'!J414</f>
        <v>812</v>
      </c>
    </row>
    <row r="8" spans="1:8" x14ac:dyDescent="0.2">
      <c r="A8" s="8" t="s">
        <v>35</v>
      </c>
      <c r="B8" s="9">
        <v>76</v>
      </c>
      <c r="C8" s="9">
        <v>342</v>
      </c>
      <c r="D8" s="9">
        <v>97</v>
      </c>
      <c r="E8" s="9">
        <v>29</v>
      </c>
      <c r="F8" s="9">
        <v>2</v>
      </c>
      <c r="G8" s="9">
        <f t="shared" si="0"/>
        <v>39</v>
      </c>
      <c r="H8" s="9">
        <f>'District Attorney'!J415</f>
        <v>585</v>
      </c>
    </row>
    <row r="9" spans="1:8" x14ac:dyDescent="0.2">
      <c r="A9" s="8" t="s">
        <v>36</v>
      </c>
      <c r="B9" s="9">
        <v>82</v>
      </c>
      <c r="C9" s="9">
        <v>312</v>
      </c>
      <c r="D9" s="9">
        <v>72</v>
      </c>
      <c r="E9" s="9">
        <v>17</v>
      </c>
      <c r="F9" s="9">
        <v>3</v>
      </c>
      <c r="G9" s="9">
        <f t="shared" si="0"/>
        <v>38</v>
      </c>
      <c r="H9" s="9">
        <f>'District Attorney'!J416</f>
        <v>524</v>
      </c>
    </row>
    <row r="10" spans="1:8" x14ac:dyDescent="0.2">
      <c r="A10" s="8" t="s">
        <v>37</v>
      </c>
      <c r="B10" s="9">
        <v>111</v>
      </c>
      <c r="C10" s="9">
        <v>338</v>
      </c>
      <c r="D10" s="9">
        <v>62</v>
      </c>
      <c r="E10" s="9">
        <v>21</v>
      </c>
      <c r="F10" s="9">
        <v>3</v>
      </c>
      <c r="G10" s="9">
        <f t="shared" si="0"/>
        <v>35</v>
      </c>
      <c r="H10" s="9">
        <f>'District Attorney'!J417</f>
        <v>570</v>
      </c>
    </row>
    <row r="11" spans="1:8" x14ac:dyDescent="0.2">
      <c r="A11" s="8" t="s">
        <v>38</v>
      </c>
      <c r="B11" s="9">
        <v>90</v>
      </c>
      <c r="C11" s="9">
        <v>345</v>
      </c>
      <c r="D11" s="9">
        <v>83</v>
      </c>
      <c r="E11" s="9">
        <v>22</v>
      </c>
      <c r="F11" s="9">
        <v>1</v>
      </c>
      <c r="G11" s="9">
        <f t="shared" si="0"/>
        <v>32</v>
      </c>
      <c r="H11" s="9">
        <f>'District Attorney'!J418</f>
        <v>573</v>
      </c>
    </row>
    <row r="12" spans="1:8" s="4" customFormat="1" x14ac:dyDescent="0.2">
      <c r="A12" s="7" t="s">
        <v>593</v>
      </c>
      <c r="B12" s="11">
        <f>SUM(B5:B11)</f>
        <v>792</v>
      </c>
      <c r="C12" s="11">
        <f t="shared" ref="C12:F12" si="1">SUM(C5:C11)</f>
        <v>2625</v>
      </c>
      <c r="D12" s="11">
        <f t="shared" si="1"/>
        <v>643</v>
      </c>
      <c r="E12" s="11">
        <f t="shared" si="1"/>
        <v>174</v>
      </c>
      <c r="F12" s="11">
        <f t="shared" si="1"/>
        <v>18</v>
      </c>
      <c r="G12" s="11">
        <f t="shared" si="0"/>
        <v>266</v>
      </c>
      <c r="H12" s="11">
        <f>'District Attorney'!J419</f>
        <v>4518</v>
      </c>
    </row>
    <row r="13" spans="1:8" s="4" customFormat="1" x14ac:dyDescent="0.2">
      <c r="A13" s="6"/>
      <c r="B13" s="5"/>
      <c r="C13" s="5"/>
      <c r="D13" s="5"/>
      <c r="E13" s="5"/>
      <c r="F13" s="5"/>
      <c r="G13" s="29"/>
      <c r="H13" s="29"/>
    </row>
    <row r="14" spans="1:8" s="4" customFormat="1" x14ac:dyDescent="0.2">
      <c r="A14" s="6" t="s">
        <v>596</v>
      </c>
      <c r="B14" s="5"/>
      <c r="C14" s="5"/>
      <c r="D14" s="5"/>
      <c r="E14" s="5"/>
      <c r="F14" s="5"/>
      <c r="G14" s="30"/>
      <c r="H14" s="30"/>
    </row>
    <row r="15" spans="1:8" x14ac:dyDescent="0.2">
      <c r="A15" s="8" t="s">
        <v>118</v>
      </c>
      <c r="B15" s="9">
        <v>265</v>
      </c>
      <c r="C15" s="9">
        <v>283</v>
      </c>
      <c r="D15" s="9">
        <v>55</v>
      </c>
      <c r="E15" s="9">
        <v>25</v>
      </c>
      <c r="F15" s="9">
        <v>4</v>
      </c>
      <c r="G15" s="9">
        <f t="shared" ref="G15:G25" si="2">H15-SUM(B15:F15)</f>
        <v>32</v>
      </c>
      <c r="H15" s="9">
        <f>'District Attorney'!J504</f>
        <v>664</v>
      </c>
    </row>
    <row r="16" spans="1:8" x14ac:dyDescent="0.2">
      <c r="A16" s="8" t="s">
        <v>119</v>
      </c>
      <c r="B16" s="9">
        <v>281</v>
      </c>
      <c r="C16" s="9">
        <v>346</v>
      </c>
      <c r="D16" s="9">
        <v>53</v>
      </c>
      <c r="E16" s="9">
        <v>32</v>
      </c>
      <c r="F16" s="9">
        <v>5</v>
      </c>
      <c r="G16" s="9">
        <f t="shared" si="2"/>
        <v>44</v>
      </c>
      <c r="H16" s="9">
        <f>'District Attorney'!J505</f>
        <v>761</v>
      </c>
    </row>
    <row r="17" spans="1:8" x14ac:dyDescent="0.2">
      <c r="A17" s="8" t="s">
        <v>120</v>
      </c>
      <c r="B17" s="9">
        <v>230</v>
      </c>
      <c r="C17" s="9">
        <v>304</v>
      </c>
      <c r="D17" s="9">
        <v>48</v>
      </c>
      <c r="E17" s="9">
        <v>21</v>
      </c>
      <c r="F17" s="9">
        <v>0</v>
      </c>
      <c r="G17" s="9">
        <f t="shared" si="2"/>
        <v>55</v>
      </c>
      <c r="H17" s="9">
        <f>'District Attorney'!J506</f>
        <v>658</v>
      </c>
    </row>
    <row r="18" spans="1:8" x14ac:dyDescent="0.2">
      <c r="A18" s="8" t="s">
        <v>121</v>
      </c>
      <c r="B18" s="9">
        <v>198</v>
      </c>
      <c r="C18" s="9">
        <v>228</v>
      </c>
      <c r="D18" s="9">
        <v>46</v>
      </c>
      <c r="E18" s="9">
        <v>22</v>
      </c>
      <c r="F18" s="9">
        <v>2</v>
      </c>
      <c r="G18" s="9">
        <f t="shared" si="2"/>
        <v>29</v>
      </c>
      <c r="H18" s="9">
        <f>'District Attorney'!J507</f>
        <v>525</v>
      </c>
    </row>
    <row r="19" spans="1:8" x14ac:dyDescent="0.2">
      <c r="A19" s="8" t="s">
        <v>122</v>
      </c>
      <c r="B19" s="9">
        <v>254</v>
      </c>
      <c r="C19" s="9">
        <v>349</v>
      </c>
      <c r="D19" s="9">
        <v>64</v>
      </c>
      <c r="E19" s="9">
        <v>41</v>
      </c>
      <c r="F19" s="9">
        <v>6</v>
      </c>
      <c r="G19" s="9">
        <f t="shared" si="2"/>
        <v>46</v>
      </c>
      <c r="H19" s="9">
        <f>'District Attorney'!J508</f>
        <v>760</v>
      </c>
    </row>
    <row r="20" spans="1:8" x14ac:dyDescent="0.2">
      <c r="A20" s="8" t="s">
        <v>123</v>
      </c>
      <c r="B20" s="9">
        <v>205</v>
      </c>
      <c r="C20" s="9">
        <v>497</v>
      </c>
      <c r="D20" s="9">
        <v>118</v>
      </c>
      <c r="E20" s="9">
        <v>44</v>
      </c>
      <c r="F20" s="9">
        <v>1</v>
      </c>
      <c r="G20" s="9">
        <f t="shared" si="2"/>
        <v>57</v>
      </c>
      <c r="H20" s="9">
        <f>'District Attorney'!J509</f>
        <v>922</v>
      </c>
    </row>
    <row r="21" spans="1:8" x14ac:dyDescent="0.2">
      <c r="A21" s="8" t="s">
        <v>124</v>
      </c>
      <c r="B21" s="9">
        <v>254</v>
      </c>
      <c r="C21" s="9">
        <v>528</v>
      </c>
      <c r="D21" s="9">
        <v>123</v>
      </c>
      <c r="E21" s="9">
        <v>40</v>
      </c>
      <c r="F21" s="9">
        <v>2</v>
      </c>
      <c r="G21" s="9">
        <f t="shared" si="2"/>
        <v>52</v>
      </c>
      <c r="H21" s="9">
        <f>'District Attorney'!J510</f>
        <v>999</v>
      </c>
    </row>
    <row r="22" spans="1:8" x14ac:dyDescent="0.2">
      <c r="A22" s="8" t="s">
        <v>125</v>
      </c>
      <c r="B22" s="9">
        <v>209</v>
      </c>
      <c r="C22" s="9">
        <v>537</v>
      </c>
      <c r="D22" s="9">
        <v>108</v>
      </c>
      <c r="E22" s="9">
        <v>48</v>
      </c>
      <c r="F22" s="9">
        <v>3</v>
      </c>
      <c r="G22" s="9">
        <f t="shared" si="2"/>
        <v>57</v>
      </c>
      <c r="H22" s="9">
        <f>'District Attorney'!J511</f>
        <v>962</v>
      </c>
    </row>
    <row r="23" spans="1:8" x14ac:dyDescent="0.2">
      <c r="A23" s="8" t="s">
        <v>126</v>
      </c>
      <c r="B23" s="9">
        <v>266</v>
      </c>
      <c r="C23" s="9">
        <v>512</v>
      </c>
      <c r="D23" s="9">
        <v>120</v>
      </c>
      <c r="E23" s="9">
        <v>36</v>
      </c>
      <c r="F23" s="9">
        <v>0</v>
      </c>
      <c r="G23" s="9">
        <f t="shared" si="2"/>
        <v>51</v>
      </c>
      <c r="H23" s="9">
        <f>'District Attorney'!J512</f>
        <v>985</v>
      </c>
    </row>
    <row r="24" spans="1:8" x14ac:dyDescent="0.2">
      <c r="A24" s="8" t="s">
        <v>127</v>
      </c>
      <c r="B24" s="9">
        <v>241</v>
      </c>
      <c r="C24" s="9">
        <v>512</v>
      </c>
      <c r="D24" s="9">
        <v>84</v>
      </c>
      <c r="E24" s="9">
        <v>38</v>
      </c>
      <c r="F24" s="9">
        <v>5</v>
      </c>
      <c r="G24" s="9">
        <f t="shared" si="2"/>
        <v>49</v>
      </c>
      <c r="H24" s="9">
        <f>'District Attorney'!J513</f>
        <v>929</v>
      </c>
    </row>
    <row r="25" spans="1:8" s="4" customFormat="1" x14ac:dyDescent="0.2">
      <c r="A25" s="7" t="s">
        <v>888</v>
      </c>
      <c r="B25" s="11">
        <f>SUM(B15:B24)</f>
        <v>2403</v>
      </c>
      <c r="C25" s="11">
        <f t="shared" ref="C25:F25" si="3">SUM(C15:C24)</f>
        <v>4096</v>
      </c>
      <c r="D25" s="11">
        <f t="shared" si="3"/>
        <v>819</v>
      </c>
      <c r="E25" s="11">
        <f t="shared" si="3"/>
        <v>347</v>
      </c>
      <c r="F25" s="11">
        <f t="shared" si="3"/>
        <v>28</v>
      </c>
      <c r="G25" s="11">
        <f t="shared" si="2"/>
        <v>472</v>
      </c>
      <c r="H25" s="11">
        <f>'District Attorney'!J514</f>
        <v>8165</v>
      </c>
    </row>
    <row r="26" spans="1:8" s="4" customFormat="1" x14ac:dyDescent="0.2">
      <c r="A26" s="6"/>
      <c r="B26" s="5"/>
      <c r="C26" s="5"/>
      <c r="D26" s="5"/>
      <c r="E26" s="5"/>
      <c r="F26" s="5"/>
      <c r="G26" s="29"/>
      <c r="H26" s="29"/>
    </row>
    <row r="27" spans="1:8" s="4" customFormat="1" x14ac:dyDescent="0.2">
      <c r="A27" s="6" t="s">
        <v>889</v>
      </c>
      <c r="B27" s="5"/>
      <c r="C27" s="5"/>
      <c r="D27" s="5"/>
      <c r="E27" s="5"/>
      <c r="F27" s="5"/>
      <c r="G27" s="30"/>
      <c r="H27" s="30"/>
    </row>
    <row r="28" spans="1:8" x14ac:dyDescent="0.2">
      <c r="A28" s="8" t="s">
        <v>128</v>
      </c>
      <c r="B28" s="24">
        <v>157</v>
      </c>
      <c r="C28" s="24">
        <v>431</v>
      </c>
      <c r="D28" s="24">
        <v>124</v>
      </c>
      <c r="E28" s="24">
        <v>37</v>
      </c>
      <c r="F28" s="24">
        <v>2</v>
      </c>
      <c r="G28" s="9">
        <f t="shared" ref="G28:G34" si="4">H28-SUM(B28:F28)</f>
        <v>40</v>
      </c>
      <c r="H28" s="9">
        <f>'District Attorney'!J517</f>
        <v>791</v>
      </c>
    </row>
    <row r="29" spans="1:8" x14ac:dyDescent="0.2">
      <c r="A29" s="8" t="s">
        <v>129</v>
      </c>
      <c r="B29" s="24">
        <v>184</v>
      </c>
      <c r="C29" s="24">
        <v>426</v>
      </c>
      <c r="D29" s="24">
        <v>104</v>
      </c>
      <c r="E29" s="24">
        <v>33</v>
      </c>
      <c r="F29" s="24">
        <v>4</v>
      </c>
      <c r="G29" s="9">
        <f t="shared" si="4"/>
        <v>46</v>
      </c>
      <c r="H29" s="9">
        <f>'District Attorney'!J518</f>
        <v>797</v>
      </c>
    </row>
    <row r="30" spans="1:8" x14ac:dyDescent="0.2">
      <c r="A30" s="8" t="s">
        <v>130</v>
      </c>
      <c r="B30" s="24">
        <v>118</v>
      </c>
      <c r="C30" s="24">
        <v>314</v>
      </c>
      <c r="D30" s="24">
        <v>69</v>
      </c>
      <c r="E30" s="24">
        <v>21</v>
      </c>
      <c r="F30" s="24">
        <v>1</v>
      </c>
      <c r="G30" s="9">
        <f t="shared" si="4"/>
        <v>20</v>
      </c>
      <c r="H30" s="9">
        <f>'District Attorney'!J519</f>
        <v>543</v>
      </c>
    </row>
    <row r="31" spans="1:8" x14ac:dyDescent="0.2">
      <c r="A31" s="8" t="s">
        <v>131</v>
      </c>
      <c r="B31" s="24">
        <v>246</v>
      </c>
      <c r="C31" s="24">
        <v>628</v>
      </c>
      <c r="D31" s="24">
        <v>163</v>
      </c>
      <c r="E31" s="24">
        <v>48</v>
      </c>
      <c r="F31" s="24">
        <v>5</v>
      </c>
      <c r="G31" s="9">
        <f t="shared" si="4"/>
        <v>68</v>
      </c>
      <c r="H31" s="9">
        <f>'District Attorney'!J520</f>
        <v>1158</v>
      </c>
    </row>
    <row r="32" spans="1:8" x14ac:dyDescent="0.2">
      <c r="A32" s="8" t="s">
        <v>132</v>
      </c>
      <c r="B32" s="24">
        <v>172</v>
      </c>
      <c r="C32" s="24">
        <v>419</v>
      </c>
      <c r="D32" s="24">
        <v>105</v>
      </c>
      <c r="E32" s="24">
        <v>37</v>
      </c>
      <c r="F32" s="24">
        <v>6</v>
      </c>
      <c r="G32" s="9">
        <f t="shared" si="4"/>
        <v>44</v>
      </c>
      <c r="H32" s="9">
        <f>'District Attorney'!J521</f>
        <v>783</v>
      </c>
    </row>
    <row r="33" spans="1:8" x14ac:dyDescent="0.2">
      <c r="A33" s="8" t="s">
        <v>133</v>
      </c>
      <c r="B33" s="24">
        <v>79</v>
      </c>
      <c r="C33" s="24">
        <v>288</v>
      </c>
      <c r="D33" s="24">
        <v>94</v>
      </c>
      <c r="E33" s="24">
        <v>10</v>
      </c>
      <c r="F33" s="24">
        <v>1</v>
      </c>
      <c r="G33" s="9">
        <f t="shared" si="4"/>
        <v>29</v>
      </c>
      <c r="H33" s="9">
        <f>'District Attorney'!J522</f>
        <v>501</v>
      </c>
    </row>
    <row r="34" spans="1:8" s="4" customFormat="1" x14ac:dyDescent="0.2">
      <c r="A34" s="7" t="s">
        <v>890</v>
      </c>
      <c r="B34" s="25">
        <f>SUM(B28:B33)</f>
        <v>956</v>
      </c>
      <c r="C34" s="25">
        <f t="shared" ref="C34:F34" si="5">SUM(C28:C33)</f>
        <v>2506</v>
      </c>
      <c r="D34" s="25">
        <f t="shared" si="5"/>
        <v>659</v>
      </c>
      <c r="E34" s="25">
        <f t="shared" si="5"/>
        <v>186</v>
      </c>
      <c r="F34" s="25">
        <f t="shared" si="5"/>
        <v>19</v>
      </c>
      <c r="G34" s="11">
        <f t="shared" si="4"/>
        <v>247</v>
      </c>
      <c r="H34" s="11">
        <f>'District Attorney'!J523</f>
        <v>4573</v>
      </c>
    </row>
    <row r="35" spans="1:8" s="4" customFormat="1" x14ac:dyDescent="0.2">
      <c r="A35" s="6"/>
      <c r="B35" s="5"/>
      <c r="C35" s="5"/>
      <c r="D35" s="5"/>
      <c r="E35" s="5"/>
      <c r="F35" s="5"/>
      <c r="G35" s="29"/>
      <c r="H35" s="29"/>
    </row>
    <row r="36" spans="1:8" s="4" customFormat="1" x14ac:dyDescent="0.2">
      <c r="A36" s="6" t="s">
        <v>897</v>
      </c>
      <c r="B36" s="5"/>
      <c r="C36" s="5"/>
      <c r="D36" s="5"/>
      <c r="E36" s="5"/>
      <c r="F36" s="5"/>
      <c r="G36" s="30"/>
      <c r="H36" s="30"/>
    </row>
    <row r="37" spans="1:8" x14ac:dyDescent="0.2">
      <c r="A37" s="8" t="s">
        <v>255</v>
      </c>
      <c r="B37" s="24">
        <v>163</v>
      </c>
      <c r="C37" s="24">
        <v>341</v>
      </c>
      <c r="D37" s="24">
        <v>101</v>
      </c>
      <c r="E37" s="24">
        <v>24</v>
      </c>
      <c r="F37" s="24">
        <v>5</v>
      </c>
      <c r="G37" s="9">
        <f>H37-SUM(B37:F37)</f>
        <v>51</v>
      </c>
      <c r="H37" s="9">
        <f>'District Attorney'!J656</f>
        <v>685</v>
      </c>
    </row>
    <row r="38" spans="1:8" x14ac:dyDescent="0.2">
      <c r="A38" s="8" t="s">
        <v>256</v>
      </c>
      <c r="B38" s="24">
        <v>117</v>
      </c>
      <c r="C38" s="24">
        <v>302</v>
      </c>
      <c r="D38" s="24">
        <v>78</v>
      </c>
      <c r="E38" s="24">
        <v>25</v>
      </c>
      <c r="F38" s="24">
        <v>2</v>
      </c>
      <c r="G38" s="9">
        <f>H38-SUM(B38:F38)</f>
        <v>38</v>
      </c>
      <c r="H38" s="9">
        <f>'District Attorney'!J657</f>
        <v>562</v>
      </c>
    </row>
    <row r="39" spans="1:8" x14ac:dyDescent="0.2">
      <c r="A39" s="8" t="s">
        <v>257</v>
      </c>
      <c r="B39" s="24">
        <v>91</v>
      </c>
      <c r="C39" s="24">
        <v>386</v>
      </c>
      <c r="D39" s="24">
        <v>98</v>
      </c>
      <c r="E39" s="24">
        <v>17</v>
      </c>
      <c r="F39" s="24">
        <v>1</v>
      </c>
      <c r="G39" s="9">
        <f>H39-SUM(B39:F39)</f>
        <v>39</v>
      </c>
      <c r="H39" s="9">
        <f>'District Attorney'!J658</f>
        <v>632</v>
      </c>
    </row>
    <row r="40" spans="1:8" s="4" customFormat="1" x14ac:dyDescent="0.2">
      <c r="A40" s="7" t="s">
        <v>898</v>
      </c>
      <c r="B40" s="25">
        <f>SUM(B37:B39)</f>
        <v>371</v>
      </c>
      <c r="C40" s="25">
        <f t="shared" ref="C40:F40" si="6">SUM(C37:C39)</f>
        <v>1029</v>
      </c>
      <c r="D40" s="25">
        <f t="shared" si="6"/>
        <v>277</v>
      </c>
      <c r="E40" s="25">
        <f t="shared" si="6"/>
        <v>66</v>
      </c>
      <c r="F40" s="25">
        <f t="shared" si="6"/>
        <v>8</v>
      </c>
      <c r="G40" s="11">
        <f>H40-SUM(B40:F40)</f>
        <v>128</v>
      </c>
      <c r="H40" s="11">
        <f>'District Attorney'!J659</f>
        <v>1879</v>
      </c>
    </row>
    <row r="41" spans="1:8" s="4" customFormat="1" x14ac:dyDescent="0.2">
      <c r="A41" s="6"/>
      <c r="B41" s="5"/>
      <c r="C41" s="5"/>
      <c r="D41" s="5"/>
      <c r="E41" s="5"/>
      <c r="F41" s="5"/>
      <c r="G41" s="29"/>
      <c r="H41" s="29"/>
    </row>
    <row r="42" spans="1:8" s="4" customFormat="1" x14ac:dyDescent="0.2">
      <c r="A42" s="6" t="s">
        <v>899</v>
      </c>
      <c r="B42" s="5"/>
      <c r="C42" s="5"/>
      <c r="D42" s="5"/>
      <c r="E42" s="5"/>
      <c r="F42" s="5"/>
      <c r="G42" s="30"/>
      <c r="H42" s="30"/>
    </row>
    <row r="43" spans="1:8" x14ac:dyDescent="0.2">
      <c r="A43" s="8" t="s">
        <v>258</v>
      </c>
      <c r="B43" s="24">
        <v>118</v>
      </c>
      <c r="C43" s="24">
        <v>330</v>
      </c>
      <c r="D43" s="24">
        <v>78</v>
      </c>
      <c r="E43" s="24">
        <v>25</v>
      </c>
      <c r="F43" s="24">
        <v>2</v>
      </c>
      <c r="G43" s="9">
        <f>H43-SUM(B43:F43)</f>
        <v>35</v>
      </c>
      <c r="H43" s="9">
        <f>'District Attorney'!J662</f>
        <v>588</v>
      </c>
    </row>
    <row r="44" spans="1:8" x14ac:dyDescent="0.2">
      <c r="A44" s="8" t="s">
        <v>259</v>
      </c>
      <c r="B44" s="24">
        <v>84</v>
      </c>
      <c r="C44" s="24">
        <v>144</v>
      </c>
      <c r="D44" s="24">
        <v>34</v>
      </c>
      <c r="E44" s="24">
        <v>14</v>
      </c>
      <c r="F44" s="24">
        <v>0</v>
      </c>
      <c r="G44" s="9">
        <f>H44-SUM(B44:F44)</f>
        <v>20</v>
      </c>
      <c r="H44" s="9">
        <f>'District Attorney'!J663</f>
        <v>296</v>
      </c>
    </row>
    <row r="45" spans="1:8" x14ac:dyDescent="0.2">
      <c r="A45" s="8" t="s">
        <v>260</v>
      </c>
      <c r="B45" s="24">
        <v>81</v>
      </c>
      <c r="C45" s="24">
        <v>322</v>
      </c>
      <c r="D45" s="24">
        <v>57</v>
      </c>
      <c r="E45" s="24">
        <v>29</v>
      </c>
      <c r="F45" s="24">
        <v>0</v>
      </c>
      <c r="G45" s="9">
        <f>H45-SUM(B45:F45)</f>
        <v>27</v>
      </c>
      <c r="H45" s="9">
        <f>'District Attorney'!J664</f>
        <v>516</v>
      </c>
    </row>
    <row r="46" spans="1:8" x14ac:dyDescent="0.2">
      <c r="A46" s="8" t="s">
        <v>261</v>
      </c>
      <c r="B46" s="24">
        <v>140</v>
      </c>
      <c r="C46" s="24">
        <v>265</v>
      </c>
      <c r="D46" s="24">
        <v>31</v>
      </c>
      <c r="E46" s="24">
        <v>15</v>
      </c>
      <c r="F46" s="24">
        <v>2</v>
      </c>
      <c r="G46" s="9">
        <f>H46-SUM(B46:F46)</f>
        <v>37</v>
      </c>
      <c r="H46" s="9">
        <f>'District Attorney'!J665</f>
        <v>490</v>
      </c>
    </row>
    <row r="47" spans="1:8" s="4" customFormat="1" x14ac:dyDescent="0.2">
      <c r="A47" s="7" t="s">
        <v>900</v>
      </c>
      <c r="B47" s="25">
        <f>SUM(B43:B46)</f>
        <v>423</v>
      </c>
      <c r="C47" s="25">
        <f t="shared" ref="C47:F47" si="7">SUM(C43:C46)</f>
        <v>1061</v>
      </c>
      <c r="D47" s="25">
        <f t="shared" si="7"/>
        <v>200</v>
      </c>
      <c r="E47" s="25">
        <f t="shared" si="7"/>
        <v>83</v>
      </c>
      <c r="F47" s="25">
        <f t="shared" si="7"/>
        <v>4</v>
      </c>
      <c r="G47" s="11">
        <f>H47-SUM(B47:F47)</f>
        <v>119</v>
      </c>
      <c r="H47" s="11">
        <f>'District Attorney'!J666</f>
        <v>1890</v>
      </c>
    </row>
    <row r="48" spans="1:8" s="4" customFormat="1" x14ac:dyDescent="0.2">
      <c r="A48" s="6"/>
      <c r="B48" s="5"/>
      <c r="C48" s="5"/>
      <c r="D48" s="5"/>
      <c r="E48" s="5"/>
      <c r="F48" s="5"/>
      <c r="G48" s="29"/>
      <c r="H48" s="29"/>
    </row>
    <row r="49" spans="1:8" s="4" customFormat="1" x14ac:dyDescent="0.2">
      <c r="A49" s="6" t="s">
        <v>901</v>
      </c>
      <c r="B49" s="5"/>
      <c r="C49" s="5"/>
      <c r="D49" s="5"/>
      <c r="E49" s="5"/>
      <c r="F49" s="5"/>
      <c r="G49" s="30"/>
      <c r="H49" s="30"/>
    </row>
    <row r="50" spans="1:8" x14ac:dyDescent="0.2">
      <c r="A50" s="8" t="s">
        <v>262</v>
      </c>
      <c r="B50" s="24">
        <v>118</v>
      </c>
      <c r="C50" s="24">
        <v>350</v>
      </c>
      <c r="D50" s="24">
        <v>57</v>
      </c>
      <c r="E50" s="24">
        <v>29</v>
      </c>
      <c r="F50" s="24">
        <v>4</v>
      </c>
      <c r="G50" s="9">
        <f t="shared" ref="G50:G58" si="8">H50-SUM(B50:F50)</f>
        <v>36</v>
      </c>
      <c r="H50" s="9">
        <f>'District Attorney'!J669</f>
        <v>594</v>
      </c>
    </row>
    <row r="51" spans="1:8" x14ac:dyDescent="0.2">
      <c r="A51" s="8" t="s">
        <v>263</v>
      </c>
      <c r="B51" s="24">
        <v>97</v>
      </c>
      <c r="C51" s="24">
        <v>286</v>
      </c>
      <c r="D51" s="24">
        <v>80</v>
      </c>
      <c r="E51" s="24">
        <v>17</v>
      </c>
      <c r="F51" s="24">
        <v>1</v>
      </c>
      <c r="G51" s="9">
        <f t="shared" si="8"/>
        <v>18</v>
      </c>
      <c r="H51" s="9">
        <f>'District Attorney'!J670</f>
        <v>499</v>
      </c>
    </row>
    <row r="52" spans="1:8" x14ac:dyDescent="0.2">
      <c r="A52" s="8" t="s">
        <v>264</v>
      </c>
      <c r="B52" s="24">
        <v>101</v>
      </c>
      <c r="C52" s="24">
        <v>347</v>
      </c>
      <c r="D52" s="24">
        <v>77</v>
      </c>
      <c r="E52" s="24">
        <v>26</v>
      </c>
      <c r="F52" s="24">
        <v>2</v>
      </c>
      <c r="G52" s="9">
        <f t="shared" si="8"/>
        <v>37</v>
      </c>
      <c r="H52" s="9">
        <f>'District Attorney'!J671</f>
        <v>590</v>
      </c>
    </row>
    <row r="53" spans="1:8" x14ac:dyDescent="0.2">
      <c r="A53" s="8" t="s">
        <v>265</v>
      </c>
      <c r="B53" s="24">
        <v>82</v>
      </c>
      <c r="C53" s="24">
        <v>154</v>
      </c>
      <c r="D53" s="24">
        <v>40</v>
      </c>
      <c r="E53" s="24">
        <v>16</v>
      </c>
      <c r="F53" s="24">
        <v>1</v>
      </c>
      <c r="G53" s="9">
        <f t="shared" si="8"/>
        <v>17</v>
      </c>
      <c r="H53" s="9">
        <f>'District Attorney'!J672</f>
        <v>310</v>
      </c>
    </row>
    <row r="54" spans="1:8" x14ac:dyDescent="0.2">
      <c r="A54" s="8" t="s">
        <v>266</v>
      </c>
      <c r="B54" s="24">
        <v>123</v>
      </c>
      <c r="C54" s="24">
        <v>319</v>
      </c>
      <c r="D54" s="24">
        <v>51</v>
      </c>
      <c r="E54" s="24">
        <v>16</v>
      </c>
      <c r="F54" s="24">
        <v>3</v>
      </c>
      <c r="G54" s="9">
        <f t="shared" si="8"/>
        <v>23</v>
      </c>
      <c r="H54" s="9">
        <f>'District Attorney'!J673</f>
        <v>535</v>
      </c>
    </row>
    <row r="55" spans="1:8" x14ac:dyDescent="0.2">
      <c r="A55" s="8" t="s">
        <v>267</v>
      </c>
      <c r="B55" s="24">
        <v>48</v>
      </c>
      <c r="C55" s="24">
        <v>229</v>
      </c>
      <c r="D55" s="24">
        <v>51</v>
      </c>
      <c r="E55" s="24">
        <v>16</v>
      </c>
      <c r="F55" s="24">
        <v>2</v>
      </c>
      <c r="G55" s="9">
        <f t="shared" si="8"/>
        <v>33</v>
      </c>
      <c r="H55" s="9">
        <f>'District Attorney'!J674</f>
        <v>379</v>
      </c>
    </row>
    <row r="56" spans="1:8" x14ac:dyDescent="0.2">
      <c r="A56" s="8" t="s">
        <v>268</v>
      </c>
      <c r="B56" s="24">
        <v>153</v>
      </c>
      <c r="C56" s="24">
        <v>371</v>
      </c>
      <c r="D56" s="24">
        <v>67</v>
      </c>
      <c r="E56" s="24">
        <v>50</v>
      </c>
      <c r="F56" s="24">
        <v>4</v>
      </c>
      <c r="G56" s="9">
        <f t="shared" si="8"/>
        <v>30</v>
      </c>
      <c r="H56" s="9">
        <f>'District Attorney'!J675</f>
        <v>675</v>
      </c>
    </row>
    <row r="57" spans="1:8" x14ac:dyDescent="0.2">
      <c r="A57" s="8" t="s">
        <v>269</v>
      </c>
      <c r="B57" s="24">
        <v>70</v>
      </c>
      <c r="C57" s="24">
        <v>250</v>
      </c>
      <c r="D57" s="24">
        <v>55</v>
      </c>
      <c r="E57" s="24">
        <v>13</v>
      </c>
      <c r="F57" s="24">
        <v>2</v>
      </c>
      <c r="G57" s="9">
        <f t="shared" si="8"/>
        <v>16</v>
      </c>
      <c r="H57" s="9">
        <f>'District Attorney'!J676</f>
        <v>406</v>
      </c>
    </row>
    <row r="58" spans="1:8" s="4" customFormat="1" x14ac:dyDescent="0.2">
      <c r="A58" s="7" t="s">
        <v>902</v>
      </c>
      <c r="B58" s="25">
        <f>SUM(B50:B57)</f>
        <v>792</v>
      </c>
      <c r="C58" s="25">
        <f t="shared" ref="C58:F58" si="9">SUM(C50:C57)</f>
        <v>2306</v>
      </c>
      <c r="D58" s="25">
        <f t="shared" si="9"/>
        <v>478</v>
      </c>
      <c r="E58" s="25">
        <f t="shared" si="9"/>
        <v>183</v>
      </c>
      <c r="F58" s="25">
        <f t="shared" si="9"/>
        <v>19</v>
      </c>
      <c r="G58" s="11">
        <f t="shared" si="8"/>
        <v>210</v>
      </c>
      <c r="H58" s="11">
        <f>'District Attorney'!J677</f>
        <v>3988</v>
      </c>
    </row>
    <row r="59" spans="1:8" s="4" customFormat="1" x14ac:dyDescent="0.2">
      <c r="A59" s="6"/>
      <c r="B59" s="5"/>
      <c r="C59" s="5"/>
      <c r="D59" s="5"/>
      <c r="E59" s="5"/>
      <c r="F59" s="5"/>
      <c r="G59" s="29"/>
      <c r="H59" s="29"/>
    </row>
    <row r="60" spans="1:8" s="4" customFormat="1" x14ac:dyDescent="0.2">
      <c r="A60" s="6" t="s">
        <v>903</v>
      </c>
      <c r="B60" s="5"/>
      <c r="C60" s="5"/>
      <c r="D60" s="5"/>
      <c r="E60" s="5"/>
      <c r="F60" s="5"/>
      <c r="G60" s="30"/>
      <c r="H60" s="30"/>
    </row>
    <row r="61" spans="1:8" x14ac:dyDescent="0.2">
      <c r="A61" s="8" t="s">
        <v>270</v>
      </c>
      <c r="B61" s="24">
        <v>119</v>
      </c>
      <c r="C61" s="24">
        <v>339</v>
      </c>
      <c r="D61" s="24">
        <v>105</v>
      </c>
      <c r="E61" s="24">
        <v>27</v>
      </c>
      <c r="F61" s="24">
        <v>3</v>
      </c>
      <c r="G61" s="9">
        <f t="shared" ref="G61:G67" si="10">H61-SUM(B61:F61)</f>
        <v>41</v>
      </c>
      <c r="H61" s="9">
        <f>'District Attorney'!J680</f>
        <v>634</v>
      </c>
    </row>
    <row r="62" spans="1:8" x14ac:dyDescent="0.2">
      <c r="A62" s="8" t="s">
        <v>271</v>
      </c>
      <c r="B62" s="24">
        <v>162</v>
      </c>
      <c r="C62" s="24">
        <v>404</v>
      </c>
      <c r="D62" s="24">
        <v>115</v>
      </c>
      <c r="E62" s="24">
        <v>38</v>
      </c>
      <c r="F62" s="24">
        <v>5</v>
      </c>
      <c r="G62" s="9">
        <f t="shared" si="10"/>
        <v>48</v>
      </c>
      <c r="H62" s="9">
        <f>'District Attorney'!J681</f>
        <v>772</v>
      </c>
    </row>
    <row r="63" spans="1:8" x14ac:dyDescent="0.2">
      <c r="A63" s="8" t="s">
        <v>272</v>
      </c>
      <c r="B63" s="24">
        <v>150</v>
      </c>
      <c r="C63" s="24">
        <v>421</v>
      </c>
      <c r="D63" s="24">
        <v>105</v>
      </c>
      <c r="E63" s="24">
        <v>35</v>
      </c>
      <c r="F63" s="24">
        <v>6</v>
      </c>
      <c r="G63" s="9">
        <f t="shared" si="10"/>
        <v>44</v>
      </c>
      <c r="H63" s="9">
        <f>'District Attorney'!J682</f>
        <v>761</v>
      </c>
    </row>
    <row r="64" spans="1:8" x14ac:dyDescent="0.2">
      <c r="A64" s="8" t="s">
        <v>273</v>
      </c>
      <c r="B64" s="24">
        <v>135</v>
      </c>
      <c r="C64" s="24">
        <v>327</v>
      </c>
      <c r="D64" s="24">
        <v>86</v>
      </c>
      <c r="E64" s="24">
        <v>25</v>
      </c>
      <c r="F64" s="24">
        <v>4</v>
      </c>
      <c r="G64" s="9">
        <f t="shared" si="10"/>
        <v>33</v>
      </c>
      <c r="H64" s="9">
        <f>'District Attorney'!J683</f>
        <v>610</v>
      </c>
    </row>
    <row r="65" spans="1:8" x14ac:dyDescent="0.2">
      <c r="A65" s="8" t="s">
        <v>274</v>
      </c>
      <c r="B65" s="24">
        <v>171</v>
      </c>
      <c r="C65" s="24">
        <v>389</v>
      </c>
      <c r="D65" s="24">
        <v>95</v>
      </c>
      <c r="E65" s="24">
        <v>30</v>
      </c>
      <c r="F65" s="24">
        <v>3</v>
      </c>
      <c r="G65" s="9">
        <f t="shared" si="10"/>
        <v>41</v>
      </c>
      <c r="H65" s="9">
        <f>'District Attorney'!J684</f>
        <v>729</v>
      </c>
    </row>
    <row r="66" spans="1:8" x14ac:dyDescent="0.2">
      <c r="A66" s="8" t="s">
        <v>275</v>
      </c>
      <c r="B66" s="24">
        <v>121</v>
      </c>
      <c r="C66" s="24">
        <v>297</v>
      </c>
      <c r="D66" s="24">
        <v>65</v>
      </c>
      <c r="E66" s="24">
        <v>21</v>
      </c>
      <c r="F66" s="24">
        <v>2</v>
      </c>
      <c r="G66" s="9">
        <f t="shared" si="10"/>
        <v>38</v>
      </c>
      <c r="H66" s="9">
        <f>'District Attorney'!J685</f>
        <v>544</v>
      </c>
    </row>
    <row r="67" spans="1:8" s="4" customFormat="1" x14ac:dyDescent="0.2">
      <c r="A67" s="7" t="s">
        <v>904</v>
      </c>
      <c r="B67" s="25">
        <f>SUM(B61:B66)</f>
        <v>858</v>
      </c>
      <c r="C67" s="25">
        <f t="shared" ref="C67:F67" si="11">SUM(C61:C66)</f>
        <v>2177</v>
      </c>
      <c r="D67" s="25">
        <f t="shared" si="11"/>
        <v>571</v>
      </c>
      <c r="E67" s="25">
        <f t="shared" si="11"/>
        <v>176</v>
      </c>
      <c r="F67" s="25">
        <f t="shared" si="11"/>
        <v>23</v>
      </c>
      <c r="G67" s="11">
        <f t="shared" si="10"/>
        <v>245</v>
      </c>
      <c r="H67" s="11">
        <f>'District Attorney'!J686</f>
        <v>4050</v>
      </c>
    </row>
    <row r="68" spans="1:8" s="4" customFormat="1" x14ac:dyDescent="0.2">
      <c r="A68" s="6"/>
      <c r="B68" s="5"/>
      <c r="C68" s="5"/>
      <c r="D68" s="5"/>
      <c r="E68" s="5"/>
      <c r="F68" s="5"/>
      <c r="G68" s="29"/>
      <c r="H68" s="29"/>
    </row>
    <row r="69" spans="1:8" s="4" customFormat="1" x14ac:dyDescent="0.2">
      <c r="A69" s="6" t="s">
        <v>905</v>
      </c>
      <c r="B69" s="5"/>
      <c r="C69" s="5"/>
      <c r="D69" s="5"/>
      <c r="E69" s="5"/>
      <c r="F69" s="5"/>
      <c r="G69" s="30"/>
      <c r="H69" s="30"/>
    </row>
    <row r="70" spans="1:8" x14ac:dyDescent="0.2">
      <c r="A70" s="8" t="s">
        <v>276</v>
      </c>
      <c r="B70" s="24">
        <v>196</v>
      </c>
      <c r="C70" s="24">
        <v>710</v>
      </c>
      <c r="D70" s="24">
        <v>159</v>
      </c>
      <c r="E70" s="24">
        <v>57</v>
      </c>
      <c r="F70" s="24">
        <v>9</v>
      </c>
      <c r="G70" s="9">
        <f t="shared" ref="G70:G78" si="12">H70-SUM(B70:F70)</f>
        <v>42</v>
      </c>
      <c r="H70" s="9">
        <f>'District Attorney'!J689</f>
        <v>1173</v>
      </c>
    </row>
    <row r="71" spans="1:8" x14ac:dyDescent="0.2">
      <c r="A71" s="8" t="s">
        <v>277</v>
      </c>
      <c r="B71" s="24">
        <v>120</v>
      </c>
      <c r="C71" s="24">
        <v>441</v>
      </c>
      <c r="D71" s="24">
        <v>106</v>
      </c>
      <c r="E71" s="24">
        <v>38</v>
      </c>
      <c r="F71" s="24">
        <v>5</v>
      </c>
      <c r="G71" s="9">
        <f t="shared" si="12"/>
        <v>23</v>
      </c>
      <c r="H71" s="9">
        <f>'District Attorney'!J690</f>
        <v>733</v>
      </c>
    </row>
    <row r="72" spans="1:8" x14ac:dyDescent="0.2">
      <c r="A72" s="8" t="s">
        <v>278</v>
      </c>
      <c r="B72" s="24">
        <v>193</v>
      </c>
      <c r="C72" s="24">
        <v>540</v>
      </c>
      <c r="D72" s="24">
        <v>158</v>
      </c>
      <c r="E72" s="24">
        <v>32</v>
      </c>
      <c r="F72" s="24">
        <v>4</v>
      </c>
      <c r="G72" s="9">
        <f t="shared" si="12"/>
        <v>46</v>
      </c>
      <c r="H72" s="9">
        <f>'District Attorney'!J691</f>
        <v>973</v>
      </c>
    </row>
    <row r="73" spans="1:8" x14ac:dyDescent="0.2">
      <c r="A73" s="8" t="s">
        <v>279</v>
      </c>
      <c r="B73" s="24">
        <v>157</v>
      </c>
      <c r="C73" s="24">
        <v>603</v>
      </c>
      <c r="D73" s="24">
        <v>134</v>
      </c>
      <c r="E73" s="24">
        <v>36</v>
      </c>
      <c r="F73" s="24">
        <v>4</v>
      </c>
      <c r="G73" s="9">
        <f t="shared" si="12"/>
        <v>35</v>
      </c>
      <c r="H73" s="9">
        <f>'District Attorney'!J692</f>
        <v>969</v>
      </c>
    </row>
    <row r="74" spans="1:8" x14ac:dyDescent="0.2">
      <c r="A74" s="8" t="s">
        <v>280</v>
      </c>
      <c r="B74" s="24">
        <v>142</v>
      </c>
      <c r="C74" s="24">
        <v>590</v>
      </c>
      <c r="D74" s="24">
        <v>142</v>
      </c>
      <c r="E74" s="24">
        <v>30</v>
      </c>
      <c r="F74" s="24">
        <v>5</v>
      </c>
      <c r="G74" s="9">
        <f t="shared" si="12"/>
        <v>46</v>
      </c>
      <c r="H74" s="9">
        <f>'District Attorney'!J693</f>
        <v>955</v>
      </c>
    </row>
    <row r="75" spans="1:8" x14ac:dyDescent="0.2">
      <c r="A75" s="8" t="s">
        <v>281</v>
      </c>
      <c r="B75" s="24">
        <v>126</v>
      </c>
      <c r="C75" s="24">
        <v>483</v>
      </c>
      <c r="D75" s="24">
        <v>111</v>
      </c>
      <c r="E75" s="24">
        <v>36</v>
      </c>
      <c r="F75" s="24">
        <v>4</v>
      </c>
      <c r="G75" s="9">
        <f t="shared" si="12"/>
        <v>40</v>
      </c>
      <c r="H75" s="9">
        <f>'District Attorney'!J694</f>
        <v>800</v>
      </c>
    </row>
    <row r="76" spans="1:8" x14ac:dyDescent="0.2">
      <c r="A76" s="8" t="s">
        <v>282</v>
      </c>
      <c r="B76" s="24">
        <v>116</v>
      </c>
      <c r="C76" s="24">
        <v>517</v>
      </c>
      <c r="D76" s="24">
        <v>158</v>
      </c>
      <c r="E76" s="24">
        <v>36</v>
      </c>
      <c r="F76" s="24">
        <v>8</v>
      </c>
      <c r="G76" s="9">
        <f t="shared" si="12"/>
        <v>42</v>
      </c>
      <c r="H76" s="9">
        <f>'District Attorney'!J695</f>
        <v>877</v>
      </c>
    </row>
    <row r="77" spans="1:8" x14ac:dyDescent="0.2">
      <c r="A77" s="8" t="s">
        <v>283</v>
      </c>
      <c r="B77" s="24">
        <v>93</v>
      </c>
      <c r="C77" s="24">
        <v>316</v>
      </c>
      <c r="D77" s="24">
        <v>102</v>
      </c>
      <c r="E77" s="24">
        <v>27</v>
      </c>
      <c r="F77" s="24">
        <v>3</v>
      </c>
      <c r="G77" s="9">
        <f t="shared" si="12"/>
        <v>29</v>
      </c>
      <c r="H77" s="9">
        <f>'District Attorney'!J696</f>
        <v>570</v>
      </c>
    </row>
    <row r="78" spans="1:8" s="4" customFormat="1" x14ac:dyDescent="0.2">
      <c r="A78" s="7" t="s">
        <v>906</v>
      </c>
      <c r="B78" s="25">
        <f>SUM(B70:B77)</f>
        <v>1143</v>
      </c>
      <c r="C78" s="25">
        <f t="shared" ref="C78:F78" si="13">SUM(C70:C77)</f>
        <v>4200</v>
      </c>
      <c r="D78" s="25">
        <f t="shared" si="13"/>
        <v>1070</v>
      </c>
      <c r="E78" s="25">
        <f t="shared" si="13"/>
        <v>292</v>
      </c>
      <c r="F78" s="25">
        <f t="shared" si="13"/>
        <v>42</v>
      </c>
      <c r="G78" s="11">
        <f t="shared" si="12"/>
        <v>303</v>
      </c>
      <c r="H78" s="11">
        <f>'District Attorney'!J697</f>
        <v>7050</v>
      </c>
    </row>
    <row r="79" spans="1:8" s="4" customFormat="1" x14ac:dyDescent="0.2">
      <c r="A79" s="6"/>
      <c r="B79" s="5"/>
      <c r="C79" s="5"/>
      <c r="D79" s="5"/>
      <c r="E79" s="5"/>
      <c r="F79" s="5"/>
      <c r="G79" s="29"/>
      <c r="H79" s="29"/>
    </row>
    <row r="80" spans="1:8" s="4" customFormat="1" x14ac:dyDescent="0.2">
      <c r="A80" s="6" t="s">
        <v>913</v>
      </c>
      <c r="B80" s="5"/>
      <c r="C80" s="5"/>
      <c r="D80" s="5"/>
      <c r="E80" s="5"/>
      <c r="F80" s="5"/>
      <c r="G80" s="30"/>
      <c r="H80" s="30"/>
    </row>
    <row r="81" spans="1:8" x14ac:dyDescent="0.2">
      <c r="A81" s="8" t="s">
        <v>355</v>
      </c>
      <c r="B81" s="24">
        <v>96</v>
      </c>
      <c r="C81" s="24">
        <v>332</v>
      </c>
      <c r="D81" s="24">
        <v>77</v>
      </c>
      <c r="E81" s="24">
        <v>24</v>
      </c>
      <c r="F81" s="24">
        <v>2</v>
      </c>
      <c r="G81" s="9">
        <f>H81-SUM(B81:F81)</f>
        <v>28</v>
      </c>
      <c r="H81" s="9">
        <f>'District Attorney'!J780</f>
        <v>559</v>
      </c>
    </row>
    <row r="82" spans="1:8" x14ac:dyDescent="0.2">
      <c r="A82" s="8" t="s">
        <v>356</v>
      </c>
      <c r="B82" s="24">
        <v>125</v>
      </c>
      <c r="C82" s="24">
        <v>332</v>
      </c>
      <c r="D82" s="24">
        <v>62</v>
      </c>
      <c r="E82" s="24">
        <v>24</v>
      </c>
      <c r="F82" s="24">
        <v>2</v>
      </c>
      <c r="G82" s="9">
        <f>H82-SUM(B82:F82)</f>
        <v>34</v>
      </c>
      <c r="H82" s="9">
        <f>'District Attorney'!J781</f>
        <v>579</v>
      </c>
    </row>
    <row r="83" spans="1:8" x14ac:dyDescent="0.2">
      <c r="A83" s="8" t="s">
        <v>357</v>
      </c>
      <c r="B83" s="24">
        <v>87</v>
      </c>
      <c r="C83" s="24">
        <v>320</v>
      </c>
      <c r="D83" s="24">
        <v>79</v>
      </c>
      <c r="E83" s="24">
        <v>11</v>
      </c>
      <c r="F83" s="24">
        <v>2</v>
      </c>
      <c r="G83" s="9">
        <f>H83-SUM(B83:F83)</f>
        <v>36</v>
      </c>
      <c r="H83" s="9">
        <f>'District Attorney'!J782</f>
        <v>535</v>
      </c>
    </row>
    <row r="84" spans="1:8" s="4" customFormat="1" x14ac:dyDescent="0.2">
      <c r="A84" s="7" t="s">
        <v>914</v>
      </c>
      <c r="B84" s="25">
        <f>SUM(B81:B83)</f>
        <v>308</v>
      </c>
      <c r="C84" s="25">
        <f t="shared" ref="C84:F84" si="14">SUM(C81:C83)</f>
        <v>984</v>
      </c>
      <c r="D84" s="25">
        <f t="shared" si="14"/>
        <v>218</v>
      </c>
      <c r="E84" s="25">
        <f t="shared" si="14"/>
        <v>59</v>
      </c>
      <c r="F84" s="25">
        <f t="shared" si="14"/>
        <v>6</v>
      </c>
      <c r="G84" s="11">
        <f>H84-SUM(B84:F84)</f>
        <v>98</v>
      </c>
      <c r="H84" s="11">
        <f>'District Attorney'!J783</f>
        <v>1673</v>
      </c>
    </row>
    <row r="85" spans="1:8" s="4" customFormat="1" x14ac:dyDescent="0.2">
      <c r="A85" s="6"/>
      <c r="B85" s="5"/>
      <c r="C85" s="5"/>
      <c r="D85" s="5"/>
      <c r="E85" s="5"/>
      <c r="F85" s="5"/>
      <c r="G85" s="29"/>
      <c r="H85" s="29"/>
    </row>
    <row r="86" spans="1:8" s="4" customFormat="1" x14ac:dyDescent="0.2">
      <c r="A86" s="6" t="s">
        <v>915</v>
      </c>
      <c r="B86" s="5"/>
      <c r="C86" s="5"/>
      <c r="D86" s="5"/>
      <c r="E86" s="5"/>
      <c r="F86" s="5"/>
      <c r="G86" s="30"/>
      <c r="H86" s="30"/>
    </row>
    <row r="87" spans="1:8" x14ac:dyDescent="0.2">
      <c r="A87" s="8" t="s">
        <v>358</v>
      </c>
      <c r="B87" s="24">
        <v>276</v>
      </c>
      <c r="C87" s="24">
        <v>497</v>
      </c>
      <c r="D87" s="24">
        <v>117</v>
      </c>
      <c r="E87" s="24">
        <v>45</v>
      </c>
      <c r="F87" s="24">
        <v>8</v>
      </c>
      <c r="G87" s="9">
        <f t="shared" ref="G87:G121" si="15">H87-SUM(B87:F87)</f>
        <v>52</v>
      </c>
      <c r="H87" s="9">
        <f>'District Attorney'!J786</f>
        <v>995</v>
      </c>
    </row>
    <row r="88" spans="1:8" x14ac:dyDescent="0.2">
      <c r="A88" s="8" t="s">
        <v>359</v>
      </c>
      <c r="B88" s="24">
        <v>159</v>
      </c>
      <c r="C88" s="24">
        <v>230</v>
      </c>
      <c r="D88" s="24">
        <v>56</v>
      </c>
      <c r="E88" s="24">
        <v>24</v>
      </c>
      <c r="F88" s="24">
        <v>5</v>
      </c>
      <c r="G88" s="9">
        <f t="shared" si="15"/>
        <v>47</v>
      </c>
      <c r="H88" s="9">
        <f>'District Attorney'!J787</f>
        <v>521</v>
      </c>
    </row>
    <row r="89" spans="1:8" x14ac:dyDescent="0.2">
      <c r="A89" s="8" t="s">
        <v>360</v>
      </c>
      <c r="B89" s="24">
        <v>214</v>
      </c>
      <c r="C89" s="24">
        <v>346</v>
      </c>
      <c r="D89" s="24">
        <v>75</v>
      </c>
      <c r="E89" s="24">
        <v>37</v>
      </c>
      <c r="F89" s="24">
        <v>4</v>
      </c>
      <c r="G89" s="9">
        <f t="shared" si="15"/>
        <v>41</v>
      </c>
      <c r="H89" s="9">
        <f>'District Attorney'!J788</f>
        <v>717</v>
      </c>
    </row>
    <row r="90" spans="1:8" x14ac:dyDescent="0.2">
      <c r="A90" s="8" t="s">
        <v>361</v>
      </c>
      <c r="B90" s="24">
        <v>133</v>
      </c>
      <c r="C90" s="24">
        <v>281</v>
      </c>
      <c r="D90" s="24">
        <v>51</v>
      </c>
      <c r="E90" s="24">
        <v>22</v>
      </c>
      <c r="F90" s="24">
        <v>3</v>
      </c>
      <c r="G90" s="9">
        <f t="shared" si="15"/>
        <v>33</v>
      </c>
      <c r="H90" s="9">
        <f>'District Attorney'!J789</f>
        <v>523</v>
      </c>
    </row>
    <row r="91" spans="1:8" x14ac:dyDescent="0.2">
      <c r="A91" s="8" t="s">
        <v>362</v>
      </c>
      <c r="B91" s="24">
        <v>206</v>
      </c>
      <c r="C91" s="24">
        <v>356</v>
      </c>
      <c r="D91" s="24">
        <v>82</v>
      </c>
      <c r="E91" s="24">
        <v>24</v>
      </c>
      <c r="F91" s="24">
        <v>4</v>
      </c>
      <c r="G91" s="9">
        <f t="shared" si="15"/>
        <v>57</v>
      </c>
      <c r="H91" s="9">
        <f>'District Attorney'!J790</f>
        <v>729</v>
      </c>
    </row>
    <row r="92" spans="1:8" x14ac:dyDescent="0.2">
      <c r="A92" s="8" t="s">
        <v>363</v>
      </c>
      <c r="B92" s="24">
        <v>150</v>
      </c>
      <c r="C92" s="24">
        <v>343</v>
      </c>
      <c r="D92" s="24">
        <v>72</v>
      </c>
      <c r="E92" s="24">
        <v>31</v>
      </c>
      <c r="F92" s="24">
        <v>2</v>
      </c>
      <c r="G92" s="9">
        <f t="shared" si="15"/>
        <v>38</v>
      </c>
      <c r="H92" s="9">
        <f>'District Attorney'!J791</f>
        <v>636</v>
      </c>
    </row>
    <row r="93" spans="1:8" x14ac:dyDescent="0.2">
      <c r="A93" s="8" t="s">
        <v>364</v>
      </c>
      <c r="B93" s="24">
        <v>79</v>
      </c>
      <c r="C93" s="24">
        <v>188</v>
      </c>
      <c r="D93" s="24">
        <v>39</v>
      </c>
      <c r="E93" s="24">
        <v>11</v>
      </c>
      <c r="F93" s="24">
        <v>5</v>
      </c>
      <c r="G93" s="9">
        <f t="shared" si="15"/>
        <v>21</v>
      </c>
      <c r="H93" s="9">
        <f>'District Attorney'!J792</f>
        <v>343</v>
      </c>
    </row>
    <row r="94" spans="1:8" x14ac:dyDescent="0.2">
      <c r="A94" s="8" t="s">
        <v>365</v>
      </c>
      <c r="B94" s="24">
        <v>183</v>
      </c>
      <c r="C94" s="24">
        <v>324</v>
      </c>
      <c r="D94" s="24">
        <v>59</v>
      </c>
      <c r="E94" s="24">
        <v>26</v>
      </c>
      <c r="F94" s="24">
        <v>1</v>
      </c>
      <c r="G94" s="9">
        <f t="shared" si="15"/>
        <v>44</v>
      </c>
      <c r="H94" s="9">
        <f>'District Attorney'!J793</f>
        <v>637</v>
      </c>
    </row>
    <row r="95" spans="1:8" x14ac:dyDescent="0.2">
      <c r="A95" s="8" t="s">
        <v>366</v>
      </c>
      <c r="B95" s="24">
        <v>182</v>
      </c>
      <c r="C95" s="24">
        <v>369</v>
      </c>
      <c r="D95" s="24">
        <v>58</v>
      </c>
      <c r="E95" s="24">
        <v>15</v>
      </c>
      <c r="F95" s="24">
        <v>4</v>
      </c>
      <c r="G95" s="9">
        <f t="shared" si="15"/>
        <v>50</v>
      </c>
      <c r="H95" s="9">
        <f>'District Attorney'!J794</f>
        <v>678</v>
      </c>
    </row>
    <row r="96" spans="1:8" x14ac:dyDescent="0.2">
      <c r="A96" s="8" t="s">
        <v>367</v>
      </c>
      <c r="B96" s="24">
        <v>253</v>
      </c>
      <c r="C96" s="24">
        <v>356</v>
      </c>
      <c r="D96" s="24">
        <v>82</v>
      </c>
      <c r="E96" s="24">
        <v>43</v>
      </c>
      <c r="F96" s="24">
        <v>6</v>
      </c>
      <c r="G96" s="9">
        <f t="shared" si="15"/>
        <v>63</v>
      </c>
      <c r="H96" s="9">
        <f>'District Attorney'!J795</f>
        <v>803</v>
      </c>
    </row>
    <row r="97" spans="1:8" x14ac:dyDescent="0.2">
      <c r="A97" s="8" t="s">
        <v>368</v>
      </c>
      <c r="B97" s="24">
        <v>180</v>
      </c>
      <c r="C97" s="24">
        <v>354</v>
      </c>
      <c r="D97" s="24">
        <v>72</v>
      </c>
      <c r="E97" s="24">
        <v>38</v>
      </c>
      <c r="F97" s="24">
        <v>4</v>
      </c>
      <c r="G97" s="9">
        <f t="shared" si="15"/>
        <v>64</v>
      </c>
      <c r="H97" s="9">
        <f>'District Attorney'!J796</f>
        <v>712</v>
      </c>
    </row>
    <row r="98" spans="1:8" x14ac:dyDescent="0.2">
      <c r="A98" s="8" t="s">
        <v>369</v>
      </c>
      <c r="B98" s="24">
        <v>134</v>
      </c>
      <c r="C98" s="24">
        <v>327</v>
      </c>
      <c r="D98" s="24">
        <v>74</v>
      </c>
      <c r="E98" s="24">
        <v>28</v>
      </c>
      <c r="F98" s="24">
        <v>2</v>
      </c>
      <c r="G98" s="9">
        <f t="shared" si="15"/>
        <v>41</v>
      </c>
      <c r="H98" s="9">
        <f>'District Attorney'!J797</f>
        <v>606</v>
      </c>
    </row>
    <row r="99" spans="1:8" x14ac:dyDescent="0.2">
      <c r="A99" s="8" t="s">
        <v>370</v>
      </c>
      <c r="B99" s="24">
        <v>134</v>
      </c>
      <c r="C99" s="24">
        <v>316</v>
      </c>
      <c r="D99" s="24">
        <v>62</v>
      </c>
      <c r="E99" s="24">
        <v>25</v>
      </c>
      <c r="F99" s="24">
        <v>5</v>
      </c>
      <c r="G99" s="9">
        <f t="shared" si="15"/>
        <v>48</v>
      </c>
      <c r="H99" s="9">
        <f>'District Attorney'!J798</f>
        <v>590</v>
      </c>
    </row>
    <row r="100" spans="1:8" x14ac:dyDescent="0.2">
      <c r="A100" s="8" t="s">
        <v>371</v>
      </c>
      <c r="B100" s="24">
        <v>111</v>
      </c>
      <c r="C100" s="24">
        <v>317</v>
      </c>
      <c r="D100" s="24">
        <v>68</v>
      </c>
      <c r="E100" s="24">
        <v>22</v>
      </c>
      <c r="F100" s="24">
        <v>2</v>
      </c>
      <c r="G100" s="9">
        <f t="shared" si="15"/>
        <v>31</v>
      </c>
      <c r="H100" s="9">
        <f>'District Attorney'!J799</f>
        <v>551</v>
      </c>
    </row>
    <row r="101" spans="1:8" x14ac:dyDescent="0.2">
      <c r="A101" s="8" t="s">
        <v>372</v>
      </c>
      <c r="B101" s="24">
        <v>142</v>
      </c>
      <c r="C101" s="24">
        <v>397</v>
      </c>
      <c r="D101" s="24">
        <v>83</v>
      </c>
      <c r="E101" s="24">
        <v>34</v>
      </c>
      <c r="F101" s="24">
        <v>3</v>
      </c>
      <c r="G101" s="9">
        <f t="shared" si="15"/>
        <v>44</v>
      </c>
      <c r="H101" s="9">
        <f>'District Attorney'!J800</f>
        <v>703</v>
      </c>
    </row>
    <row r="102" spans="1:8" x14ac:dyDescent="0.2">
      <c r="A102" s="8" t="s">
        <v>373</v>
      </c>
      <c r="B102" s="24">
        <v>214</v>
      </c>
      <c r="C102" s="24">
        <v>487</v>
      </c>
      <c r="D102" s="24">
        <v>117</v>
      </c>
      <c r="E102" s="24">
        <v>38</v>
      </c>
      <c r="F102" s="24">
        <v>3</v>
      </c>
      <c r="G102" s="9">
        <f t="shared" si="15"/>
        <v>61</v>
      </c>
      <c r="H102" s="9">
        <f>'District Attorney'!J801</f>
        <v>920</v>
      </c>
    </row>
    <row r="103" spans="1:8" x14ac:dyDescent="0.2">
      <c r="A103" s="8" t="s">
        <v>374</v>
      </c>
      <c r="B103" s="24">
        <v>172</v>
      </c>
      <c r="C103" s="24">
        <v>493</v>
      </c>
      <c r="D103" s="24">
        <v>92</v>
      </c>
      <c r="E103" s="24">
        <v>26</v>
      </c>
      <c r="F103" s="24">
        <v>5</v>
      </c>
      <c r="G103" s="9">
        <f t="shared" si="15"/>
        <v>41</v>
      </c>
      <c r="H103" s="9">
        <f>'District Attorney'!J802</f>
        <v>829</v>
      </c>
    </row>
    <row r="104" spans="1:8" x14ac:dyDescent="0.2">
      <c r="A104" s="8" t="s">
        <v>375</v>
      </c>
      <c r="B104" s="24">
        <v>65</v>
      </c>
      <c r="C104" s="24">
        <v>255</v>
      </c>
      <c r="D104" s="24">
        <v>70</v>
      </c>
      <c r="E104" s="24">
        <v>12</v>
      </c>
      <c r="F104" s="24">
        <v>2</v>
      </c>
      <c r="G104" s="9">
        <f t="shared" si="15"/>
        <v>38</v>
      </c>
      <c r="H104" s="9">
        <f>'District Attorney'!J803</f>
        <v>442</v>
      </c>
    </row>
    <row r="105" spans="1:8" x14ac:dyDescent="0.2">
      <c r="A105" s="8" t="s">
        <v>376</v>
      </c>
      <c r="B105" s="24">
        <v>108</v>
      </c>
      <c r="C105" s="24">
        <v>308</v>
      </c>
      <c r="D105" s="24">
        <v>48</v>
      </c>
      <c r="E105" s="24">
        <v>20</v>
      </c>
      <c r="F105" s="24">
        <v>3</v>
      </c>
      <c r="G105" s="9">
        <f t="shared" si="15"/>
        <v>53</v>
      </c>
      <c r="H105" s="9">
        <f>'District Attorney'!J804</f>
        <v>540</v>
      </c>
    </row>
    <row r="106" spans="1:8" x14ac:dyDescent="0.2">
      <c r="A106" s="8" t="s">
        <v>377</v>
      </c>
      <c r="B106" s="24">
        <v>164</v>
      </c>
      <c r="C106" s="24">
        <v>359</v>
      </c>
      <c r="D106" s="24">
        <v>75</v>
      </c>
      <c r="E106" s="24">
        <v>27</v>
      </c>
      <c r="F106" s="24">
        <v>2</v>
      </c>
      <c r="G106" s="9">
        <f t="shared" si="15"/>
        <v>43</v>
      </c>
      <c r="H106" s="9">
        <f>'District Attorney'!J805</f>
        <v>670</v>
      </c>
    </row>
    <row r="107" spans="1:8" x14ac:dyDescent="0.2">
      <c r="A107" s="8" t="s">
        <v>378</v>
      </c>
      <c r="B107" s="24">
        <v>145</v>
      </c>
      <c r="C107" s="24">
        <v>352</v>
      </c>
      <c r="D107" s="24">
        <v>86</v>
      </c>
      <c r="E107" s="24">
        <v>24</v>
      </c>
      <c r="F107" s="24">
        <v>4</v>
      </c>
      <c r="G107" s="9">
        <f t="shared" si="15"/>
        <v>38</v>
      </c>
      <c r="H107" s="9">
        <f>'District Attorney'!J806</f>
        <v>649</v>
      </c>
    </row>
    <row r="108" spans="1:8" x14ac:dyDescent="0.2">
      <c r="A108" s="8" t="s">
        <v>379</v>
      </c>
      <c r="B108" s="24">
        <v>287</v>
      </c>
      <c r="C108" s="24">
        <v>644</v>
      </c>
      <c r="D108" s="24">
        <v>112</v>
      </c>
      <c r="E108" s="24">
        <v>43</v>
      </c>
      <c r="F108" s="24">
        <v>1</v>
      </c>
      <c r="G108" s="9">
        <f t="shared" si="15"/>
        <v>84</v>
      </c>
      <c r="H108" s="9">
        <f>'District Attorney'!J807</f>
        <v>1171</v>
      </c>
    </row>
    <row r="109" spans="1:8" x14ac:dyDescent="0.2">
      <c r="A109" s="8" t="s">
        <v>380</v>
      </c>
      <c r="B109" s="24">
        <v>164</v>
      </c>
      <c r="C109" s="24">
        <v>559</v>
      </c>
      <c r="D109" s="24">
        <v>96</v>
      </c>
      <c r="E109" s="24">
        <v>37</v>
      </c>
      <c r="F109" s="24">
        <v>4</v>
      </c>
      <c r="G109" s="9">
        <f t="shared" si="15"/>
        <v>72</v>
      </c>
      <c r="H109" s="9">
        <f>'District Attorney'!J808</f>
        <v>932</v>
      </c>
    </row>
    <row r="110" spans="1:8" x14ac:dyDescent="0.2">
      <c r="A110" s="8" t="s">
        <v>381</v>
      </c>
      <c r="B110" s="24">
        <v>108</v>
      </c>
      <c r="C110" s="24">
        <v>296</v>
      </c>
      <c r="D110" s="24">
        <v>66</v>
      </c>
      <c r="E110" s="24">
        <v>19</v>
      </c>
      <c r="F110" s="24">
        <v>4</v>
      </c>
      <c r="G110" s="9">
        <f t="shared" si="15"/>
        <v>46</v>
      </c>
      <c r="H110" s="9">
        <f>'District Attorney'!J809</f>
        <v>539</v>
      </c>
    </row>
    <row r="111" spans="1:8" x14ac:dyDescent="0.2">
      <c r="A111" s="8" t="s">
        <v>382</v>
      </c>
      <c r="B111" s="24">
        <v>178</v>
      </c>
      <c r="C111" s="24">
        <v>342</v>
      </c>
      <c r="D111" s="24">
        <v>66</v>
      </c>
      <c r="E111" s="24">
        <v>22</v>
      </c>
      <c r="F111" s="24">
        <v>0</v>
      </c>
      <c r="G111" s="9">
        <f t="shared" si="15"/>
        <v>54</v>
      </c>
      <c r="H111" s="9">
        <f>'District Attorney'!J810</f>
        <v>662</v>
      </c>
    </row>
    <row r="112" spans="1:8" x14ac:dyDescent="0.2">
      <c r="A112" s="8" t="s">
        <v>383</v>
      </c>
      <c r="B112" s="24">
        <v>160</v>
      </c>
      <c r="C112" s="24">
        <v>356</v>
      </c>
      <c r="D112" s="24">
        <v>65</v>
      </c>
      <c r="E112" s="24">
        <v>26</v>
      </c>
      <c r="F112" s="24">
        <v>0</v>
      </c>
      <c r="G112" s="9">
        <f t="shared" si="15"/>
        <v>24</v>
      </c>
      <c r="H112" s="9">
        <f>'District Attorney'!J811</f>
        <v>631</v>
      </c>
    </row>
    <row r="113" spans="1:8" x14ac:dyDescent="0.2">
      <c r="A113" s="8" t="s">
        <v>384</v>
      </c>
      <c r="B113" s="24">
        <v>165</v>
      </c>
      <c r="C113" s="24">
        <v>361</v>
      </c>
      <c r="D113" s="24">
        <v>66</v>
      </c>
      <c r="E113" s="24">
        <v>20</v>
      </c>
      <c r="F113" s="24">
        <v>4</v>
      </c>
      <c r="G113" s="9">
        <f t="shared" si="15"/>
        <v>64</v>
      </c>
      <c r="H113" s="9">
        <f>'District Attorney'!J812</f>
        <v>680</v>
      </c>
    </row>
    <row r="114" spans="1:8" x14ac:dyDescent="0.2">
      <c r="A114" s="8" t="s">
        <v>385</v>
      </c>
      <c r="B114" s="24">
        <v>146</v>
      </c>
      <c r="C114" s="24">
        <v>277</v>
      </c>
      <c r="D114" s="24">
        <v>60</v>
      </c>
      <c r="E114" s="24">
        <v>20</v>
      </c>
      <c r="F114" s="24">
        <v>1</v>
      </c>
      <c r="G114" s="9">
        <f t="shared" si="15"/>
        <v>22</v>
      </c>
      <c r="H114" s="9">
        <f>'District Attorney'!J813</f>
        <v>526</v>
      </c>
    </row>
    <row r="115" spans="1:8" x14ac:dyDescent="0.2">
      <c r="A115" s="8" t="s">
        <v>386</v>
      </c>
      <c r="B115" s="24">
        <v>164</v>
      </c>
      <c r="C115" s="24">
        <v>373</v>
      </c>
      <c r="D115" s="24">
        <v>67</v>
      </c>
      <c r="E115" s="24">
        <v>26</v>
      </c>
      <c r="F115" s="24">
        <v>3</v>
      </c>
      <c r="G115" s="9">
        <f t="shared" si="15"/>
        <v>45</v>
      </c>
      <c r="H115" s="9">
        <f>'District Attorney'!J814</f>
        <v>678</v>
      </c>
    </row>
    <row r="116" spans="1:8" x14ac:dyDescent="0.2">
      <c r="A116" s="8" t="s">
        <v>387</v>
      </c>
      <c r="B116" s="24">
        <v>120</v>
      </c>
      <c r="C116" s="24">
        <v>250</v>
      </c>
      <c r="D116" s="24">
        <v>60</v>
      </c>
      <c r="E116" s="24">
        <v>19</v>
      </c>
      <c r="F116" s="24">
        <v>0</v>
      </c>
      <c r="G116" s="9">
        <f t="shared" si="15"/>
        <v>37</v>
      </c>
      <c r="H116" s="9">
        <f>'District Attorney'!J815</f>
        <v>486</v>
      </c>
    </row>
    <row r="117" spans="1:8" x14ac:dyDescent="0.2">
      <c r="A117" s="8" t="s">
        <v>388</v>
      </c>
      <c r="B117" s="24">
        <v>137</v>
      </c>
      <c r="C117" s="24">
        <v>412</v>
      </c>
      <c r="D117" s="24">
        <v>103</v>
      </c>
      <c r="E117" s="24">
        <v>37</v>
      </c>
      <c r="F117" s="24">
        <v>2</v>
      </c>
      <c r="G117" s="9">
        <f t="shared" si="15"/>
        <v>42</v>
      </c>
      <c r="H117" s="9">
        <f>'District Attorney'!J816</f>
        <v>733</v>
      </c>
    </row>
    <row r="118" spans="1:8" x14ac:dyDescent="0.2">
      <c r="A118" s="8" t="s">
        <v>389</v>
      </c>
      <c r="B118" s="24">
        <v>96</v>
      </c>
      <c r="C118" s="24">
        <v>289</v>
      </c>
      <c r="D118" s="24">
        <v>74</v>
      </c>
      <c r="E118" s="24">
        <v>19</v>
      </c>
      <c r="F118" s="24">
        <v>1</v>
      </c>
      <c r="G118" s="9">
        <f t="shared" si="15"/>
        <v>34</v>
      </c>
      <c r="H118" s="9">
        <f>'District Attorney'!J817</f>
        <v>513</v>
      </c>
    </row>
    <row r="119" spans="1:8" x14ac:dyDescent="0.2">
      <c r="A119" s="8" t="s">
        <v>390</v>
      </c>
      <c r="B119" s="24">
        <v>281</v>
      </c>
      <c r="C119" s="24">
        <v>450</v>
      </c>
      <c r="D119" s="24">
        <v>92</v>
      </c>
      <c r="E119" s="24">
        <v>31</v>
      </c>
      <c r="F119" s="24">
        <v>1</v>
      </c>
      <c r="G119" s="9">
        <f t="shared" si="15"/>
        <v>67</v>
      </c>
      <c r="H119" s="9">
        <f>'District Attorney'!J818</f>
        <v>922</v>
      </c>
    </row>
    <row r="120" spans="1:8" x14ac:dyDescent="0.2">
      <c r="A120" s="8" t="s">
        <v>391</v>
      </c>
      <c r="B120" s="24">
        <v>155</v>
      </c>
      <c r="C120" s="24">
        <v>360</v>
      </c>
      <c r="D120" s="24">
        <v>84</v>
      </c>
      <c r="E120" s="24">
        <v>24</v>
      </c>
      <c r="F120" s="24">
        <v>3</v>
      </c>
      <c r="G120" s="9">
        <f t="shared" si="15"/>
        <v>39</v>
      </c>
      <c r="H120" s="9">
        <f>'District Attorney'!J819</f>
        <v>665</v>
      </c>
    </row>
    <row r="121" spans="1:8" s="4" customFormat="1" x14ac:dyDescent="0.2">
      <c r="A121" s="7" t="s">
        <v>916</v>
      </c>
      <c r="B121" s="25">
        <f>SUM(B87:B120)</f>
        <v>5565</v>
      </c>
      <c r="C121" s="25">
        <f t="shared" ref="C121:F121" si="16">SUM(C87:C120)</f>
        <v>12224</v>
      </c>
      <c r="D121" s="25">
        <f t="shared" si="16"/>
        <v>2549</v>
      </c>
      <c r="E121" s="25">
        <f t="shared" si="16"/>
        <v>915</v>
      </c>
      <c r="F121" s="25">
        <f t="shared" si="16"/>
        <v>101</v>
      </c>
      <c r="G121" s="11">
        <f t="shared" si="15"/>
        <v>1578</v>
      </c>
      <c r="H121" s="11">
        <f>'District Attorney'!J820</f>
        <v>22932</v>
      </c>
    </row>
    <row r="122" spans="1:8" s="4" customFormat="1" x14ac:dyDescent="0.2">
      <c r="A122" s="6"/>
      <c r="B122" s="5"/>
      <c r="C122" s="5"/>
      <c r="D122" s="5"/>
      <c r="E122" s="5"/>
      <c r="F122" s="5"/>
      <c r="G122" s="29"/>
      <c r="H122" s="29"/>
    </row>
    <row r="123" spans="1:8" s="4" customFormat="1" x14ac:dyDescent="0.2">
      <c r="A123" s="6" t="s">
        <v>917</v>
      </c>
      <c r="B123" s="5"/>
      <c r="C123" s="5"/>
      <c r="D123" s="5"/>
      <c r="E123" s="5"/>
      <c r="F123" s="5"/>
      <c r="G123" s="30"/>
      <c r="H123" s="30"/>
    </row>
    <row r="124" spans="1:8" x14ac:dyDescent="0.2">
      <c r="A124" s="8" t="s">
        <v>392</v>
      </c>
      <c r="B124" s="24">
        <v>132</v>
      </c>
      <c r="C124" s="24">
        <v>450</v>
      </c>
      <c r="D124" s="24">
        <v>124</v>
      </c>
      <c r="E124" s="24">
        <v>39</v>
      </c>
      <c r="F124" s="24">
        <v>3</v>
      </c>
      <c r="G124" s="9">
        <f>H124-SUM(B124:F124)</f>
        <v>33</v>
      </c>
      <c r="H124" s="9">
        <f>'District Attorney'!J823</f>
        <v>781</v>
      </c>
    </row>
    <row r="125" spans="1:8" x14ac:dyDescent="0.2">
      <c r="A125" s="8" t="s">
        <v>393</v>
      </c>
      <c r="B125" s="24">
        <v>120</v>
      </c>
      <c r="C125" s="24">
        <v>478</v>
      </c>
      <c r="D125" s="24">
        <v>143</v>
      </c>
      <c r="E125" s="24">
        <v>23</v>
      </c>
      <c r="F125" s="24">
        <v>2</v>
      </c>
      <c r="G125" s="9">
        <f>H125-SUM(B125:F125)</f>
        <v>44</v>
      </c>
      <c r="H125" s="9">
        <f>'District Attorney'!J824</f>
        <v>810</v>
      </c>
    </row>
    <row r="126" spans="1:8" x14ac:dyDescent="0.2">
      <c r="A126" s="8" t="s">
        <v>394</v>
      </c>
      <c r="B126" s="24">
        <v>97</v>
      </c>
      <c r="C126" s="24">
        <v>450</v>
      </c>
      <c r="D126" s="24">
        <v>142</v>
      </c>
      <c r="E126" s="24">
        <v>33</v>
      </c>
      <c r="F126" s="24">
        <v>10</v>
      </c>
      <c r="G126" s="9">
        <f>H126-SUM(B126:F126)</f>
        <v>38</v>
      </c>
      <c r="H126" s="9">
        <f>'District Attorney'!J825</f>
        <v>770</v>
      </c>
    </row>
    <row r="127" spans="1:8" x14ac:dyDescent="0.2">
      <c r="A127" s="8" t="s">
        <v>395</v>
      </c>
      <c r="B127" s="24">
        <v>100</v>
      </c>
      <c r="C127" s="24">
        <v>418</v>
      </c>
      <c r="D127" s="24">
        <v>107</v>
      </c>
      <c r="E127" s="24">
        <v>34</v>
      </c>
      <c r="F127" s="24">
        <v>2</v>
      </c>
      <c r="G127" s="9">
        <f>H127-SUM(B127:F127)</f>
        <v>36</v>
      </c>
      <c r="H127" s="9">
        <f>'District Attorney'!J826</f>
        <v>697</v>
      </c>
    </row>
    <row r="128" spans="1:8" s="4" customFormat="1" x14ac:dyDescent="0.2">
      <c r="A128" s="7" t="s">
        <v>918</v>
      </c>
      <c r="B128" s="25">
        <f>SUM(B124:B127)</f>
        <v>449</v>
      </c>
      <c r="C128" s="25">
        <f t="shared" ref="C128:F128" si="17">SUM(C124:C127)</f>
        <v>1796</v>
      </c>
      <c r="D128" s="25">
        <f t="shared" si="17"/>
        <v>516</v>
      </c>
      <c r="E128" s="25">
        <f t="shared" si="17"/>
        <v>129</v>
      </c>
      <c r="F128" s="25">
        <f t="shared" si="17"/>
        <v>17</v>
      </c>
      <c r="G128" s="11">
        <f>H128-SUM(B128:F128)</f>
        <v>151</v>
      </c>
      <c r="H128" s="11">
        <f>'District Attorney'!J827</f>
        <v>3058</v>
      </c>
    </row>
    <row r="129" spans="1:8" s="4" customFormat="1" x14ac:dyDescent="0.2">
      <c r="A129" s="6"/>
      <c r="B129" s="5"/>
      <c r="C129" s="5"/>
      <c r="D129" s="5"/>
      <c r="E129" s="5"/>
      <c r="F129" s="5"/>
      <c r="G129" s="29"/>
      <c r="H129" s="29"/>
    </row>
    <row r="130" spans="1:8" s="4" customFormat="1" x14ac:dyDescent="0.2">
      <c r="A130" s="6" t="s">
        <v>921</v>
      </c>
      <c r="B130" s="5"/>
      <c r="C130" s="5"/>
      <c r="D130" s="5"/>
      <c r="E130" s="5"/>
      <c r="F130" s="5"/>
      <c r="G130" s="30"/>
      <c r="H130" s="30"/>
    </row>
    <row r="131" spans="1:8" x14ac:dyDescent="0.2">
      <c r="A131" s="8" t="s">
        <v>402</v>
      </c>
      <c r="B131" s="24">
        <v>80</v>
      </c>
      <c r="C131" s="24">
        <v>246</v>
      </c>
      <c r="D131" s="24">
        <v>73</v>
      </c>
      <c r="E131" s="24">
        <v>24</v>
      </c>
      <c r="F131" s="24">
        <v>3</v>
      </c>
      <c r="G131" s="9">
        <f>H131-SUM(B131:F131)</f>
        <v>56</v>
      </c>
      <c r="H131" s="9">
        <f>'District Attorney'!J839</f>
        <v>482</v>
      </c>
    </row>
    <row r="132" spans="1:8" x14ac:dyDescent="0.2">
      <c r="A132" s="8" t="s">
        <v>403</v>
      </c>
      <c r="B132" s="24">
        <v>96</v>
      </c>
      <c r="C132" s="24">
        <v>361</v>
      </c>
      <c r="D132" s="24">
        <v>93</v>
      </c>
      <c r="E132" s="24">
        <v>24</v>
      </c>
      <c r="F132" s="24">
        <v>0</v>
      </c>
      <c r="G132" s="9">
        <f>H132-SUM(B132:F132)</f>
        <v>47</v>
      </c>
      <c r="H132" s="9">
        <f>'District Attorney'!J840</f>
        <v>621</v>
      </c>
    </row>
    <row r="133" spans="1:8" x14ac:dyDescent="0.2">
      <c r="A133" s="8" t="s">
        <v>404</v>
      </c>
      <c r="B133" s="24">
        <v>104</v>
      </c>
      <c r="C133" s="24">
        <v>332</v>
      </c>
      <c r="D133" s="24">
        <v>70</v>
      </c>
      <c r="E133" s="24">
        <v>22</v>
      </c>
      <c r="F133" s="24">
        <v>1</v>
      </c>
      <c r="G133" s="9">
        <f>H133-SUM(B133:F133)</f>
        <v>50</v>
      </c>
      <c r="H133" s="9">
        <f>'District Attorney'!J841</f>
        <v>579</v>
      </c>
    </row>
    <row r="134" spans="1:8" s="4" customFormat="1" x14ac:dyDescent="0.2">
      <c r="A134" s="7" t="s">
        <v>922</v>
      </c>
      <c r="B134" s="25">
        <f>SUM(B131:B133)</f>
        <v>280</v>
      </c>
      <c r="C134" s="25">
        <f t="shared" ref="C134:F134" si="18">SUM(C131:C133)</f>
        <v>939</v>
      </c>
      <c r="D134" s="25">
        <f t="shared" si="18"/>
        <v>236</v>
      </c>
      <c r="E134" s="25">
        <f t="shared" si="18"/>
        <v>70</v>
      </c>
      <c r="F134" s="25">
        <f t="shared" si="18"/>
        <v>4</v>
      </c>
      <c r="G134" s="11">
        <f>H134-SUM(B134:F134)</f>
        <v>153</v>
      </c>
      <c r="H134" s="11">
        <f>'District Attorney'!J842</f>
        <v>1682</v>
      </c>
    </row>
    <row r="135" spans="1:8" s="4" customFormat="1" x14ac:dyDescent="0.2">
      <c r="A135" s="6"/>
      <c r="B135" s="16"/>
      <c r="C135" s="16"/>
      <c r="D135" s="16"/>
      <c r="E135" s="16"/>
      <c r="F135" s="16"/>
      <c r="G135" s="16"/>
      <c r="H135" s="16"/>
    </row>
    <row r="136" spans="1:8" s="4" customFormat="1" x14ac:dyDescent="0.2">
      <c r="A136" s="6" t="s">
        <v>925</v>
      </c>
      <c r="B136" s="5"/>
      <c r="C136" s="5"/>
      <c r="D136" s="5"/>
      <c r="E136" s="5"/>
      <c r="F136" s="5"/>
      <c r="G136" s="30"/>
      <c r="H136" s="30"/>
    </row>
    <row r="137" spans="1:8" x14ac:dyDescent="0.2">
      <c r="A137" s="8" t="s">
        <v>426</v>
      </c>
      <c r="B137" s="24">
        <v>121</v>
      </c>
      <c r="C137" s="24">
        <v>414</v>
      </c>
      <c r="D137" s="24">
        <v>60</v>
      </c>
      <c r="E137" s="24">
        <v>26</v>
      </c>
      <c r="F137" s="24">
        <v>4</v>
      </c>
      <c r="G137" s="9">
        <f>H137-SUM(B137:F137)</f>
        <v>48</v>
      </c>
      <c r="H137" s="9">
        <f>'District Attorney'!J869</f>
        <v>673</v>
      </c>
    </row>
    <row r="138" spans="1:8" x14ac:dyDescent="0.2">
      <c r="A138" s="8" t="s">
        <v>427</v>
      </c>
      <c r="B138" s="24">
        <v>110</v>
      </c>
      <c r="C138" s="24">
        <v>489</v>
      </c>
      <c r="D138" s="24">
        <v>111</v>
      </c>
      <c r="E138" s="24">
        <v>35</v>
      </c>
      <c r="F138" s="24">
        <v>5</v>
      </c>
      <c r="G138" s="9">
        <f>H138-SUM(B138:F138)</f>
        <v>50</v>
      </c>
      <c r="H138" s="9">
        <f>'District Attorney'!J870</f>
        <v>800</v>
      </c>
    </row>
    <row r="139" spans="1:8" s="4" customFormat="1" x14ac:dyDescent="0.2">
      <c r="A139" s="7" t="s">
        <v>926</v>
      </c>
      <c r="B139" s="25">
        <f>SUM(B137:B138)</f>
        <v>231</v>
      </c>
      <c r="C139" s="25">
        <f t="shared" ref="C139:F139" si="19">SUM(C137:C138)</f>
        <v>903</v>
      </c>
      <c r="D139" s="25">
        <f t="shared" si="19"/>
        <v>171</v>
      </c>
      <c r="E139" s="25">
        <f t="shared" si="19"/>
        <v>61</v>
      </c>
      <c r="F139" s="25">
        <f t="shared" si="19"/>
        <v>9</v>
      </c>
      <c r="G139" s="11">
        <f>H139-SUM(B139:F139)</f>
        <v>98</v>
      </c>
      <c r="H139" s="11">
        <f>'District Attorney'!J871</f>
        <v>1473</v>
      </c>
    </row>
    <row r="140" spans="1:8" s="4" customFormat="1" x14ac:dyDescent="0.2">
      <c r="A140" s="6"/>
      <c r="B140" s="5"/>
      <c r="C140" s="5"/>
      <c r="D140" s="5"/>
      <c r="E140" s="5"/>
      <c r="F140" s="5"/>
      <c r="G140" s="29"/>
      <c r="H140" s="29"/>
    </row>
    <row r="141" spans="1:8" s="4" customFormat="1" x14ac:dyDescent="0.2">
      <c r="A141" s="6" t="s">
        <v>929</v>
      </c>
      <c r="B141" s="5"/>
      <c r="C141" s="5"/>
      <c r="D141" s="5"/>
      <c r="E141" s="5"/>
      <c r="F141" s="5"/>
      <c r="G141" s="30"/>
      <c r="H141" s="30"/>
    </row>
    <row r="142" spans="1:8" x14ac:dyDescent="0.2">
      <c r="A142" s="8" t="s">
        <v>503</v>
      </c>
      <c r="B142" s="24">
        <v>154</v>
      </c>
      <c r="C142" s="24">
        <v>531</v>
      </c>
      <c r="D142" s="24">
        <v>156</v>
      </c>
      <c r="E142" s="24">
        <v>29</v>
      </c>
      <c r="F142" s="24">
        <v>3</v>
      </c>
      <c r="G142" s="18">
        <f>H142-SUM(B142:F142)</f>
        <v>47</v>
      </c>
      <c r="H142" s="18">
        <f>'District Attorney'!J952</f>
        <v>920</v>
      </c>
    </row>
    <row r="143" spans="1:8" x14ac:dyDescent="0.2">
      <c r="A143" s="8" t="s">
        <v>504</v>
      </c>
      <c r="B143" s="24">
        <v>121</v>
      </c>
      <c r="C143" s="24">
        <v>403</v>
      </c>
      <c r="D143" s="24">
        <v>107</v>
      </c>
      <c r="E143" s="24">
        <v>28</v>
      </c>
      <c r="F143" s="24">
        <v>2</v>
      </c>
      <c r="G143" s="9">
        <f>H143-SUM(B143:F143)</f>
        <v>41</v>
      </c>
      <c r="H143" s="9">
        <f>'District Attorney'!J953</f>
        <v>702</v>
      </c>
    </row>
    <row r="144" spans="1:8" s="4" customFormat="1" x14ac:dyDescent="0.2">
      <c r="A144" s="7" t="s">
        <v>930</v>
      </c>
      <c r="B144" s="25">
        <f>SUM(B142:B143)</f>
        <v>275</v>
      </c>
      <c r="C144" s="25">
        <f t="shared" ref="C144:F144" si="20">SUM(C142:C143)</f>
        <v>934</v>
      </c>
      <c r="D144" s="25">
        <f t="shared" si="20"/>
        <v>263</v>
      </c>
      <c r="E144" s="25">
        <f t="shared" si="20"/>
        <v>57</v>
      </c>
      <c r="F144" s="25">
        <f t="shared" si="20"/>
        <v>5</v>
      </c>
      <c r="G144" s="11">
        <f>H144-SUM(B144:F144)</f>
        <v>88</v>
      </c>
      <c r="H144" s="11">
        <f>'District Attorney'!J954</f>
        <v>1622</v>
      </c>
    </row>
    <row r="145" spans="1:8" s="4" customFormat="1" x14ac:dyDescent="0.2">
      <c r="A145" s="6"/>
      <c r="B145" s="5"/>
      <c r="C145" s="5"/>
      <c r="D145" s="5"/>
      <c r="E145" s="5"/>
      <c r="F145" s="5"/>
      <c r="G145" s="29"/>
      <c r="H145" s="29"/>
    </row>
    <row r="146" spans="1:8" s="4" customFormat="1" x14ac:dyDescent="0.2">
      <c r="A146" s="6" t="s">
        <v>931</v>
      </c>
      <c r="B146" s="5"/>
      <c r="C146" s="5"/>
      <c r="D146" s="5"/>
      <c r="E146" s="5"/>
      <c r="F146" s="5"/>
      <c r="G146" s="30"/>
      <c r="H146" s="30"/>
    </row>
    <row r="147" spans="1:8" x14ac:dyDescent="0.2">
      <c r="A147" s="8" t="s">
        <v>505</v>
      </c>
      <c r="B147" s="24">
        <v>131</v>
      </c>
      <c r="C147" s="24">
        <v>270</v>
      </c>
      <c r="D147" s="24">
        <v>38</v>
      </c>
      <c r="E147" s="24">
        <v>35</v>
      </c>
      <c r="F147" s="24">
        <v>2</v>
      </c>
      <c r="G147" s="9">
        <f t="shared" ref="G147:G188" si="21">H147-SUM(B147:F147)</f>
        <v>46</v>
      </c>
      <c r="H147" s="9">
        <f>'District Attorney'!J957</f>
        <v>522</v>
      </c>
    </row>
    <row r="148" spans="1:8" x14ac:dyDescent="0.2">
      <c r="A148" s="8" t="s">
        <v>506</v>
      </c>
      <c r="B148" s="24">
        <v>230</v>
      </c>
      <c r="C148" s="24">
        <v>374</v>
      </c>
      <c r="D148" s="24">
        <v>78</v>
      </c>
      <c r="E148" s="24">
        <v>25</v>
      </c>
      <c r="F148" s="24">
        <v>3</v>
      </c>
      <c r="G148" s="9">
        <f t="shared" si="21"/>
        <v>47</v>
      </c>
      <c r="H148" s="9">
        <f>'District Attorney'!J958</f>
        <v>757</v>
      </c>
    </row>
    <row r="149" spans="1:8" x14ac:dyDescent="0.2">
      <c r="A149" s="8" t="s">
        <v>507</v>
      </c>
      <c r="B149" s="24">
        <v>203</v>
      </c>
      <c r="C149" s="24">
        <v>447</v>
      </c>
      <c r="D149" s="24">
        <v>117</v>
      </c>
      <c r="E149" s="24">
        <v>33</v>
      </c>
      <c r="F149" s="24">
        <v>8</v>
      </c>
      <c r="G149" s="9">
        <f t="shared" si="21"/>
        <v>38</v>
      </c>
      <c r="H149" s="9">
        <f>'District Attorney'!J959</f>
        <v>846</v>
      </c>
    </row>
    <row r="150" spans="1:8" x14ac:dyDescent="0.2">
      <c r="A150" s="8" t="s">
        <v>508</v>
      </c>
      <c r="B150" s="24">
        <v>144</v>
      </c>
      <c r="C150" s="24">
        <v>313</v>
      </c>
      <c r="D150" s="24">
        <v>56</v>
      </c>
      <c r="E150" s="24">
        <v>26</v>
      </c>
      <c r="F150" s="24">
        <v>4</v>
      </c>
      <c r="G150" s="9">
        <f t="shared" si="21"/>
        <v>49</v>
      </c>
      <c r="H150" s="9">
        <f>'District Attorney'!J960</f>
        <v>592</v>
      </c>
    </row>
    <row r="151" spans="1:8" x14ac:dyDescent="0.2">
      <c r="A151" s="8" t="s">
        <v>509</v>
      </c>
      <c r="B151" s="24">
        <v>139</v>
      </c>
      <c r="C151" s="24">
        <v>313</v>
      </c>
      <c r="D151" s="24">
        <v>68</v>
      </c>
      <c r="E151" s="24">
        <v>20</v>
      </c>
      <c r="F151" s="24">
        <v>2</v>
      </c>
      <c r="G151" s="9">
        <f t="shared" si="21"/>
        <v>26</v>
      </c>
      <c r="H151" s="9">
        <f>'District Attorney'!J961</f>
        <v>568</v>
      </c>
    </row>
    <row r="152" spans="1:8" x14ac:dyDescent="0.2">
      <c r="A152" s="8" t="s">
        <v>510</v>
      </c>
      <c r="B152" s="24">
        <v>124</v>
      </c>
      <c r="C152" s="24">
        <v>290</v>
      </c>
      <c r="D152" s="24">
        <v>47</v>
      </c>
      <c r="E152" s="24">
        <v>24</v>
      </c>
      <c r="F152" s="24">
        <v>3</v>
      </c>
      <c r="G152" s="9">
        <f t="shared" si="21"/>
        <v>37</v>
      </c>
      <c r="H152" s="9">
        <f>'District Attorney'!J962</f>
        <v>525</v>
      </c>
    </row>
    <row r="153" spans="1:8" x14ac:dyDescent="0.2">
      <c r="A153" s="8" t="s">
        <v>511</v>
      </c>
      <c r="B153" s="24">
        <v>198</v>
      </c>
      <c r="C153" s="24">
        <v>440</v>
      </c>
      <c r="D153" s="24">
        <v>86</v>
      </c>
      <c r="E153" s="24">
        <v>39</v>
      </c>
      <c r="F153" s="24">
        <v>3</v>
      </c>
      <c r="G153" s="9">
        <f t="shared" si="21"/>
        <v>60</v>
      </c>
      <c r="H153" s="9">
        <f>'District Attorney'!J963</f>
        <v>826</v>
      </c>
    </row>
    <row r="154" spans="1:8" x14ac:dyDescent="0.2">
      <c r="A154" s="8" t="s">
        <v>512</v>
      </c>
      <c r="B154" s="24">
        <v>170</v>
      </c>
      <c r="C154" s="24">
        <v>342</v>
      </c>
      <c r="D154" s="24">
        <v>89</v>
      </c>
      <c r="E154" s="24">
        <v>33</v>
      </c>
      <c r="F154" s="24">
        <v>3</v>
      </c>
      <c r="G154" s="9">
        <f t="shared" si="21"/>
        <v>37</v>
      </c>
      <c r="H154" s="9">
        <f>'District Attorney'!J964</f>
        <v>674</v>
      </c>
    </row>
    <row r="155" spans="1:8" x14ac:dyDescent="0.2">
      <c r="A155" s="8" t="s">
        <v>513</v>
      </c>
      <c r="B155" s="24">
        <v>159</v>
      </c>
      <c r="C155" s="24">
        <v>215</v>
      </c>
      <c r="D155" s="24">
        <v>50</v>
      </c>
      <c r="E155" s="24">
        <v>25</v>
      </c>
      <c r="F155" s="24">
        <v>2</v>
      </c>
      <c r="G155" s="9">
        <f t="shared" si="21"/>
        <v>43</v>
      </c>
      <c r="H155" s="9">
        <f>'District Attorney'!J965</f>
        <v>494</v>
      </c>
    </row>
    <row r="156" spans="1:8" x14ac:dyDescent="0.2">
      <c r="A156" s="8" t="s">
        <v>514</v>
      </c>
      <c r="B156" s="24">
        <v>128</v>
      </c>
      <c r="C156" s="24">
        <v>253</v>
      </c>
      <c r="D156" s="24">
        <v>58</v>
      </c>
      <c r="E156" s="24">
        <v>24</v>
      </c>
      <c r="F156" s="24">
        <v>1</v>
      </c>
      <c r="G156" s="9">
        <f t="shared" si="21"/>
        <v>31</v>
      </c>
      <c r="H156" s="9">
        <f>'District Attorney'!J966</f>
        <v>495</v>
      </c>
    </row>
    <row r="157" spans="1:8" x14ac:dyDescent="0.2">
      <c r="A157" s="8" t="s">
        <v>515</v>
      </c>
      <c r="B157" s="24">
        <v>260</v>
      </c>
      <c r="C157" s="24">
        <v>492</v>
      </c>
      <c r="D157" s="24">
        <v>115</v>
      </c>
      <c r="E157" s="24">
        <v>44</v>
      </c>
      <c r="F157" s="24">
        <v>2</v>
      </c>
      <c r="G157" s="9">
        <f t="shared" si="21"/>
        <v>77</v>
      </c>
      <c r="H157" s="9">
        <f>'District Attorney'!J967</f>
        <v>990</v>
      </c>
    </row>
    <row r="158" spans="1:8" x14ac:dyDescent="0.2">
      <c r="A158" s="8" t="s">
        <v>516</v>
      </c>
      <c r="B158" s="24">
        <v>122</v>
      </c>
      <c r="C158" s="24">
        <v>167</v>
      </c>
      <c r="D158" s="24">
        <v>36</v>
      </c>
      <c r="E158" s="24">
        <v>20</v>
      </c>
      <c r="F158" s="24">
        <v>3</v>
      </c>
      <c r="G158" s="9">
        <f t="shared" si="21"/>
        <v>38</v>
      </c>
      <c r="H158" s="9">
        <f>'District Attorney'!J968</f>
        <v>386</v>
      </c>
    </row>
    <row r="159" spans="1:8" x14ac:dyDescent="0.2">
      <c r="A159" s="8" t="s">
        <v>517</v>
      </c>
      <c r="B159" s="24">
        <v>150</v>
      </c>
      <c r="C159" s="24">
        <v>189</v>
      </c>
      <c r="D159" s="24">
        <v>56</v>
      </c>
      <c r="E159" s="24">
        <v>18</v>
      </c>
      <c r="F159" s="24">
        <v>0</v>
      </c>
      <c r="G159" s="9">
        <f t="shared" si="21"/>
        <v>43</v>
      </c>
      <c r="H159" s="9">
        <f>'District Attorney'!J969</f>
        <v>456</v>
      </c>
    </row>
    <row r="160" spans="1:8" x14ac:dyDescent="0.2">
      <c r="A160" s="8" t="s">
        <v>518</v>
      </c>
      <c r="B160" s="24">
        <v>301</v>
      </c>
      <c r="C160" s="24">
        <v>522</v>
      </c>
      <c r="D160" s="24">
        <v>96</v>
      </c>
      <c r="E160" s="24">
        <v>48</v>
      </c>
      <c r="F160" s="24">
        <v>5</v>
      </c>
      <c r="G160" s="9">
        <f t="shared" si="21"/>
        <v>53</v>
      </c>
      <c r="H160" s="9">
        <f>'District Attorney'!J970</f>
        <v>1025</v>
      </c>
    </row>
    <row r="161" spans="1:8" x14ac:dyDescent="0.2">
      <c r="A161" s="8" t="s">
        <v>519</v>
      </c>
      <c r="B161" s="24">
        <v>183</v>
      </c>
      <c r="C161" s="24">
        <v>357</v>
      </c>
      <c r="D161" s="24">
        <v>55</v>
      </c>
      <c r="E161" s="24">
        <v>31</v>
      </c>
      <c r="F161" s="24">
        <v>2</v>
      </c>
      <c r="G161" s="9">
        <f t="shared" si="21"/>
        <v>51</v>
      </c>
      <c r="H161" s="9">
        <f>'District Attorney'!J971</f>
        <v>679</v>
      </c>
    </row>
    <row r="162" spans="1:8" x14ac:dyDescent="0.2">
      <c r="A162" s="8" t="s">
        <v>520</v>
      </c>
      <c r="B162" s="24">
        <v>94</v>
      </c>
      <c r="C162" s="24">
        <v>236</v>
      </c>
      <c r="D162" s="24">
        <v>46</v>
      </c>
      <c r="E162" s="24">
        <v>11</v>
      </c>
      <c r="F162" s="24">
        <v>3</v>
      </c>
      <c r="G162" s="9">
        <f t="shared" si="21"/>
        <v>23</v>
      </c>
      <c r="H162" s="9">
        <f>'District Attorney'!J972</f>
        <v>413</v>
      </c>
    </row>
    <row r="163" spans="1:8" x14ac:dyDescent="0.2">
      <c r="A163" s="8" t="s">
        <v>521</v>
      </c>
      <c r="B163" s="24">
        <v>166</v>
      </c>
      <c r="C163" s="24">
        <v>214</v>
      </c>
      <c r="D163" s="24">
        <v>51</v>
      </c>
      <c r="E163" s="24">
        <v>24</v>
      </c>
      <c r="F163" s="24">
        <v>2</v>
      </c>
      <c r="G163" s="9">
        <f t="shared" si="21"/>
        <v>35</v>
      </c>
      <c r="H163" s="9">
        <f>'District Attorney'!J973</f>
        <v>492</v>
      </c>
    </row>
    <row r="164" spans="1:8" x14ac:dyDescent="0.2">
      <c r="A164" s="8" t="s">
        <v>522</v>
      </c>
      <c r="B164" s="24">
        <v>169</v>
      </c>
      <c r="C164" s="24">
        <v>304</v>
      </c>
      <c r="D164" s="24">
        <v>55</v>
      </c>
      <c r="E164" s="24">
        <v>37</v>
      </c>
      <c r="F164" s="24">
        <v>5</v>
      </c>
      <c r="G164" s="9">
        <f t="shared" si="21"/>
        <v>51</v>
      </c>
      <c r="H164" s="9">
        <f>'District Attorney'!J974</f>
        <v>621</v>
      </c>
    </row>
    <row r="165" spans="1:8" x14ac:dyDescent="0.2">
      <c r="A165" s="8" t="s">
        <v>523</v>
      </c>
      <c r="B165" s="24">
        <v>171</v>
      </c>
      <c r="C165" s="24">
        <v>302</v>
      </c>
      <c r="D165" s="24">
        <v>67</v>
      </c>
      <c r="E165" s="24">
        <v>26</v>
      </c>
      <c r="F165" s="24">
        <v>2</v>
      </c>
      <c r="G165" s="9">
        <f t="shared" si="21"/>
        <v>52</v>
      </c>
      <c r="H165" s="9">
        <f>'District Attorney'!J975</f>
        <v>620</v>
      </c>
    </row>
    <row r="166" spans="1:8" x14ac:dyDescent="0.2">
      <c r="A166" s="8" t="s">
        <v>524</v>
      </c>
      <c r="B166" s="24">
        <v>177</v>
      </c>
      <c r="C166" s="24">
        <v>264</v>
      </c>
      <c r="D166" s="24">
        <v>49</v>
      </c>
      <c r="E166" s="24">
        <v>23</v>
      </c>
      <c r="F166" s="24">
        <v>3</v>
      </c>
      <c r="G166" s="9">
        <f t="shared" si="21"/>
        <v>38</v>
      </c>
      <c r="H166" s="9">
        <f>'District Attorney'!J976</f>
        <v>554</v>
      </c>
    </row>
    <row r="167" spans="1:8" x14ac:dyDescent="0.2">
      <c r="A167" s="8" t="s">
        <v>525</v>
      </c>
      <c r="B167" s="24">
        <v>81</v>
      </c>
      <c r="C167" s="24">
        <v>157</v>
      </c>
      <c r="D167" s="24">
        <v>41</v>
      </c>
      <c r="E167" s="24">
        <v>14</v>
      </c>
      <c r="F167" s="24">
        <v>1</v>
      </c>
      <c r="G167" s="9">
        <f t="shared" si="21"/>
        <v>16</v>
      </c>
      <c r="H167" s="9">
        <f>'District Attorney'!J977</f>
        <v>310</v>
      </c>
    </row>
    <row r="168" spans="1:8" x14ac:dyDescent="0.2">
      <c r="A168" s="8" t="s">
        <v>526</v>
      </c>
      <c r="B168" s="24">
        <v>125</v>
      </c>
      <c r="C168" s="24">
        <v>163</v>
      </c>
      <c r="D168" s="24">
        <v>30</v>
      </c>
      <c r="E168" s="24">
        <v>17</v>
      </c>
      <c r="F168" s="24">
        <v>2</v>
      </c>
      <c r="G168" s="9">
        <f t="shared" si="21"/>
        <v>35</v>
      </c>
      <c r="H168" s="9">
        <f>'District Attorney'!J978</f>
        <v>372</v>
      </c>
    </row>
    <row r="169" spans="1:8" x14ac:dyDescent="0.2">
      <c r="A169" s="8" t="s">
        <v>527</v>
      </c>
      <c r="B169" s="24">
        <v>63</v>
      </c>
      <c r="C169" s="24">
        <v>152</v>
      </c>
      <c r="D169" s="24">
        <v>29</v>
      </c>
      <c r="E169" s="24">
        <v>17</v>
      </c>
      <c r="F169" s="24">
        <v>3</v>
      </c>
      <c r="G169" s="9">
        <f t="shared" si="21"/>
        <v>34</v>
      </c>
      <c r="H169" s="9">
        <f>'District Attorney'!J979</f>
        <v>298</v>
      </c>
    </row>
    <row r="170" spans="1:8" x14ac:dyDescent="0.2">
      <c r="A170" s="8" t="s">
        <v>528</v>
      </c>
      <c r="B170" s="24">
        <v>84</v>
      </c>
      <c r="C170" s="24">
        <v>103</v>
      </c>
      <c r="D170" s="24">
        <v>23</v>
      </c>
      <c r="E170" s="24">
        <v>13</v>
      </c>
      <c r="F170" s="24">
        <v>3</v>
      </c>
      <c r="G170" s="9">
        <f t="shared" si="21"/>
        <v>27</v>
      </c>
      <c r="H170" s="9">
        <f>'District Attorney'!J980</f>
        <v>253</v>
      </c>
    </row>
    <row r="171" spans="1:8" x14ac:dyDescent="0.2">
      <c r="A171" s="8" t="s">
        <v>529</v>
      </c>
      <c r="B171" s="24">
        <v>171</v>
      </c>
      <c r="C171" s="24">
        <v>376</v>
      </c>
      <c r="D171" s="24">
        <v>66</v>
      </c>
      <c r="E171" s="24">
        <v>30</v>
      </c>
      <c r="F171" s="24">
        <v>4</v>
      </c>
      <c r="G171" s="9">
        <f t="shared" si="21"/>
        <v>55</v>
      </c>
      <c r="H171" s="9">
        <f>'District Attorney'!J981</f>
        <v>702</v>
      </c>
    </row>
    <row r="172" spans="1:8" x14ac:dyDescent="0.2">
      <c r="A172" s="8" t="s">
        <v>530</v>
      </c>
      <c r="B172" s="24">
        <v>146</v>
      </c>
      <c r="C172" s="24">
        <v>336</v>
      </c>
      <c r="D172" s="24">
        <v>67</v>
      </c>
      <c r="E172" s="24">
        <v>37</v>
      </c>
      <c r="F172" s="24">
        <v>7</v>
      </c>
      <c r="G172" s="9">
        <f t="shared" si="21"/>
        <v>48</v>
      </c>
      <c r="H172" s="9">
        <f>'District Attorney'!J982</f>
        <v>641</v>
      </c>
    </row>
    <row r="173" spans="1:8" x14ac:dyDescent="0.2">
      <c r="A173" s="8" t="s">
        <v>531</v>
      </c>
      <c r="B173" s="24">
        <v>86</v>
      </c>
      <c r="C173" s="24">
        <v>250</v>
      </c>
      <c r="D173" s="24">
        <v>48</v>
      </c>
      <c r="E173" s="24">
        <v>10</v>
      </c>
      <c r="F173" s="24">
        <v>2</v>
      </c>
      <c r="G173" s="9">
        <f t="shared" si="21"/>
        <v>27</v>
      </c>
      <c r="H173" s="9">
        <f>'District Attorney'!J983</f>
        <v>423</v>
      </c>
    </row>
    <row r="174" spans="1:8" x14ac:dyDescent="0.2">
      <c r="A174" s="8" t="s">
        <v>532</v>
      </c>
      <c r="B174" s="24">
        <v>107</v>
      </c>
      <c r="C174" s="24">
        <v>294</v>
      </c>
      <c r="D174" s="24">
        <v>57</v>
      </c>
      <c r="E174" s="24">
        <v>24</v>
      </c>
      <c r="F174" s="24">
        <v>0</v>
      </c>
      <c r="G174" s="9">
        <f t="shared" si="21"/>
        <v>32</v>
      </c>
      <c r="H174" s="9">
        <f>'District Attorney'!J984</f>
        <v>514</v>
      </c>
    </row>
    <row r="175" spans="1:8" x14ac:dyDescent="0.2">
      <c r="A175" s="8" t="s">
        <v>533</v>
      </c>
      <c r="B175" s="24">
        <v>233</v>
      </c>
      <c r="C175" s="24">
        <v>440</v>
      </c>
      <c r="D175" s="24">
        <v>67</v>
      </c>
      <c r="E175" s="24">
        <v>39</v>
      </c>
      <c r="F175" s="24">
        <v>2</v>
      </c>
      <c r="G175" s="9">
        <f t="shared" si="21"/>
        <v>62</v>
      </c>
      <c r="H175" s="9">
        <f>'District Attorney'!J985</f>
        <v>843</v>
      </c>
    </row>
    <row r="176" spans="1:8" x14ac:dyDescent="0.2">
      <c r="A176" s="8" t="s">
        <v>534</v>
      </c>
      <c r="B176" s="24">
        <v>129</v>
      </c>
      <c r="C176" s="24">
        <v>300</v>
      </c>
      <c r="D176" s="24">
        <v>75</v>
      </c>
      <c r="E176" s="24">
        <v>25</v>
      </c>
      <c r="F176" s="24">
        <v>2</v>
      </c>
      <c r="G176" s="9">
        <f t="shared" si="21"/>
        <v>39</v>
      </c>
      <c r="H176" s="9">
        <f>'District Attorney'!J986</f>
        <v>570</v>
      </c>
    </row>
    <row r="177" spans="1:8" x14ac:dyDescent="0.2">
      <c r="A177" s="8" t="s">
        <v>535</v>
      </c>
      <c r="B177" s="24">
        <v>201</v>
      </c>
      <c r="C177" s="24">
        <v>343</v>
      </c>
      <c r="D177" s="24">
        <v>61</v>
      </c>
      <c r="E177" s="24">
        <v>27</v>
      </c>
      <c r="F177" s="24">
        <v>3</v>
      </c>
      <c r="G177" s="9">
        <f t="shared" si="21"/>
        <v>32</v>
      </c>
      <c r="H177" s="9">
        <f>'District Attorney'!J987</f>
        <v>667</v>
      </c>
    </row>
    <row r="178" spans="1:8" x14ac:dyDescent="0.2">
      <c r="A178" s="8" t="s">
        <v>536</v>
      </c>
      <c r="B178" s="24">
        <v>129</v>
      </c>
      <c r="C178" s="24">
        <v>262</v>
      </c>
      <c r="D178" s="24">
        <v>67</v>
      </c>
      <c r="E178" s="24">
        <v>25</v>
      </c>
      <c r="F178" s="24">
        <v>3</v>
      </c>
      <c r="G178" s="9">
        <f t="shared" si="21"/>
        <v>40</v>
      </c>
      <c r="H178" s="9">
        <f>'District Attorney'!J988</f>
        <v>526</v>
      </c>
    </row>
    <row r="179" spans="1:8" x14ac:dyDescent="0.2">
      <c r="A179" s="8" t="s">
        <v>537</v>
      </c>
      <c r="B179" s="24">
        <v>108</v>
      </c>
      <c r="C179" s="24">
        <v>187</v>
      </c>
      <c r="D179" s="24">
        <v>46</v>
      </c>
      <c r="E179" s="24">
        <v>20</v>
      </c>
      <c r="F179" s="24">
        <v>2</v>
      </c>
      <c r="G179" s="9">
        <f t="shared" si="21"/>
        <v>35</v>
      </c>
      <c r="H179" s="9">
        <f>'District Attorney'!J989</f>
        <v>398</v>
      </c>
    </row>
    <row r="180" spans="1:8" x14ac:dyDescent="0.2">
      <c r="A180" s="8" t="s">
        <v>538</v>
      </c>
      <c r="B180" s="24">
        <v>114</v>
      </c>
      <c r="C180" s="24">
        <v>201</v>
      </c>
      <c r="D180" s="24">
        <v>44</v>
      </c>
      <c r="E180" s="24">
        <v>24</v>
      </c>
      <c r="F180" s="24">
        <v>3</v>
      </c>
      <c r="G180" s="9">
        <f t="shared" si="21"/>
        <v>25</v>
      </c>
      <c r="H180" s="9">
        <f>'District Attorney'!J990</f>
        <v>411</v>
      </c>
    </row>
    <row r="181" spans="1:8" x14ac:dyDescent="0.2">
      <c r="A181" s="8" t="s">
        <v>539</v>
      </c>
      <c r="B181" s="24">
        <v>223</v>
      </c>
      <c r="C181" s="24">
        <v>394</v>
      </c>
      <c r="D181" s="24">
        <v>81</v>
      </c>
      <c r="E181" s="24">
        <v>21</v>
      </c>
      <c r="F181" s="24">
        <v>2</v>
      </c>
      <c r="G181" s="9">
        <f t="shared" si="21"/>
        <v>41</v>
      </c>
      <c r="H181" s="9">
        <f>'District Attorney'!J991</f>
        <v>762</v>
      </c>
    </row>
    <row r="182" spans="1:8" x14ac:dyDescent="0.2">
      <c r="A182" s="8" t="s">
        <v>540</v>
      </c>
      <c r="B182" s="24">
        <v>164</v>
      </c>
      <c r="C182" s="24">
        <v>313</v>
      </c>
      <c r="D182" s="24">
        <v>59</v>
      </c>
      <c r="E182" s="24">
        <v>13</v>
      </c>
      <c r="F182" s="24">
        <v>5</v>
      </c>
      <c r="G182" s="9">
        <f t="shared" si="21"/>
        <v>51</v>
      </c>
      <c r="H182" s="9">
        <f>'District Attorney'!J992</f>
        <v>605</v>
      </c>
    </row>
    <row r="183" spans="1:8" x14ac:dyDescent="0.2">
      <c r="A183" s="8" t="s">
        <v>541</v>
      </c>
      <c r="B183" s="24">
        <v>140</v>
      </c>
      <c r="C183" s="24">
        <v>337</v>
      </c>
      <c r="D183" s="24">
        <v>66</v>
      </c>
      <c r="E183" s="24">
        <v>24</v>
      </c>
      <c r="F183" s="24">
        <v>3</v>
      </c>
      <c r="G183" s="9">
        <f t="shared" si="21"/>
        <v>42</v>
      </c>
      <c r="H183" s="9">
        <f>'District Attorney'!J993</f>
        <v>612</v>
      </c>
    </row>
    <row r="184" spans="1:8" x14ac:dyDescent="0.2">
      <c r="A184" s="8" t="s">
        <v>542</v>
      </c>
      <c r="B184" s="24">
        <v>176</v>
      </c>
      <c r="C184" s="24">
        <v>375</v>
      </c>
      <c r="D184" s="24">
        <v>79</v>
      </c>
      <c r="E184" s="24">
        <v>30</v>
      </c>
      <c r="F184" s="24">
        <v>6</v>
      </c>
      <c r="G184" s="9">
        <f t="shared" si="21"/>
        <v>56</v>
      </c>
      <c r="H184" s="9">
        <f>'District Attorney'!J994</f>
        <v>722</v>
      </c>
    </row>
    <row r="185" spans="1:8" x14ac:dyDescent="0.2">
      <c r="A185" s="8" t="s">
        <v>543</v>
      </c>
      <c r="B185" s="24">
        <v>109</v>
      </c>
      <c r="C185" s="24">
        <v>233</v>
      </c>
      <c r="D185" s="24">
        <v>53</v>
      </c>
      <c r="E185" s="24">
        <v>13</v>
      </c>
      <c r="F185" s="24">
        <v>2</v>
      </c>
      <c r="G185" s="9">
        <f t="shared" si="21"/>
        <v>17</v>
      </c>
      <c r="H185" s="9">
        <f>'District Attorney'!J995</f>
        <v>427</v>
      </c>
    </row>
    <row r="186" spans="1:8" x14ac:dyDescent="0.2">
      <c r="A186" s="8" t="s">
        <v>544</v>
      </c>
      <c r="B186" s="24">
        <v>168</v>
      </c>
      <c r="C186" s="24">
        <v>320</v>
      </c>
      <c r="D186" s="24">
        <v>52</v>
      </c>
      <c r="E186" s="24">
        <v>30</v>
      </c>
      <c r="F186" s="24">
        <v>1</v>
      </c>
      <c r="G186" s="9">
        <f t="shared" si="21"/>
        <v>38</v>
      </c>
      <c r="H186" s="9">
        <f>'District Attorney'!J996</f>
        <v>609</v>
      </c>
    </row>
    <row r="187" spans="1:8" x14ac:dyDescent="0.2">
      <c r="A187" s="8" t="s">
        <v>545</v>
      </c>
      <c r="B187" s="24">
        <v>139</v>
      </c>
      <c r="C187" s="24">
        <v>244</v>
      </c>
      <c r="D187" s="24">
        <v>47</v>
      </c>
      <c r="E187" s="24">
        <v>28</v>
      </c>
      <c r="F187" s="24">
        <v>4</v>
      </c>
      <c r="G187" s="9">
        <f t="shared" si="21"/>
        <v>52</v>
      </c>
      <c r="H187" s="9">
        <f>'District Attorney'!J997</f>
        <v>514</v>
      </c>
    </row>
    <row r="188" spans="1:8" s="4" customFormat="1" x14ac:dyDescent="0.2">
      <c r="A188" s="7" t="s">
        <v>932</v>
      </c>
      <c r="B188" s="25">
        <f>SUM(B147:B187)</f>
        <v>6315</v>
      </c>
      <c r="C188" s="25">
        <f t="shared" ref="C188:F188" si="22">SUM(C147:C187)</f>
        <v>12084</v>
      </c>
      <c r="D188" s="25">
        <f t="shared" si="22"/>
        <v>2471</v>
      </c>
      <c r="E188" s="25">
        <f t="shared" si="22"/>
        <v>1047</v>
      </c>
      <c r="F188" s="25">
        <f t="shared" si="22"/>
        <v>118</v>
      </c>
      <c r="G188" s="11">
        <f t="shared" si="21"/>
        <v>1679</v>
      </c>
      <c r="H188" s="11">
        <f>'District Attorney'!J998</f>
        <v>23714</v>
      </c>
    </row>
    <row r="189" spans="1:8" x14ac:dyDescent="0.2">
      <c r="A189" s="6"/>
      <c r="G189" s="29"/>
      <c r="H189" s="29"/>
    </row>
    <row r="190" spans="1:8" x14ac:dyDescent="0.2">
      <c r="A190" s="6"/>
      <c r="G190" s="26"/>
      <c r="H190" s="26"/>
    </row>
    <row r="191" spans="1:8" x14ac:dyDescent="0.2">
      <c r="A191" s="6" t="s">
        <v>1155</v>
      </c>
      <c r="G191" s="30"/>
      <c r="H191" s="30"/>
    </row>
    <row r="192" spans="1:8" s="4" customFormat="1" x14ac:dyDescent="0.2">
      <c r="A192" s="7" t="s">
        <v>591</v>
      </c>
      <c r="B192" s="25">
        <f>B12</f>
        <v>792</v>
      </c>
      <c r="C192" s="25">
        <f>C12</f>
        <v>2625</v>
      </c>
      <c r="D192" s="25">
        <f>D12</f>
        <v>643</v>
      </c>
      <c r="E192" s="25">
        <f>E12</f>
        <v>174</v>
      </c>
      <c r="F192" s="25">
        <f>F12</f>
        <v>18</v>
      </c>
      <c r="G192" s="11">
        <f t="shared" ref="G192:G206" si="23">H192-SUM(B192:F192)</f>
        <v>266</v>
      </c>
      <c r="H192" s="11">
        <f>'District Attorney'!J1005</f>
        <v>4518</v>
      </c>
    </row>
    <row r="193" spans="1:8" s="4" customFormat="1" x14ac:dyDescent="0.2">
      <c r="A193" s="7" t="s">
        <v>596</v>
      </c>
      <c r="B193" s="25">
        <f>B25</f>
        <v>2403</v>
      </c>
      <c r="C193" s="25">
        <f>C25</f>
        <v>4096</v>
      </c>
      <c r="D193" s="25">
        <f>D25</f>
        <v>819</v>
      </c>
      <c r="E193" s="25">
        <f>E25</f>
        <v>347</v>
      </c>
      <c r="F193" s="25">
        <f>F25</f>
        <v>28</v>
      </c>
      <c r="G193" s="11">
        <f t="shared" si="23"/>
        <v>472</v>
      </c>
      <c r="H193" s="11">
        <f>'District Attorney'!J1007</f>
        <v>8165</v>
      </c>
    </row>
    <row r="194" spans="1:8" s="4" customFormat="1" x14ac:dyDescent="0.2">
      <c r="A194" s="7" t="s">
        <v>889</v>
      </c>
      <c r="B194" s="25">
        <f>B34</f>
        <v>956</v>
      </c>
      <c r="C194" s="25">
        <f>C34</f>
        <v>2506</v>
      </c>
      <c r="D194" s="25">
        <f>D34</f>
        <v>659</v>
      </c>
      <c r="E194" s="25">
        <f>E34</f>
        <v>186</v>
      </c>
      <c r="F194" s="25">
        <f>F34</f>
        <v>19</v>
      </c>
      <c r="G194" s="11">
        <f t="shared" si="23"/>
        <v>247</v>
      </c>
      <c r="H194" s="11">
        <f>'District Attorney'!J1008</f>
        <v>4573</v>
      </c>
    </row>
    <row r="195" spans="1:8" s="4" customFormat="1" x14ac:dyDescent="0.2">
      <c r="A195" s="7" t="s">
        <v>897</v>
      </c>
      <c r="B195" s="25">
        <f>B40</f>
        <v>371</v>
      </c>
      <c r="C195" s="25">
        <f>C40</f>
        <v>1029</v>
      </c>
      <c r="D195" s="25">
        <f>D40</f>
        <v>277</v>
      </c>
      <c r="E195" s="25">
        <f>E40</f>
        <v>66</v>
      </c>
      <c r="F195" s="25">
        <f>F40</f>
        <v>8</v>
      </c>
      <c r="G195" s="11">
        <f t="shared" si="23"/>
        <v>128</v>
      </c>
      <c r="H195" s="11">
        <f>'District Attorney'!J1012</f>
        <v>1879</v>
      </c>
    </row>
    <row r="196" spans="1:8" s="4" customFormat="1" x14ac:dyDescent="0.2">
      <c r="A196" s="7" t="s">
        <v>935</v>
      </c>
      <c r="B196" s="25">
        <f>B47</f>
        <v>423</v>
      </c>
      <c r="C196" s="25">
        <f>C47</f>
        <v>1061</v>
      </c>
      <c r="D196" s="25">
        <f>D47</f>
        <v>200</v>
      </c>
      <c r="E196" s="25">
        <f>E47</f>
        <v>83</v>
      </c>
      <c r="F196" s="25">
        <f>F47</f>
        <v>4</v>
      </c>
      <c r="G196" s="11">
        <f t="shared" si="23"/>
        <v>119</v>
      </c>
      <c r="H196" s="11">
        <f>'District Attorney'!J1013</f>
        <v>1890</v>
      </c>
    </row>
    <row r="197" spans="1:8" s="4" customFormat="1" x14ac:dyDescent="0.2">
      <c r="A197" s="7" t="s">
        <v>901</v>
      </c>
      <c r="B197" s="25">
        <f>B58</f>
        <v>792</v>
      </c>
      <c r="C197" s="25">
        <f>C58</f>
        <v>2306</v>
      </c>
      <c r="D197" s="25">
        <f>D58</f>
        <v>478</v>
      </c>
      <c r="E197" s="25">
        <f>E58</f>
        <v>183</v>
      </c>
      <c r="F197" s="25">
        <f>F58</f>
        <v>19</v>
      </c>
      <c r="G197" s="11">
        <f t="shared" si="23"/>
        <v>210</v>
      </c>
      <c r="H197" s="11">
        <f>'District Attorney'!J1014</f>
        <v>3988</v>
      </c>
    </row>
    <row r="198" spans="1:8" s="4" customFormat="1" x14ac:dyDescent="0.2">
      <c r="A198" s="7" t="s">
        <v>903</v>
      </c>
      <c r="B198" s="25">
        <f>B67</f>
        <v>858</v>
      </c>
      <c r="C198" s="25">
        <f>C67</f>
        <v>2177</v>
      </c>
      <c r="D198" s="25">
        <f>D67</f>
        <v>571</v>
      </c>
      <c r="E198" s="25">
        <f>E67</f>
        <v>176</v>
      </c>
      <c r="F198" s="25">
        <f>F67</f>
        <v>23</v>
      </c>
      <c r="G198" s="11">
        <f t="shared" si="23"/>
        <v>245</v>
      </c>
      <c r="H198" s="11">
        <f>'District Attorney'!J1015</f>
        <v>4050</v>
      </c>
    </row>
    <row r="199" spans="1:8" s="4" customFormat="1" x14ac:dyDescent="0.2">
      <c r="A199" s="7" t="s">
        <v>905</v>
      </c>
      <c r="B199" s="25">
        <f>B78</f>
        <v>1143</v>
      </c>
      <c r="C199" s="25">
        <f>C78</f>
        <v>4200</v>
      </c>
      <c r="D199" s="25">
        <f>D78</f>
        <v>1070</v>
      </c>
      <c r="E199" s="25">
        <f>E78</f>
        <v>292</v>
      </c>
      <c r="F199" s="25">
        <f>F78</f>
        <v>42</v>
      </c>
      <c r="G199" s="11">
        <f t="shared" si="23"/>
        <v>303</v>
      </c>
      <c r="H199" s="11">
        <f>'District Attorney'!J1016</f>
        <v>7050</v>
      </c>
    </row>
    <row r="200" spans="1:8" s="4" customFormat="1" x14ac:dyDescent="0.2">
      <c r="A200" s="7" t="s">
        <v>913</v>
      </c>
      <c r="B200" s="25">
        <f>B84</f>
        <v>308</v>
      </c>
      <c r="C200" s="25">
        <f>C84</f>
        <v>984</v>
      </c>
      <c r="D200" s="25">
        <f>D84</f>
        <v>218</v>
      </c>
      <c r="E200" s="25">
        <f>E84</f>
        <v>59</v>
      </c>
      <c r="F200" s="25">
        <f>F84</f>
        <v>6</v>
      </c>
      <c r="G200" s="11">
        <f t="shared" si="23"/>
        <v>98</v>
      </c>
      <c r="H200" s="11">
        <f>'District Attorney'!J1020</f>
        <v>1673</v>
      </c>
    </row>
    <row r="201" spans="1:8" s="4" customFormat="1" x14ac:dyDescent="0.2">
      <c r="A201" s="7" t="s">
        <v>915</v>
      </c>
      <c r="B201" s="25">
        <f>B121</f>
        <v>5565</v>
      </c>
      <c r="C201" s="25">
        <f>C121</f>
        <v>12224</v>
      </c>
      <c r="D201" s="25">
        <f>D121</f>
        <v>2549</v>
      </c>
      <c r="E201" s="25">
        <f>E121</f>
        <v>915</v>
      </c>
      <c r="F201" s="25">
        <f>F121</f>
        <v>101</v>
      </c>
      <c r="G201" s="11">
        <f t="shared" si="23"/>
        <v>1578</v>
      </c>
      <c r="H201" s="11">
        <f>'District Attorney'!J1021</f>
        <v>22932</v>
      </c>
    </row>
    <row r="202" spans="1:8" s="4" customFormat="1" x14ac:dyDescent="0.2">
      <c r="A202" s="7" t="s">
        <v>917</v>
      </c>
      <c r="B202" s="25">
        <f>B128</f>
        <v>449</v>
      </c>
      <c r="C202" s="25">
        <f>C128</f>
        <v>1796</v>
      </c>
      <c r="D202" s="25">
        <f>D128</f>
        <v>516</v>
      </c>
      <c r="E202" s="25">
        <f>E128</f>
        <v>129</v>
      </c>
      <c r="F202" s="25">
        <f>F128</f>
        <v>17</v>
      </c>
      <c r="G202" s="11">
        <f t="shared" si="23"/>
        <v>151</v>
      </c>
      <c r="H202" s="11">
        <f>'District Attorney'!J1022</f>
        <v>3058</v>
      </c>
    </row>
    <row r="203" spans="1:8" s="4" customFormat="1" x14ac:dyDescent="0.2">
      <c r="A203" s="7" t="s">
        <v>921</v>
      </c>
      <c r="B203" s="25">
        <f>B134</f>
        <v>280</v>
      </c>
      <c r="C203" s="25">
        <f>C134</f>
        <v>939</v>
      </c>
      <c r="D203" s="25">
        <f>D134</f>
        <v>236</v>
      </c>
      <c r="E203" s="25">
        <f>E134</f>
        <v>70</v>
      </c>
      <c r="F203" s="25">
        <f>F134</f>
        <v>4</v>
      </c>
      <c r="G203" s="11">
        <f t="shared" si="23"/>
        <v>153</v>
      </c>
      <c r="H203" s="11">
        <f>'District Attorney'!J1024</f>
        <v>1682</v>
      </c>
    </row>
    <row r="204" spans="1:8" s="4" customFormat="1" x14ac:dyDescent="0.2">
      <c r="A204" s="7" t="s">
        <v>925</v>
      </c>
      <c r="B204" s="25">
        <f>B139</f>
        <v>231</v>
      </c>
      <c r="C204" s="25">
        <f>C139</f>
        <v>903</v>
      </c>
      <c r="D204" s="25">
        <f>D139</f>
        <v>171</v>
      </c>
      <c r="E204" s="25">
        <f>E139</f>
        <v>61</v>
      </c>
      <c r="F204" s="25">
        <f>F139</f>
        <v>9</v>
      </c>
      <c r="G204" s="11">
        <f t="shared" si="23"/>
        <v>98</v>
      </c>
      <c r="H204" s="11">
        <f>'District Attorney'!J1026</f>
        <v>1473</v>
      </c>
    </row>
    <row r="205" spans="1:8" s="4" customFormat="1" x14ac:dyDescent="0.2">
      <c r="A205" s="7" t="s">
        <v>929</v>
      </c>
      <c r="B205" s="25">
        <f>B144</f>
        <v>275</v>
      </c>
      <c r="C205" s="25">
        <f>C144</f>
        <v>934</v>
      </c>
      <c r="D205" s="25">
        <f>D144</f>
        <v>263</v>
      </c>
      <c r="E205" s="25">
        <f>E144</f>
        <v>57</v>
      </c>
      <c r="F205" s="25">
        <f>F144</f>
        <v>5</v>
      </c>
      <c r="G205" s="11">
        <f t="shared" si="23"/>
        <v>88</v>
      </c>
      <c r="H205" s="11">
        <f>'District Attorney'!J1028</f>
        <v>1622</v>
      </c>
    </row>
    <row r="206" spans="1:8" s="4" customFormat="1" x14ac:dyDescent="0.2">
      <c r="A206" s="7" t="s">
        <v>931</v>
      </c>
      <c r="B206" s="25">
        <f>B188</f>
        <v>6315</v>
      </c>
      <c r="C206" s="25">
        <f>C188</f>
        <v>12084</v>
      </c>
      <c r="D206" s="25">
        <f>D188</f>
        <v>2471</v>
      </c>
      <c r="E206" s="25">
        <f>E188</f>
        <v>1047</v>
      </c>
      <c r="F206" s="25">
        <f>F188</f>
        <v>118</v>
      </c>
      <c r="G206" s="14">
        <f t="shared" si="23"/>
        <v>1679</v>
      </c>
      <c r="H206" s="14">
        <f>'District Attorney'!J1029</f>
        <v>23714</v>
      </c>
    </row>
    <row r="207" spans="1:8" s="4" customFormat="1" x14ac:dyDescent="0.2">
      <c r="A207" s="6"/>
      <c r="B207" s="5"/>
      <c r="C207" s="5"/>
      <c r="D207" s="5"/>
      <c r="E207" s="5"/>
      <c r="F207" s="5"/>
      <c r="G207" s="28"/>
      <c r="H207" s="28"/>
    </row>
    <row r="208" spans="1:8" s="4" customFormat="1" x14ac:dyDescent="0.2">
      <c r="A208" s="7" t="s">
        <v>1042</v>
      </c>
      <c r="B208" s="25">
        <f t="shared" ref="B208:H208" si="24">SUM(B192:B206)</f>
        <v>21161</v>
      </c>
      <c r="C208" s="25">
        <f t="shared" si="24"/>
        <v>49864</v>
      </c>
      <c r="D208" s="25">
        <f t="shared" si="24"/>
        <v>11141</v>
      </c>
      <c r="E208" s="25">
        <f t="shared" si="24"/>
        <v>3845</v>
      </c>
      <c r="F208" s="25">
        <f t="shared" si="24"/>
        <v>421</v>
      </c>
      <c r="G208" s="15">
        <f t="shared" si="24"/>
        <v>5835</v>
      </c>
      <c r="H208" s="15">
        <f t="shared" si="24"/>
        <v>92267</v>
      </c>
    </row>
    <row r="209" spans="1:8" x14ac:dyDescent="0.2">
      <c r="A209" s="7" t="s">
        <v>936</v>
      </c>
      <c r="B209" s="9"/>
      <c r="C209" s="9"/>
      <c r="D209" s="9"/>
      <c r="E209" s="9"/>
      <c r="F209" s="9"/>
      <c r="G209" s="9"/>
      <c r="H209" s="9"/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1" width="9.140625" style="3"/>
    <col min="12" max="42" width="9.140625" style="2"/>
    <col min="43" max="45" width="0" style="2" hidden="1" customWidth="1"/>
    <col min="46" max="16384" width="9.140625" style="2"/>
  </cols>
  <sheetData>
    <row r="1" spans="1:11" s="4" customFormat="1" ht="113.25" thickBot="1" x14ac:dyDescent="0.25">
      <c r="A1" s="19" t="s">
        <v>1156</v>
      </c>
      <c r="B1" s="20" t="s">
        <v>1143</v>
      </c>
      <c r="C1" s="20" t="s">
        <v>1144</v>
      </c>
      <c r="D1" s="20" t="s">
        <v>1145</v>
      </c>
      <c r="E1" s="20" t="s">
        <v>1146</v>
      </c>
      <c r="F1" s="20" t="s">
        <v>1147</v>
      </c>
      <c r="G1" s="20" t="s">
        <v>1148</v>
      </c>
      <c r="H1" s="20" t="s">
        <v>1149</v>
      </c>
      <c r="I1" s="20" t="s">
        <v>1150</v>
      </c>
      <c r="J1" s="21" t="s">
        <v>553</v>
      </c>
      <c r="K1" s="21" t="s">
        <v>554</v>
      </c>
    </row>
    <row r="2" spans="1:11" s="4" customFormat="1" ht="12.75" thickBot="1" x14ac:dyDescent="0.25">
      <c r="A2" s="22">
        <v>2016</v>
      </c>
      <c r="B2" s="23" t="s">
        <v>1134</v>
      </c>
      <c r="C2" s="23" t="s">
        <v>1139</v>
      </c>
      <c r="D2" s="23" t="s">
        <v>1140</v>
      </c>
      <c r="E2" s="23" t="s">
        <v>1151</v>
      </c>
      <c r="F2" s="23" t="s">
        <v>1152</v>
      </c>
      <c r="G2" s="23" t="s">
        <v>1141</v>
      </c>
      <c r="H2" s="23" t="s">
        <v>1153</v>
      </c>
      <c r="I2" s="23" t="s">
        <v>1142</v>
      </c>
      <c r="J2" s="23"/>
      <c r="K2" s="23"/>
    </row>
    <row r="3" spans="1:11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4" customFormat="1" x14ac:dyDescent="0.2">
      <c r="A4" s="6" t="s">
        <v>556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s="4" customFormat="1" x14ac:dyDescent="0.2">
      <c r="A5" s="6" t="s">
        <v>557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s="8" t="s">
        <v>597</v>
      </c>
      <c r="B6" s="9">
        <v>5</v>
      </c>
      <c r="C6" s="9">
        <v>4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9">
        <f t="shared" ref="J6:J39" si="0">K6-SUM(B6:I6)</f>
        <v>2</v>
      </c>
      <c r="K6" s="9">
        <f>'District Attorney'!J7</f>
        <v>12</v>
      </c>
    </row>
    <row r="7" spans="1:11" x14ac:dyDescent="0.2">
      <c r="A7" s="8" t="s">
        <v>598</v>
      </c>
      <c r="B7" s="9">
        <v>439</v>
      </c>
      <c r="C7" s="9">
        <v>252</v>
      </c>
      <c r="D7" s="9">
        <v>39</v>
      </c>
      <c r="E7" s="9">
        <v>31</v>
      </c>
      <c r="F7" s="9">
        <v>30</v>
      </c>
      <c r="G7" s="9">
        <v>20</v>
      </c>
      <c r="H7" s="9">
        <v>12</v>
      </c>
      <c r="I7" s="9">
        <v>5</v>
      </c>
      <c r="J7" s="9">
        <f t="shared" si="0"/>
        <v>82</v>
      </c>
      <c r="K7" s="9">
        <f>'District Attorney'!J8</f>
        <v>910</v>
      </c>
    </row>
    <row r="8" spans="1:11" x14ac:dyDescent="0.2">
      <c r="A8" s="8" t="s">
        <v>599</v>
      </c>
      <c r="B8" s="9">
        <v>177</v>
      </c>
      <c r="C8" s="9">
        <v>137</v>
      </c>
      <c r="D8" s="9">
        <v>18</v>
      </c>
      <c r="E8" s="9">
        <v>15</v>
      </c>
      <c r="F8" s="9">
        <v>18</v>
      </c>
      <c r="G8" s="9">
        <v>14</v>
      </c>
      <c r="H8" s="9">
        <v>7</v>
      </c>
      <c r="I8" s="9">
        <v>3</v>
      </c>
      <c r="J8" s="9">
        <f t="shared" si="0"/>
        <v>39</v>
      </c>
      <c r="K8" s="9">
        <f>'District Attorney'!J9</f>
        <v>428</v>
      </c>
    </row>
    <row r="9" spans="1:11" x14ac:dyDescent="0.2">
      <c r="A9" s="8" t="s">
        <v>600</v>
      </c>
      <c r="B9" s="9">
        <v>178</v>
      </c>
      <c r="C9" s="9">
        <v>83</v>
      </c>
      <c r="D9" s="9">
        <v>15</v>
      </c>
      <c r="E9" s="9">
        <v>6</v>
      </c>
      <c r="F9" s="9">
        <v>9</v>
      </c>
      <c r="G9" s="9">
        <v>2</v>
      </c>
      <c r="H9" s="9">
        <v>4</v>
      </c>
      <c r="I9" s="9">
        <v>3</v>
      </c>
      <c r="J9" s="9">
        <f t="shared" si="0"/>
        <v>54</v>
      </c>
      <c r="K9" s="9">
        <f>'District Attorney'!J10</f>
        <v>354</v>
      </c>
    </row>
    <row r="10" spans="1:11" x14ac:dyDescent="0.2">
      <c r="A10" s="8" t="s">
        <v>601</v>
      </c>
      <c r="B10" s="9">
        <v>195</v>
      </c>
      <c r="C10" s="9">
        <v>106</v>
      </c>
      <c r="D10" s="9">
        <v>19</v>
      </c>
      <c r="E10" s="9">
        <v>8</v>
      </c>
      <c r="F10" s="9">
        <v>17</v>
      </c>
      <c r="G10" s="9">
        <v>11</v>
      </c>
      <c r="H10" s="9">
        <v>7</v>
      </c>
      <c r="I10" s="9">
        <v>2</v>
      </c>
      <c r="J10" s="9">
        <f t="shared" si="0"/>
        <v>34</v>
      </c>
      <c r="K10" s="9">
        <f>'District Attorney'!J11</f>
        <v>399</v>
      </c>
    </row>
    <row r="11" spans="1:11" x14ac:dyDescent="0.2">
      <c r="A11" s="8" t="s">
        <v>602</v>
      </c>
      <c r="B11" s="9">
        <v>132</v>
      </c>
      <c r="C11" s="9">
        <v>92</v>
      </c>
      <c r="D11" s="9">
        <v>12</v>
      </c>
      <c r="E11" s="9">
        <v>9</v>
      </c>
      <c r="F11" s="9">
        <v>14</v>
      </c>
      <c r="G11" s="9">
        <v>5</v>
      </c>
      <c r="H11" s="9">
        <v>3</v>
      </c>
      <c r="I11" s="9">
        <v>0</v>
      </c>
      <c r="J11" s="9">
        <f t="shared" si="0"/>
        <v>16</v>
      </c>
      <c r="K11" s="9">
        <f>'District Attorney'!J12</f>
        <v>283</v>
      </c>
    </row>
    <row r="12" spans="1:11" x14ac:dyDescent="0.2">
      <c r="A12" s="8" t="s">
        <v>603</v>
      </c>
      <c r="B12" s="9">
        <v>219</v>
      </c>
      <c r="C12" s="9">
        <v>143</v>
      </c>
      <c r="D12" s="9">
        <v>16</v>
      </c>
      <c r="E12" s="9">
        <v>7</v>
      </c>
      <c r="F12" s="9">
        <v>24</v>
      </c>
      <c r="G12" s="9">
        <v>18</v>
      </c>
      <c r="H12" s="9">
        <v>7</v>
      </c>
      <c r="I12" s="9">
        <v>2</v>
      </c>
      <c r="J12" s="9">
        <f t="shared" si="0"/>
        <v>38</v>
      </c>
      <c r="K12" s="9">
        <f>'District Attorney'!J13</f>
        <v>474</v>
      </c>
    </row>
    <row r="13" spans="1:11" x14ac:dyDescent="0.2">
      <c r="A13" s="8" t="s">
        <v>604</v>
      </c>
      <c r="B13" s="9">
        <v>249</v>
      </c>
      <c r="C13" s="9">
        <v>181</v>
      </c>
      <c r="D13" s="10">
        <v>37</v>
      </c>
      <c r="E13" s="9">
        <v>13</v>
      </c>
      <c r="F13" s="9">
        <v>18</v>
      </c>
      <c r="G13" s="9">
        <v>21</v>
      </c>
      <c r="H13" s="9">
        <v>3</v>
      </c>
      <c r="I13" s="9">
        <v>2</v>
      </c>
      <c r="J13" s="9">
        <f t="shared" si="0"/>
        <v>55</v>
      </c>
      <c r="K13" s="9">
        <f>'District Attorney'!J14</f>
        <v>579</v>
      </c>
    </row>
    <row r="14" spans="1:11" x14ac:dyDescent="0.2">
      <c r="A14" s="8" t="s">
        <v>605</v>
      </c>
      <c r="B14" s="9">
        <v>286</v>
      </c>
      <c r="C14" s="9">
        <v>215</v>
      </c>
      <c r="D14" s="9">
        <v>30</v>
      </c>
      <c r="E14" s="9">
        <v>13</v>
      </c>
      <c r="F14" s="9">
        <v>27</v>
      </c>
      <c r="G14" s="9">
        <v>14</v>
      </c>
      <c r="H14" s="9">
        <v>9</v>
      </c>
      <c r="I14" s="9">
        <v>3</v>
      </c>
      <c r="J14" s="9">
        <f t="shared" si="0"/>
        <v>35</v>
      </c>
      <c r="K14" s="9">
        <f>'District Attorney'!J15</f>
        <v>632</v>
      </c>
    </row>
    <row r="15" spans="1:11" x14ac:dyDescent="0.2">
      <c r="A15" s="8" t="s">
        <v>607</v>
      </c>
      <c r="B15" s="9">
        <v>283</v>
      </c>
      <c r="C15" s="9">
        <v>155</v>
      </c>
      <c r="D15" s="9">
        <v>32</v>
      </c>
      <c r="E15" s="9">
        <v>16</v>
      </c>
      <c r="F15" s="9">
        <v>28</v>
      </c>
      <c r="G15" s="9">
        <v>16</v>
      </c>
      <c r="H15" s="9">
        <v>9</v>
      </c>
      <c r="I15" s="9">
        <v>3</v>
      </c>
      <c r="J15" s="9">
        <f t="shared" si="0"/>
        <v>40</v>
      </c>
      <c r="K15" s="9">
        <f>'District Attorney'!J17</f>
        <v>582</v>
      </c>
    </row>
    <row r="16" spans="1:11" x14ac:dyDescent="0.2">
      <c r="A16" s="8" t="s">
        <v>608</v>
      </c>
      <c r="B16" s="9">
        <v>224</v>
      </c>
      <c r="C16" s="9">
        <v>150</v>
      </c>
      <c r="D16" s="9">
        <v>27</v>
      </c>
      <c r="E16" s="9">
        <v>13</v>
      </c>
      <c r="F16" s="9">
        <v>20</v>
      </c>
      <c r="G16" s="9">
        <v>9</v>
      </c>
      <c r="H16" s="9">
        <v>8</v>
      </c>
      <c r="I16" s="9">
        <v>5</v>
      </c>
      <c r="J16" s="9">
        <f t="shared" si="0"/>
        <v>33</v>
      </c>
      <c r="K16" s="9">
        <f>'District Attorney'!J18</f>
        <v>489</v>
      </c>
    </row>
    <row r="17" spans="1:11" x14ac:dyDescent="0.2">
      <c r="A17" s="8" t="s">
        <v>609</v>
      </c>
      <c r="B17" s="9">
        <v>146</v>
      </c>
      <c r="C17" s="9">
        <v>78</v>
      </c>
      <c r="D17" s="9">
        <v>10</v>
      </c>
      <c r="E17" s="9">
        <v>15</v>
      </c>
      <c r="F17" s="9">
        <v>15</v>
      </c>
      <c r="G17" s="9">
        <v>6</v>
      </c>
      <c r="H17" s="9">
        <v>2</v>
      </c>
      <c r="I17" s="9">
        <v>0</v>
      </c>
      <c r="J17" s="9">
        <f t="shared" si="0"/>
        <v>27</v>
      </c>
      <c r="K17" s="9">
        <f>'District Attorney'!J19</f>
        <v>299</v>
      </c>
    </row>
    <row r="18" spans="1:11" x14ac:dyDescent="0.2">
      <c r="A18" s="8" t="s">
        <v>610</v>
      </c>
      <c r="B18" s="9">
        <v>232</v>
      </c>
      <c r="C18" s="9">
        <v>121</v>
      </c>
      <c r="D18" s="9">
        <v>16</v>
      </c>
      <c r="E18" s="9">
        <v>8</v>
      </c>
      <c r="F18" s="9">
        <v>20</v>
      </c>
      <c r="G18" s="9">
        <v>13</v>
      </c>
      <c r="H18" s="9">
        <v>6</v>
      </c>
      <c r="I18" s="9">
        <v>3</v>
      </c>
      <c r="J18" s="9">
        <f t="shared" si="0"/>
        <v>46</v>
      </c>
      <c r="K18" s="9">
        <f>'District Attorney'!J20</f>
        <v>465</v>
      </c>
    </row>
    <row r="19" spans="1:11" x14ac:dyDescent="0.2">
      <c r="A19" s="8" t="s">
        <v>611</v>
      </c>
      <c r="B19" s="9">
        <v>115</v>
      </c>
      <c r="C19" s="9">
        <v>99</v>
      </c>
      <c r="D19" s="9">
        <v>17</v>
      </c>
      <c r="E19" s="9">
        <v>8</v>
      </c>
      <c r="F19" s="9">
        <v>11</v>
      </c>
      <c r="G19" s="9">
        <v>6</v>
      </c>
      <c r="H19" s="9">
        <v>0</v>
      </c>
      <c r="I19" s="9">
        <v>0</v>
      </c>
      <c r="J19" s="9">
        <f t="shared" si="0"/>
        <v>22</v>
      </c>
      <c r="K19" s="9">
        <f>'District Attorney'!J21</f>
        <v>278</v>
      </c>
    </row>
    <row r="20" spans="1:11" x14ac:dyDescent="0.2">
      <c r="A20" s="8" t="s">
        <v>612</v>
      </c>
      <c r="B20" s="9">
        <v>308</v>
      </c>
      <c r="C20" s="9">
        <v>163</v>
      </c>
      <c r="D20" s="9">
        <v>20</v>
      </c>
      <c r="E20" s="9">
        <v>24</v>
      </c>
      <c r="F20" s="9">
        <v>36</v>
      </c>
      <c r="G20" s="9">
        <v>23</v>
      </c>
      <c r="H20" s="9">
        <v>11</v>
      </c>
      <c r="I20" s="9">
        <v>4</v>
      </c>
      <c r="J20" s="9">
        <f t="shared" si="0"/>
        <v>48</v>
      </c>
      <c r="K20" s="9">
        <f>'District Attorney'!J22</f>
        <v>637</v>
      </c>
    </row>
    <row r="21" spans="1:11" x14ac:dyDescent="0.2">
      <c r="A21" s="8" t="s">
        <v>613</v>
      </c>
      <c r="B21" s="9">
        <v>214</v>
      </c>
      <c r="C21" s="9">
        <v>151</v>
      </c>
      <c r="D21" s="9">
        <v>13</v>
      </c>
      <c r="E21" s="9">
        <v>2</v>
      </c>
      <c r="F21" s="9">
        <v>32</v>
      </c>
      <c r="G21" s="9">
        <v>14</v>
      </c>
      <c r="H21" s="9">
        <v>9</v>
      </c>
      <c r="I21" s="9">
        <v>0</v>
      </c>
      <c r="J21" s="9">
        <f t="shared" si="0"/>
        <v>17</v>
      </c>
      <c r="K21" s="9">
        <f>'District Attorney'!J23</f>
        <v>452</v>
      </c>
    </row>
    <row r="22" spans="1:11" x14ac:dyDescent="0.2">
      <c r="A22" s="8" t="s">
        <v>614</v>
      </c>
      <c r="B22" s="9">
        <v>106</v>
      </c>
      <c r="C22" s="9">
        <v>98</v>
      </c>
      <c r="D22" s="9">
        <v>8</v>
      </c>
      <c r="E22" s="9">
        <v>3</v>
      </c>
      <c r="F22" s="9">
        <v>10</v>
      </c>
      <c r="G22" s="9">
        <v>3</v>
      </c>
      <c r="H22" s="9">
        <v>6</v>
      </c>
      <c r="I22" s="9">
        <v>1</v>
      </c>
      <c r="J22" s="9">
        <f t="shared" si="0"/>
        <v>10</v>
      </c>
      <c r="K22" s="9">
        <f>'District Attorney'!J24</f>
        <v>245</v>
      </c>
    </row>
    <row r="23" spans="1:11" x14ac:dyDescent="0.2">
      <c r="A23" s="8" t="s">
        <v>615</v>
      </c>
      <c r="B23" s="9">
        <v>187</v>
      </c>
      <c r="C23" s="9">
        <v>120</v>
      </c>
      <c r="D23" s="9">
        <v>14</v>
      </c>
      <c r="E23" s="9">
        <v>6</v>
      </c>
      <c r="F23" s="9">
        <v>12</v>
      </c>
      <c r="G23" s="9">
        <v>9</v>
      </c>
      <c r="H23" s="9">
        <v>1</v>
      </c>
      <c r="I23" s="9">
        <v>0</v>
      </c>
      <c r="J23" s="9">
        <f t="shared" si="0"/>
        <v>12</v>
      </c>
      <c r="K23" s="9">
        <f>'District Attorney'!J25</f>
        <v>361</v>
      </c>
    </row>
    <row r="24" spans="1:11" x14ac:dyDescent="0.2">
      <c r="A24" s="8" t="s">
        <v>616</v>
      </c>
      <c r="B24" s="9">
        <v>142</v>
      </c>
      <c r="C24" s="9">
        <v>115</v>
      </c>
      <c r="D24" s="9">
        <v>15</v>
      </c>
      <c r="E24" s="9">
        <v>4</v>
      </c>
      <c r="F24" s="9">
        <v>10</v>
      </c>
      <c r="G24" s="9">
        <v>11</v>
      </c>
      <c r="H24" s="9">
        <v>3</v>
      </c>
      <c r="I24" s="9">
        <v>2</v>
      </c>
      <c r="J24" s="9">
        <f t="shared" si="0"/>
        <v>11</v>
      </c>
      <c r="K24" s="9">
        <f>'District Attorney'!J26</f>
        <v>313</v>
      </c>
    </row>
    <row r="25" spans="1:11" x14ac:dyDescent="0.2">
      <c r="A25" s="8" t="s">
        <v>617</v>
      </c>
      <c r="B25" s="9">
        <v>181</v>
      </c>
      <c r="C25" s="9">
        <v>215</v>
      </c>
      <c r="D25" s="9">
        <v>32</v>
      </c>
      <c r="E25" s="9">
        <v>6</v>
      </c>
      <c r="F25" s="9">
        <v>14</v>
      </c>
      <c r="G25" s="9">
        <v>18</v>
      </c>
      <c r="H25" s="9">
        <v>6</v>
      </c>
      <c r="I25" s="9">
        <v>3</v>
      </c>
      <c r="J25" s="9">
        <f t="shared" si="0"/>
        <v>24</v>
      </c>
      <c r="K25" s="9">
        <f>'District Attorney'!J27</f>
        <v>499</v>
      </c>
    </row>
    <row r="26" spans="1:11" x14ac:dyDescent="0.2">
      <c r="A26" s="8" t="s">
        <v>618</v>
      </c>
      <c r="B26" s="9">
        <v>112</v>
      </c>
      <c r="C26" s="9">
        <v>165</v>
      </c>
      <c r="D26" s="9">
        <v>11</v>
      </c>
      <c r="E26" s="9">
        <v>2</v>
      </c>
      <c r="F26" s="9">
        <v>9</v>
      </c>
      <c r="G26" s="9">
        <v>8</v>
      </c>
      <c r="H26" s="9">
        <v>7</v>
      </c>
      <c r="I26" s="9">
        <v>3</v>
      </c>
      <c r="J26" s="9">
        <f t="shared" si="0"/>
        <v>12</v>
      </c>
      <c r="K26" s="9">
        <f>'District Attorney'!J28</f>
        <v>329</v>
      </c>
    </row>
    <row r="27" spans="1:11" x14ac:dyDescent="0.2">
      <c r="A27" s="8" t="s">
        <v>619</v>
      </c>
      <c r="B27" s="9">
        <v>281</v>
      </c>
      <c r="C27" s="9">
        <v>122</v>
      </c>
      <c r="D27" s="9">
        <v>14</v>
      </c>
      <c r="E27" s="9">
        <v>11</v>
      </c>
      <c r="F27" s="9">
        <v>31</v>
      </c>
      <c r="G27" s="9">
        <v>9</v>
      </c>
      <c r="H27" s="9">
        <v>8</v>
      </c>
      <c r="I27" s="9">
        <v>4</v>
      </c>
      <c r="J27" s="9">
        <f t="shared" si="0"/>
        <v>23</v>
      </c>
      <c r="K27" s="9">
        <f>'District Attorney'!J29</f>
        <v>503</v>
      </c>
    </row>
    <row r="28" spans="1:11" x14ac:dyDescent="0.2">
      <c r="A28" s="8" t="s">
        <v>620</v>
      </c>
      <c r="B28" s="9">
        <v>215</v>
      </c>
      <c r="C28" s="9">
        <v>56</v>
      </c>
      <c r="D28" s="9">
        <v>7</v>
      </c>
      <c r="E28" s="9">
        <v>3</v>
      </c>
      <c r="F28" s="9">
        <v>33</v>
      </c>
      <c r="G28" s="9">
        <v>4</v>
      </c>
      <c r="H28" s="9">
        <v>3</v>
      </c>
      <c r="I28" s="9">
        <v>0</v>
      </c>
      <c r="J28" s="9">
        <f t="shared" si="0"/>
        <v>8</v>
      </c>
      <c r="K28" s="9">
        <f>'District Attorney'!J30</f>
        <v>329</v>
      </c>
    </row>
    <row r="29" spans="1:11" x14ac:dyDescent="0.2">
      <c r="A29" s="8" t="s">
        <v>621</v>
      </c>
      <c r="B29" s="9">
        <v>297</v>
      </c>
      <c r="C29" s="9">
        <v>98</v>
      </c>
      <c r="D29" s="9">
        <v>17</v>
      </c>
      <c r="E29" s="9">
        <v>14</v>
      </c>
      <c r="F29" s="9">
        <v>36</v>
      </c>
      <c r="G29" s="9">
        <v>13</v>
      </c>
      <c r="H29" s="9">
        <v>4</v>
      </c>
      <c r="I29" s="9">
        <v>4</v>
      </c>
      <c r="J29" s="9">
        <f t="shared" si="0"/>
        <v>17</v>
      </c>
      <c r="K29" s="9">
        <f>'District Attorney'!J31</f>
        <v>500</v>
      </c>
    </row>
    <row r="30" spans="1:11" x14ac:dyDescent="0.2">
      <c r="A30" s="8" t="s">
        <v>622</v>
      </c>
      <c r="B30" s="9">
        <v>191</v>
      </c>
      <c r="C30" s="9">
        <v>220</v>
      </c>
      <c r="D30" s="9">
        <v>18</v>
      </c>
      <c r="E30" s="9">
        <v>8</v>
      </c>
      <c r="F30" s="9">
        <v>20</v>
      </c>
      <c r="G30" s="9">
        <v>11</v>
      </c>
      <c r="H30" s="9">
        <v>5</v>
      </c>
      <c r="I30" s="9">
        <v>2</v>
      </c>
      <c r="J30" s="9">
        <f t="shared" si="0"/>
        <v>17</v>
      </c>
      <c r="K30" s="9">
        <f>'District Attorney'!J32</f>
        <v>492</v>
      </c>
    </row>
    <row r="31" spans="1:11" x14ac:dyDescent="0.2">
      <c r="A31" s="8" t="s">
        <v>623</v>
      </c>
      <c r="B31" s="9">
        <v>107</v>
      </c>
      <c r="C31" s="9">
        <v>21</v>
      </c>
      <c r="D31" s="9">
        <v>1</v>
      </c>
      <c r="E31" s="9">
        <v>2</v>
      </c>
      <c r="F31" s="9">
        <v>3</v>
      </c>
      <c r="G31" s="9">
        <v>3</v>
      </c>
      <c r="H31" s="9">
        <v>1</v>
      </c>
      <c r="I31" s="9">
        <v>0</v>
      </c>
      <c r="J31" s="9">
        <f t="shared" si="0"/>
        <v>41</v>
      </c>
      <c r="K31" s="9">
        <f>'District Attorney'!J33</f>
        <v>179</v>
      </c>
    </row>
    <row r="32" spans="1:11" x14ac:dyDescent="0.2">
      <c r="A32" s="8" t="s">
        <v>624</v>
      </c>
      <c r="B32" s="9">
        <v>168</v>
      </c>
      <c r="C32" s="9">
        <v>64</v>
      </c>
      <c r="D32" s="9">
        <v>8</v>
      </c>
      <c r="E32" s="9">
        <v>6</v>
      </c>
      <c r="F32" s="9">
        <v>26</v>
      </c>
      <c r="G32" s="9">
        <v>6</v>
      </c>
      <c r="H32" s="9">
        <v>4</v>
      </c>
      <c r="I32" s="9">
        <v>3</v>
      </c>
      <c r="J32" s="9">
        <f t="shared" si="0"/>
        <v>15</v>
      </c>
      <c r="K32" s="9">
        <f>'District Attorney'!J34</f>
        <v>300</v>
      </c>
    </row>
    <row r="33" spans="1:11" x14ac:dyDescent="0.2">
      <c r="A33" s="8" t="s">
        <v>625</v>
      </c>
      <c r="B33" s="9">
        <v>281</v>
      </c>
      <c r="C33" s="9">
        <v>136</v>
      </c>
      <c r="D33" s="9">
        <v>16</v>
      </c>
      <c r="E33" s="9">
        <v>22</v>
      </c>
      <c r="F33" s="9">
        <v>35</v>
      </c>
      <c r="G33" s="9">
        <v>18</v>
      </c>
      <c r="H33" s="9">
        <v>15</v>
      </c>
      <c r="I33" s="9">
        <v>4</v>
      </c>
      <c r="J33" s="9">
        <f t="shared" si="0"/>
        <v>44</v>
      </c>
      <c r="K33" s="9">
        <f>'District Attorney'!J35</f>
        <v>571</v>
      </c>
    </row>
    <row r="34" spans="1:11" x14ac:dyDescent="0.2">
      <c r="A34" s="8" t="s">
        <v>626</v>
      </c>
      <c r="B34" s="9">
        <v>274</v>
      </c>
      <c r="C34" s="9">
        <v>212</v>
      </c>
      <c r="D34" s="9">
        <v>14</v>
      </c>
      <c r="E34" s="9">
        <v>4</v>
      </c>
      <c r="F34" s="9">
        <v>34</v>
      </c>
      <c r="G34" s="9">
        <v>18</v>
      </c>
      <c r="H34" s="9">
        <v>11</v>
      </c>
      <c r="I34" s="9">
        <v>0</v>
      </c>
      <c r="J34" s="9">
        <f t="shared" si="0"/>
        <v>22</v>
      </c>
      <c r="K34" s="9">
        <f>'District Attorney'!J36</f>
        <v>589</v>
      </c>
    </row>
    <row r="35" spans="1:11" x14ac:dyDescent="0.2">
      <c r="A35" s="8" t="s">
        <v>627</v>
      </c>
      <c r="B35" s="9">
        <v>387</v>
      </c>
      <c r="C35" s="9">
        <v>182</v>
      </c>
      <c r="D35" s="9">
        <v>22</v>
      </c>
      <c r="E35" s="9">
        <v>17</v>
      </c>
      <c r="F35" s="9">
        <v>48</v>
      </c>
      <c r="G35" s="9">
        <v>19</v>
      </c>
      <c r="H35" s="9">
        <v>11</v>
      </c>
      <c r="I35" s="9">
        <v>1</v>
      </c>
      <c r="J35" s="9">
        <f t="shared" si="0"/>
        <v>30</v>
      </c>
      <c r="K35" s="9">
        <f>'District Attorney'!J37</f>
        <v>717</v>
      </c>
    </row>
    <row r="36" spans="1:11" x14ac:dyDescent="0.2">
      <c r="A36" s="8" t="s">
        <v>628</v>
      </c>
      <c r="B36" s="9">
        <v>304</v>
      </c>
      <c r="C36" s="9">
        <v>231</v>
      </c>
      <c r="D36" s="9">
        <v>21</v>
      </c>
      <c r="E36" s="9">
        <v>13</v>
      </c>
      <c r="F36" s="9">
        <v>26</v>
      </c>
      <c r="G36" s="9">
        <v>24</v>
      </c>
      <c r="H36" s="9">
        <v>12</v>
      </c>
      <c r="I36" s="9">
        <v>4</v>
      </c>
      <c r="J36" s="9">
        <f t="shared" si="0"/>
        <v>21</v>
      </c>
      <c r="K36" s="9">
        <f>'District Attorney'!J38</f>
        <v>656</v>
      </c>
    </row>
    <row r="37" spans="1:11" x14ac:dyDescent="0.2">
      <c r="A37" s="8" t="s">
        <v>629</v>
      </c>
      <c r="B37" s="9">
        <v>183</v>
      </c>
      <c r="C37" s="9">
        <v>132</v>
      </c>
      <c r="D37" s="9">
        <v>11</v>
      </c>
      <c r="E37" s="9">
        <v>6</v>
      </c>
      <c r="F37" s="9">
        <v>12</v>
      </c>
      <c r="G37" s="9">
        <v>13</v>
      </c>
      <c r="H37" s="9">
        <v>4</v>
      </c>
      <c r="I37" s="9">
        <v>4</v>
      </c>
      <c r="J37" s="9">
        <f t="shared" si="0"/>
        <v>19</v>
      </c>
      <c r="K37" s="9">
        <f>'District Attorney'!J39</f>
        <v>384</v>
      </c>
    </row>
    <row r="38" spans="1:11" x14ac:dyDescent="0.2">
      <c r="A38" s="12" t="s">
        <v>630</v>
      </c>
      <c r="B38" s="9">
        <v>214</v>
      </c>
      <c r="C38" s="9">
        <v>194</v>
      </c>
      <c r="D38" s="9">
        <v>19</v>
      </c>
      <c r="E38" s="9">
        <v>8</v>
      </c>
      <c r="F38" s="9">
        <v>14</v>
      </c>
      <c r="G38" s="9">
        <v>13</v>
      </c>
      <c r="H38" s="9">
        <v>2</v>
      </c>
      <c r="I38" s="9">
        <v>1</v>
      </c>
      <c r="J38" s="9">
        <f t="shared" si="0"/>
        <v>23</v>
      </c>
      <c r="K38" s="9">
        <f>'District Attorney'!J40</f>
        <v>488</v>
      </c>
    </row>
    <row r="39" spans="1:11" s="4" customFormat="1" x14ac:dyDescent="0.2">
      <c r="A39" s="13" t="s">
        <v>558</v>
      </c>
      <c r="B39" s="11">
        <f t="shared" ref="B39:I39" si="1">SUM(B6:B38)</f>
        <v>7032</v>
      </c>
      <c r="C39" s="11">
        <f t="shared" si="1"/>
        <v>4511</v>
      </c>
      <c r="D39" s="11">
        <f t="shared" si="1"/>
        <v>569</v>
      </c>
      <c r="E39" s="11">
        <f t="shared" si="1"/>
        <v>323</v>
      </c>
      <c r="F39" s="11">
        <f t="shared" si="1"/>
        <v>693</v>
      </c>
      <c r="G39" s="11">
        <f t="shared" si="1"/>
        <v>392</v>
      </c>
      <c r="H39" s="11">
        <f t="shared" si="1"/>
        <v>200</v>
      </c>
      <c r="I39" s="11">
        <f t="shared" si="1"/>
        <v>71</v>
      </c>
      <c r="J39" s="11">
        <f t="shared" si="0"/>
        <v>937</v>
      </c>
      <c r="K39" s="11">
        <f>SUM(K6:K38)</f>
        <v>14728</v>
      </c>
    </row>
    <row r="40" spans="1:11" x14ac:dyDescent="0.2">
      <c r="A40" s="6"/>
      <c r="J40" s="29"/>
      <c r="K40" s="29"/>
    </row>
    <row r="41" spans="1:11" x14ac:dyDescent="0.2">
      <c r="A41" s="6" t="s">
        <v>559</v>
      </c>
      <c r="J41" s="30"/>
      <c r="K41" s="30"/>
    </row>
    <row r="42" spans="1:11" x14ac:dyDescent="0.2">
      <c r="A42" s="8" t="s">
        <v>631</v>
      </c>
      <c r="B42" s="9">
        <v>513</v>
      </c>
      <c r="C42" s="9">
        <v>126</v>
      </c>
      <c r="D42" s="9">
        <v>31</v>
      </c>
      <c r="E42" s="9">
        <v>21</v>
      </c>
      <c r="F42" s="9">
        <v>23</v>
      </c>
      <c r="G42" s="9">
        <v>18</v>
      </c>
      <c r="H42" s="9">
        <v>8</v>
      </c>
      <c r="I42" s="9">
        <v>1</v>
      </c>
      <c r="J42" s="9">
        <f>K42-SUM(B42:I42)</f>
        <v>75</v>
      </c>
      <c r="K42" s="9">
        <f>'District Attorney'!J44</f>
        <v>816</v>
      </c>
    </row>
    <row r="43" spans="1:11" x14ac:dyDescent="0.2">
      <c r="A43" s="8" t="s">
        <v>633</v>
      </c>
      <c r="B43" s="9">
        <v>173</v>
      </c>
      <c r="C43" s="9">
        <v>101</v>
      </c>
      <c r="D43" s="9">
        <v>10</v>
      </c>
      <c r="E43" s="9">
        <v>7</v>
      </c>
      <c r="F43" s="9">
        <v>4</v>
      </c>
      <c r="G43" s="9">
        <v>4</v>
      </c>
      <c r="H43" s="9">
        <v>8</v>
      </c>
      <c r="I43" s="9">
        <v>3</v>
      </c>
      <c r="J43" s="9">
        <f>K43-SUM(B43:I43)</f>
        <v>38</v>
      </c>
      <c r="K43" s="9">
        <f>'District Attorney'!J46</f>
        <v>348</v>
      </c>
    </row>
    <row r="44" spans="1:11" x14ac:dyDescent="0.2">
      <c r="A44" s="8" t="s">
        <v>663</v>
      </c>
      <c r="B44" s="9">
        <v>51</v>
      </c>
      <c r="C44" s="9">
        <v>120</v>
      </c>
      <c r="D44" s="9">
        <v>9</v>
      </c>
      <c r="E44" s="9">
        <v>0</v>
      </c>
      <c r="F44" s="9">
        <v>3</v>
      </c>
      <c r="G44" s="9">
        <v>5</v>
      </c>
      <c r="H44" s="9">
        <v>1</v>
      </c>
      <c r="I44" s="9">
        <v>0</v>
      </c>
      <c r="J44" s="9">
        <f>K44-SUM(B44:I44)</f>
        <v>5</v>
      </c>
      <c r="K44" s="9">
        <f>'District Attorney'!J76</f>
        <v>194</v>
      </c>
    </row>
    <row r="45" spans="1:11" s="4" customFormat="1" x14ac:dyDescent="0.2">
      <c r="A45" s="7" t="s">
        <v>560</v>
      </c>
      <c r="B45" s="11">
        <f t="shared" ref="B45:I45" si="2">SUM(B42:B44)</f>
        <v>737</v>
      </c>
      <c r="C45" s="11">
        <f t="shared" si="2"/>
        <v>347</v>
      </c>
      <c r="D45" s="11">
        <f t="shared" si="2"/>
        <v>50</v>
      </c>
      <c r="E45" s="11">
        <f t="shared" si="2"/>
        <v>28</v>
      </c>
      <c r="F45" s="11">
        <f t="shared" si="2"/>
        <v>30</v>
      </c>
      <c r="G45" s="11">
        <f t="shared" si="2"/>
        <v>27</v>
      </c>
      <c r="H45" s="11">
        <f t="shared" si="2"/>
        <v>17</v>
      </c>
      <c r="I45" s="11">
        <f t="shared" si="2"/>
        <v>4</v>
      </c>
      <c r="J45" s="11">
        <f>K45-SUM(B45:I45)</f>
        <v>118</v>
      </c>
      <c r="K45" s="11">
        <f>SUM(K42:K44)</f>
        <v>1358</v>
      </c>
    </row>
    <row r="46" spans="1:11" s="4" customFormat="1" x14ac:dyDescent="0.2">
      <c r="A46" s="6"/>
      <c r="B46" s="5"/>
      <c r="C46" s="5"/>
      <c r="D46" s="5"/>
      <c r="E46" s="5"/>
      <c r="F46" s="5"/>
      <c r="G46" s="5"/>
      <c r="H46" s="5"/>
      <c r="I46" s="5"/>
      <c r="J46" s="29"/>
      <c r="K46" s="29"/>
    </row>
    <row r="47" spans="1:11" s="4" customFormat="1" x14ac:dyDescent="0.2">
      <c r="A47" s="6" t="s">
        <v>561</v>
      </c>
      <c r="B47" s="5"/>
      <c r="C47" s="5"/>
      <c r="D47" s="5"/>
      <c r="E47" s="5"/>
      <c r="F47" s="5"/>
      <c r="G47" s="5"/>
      <c r="H47" s="5"/>
      <c r="I47" s="5"/>
      <c r="J47" s="30"/>
      <c r="K47" s="30"/>
    </row>
    <row r="48" spans="1:11" x14ac:dyDescent="0.2">
      <c r="A48" s="8" t="s">
        <v>674</v>
      </c>
      <c r="B48" s="9">
        <v>259</v>
      </c>
      <c r="C48" s="9">
        <v>181</v>
      </c>
      <c r="D48" s="9">
        <v>20</v>
      </c>
      <c r="E48" s="9">
        <v>10</v>
      </c>
      <c r="F48" s="9">
        <v>15</v>
      </c>
      <c r="G48" s="9">
        <v>14</v>
      </c>
      <c r="H48" s="9">
        <v>5</v>
      </c>
      <c r="I48" s="9">
        <v>2</v>
      </c>
      <c r="J48" s="9">
        <f>K48-SUM(B48:I48)</f>
        <v>69</v>
      </c>
      <c r="K48" s="9">
        <f>'District Attorney'!J90</f>
        <v>575</v>
      </c>
    </row>
    <row r="49" spans="1:11" x14ac:dyDescent="0.2">
      <c r="A49" s="8" t="s">
        <v>678</v>
      </c>
      <c r="B49" s="9">
        <v>8</v>
      </c>
      <c r="C49" s="9">
        <v>11</v>
      </c>
      <c r="D49" s="9">
        <v>2</v>
      </c>
      <c r="E49" s="9">
        <v>0</v>
      </c>
      <c r="F49" s="9">
        <v>2</v>
      </c>
      <c r="G49" s="9">
        <v>0</v>
      </c>
      <c r="H49" s="9">
        <v>1</v>
      </c>
      <c r="I49" s="9">
        <v>0</v>
      </c>
      <c r="J49" s="9">
        <f>K49-SUM(B49:I49)</f>
        <v>4</v>
      </c>
      <c r="K49" s="9">
        <f>'District Attorney'!J94</f>
        <v>28</v>
      </c>
    </row>
    <row r="50" spans="1:11" s="4" customFormat="1" x14ac:dyDescent="0.2">
      <c r="A50" s="7" t="s">
        <v>562</v>
      </c>
      <c r="B50" s="11">
        <f t="shared" ref="B50:I50" si="3">SUM(B48:B49)</f>
        <v>267</v>
      </c>
      <c r="C50" s="11">
        <f t="shared" si="3"/>
        <v>192</v>
      </c>
      <c r="D50" s="11">
        <f t="shared" si="3"/>
        <v>22</v>
      </c>
      <c r="E50" s="11">
        <f t="shared" si="3"/>
        <v>10</v>
      </c>
      <c r="F50" s="11">
        <f t="shared" si="3"/>
        <v>17</v>
      </c>
      <c r="G50" s="11">
        <f t="shared" si="3"/>
        <v>14</v>
      </c>
      <c r="H50" s="11">
        <f t="shared" si="3"/>
        <v>6</v>
      </c>
      <c r="I50" s="11">
        <f t="shared" si="3"/>
        <v>2</v>
      </c>
      <c r="J50" s="11">
        <f>K50-SUM(B50:I50)</f>
        <v>73</v>
      </c>
      <c r="K50" s="11">
        <f>SUM(K48:K49)</f>
        <v>603</v>
      </c>
    </row>
    <row r="51" spans="1:11" s="4" customFormat="1" x14ac:dyDescent="0.2">
      <c r="A51" s="6"/>
      <c r="B51" s="5"/>
      <c r="C51" s="5"/>
      <c r="D51" s="5"/>
      <c r="E51" s="5"/>
      <c r="F51" s="5"/>
      <c r="G51" s="5"/>
      <c r="H51" s="5"/>
      <c r="I51" s="5"/>
      <c r="J51" s="29"/>
      <c r="K51" s="29"/>
    </row>
    <row r="52" spans="1:11" s="4" customFormat="1" x14ac:dyDescent="0.2">
      <c r="A52" s="6" t="s">
        <v>565</v>
      </c>
      <c r="B52" s="5"/>
      <c r="C52" s="5"/>
      <c r="D52" s="5"/>
      <c r="E52" s="5"/>
      <c r="F52" s="5"/>
      <c r="G52" s="5"/>
      <c r="H52" s="5"/>
      <c r="I52" s="5"/>
      <c r="J52" s="30"/>
      <c r="K52" s="30"/>
    </row>
    <row r="53" spans="1:11" x14ac:dyDescent="0.2">
      <c r="A53" s="8" t="s">
        <v>735</v>
      </c>
      <c r="B53" s="9">
        <v>105</v>
      </c>
      <c r="C53" s="9">
        <v>23</v>
      </c>
      <c r="D53" s="9">
        <v>6</v>
      </c>
      <c r="E53" s="9">
        <v>7</v>
      </c>
      <c r="F53" s="9">
        <v>16</v>
      </c>
      <c r="G53" s="9">
        <v>6</v>
      </c>
      <c r="H53" s="9">
        <v>2</v>
      </c>
      <c r="I53" s="9">
        <v>1</v>
      </c>
      <c r="J53" s="9">
        <f>K53-SUM(B53:I53)</f>
        <v>15</v>
      </c>
      <c r="K53" s="11">
        <f>'District Attorney'!J157</f>
        <v>181</v>
      </c>
    </row>
    <row r="54" spans="1:11" s="4" customFormat="1" x14ac:dyDescent="0.2">
      <c r="A54" s="6"/>
      <c r="B54" s="5"/>
      <c r="C54" s="5"/>
      <c r="D54" s="5"/>
      <c r="E54" s="5"/>
      <c r="F54" s="5"/>
      <c r="G54" s="5"/>
      <c r="H54" s="5"/>
      <c r="I54" s="5"/>
      <c r="J54" s="29"/>
      <c r="K54" s="29"/>
    </row>
    <row r="55" spans="1:11" s="4" customFormat="1" x14ac:dyDescent="0.2">
      <c r="A55" s="6" t="s">
        <v>567</v>
      </c>
      <c r="B55" s="5"/>
      <c r="C55" s="5"/>
      <c r="D55" s="5"/>
      <c r="E55" s="5"/>
      <c r="F55" s="5"/>
      <c r="G55" s="5"/>
      <c r="H55" s="5"/>
      <c r="I55" s="5"/>
      <c r="J55" s="30"/>
      <c r="K55" s="30"/>
    </row>
    <row r="56" spans="1:11" x14ac:dyDescent="0.2">
      <c r="A56" s="8" t="s">
        <v>776</v>
      </c>
      <c r="B56" s="9">
        <v>105</v>
      </c>
      <c r="C56" s="9">
        <v>41</v>
      </c>
      <c r="D56" s="9">
        <v>2</v>
      </c>
      <c r="E56" s="9">
        <v>3</v>
      </c>
      <c r="F56" s="9">
        <v>10</v>
      </c>
      <c r="G56" s="9">
        <v>1</v>
      </c>
      <c r="H56" s="9">
        <v>2</v>
      </c>
      <c r="I56" s="9">
        <v>2</v>
      </c>
      <c r="J56" s="9">
        <f t="shared" ref="J56:J67" si="4">K56-SUM(B56:I56)</f>
        <v>20</v>
      </c>
      <c r="K56" s="9">
        <f>'District Attorney'!J201</f>
        <v>186</v>
      </c>
    </row>
    <row r="57" spans="1:11" x14ac:dyDescent="0.2">
      <c r="A57" s="8" t="s">
        <v>778</v>
      </c>
      <c r="B57" s="9">
        <v>87</v>
      </c>
      <c r="C57" s="9">
        <v>29</v>
      </c>
      <c r="D57" s="9">
        <v>2</v>
      </c>
      <c r="E57" s="9">
        <v>6</v>
      </c>
      <c r="F57" s="9">
        <v>4</v>
      </c>
      <c r="G57" s="9">
        <v>1</v>
      </c>
      <c r="H57" s="9">
        <v>3</v>
      </c>
      <c r="I57" s="9">
        <v>0</v>
      </c>
      <c r="J57" s="9">
        <f t="shared" si="4"/>
        <v>13</v>
      </c>
      <c r="K57" s="9">
        <f>'District Attorney'!J203</f>
        <v>145</v>
      </c>
    </row>
    <row r="58" spans="1:11" x14ac:dyDescent="0.2">
      <c r="A58" s="8" t="s">
        <v>779</v>
      </c>
      <c r="B58" s="9">
        <v>53</v>
      </c>
      <c r="C58" s="9">
        <v>20</v>
      </c>
      <c r="D58" s="9">
        <v>5</v>
      </c>
      <c r="E58" s="9">
        <v>5</v>
      </c>
      <c r="F58" s="9">
        <v>5</v>
      </c>
      <c r="G58" s="9">
        <v>0</v>
      </c>
      <c r="H58" s="9">
        <v>3</v>
      </c>
      <c r="I58" s="9">
        <v>0</v>
      </c>
      <c r="J58" s="9">
        <f t="shared" si="4"/>
        <v>6</v>
      </c>
      <c r="K58" s="9">
        <f>'District Attorney'!J204</f>
        <v>97</v>
      </c>
    </row>
    <row r="59" spans="1:11" x14ac:dyDescent="0.2">
      <c r="A59" s="8" t="s">
        <v>782</v>
      </c>
      <c r="B59" s="9">
        <v>166</v>
      </c>
      <c r="C59" s="9">
        <v>50</v>
      </c>
      <c r="D59" s="9">
        <v>15</v>
      </c>
      <c r="E59" s="9">
        <v>7</v>
      </c>
      <c r="F59" s="9">
        <v>18</v>
      </c>
      <c r="G59" s="9">
        <v>2</v>
      </c>
      <c r="H59" s="9">
        <v>7</v>
      </c>
      <c r="I59" s="9">
        <v>3</v>
      </c>
      <c r="J59" s="9">
        <f t="shared" si="4"/>
        <v>31</v>
      </c>
      <c r="K59" s="9">
        <f>'District Attorney'!J207</f>
        <v>299</v>
      </c>
    </row>
    <row r="60" spans="1:11" x14ac:dyDescent="0.2">
      <c r="A60" s="8" t="s">
        <v>785</v>
      </c>
      <c r="B60" s="9">
        <v>107</v>
      </c>
      <c r="C60" s="9">
        <v>38</v>
      </c>
      <c r="D60" s="9">
        <v>9</v>
      </c>
      <c r="E60" s="9">
        <v>8</v>
      </c>
      <c r="F60" s="9">
        <v>10</v>
      </c>
      <c r="G60" s="9">
        <v>8</v>
      </c>
      <c r="H60" s="9">
        <v>0</v>
      </c>
      <c r="I60" s="9">
        <v>0</v>
      </c>
      <c r="J60" s="9">
        <f t="shared" si="4"/>
        <v>30</v>
      </c>
      <c r="K60" s="9">
        <f>'District Attorney'!J210</f>
        <v>210</v>
      </c>
    </row>
    <row r="61" spans="1:11" x14ac:dyDescent="0.2">
      <c r="A61" s="8" t="s">
        <v>787</v>
      </c>
      <c r="B61" s="9">
        <v>154</v>
      </c>
      <c r="C61" s="9">
        <v>71</v>
      </c>
      <c r="D61" s="9">
        <v>11</v>
      </c>
      <c r="E61" s="9">
        <v>12</v>
      </c>
      <c r="F61" s="9">
        <v>12</v>
      </c>
      <c r="G61" s="9">
        <v>8</v>
      </c>
      <c r="H61" s="9">
        <v>2</v>
      </c>
      <c r="I61" s="9">
        <v>0</v>
      </c>
      <c r="J61" s="9">
        <f t="shared" si="4"/>
        <v>40</v>
      </c>
      <c r="K61" s="9">
        <f>'District Attorney'!J212</f>
        <v>310</v>
      </c>
    </row>
    <row r="62" spans="1:11" x14ac:dyDescent="0.2">
      <c r="A62" s="8" t="s">
        <v>790</v>
      </c>
      <c r="B62" s="9">
        <v>64</v>
      </c>
      <c r="C62" s="9">
        <v>44</v>
      </c>
      <c r="D62" s="9">
        <v>1</v>
      </c>
      <c r="E62" s="9">
        <v>4</v>
      </c>
      <c r="F62" s="9">
        <v>14</v>
      </c>
      <c r="G62" s="9">
        <v>5</v>
      </c>
      <c r="H62" s="9">
        <v>2</v>
      </c>
      <c r="I62" s="9">
        <v>0</v>
      </c>
      <c r="J62" s="9">
        <f t="shared" si="4"/>
        <v>10</v>
      </c>
      <c r="K62" s="9">
        <f>'District Attorney'!J215</f>
        <v>144</v>
      </c>
    </row>
    <row r="63" spans="1:11" x14ac:dyDescent="0.2">
      <c r="A63" s="8" t="s">
        <v>791</v>
      </c>
      <c r="B63" s="9">
        <v>243</v>
      </c>
      <c r="C63" s="9">
        <v>62</v>
      </c>
      <c r="D63" s="9">
        <v>6</v>
      </c>
      <c r="E63" s="9">
        <v>9</v>
      </c>
      <c r="F63" s="9">
        <v>13</v>
      </c>
      <c r="G63" s="9">
        <v>4</v>
      </c>
      <c r="H63" s="9">
        <v>4</v>
      </c>
      <c r="I63" s="9">
        <v>1</v>
      </c>
      <c r="J63" s="9">
        <f t="shared" si="4"/>
        <v>47</v>
      </c>
      <c r="K63" s="9">
        <f>'District Attorney'!J216</f>
        <v>389</v>
      </c>
    </row>
    <row r="64" spans="1:11" x14ac:dyDescent="0.2">
      <c r="A64" s="8" t="s">
        <v>795</v>
      </c>
      <c r="B64" s="9">
        <v>72</v>
      </c>
      <c r="C64" s="9">
        <v>20</v>
      </c>
      <c r="D64" s="9">
        <v>3</v>
      </c>
      <c r="E64" s="9">
        <v>2</v>
      </c>
      <c r="F64" s="9">
        <v>9</v>
      </c>
      <c r="G64" s="9">
        <v>1</v>
      </c>
      <c r="H64" s="9">
        <v>3</v>
      </c>
      <c r="I64" s="9">
        <v>0</v>
      </c>
      <c r="J64" s="9">
        <f t="shared" si="4"/>
        <v>11</v>
      </c>
      <c r="K64" s="9">
        <f>'District Attorney'!J220</f>
        <v>121</v>
      </c>
    </row>
    <row r="65" spans="1:11" x14ac:dyDescent="0.2">
      <c r="A65" s="8" t="s">
        <v>796</v>
      </c>
      <c r="B65" s="9">
        <v>261</v>
      </c>
      <c r="C65" s="9">
        <v>80</v>
      </c>
      <c r="D65" s="9">
        <v>10</v>
      </c>
      <c r="E65" s="9">
        <v>28</v>
      </c>
      <c r="F65" s="9">
        <v>22</v>
      </c>
      <c r="G65" s="9">
        <v>14</v>
      </c>
      <c r="H65" s="9">
        <v>14</v>
      </c>
      <c r="I65" s="9">
        <v>4</v>
      </c>
      <c r="J65" s="9">
        <f t="shared" si="4"/>
        <v>49</v>
      </c>
      <c r="K65" s="9">
        <f>'District Attorney'!J221</f>
        <v>482</v>
      </c>
    </row>
    <row r="66" spans="1:11" x14ac:dyDescent="0.2">
      <c r="A66" s="8" t="s">
        <v>797</v>
      </c>
      <c r="B66" s="9">
        <v>105</v>
      </c>
      <c r="C66" s="9">
        <v>35</v>
      </c>
      <c r="D66" s="9">
        <v>1</v>
      </c>
      <c r="E66" s="9">
        <v>8</v>
      </c>
      <c r="F66" s="9">
        <v>4</v>
      </c>
      <c r="G66" s="9">
        <v>3</v>
      </c>
      <c r="H66" s="9">
        <v>0</v>
      </c>
      <c r="I66" s="9">
        <v>2</v>
      </c>
      <c r="J66" s="9">
        <f t="shared" si="4"/>
        <v>20</v>
      </c>
      <c r="K66" s="9">
        <f>'District Attorney'!J222</f>
        <v>178</v>
      </c>
    </row>
    <row r="67" spans="1:11" s="4" customFormat="1" x14ac:dyDescent="0.2">
      <c r="A67" s="7" t="s">
        <v>568</v>
      </c>
      <c r="B67" s="11">
        <f t="shared" ref="B67:I67" si="5">SUM(B56:B66)</f>
        <v>1417</v>
      </c>
      <c r="C67" s="11">
        <f t="shared" si="5"/>
        <v>490</v>
      </c>
      <c r="D67" s="11">
        <f t="shared" si="5"/>
        <v>65</v>
      </c>
      <c r="E67" s="11">
        <f t="shared" si="5"/>
        <v>92</v>
      </c>
      <c r="F67" s="11">
        <f t="shared" si="5"/>
        <v>121</v>
      </c>
      <c r="G67" s="11">
        <f t="shared" si="5"/>
        <v>47</v>
      </c>
      <c r="H67" s="11">
        <f t="shared" si="5"/>
        <v>40</v>
      </c>
      <c r="I67" s="11">
        <f t="shared" si="5"/>
        <v>12</v>
      </c>
      <c r="J67" s="11">
        <f t="shared" si="4"/>
        <v>277</v>
      </c>
      <c r="K67" s="11">
        <f>SUM(K56:K66)</f>
        <v>2561</v>
      </c>
    </row>
    <row r="68" spans="1:11" s="4" customFormat="1" x14ac:dyDescent="0.2">
      <c r="A68" s="6"/>
      <c r="B68" s="5"/>
      <c r="C68" s="5"/>
      <c r="D68" s="5"/>
      <c r="E68" s="5"/>
      <c r="F68" s="5"/>
      <c r="G68" s="5"/>
      <c r="H68" s="5"/>
      <c r="I68" s="5"/>
      <c r="J68" s="29"/>
      <c r="K68" s="29"/>
    </row>
    <row r="69" spans="1:11" s="4" customFormat="1" x14ac:dyDescent="0.2">
      <c r="A69" s="6" t="s">
        <v>569</v>
      </c>
      <c r="B69" s="5"/>
      <c r="C69" s="5"/>
      <c r="D69" s="5"/>
      <c r="E69" s="5"/>
      <c r="F69" s="5"/>
      <c r="G69" s="5"/>
      <c r="H69" s="5"/>
      <c r="I69" s="5"/>
      <c r="J69" s="30"/>
      <c r="K69" s="30"/>
    </row>
    <row r="70" spans="1:11" x14ac:dyDescent="0.2">
      <c r="A70" s="8" t="s">
        <v>804</v>
      </c>
      <c r="B70" s="9">
        <v>186</v>
      </c>
      <c r="C70" s="9">
        <v>146</v>
      </c>
      <c r="D70" s="9">
        <v>20</v>
      </c>
      <c r="E70" s="9">
        <v>9</v>
      </c>
      <c r="F70" s="9">
        <v>15</v>
      </c>
      <c r="G70" s="9">
        <v>11</v>
      </c>
      <c r="H70" s="9">
        <v>3</v>
      </c>
      <c r="I70" s="9">
        <v>4</v>
      </c>
      <c r="J70" s="9">
        <f t="shared" ref="J70:J97" si="6">K70-SUM(B70:I70)</f>
        <v>34</v>
      </c>
      <c r="K70" s="9">
        <f>'District Attorney'!J232</f>
        <v>428</v>
      </c>
    </row>
    <row r="71" spans="1:11" x14ac:dyDescent="0.2">
      <c r="A71" s="8" t="s">
        <v>805</v>
      </c>
      <c r="B71" s="9">
        <v>173</v>
      </c>
      <c r="C71" s="9">
        <v>128</v>
      </c>
      <c r="D71" s="9">
        <v>36</v>
      </c>
      <c r="E71" s="9">
        <v>10</v>
      </c>
      <c r="F71" s="9">
        <v>12</v>
      </c>
      <c r="G71" s="9">
        <v>13</v>
      </c>
      <c r="H71" s="9">
        <v>4</v>
      </c>
      <c r="I71" s="9">
        <v>4</v>
      </c>
      <c r="J71" s="9">
        <f t="shared" si="6"/>
        <v>45</v>
      </c>
      <c r="K71" s="9">
        <f>'District Attorney'!J233</f>
        <v>425</v>
      </c>
    </row>
    <row r="72" spans="1:11" x14ac:dyDescent="0.2">
      <c r="A72" s="8" t="s">
        <v>806</v>
      </c>
      <c r="B72" s="9">
        <v>121</v>
      </c>
      <c r="C72" s="9">
        <v>37</v>
      </c>
      <c r="D72" s="9">
        <v>7</v>
      </c>
      <c r="E72" s="9">
        <v>6</v>
      </c>
      <c r="F72" s="9">
        <v>7</v>
      </c>
      <c r="G72" s="9">
        <v>3</v>
      </c>
      <c r="H72" s="9">
        <v>3</v>
      </c>
      <c r="I72" s="9">
        <v>1</v>
      </c>
      <c r="J72" s="9">
        <f t="shared" si="6"/>
        <v>34</v>
      </c>
      <c r="K72" s="9">
        <f>'District Attorney'!J234</f>
        <v>219</v>
      </c>
    </row>
    <row r="73" spans="1:11" x14ac:dyDescent="0.2">
      <c r="A73" s="8" t="s">
        <v>807</v>
      </c>
      <c r="B73" s="9">
        <v>111</v>
      </c>
      <c r="C73" s="9">
        <v>76</v>
      </c>
      <c r="D73" s="9">
        <v>8</v>
      </c>
      <c r="E73" s="9">
        <v>8</v>
      </c>
      <c r="F73" s="9">
        <v>8</v>
      </c>
      <c r="G73" s="9">
        <v>12</v>
      </c>
      <c r="H73" s="9">
        <v>2</v>
      </c>
      <c r="I73" s="9">
        <v>2</v>
      </c>
      <c r="J73" s="9">
        <f t="shared" si="6"/>
        <v>25</v>
      </c>
      <c r="K73" s="9">
        <f>'District Attorney'!J235</f>
        <v>252</v>
      </c>
    </row>
    <row r="74" spans="1:11" x14ac:dyDescent="0.2">
      <c r="A74" s="8" t="s">
        <v>808</v>
      </c>
      <c r="B74" s="9">
        <v>176</v>
      </c>
      <c r="C74" s="9">
        <v>105</v>
      </c>
      <c r="D74" s="9">
        <v>29</v>
      </c>
      <c r="E74" s="9">
        <v>4</v>
      </c>
      <c r="F74" s="9">
        <v>16</v>
      </c>
      <c r="G74" s="9">
        <v>5</v>
      </c>
      <c r="H74" s="9">
        <v>2</v>
      </c>
      <c r="I74" s="9">
        <v>1</v>
      </c>
      <c r="J74" s="9">
        <f t="shared" si="6"/>
        <v>59</v>
      </c>
      <c r="K74" s="9">
        <f>'District Attorney'!J236</f>
        <v>397</v>
      </c>
    </row>
    <row r="75" spans="1:11" x14ac:dyDescent="0.2">
      <c r="A75" s="8" t="s">
        <v>809</v>
      </c>
      <c r="B75" s="9">
        <v>151</v>
      </c>
      <c r="C75" s="9">
        <v>89</v>
      </c>
      <c r="D75" s="9">
        <v>28</v>
      </c>
      <c r="E75" s="9">
        <v>3</v>
      </c>
      <c r="F75" s="9">
        <v>12</v>
      </c>
      <c r="G75" s="9">
        <v>7</v>
      </c>
      <c r="H75" s="9">
        <v>9</v>
      </c>
      <c r="I75" s="9">
        <v>0</v>
      </c>
      <c r="J75" s="9">
        <f t="shared" si="6"/>
        <v>28</v>
      </c>
      <c r="K75" s="9">
        <f>'District Attorney'!J237</f>
        <v>327</v>
      </c>
    </row>
    <row r="76" spans="1:11" x14ac:dyDescent="0.2">
      <c r="A76" s="8" t="s">
        <v>810</v>
      </c>
      <c r="B76" s="9">
        <v>153</v>
      </c>
      <c r="C76" s="9">
        <v>65</v>
      </c>
      <c r="D76" s="9">
        <v>11</v>
      </c>
      <c r="E76" s="9">
        <v>6</v>
      </c>
      <c r="F76" s="9">
        <v>6</v>
      </c>
      <c r="G76" s="9">
        <v>6</v>
      </c>
      <c r="H76" s="9">
        <v>4</v>
      </c>
      <c r="I76" s="9">
        <v>1</v>
      </c>
      <c r="J76" s="9">
        <f t="shared" si="6"/>
        <v>40</v>
      </c>
      <c r="K76" s="9">
        <f>'District Attorney'!J238</f>
        <v>292</v>
      </c>
    </row>
    <row r="77" spans="1:11" x14ac:dyDescent="0.2">
      <c r="A77" s="8" t="s">
        <v>811</v>
      </c>
      <c r="B77" s="9">
        <v>18</v>
      </c>
      <c r="C77" s="9">
        <v>19</v>
      </c>
      <c r="D77" s="9">
        <v>4</v>
      </c>
      <c r="E77" s="9">
        <v>1</v>
      </c>
      <c r="F77" s="9">
        <v>3</v>
      </c>
      <c r="G77" s="9">
        <v>0</v>
      </c>
      <c r="H77" s="9">
        <v>1</v>
      </c>
      <c r="I77" s="9">
        <v>0</v>
      </c>
      <c r="J77" s="9">
        <f t="shared" si="6"/>
        <v>3</v>
      </c>
      <c r="K77" s="9">
        <f>'District Attorney'!J239</f>
        <v>49</v>
      </c>
    </row>
    <row r="78" spans="1:11" x14ac:dyDescent="0.2">
      <c r="A78" s="8" t="s">
        <v>812</v>
      </c>
      <c r="B78" s="9">
        <v>108</v>
      </c>
      <c r="C78" s="9">
        <v>113</v>
      </c>
      <c r="D78" s="9">
        <v>24</v>
      </c>
      <c r="E78" s="9">
        <v>8</v>
      </c>
      <c r="F78" s="9">
        <v>10</v>
      </c>
      <c r="G78" s="9">
        <v>5</v>
      </c>
      <c r="H78" s="9">
        <v>3</v>
      </c>
      <c r="I78" s="9">
        <v>1</v>
      </c>
      <c r="J78" s="9">
        <f t="shared" si="6"/>
        <v>29</v>
      </c>
      <c r="K78" s="9">
        <f>'District Attorney'!J240</f>
        <v>301</v>
      </c>
    </row>
    <row r="79" spans="1:11" x14ac:dyDescent="0.2">
      <c r="A79" s="8" t="s">
        <v>813</v>
      </c>
      <c r="B79" s="9">
        <v>131</v>
      </c>
      <c r="C79" s="9">
        <v>57</v>
      </c>
      <c r="D79" s="9">
        <v>12</v>
      </c>
      <c r="E79" s="9">
        <v>9</v>
      </c>
      <c r="F79" s="9">
        <v>8</v>
      </c>
      <c r="G79" s="9">
        <v>4</v>
      </c>
      <c r="H79" s="9">
        <v>4</v>
      </c>
      <c r="I79" s="9">
        <v>0</v>
      </c>
      <c r="J79" s="9">
        <f t="shared" si="6"/>
        <v>21</v>
      </c>
      <c r="K79" s="9">
        <f>'District Attorney'!J241</f>
        <v>246</v>
      </c>
    </row>
    <row r="80" spans="1:11" x14ac:dyDescent="0.2">
      <c r="A80" s="8" t="s">
        <v>814</v>
      </c>
      <c r="B80" s="9">
        <v>157</v>
      </c>
      <c r="C80" s="9">
        <v>102</v>
      </c>
      <c r="D80" s="9">
        <v>18</v>
      </c>
      <c r="E80" s="9">
        <v>5</v>
      </c>
      <c r="F80" s="9">
        <v>18</v>
      </c>
      <c r="G80" s="9">
        <v>13</v>
      </c>
      <c r="H80" s="9">
        <v>4</v>
      </c>
      <c r="I80" s="9">
        <v>4</v>
      </c>
      <c r="J80" s="9">
        <f t="shared" si="6"/>
        <v>25</v>
      </c>
      <c r="K80" s="9">
        <f>'District Attorney'!J242</f>
        <v>346</v>
      </c>
    </row>
    <row r="81" spans="1:11" x14ac:dyDescent="0.2">
      <c r="A81" s="8" t="s">
        <v>815</v>
      </c>
      <c r="B81" s="9">
        <v>197</v>
      </c>
      <c r="C81" s="9">
        <v>112</v>
      </c>
      <c r="D81" s="9">
        <v>22</v>
      </c>
      <c r="E81" s="9">
        <v>6</v>
      </c>
      <c r="F81" s="9">
        <v>22</v>
      </c>
      <c r="G81" s="9">
        <v>19</v>
      </c>
      <c r="H81" s="9">
        <v>4</v>
      </c>
      <c r="I81" s="9">
        <v>4</v>
      </c>
      <c r="J81" s="9">
        <f t="shared" si="6"/>
        <v>48</v>
      </c>
      <c r="K81" s="9">
        <f>'District Attorney'!J243</f>
        <v>434</v>
      </c>
    </row>
    <row r="82" spans="1:11" x14ac:dyDescent="0.2">
      <c r="A82" s="8" t="s">
        <v>816</v>
      </c>
      <c r="B82" s="9">
        <v>155</v>
      </c>
      <c r="C82" s="9">
        <v>81</v>
      </c>
      <c r="D82" s="9">
        <v>14</v>
      </c>
      <c r="E82" s="9">
        <v>12</v>
      </c>
      <c r="F82" s="9">
        <v>11</v>
      </c>
      <c r="G82" s="9">
        <v>9</v>
      </c>
      <c r="H82" s="9">
        <v>5</v>
      </c>
      <c r="I82" s="9">
        <v>5</v>
      </c>
      <c r="J82" s="9">
        <f t="shared" si="6"/>
        <v>27</v>
      </c>
      <c r="K82" s="9">
        <f>'District Attorney'!J244</f>
        <v>319</v>
      </c>
    </row>
    <row r="83" spans="1:11" x14ac:dyDescent="0.2">
      <c r="A83" s="8" t="s">
        <v>817</v>
      </c>
      <c r="B83" s="9">
        <v>90</v>
      </c>
      <c r="C83" s="9">
        <v>53</v>
      </c>
      <c r="D83" s="9">
        <v>9</v>
      </c>
      <c r="E83" s="9">
        <v>8</v>
      </c>
      <c r="F83" s="9">
        <v>5</v>
      </c>
      <c r="G83" s="9">
        <v>6</v>
      </c>
      <c r="H83" s="9">
        <v>1</v>
      </c>
      <c r="I83" s="9">
        <v>0</v>
      </c>
      <c r="J83" s="9">
        <f t="shared" si="6"/>
        <v>21</v>
      </c>
      <c r="K83" s="9">
        <f>'District Attorney'!J245</f>
        <v>193</v>
      </c>
    </row>
    <row r="84" spans="1:11" x14ac:dyDescent="0.2">
      <c r="A84" s="8" t="s">
        <v>818</v>
      </c>
      <c r="B84" s="9">
        <v>69</v>
      </c>
      <c r="C84" s="9">
        <v>24</v>
      </c>
      <c r="D84" s="9">
        <v>7</v>
      </c>
      <c r="E84" s="9">
        <v>1</v>
      </c>
      <c r="F84" s="9">
        <v>1</v>
      </c>
      <c r="G84" s="9">
        <v>2</v>
      </c>
      <c r="H84" s="9">
        <v>2</v>
      </c>
      <c r="I84" s="9">
        <v>1</v>
      </c>
      <c r="J84" s="9">
        <f t="shared" si="6"/>
        <v>19</v>
      </c>
      <c r="K84" s="9">
        <f>'District Attorney'!J246</f>
        <v>126</v>
      </c>
    </row>
    <row r="85" spans="1:11" x14ac:dyDescent="0.2">
      <c r="A85" s="8" t="s">
        <v>819</v>
      </c>
      <c r="B85" s="9">
        <v>115</v>
      </c>
      <c r="C85" s="9">
        <v>80</v>
      </c>
      <c r="D85" s="9">
        <v>13</v>
      </c>
      <c r="E85" s="9">
        <v>7</v>
      </c>
      <c r="F85" s="9">
        <v>8</v>
      </c>
      <c r="G85" s="9">
        <v>8</v>
      </c>
      <c r="H85" s="9">
        <v>4</v>
      </c>
      <c r="I85" s="9">
        <v>1</v>
      </c>
      <c r="J85" s="9">
        <f t="shared" si="6"/>
        <v>25</v>
      </c>
      <c r="K85" s="9">
        <f>'District Attorney'!J247</f>
        <v>261</v>
      </c>
    </row>
    <row r="86" spans="1:11" x14ac:dyDescent="0.2">
      <c r="A86" s="8" t="s">
        <v>820</v>
      </c>
      <c r="B86" s="9">
        <v>139</v>
      </c>
      <c r="C86" s="9">
        <v>41</v>
      </c>
      <c r="D86" s="9">
        <v>10</v>
      </c>
      <c r="E86" s="9">
        <v>6</v>
      </c>
      <c r="F86" s="9">
        <v>9</v>
      </c>
      <c r="G86" s="9">
        <v>2</v>
      </c>
      <c r="H86" s="9">
        <v>2</v>
      </c>
      <c r="I86" s="9">
        <v>2</v>
      </c>
      <c r="J86" s="9">
        <f t="shared" si="6"/>
        <v>51</v>
      </c>
      <c r="K86" s="9">
        <f>'District Attorney'!J248</f>
        <v>262</v>
      </c>
    </row>
    <row r="87" spans="1:11" x14ac:dyDescent="0.2">
      <c r="A87" s="8" t="s">
        <v>821</v>
      </c>
      <c r="B87" s="9">
        <v>166</v>
      </c>
      <c r="C87" s="9">
        <v>91</v>
      </c>
      <c r="D87" s="9">
        <v>11</v>
      </c>
      <c r="E87" s="9">
        <v>9</v>
      </c>
      <c r="F87" s="9">
        <v>8</v>
      </c>
      <c r="G87" s="9">
        <v>12</v>
      </c>
      <c r="H87" s="9">
        <v>7</v>
      </c>
      <c r="I87" s="9">
        <v>1</v>
      </c>
      <c r="J87" s="9">
        <f t="shared" si="6"/>
        <v>46</v>
      </c>
      <c r="K87" s="9">
        <f>'District Attorney'!J249</f>
        <v>351</v>
      </c>
    </row>
    <row r="88" spans="1:11" x14ac:dyDescent="0.2">
      <c r="A88" s="8" t="s">
        <v>822</v>
      </c>
      <c r="B88" s="9">
        <v>180</v>
      </c>
      <c r="C88" s="9">
        <v>66</v>
      </c>
      <c r="D88" s="9">
        <v>13</v>
      </c>
      <c r="E88" s="9">
        <v>9</v>
      </c>
      <c r="F88" s="9">
        <v>15</v>
      </c>
      <c r="G88" s="9">
        <v>6</v>
      </c>
      <c r="H88" s="9">
        <v>4</v>
      </c>
      <c r="I88" s="9">
        <v>3</v>
      </c>
      <c r="J88" s="9">
        <f t="shared" si="6"/>
        <v>39</v>
      </c>
      <c r="K88" s="9">
        <f>'District Attorney'!J250</f>
        <v>335</v>
      </c>
    </row>
    <row r="89" spans="1:11" x14ac:dyDescent="0.2">
      <c r="A89" s="8" t="s">
        <v>823</v>
      </c>
      <c r="B89" s="9">
        <v>309</v>
      </c>
      <c r="C89" s="9">
        <v>227</v>
      </c>
      <c r="D89" s="9">
        <v>25</v>
      </c>
      <c r="E89" s="9">
        <v>18</v>
      </c>
      <c r="F89" s="9">
        <v>16</v>
      </c>
      <c r="G89" s="9">
        <v>14</v>
      </c>
      <c r="H89" s="9">
        <v>4</v>
      </c>
      <c r="I89" s="9">
        <v>1</v>
      </c>
      <c r="J89" s="9">
        <f t="shared" si="6"/>
        <v>45</v>
      </c>
      <c r="K89" s="9">
        <f>'District Attorney'!J251</f>
        <v>659</v>
      </c>
    </row>
    <row r="90" spans="1:11" x14ac:dyDescent="0.2">
      <c r="A90" s="8" t="s">
        <v>824</v>
      </c>
      <c r="B90" s="9">
        <v>120</v>
      </c>
      <c r="C90" s="9">
        <v>79</v>
      </c>
      <c r="D90" s="9">
        <v>14</v>
      </c>
      <c r="E90" s="9">
        <v>3</v>
      </c>
      <c r="F90" s="9">
        <v>8</v>
      </c>
      <c r="G90" s="9">
        <v>14</v>
      </c>
      <c r="H90" s="9">
        <v>5</v>
      </c>
      <c r="I90" s="9">
        <v>3</v>
      </c>
      <c r="J90" s="9">
        <f t="shared" si="6"/>
        <v>36</v>
      </c>
      <c r="K90" s="9">
        <f>'District Attorney'!J252</f>
        <v>282</v>
      </c>
    </row>
    <row r="91" spans="1:11" x14ac:dyDescent="0.2">
      <c r="A91" s="8" t="s">
        <v>825</v>
      </c>
      <c r="B91" s="9">
        <v>85</v>
      </c>
      <c r="C91" s="9">
        <v>32</v>
      </c>
      <c r="D91" s="9">
        <v>2</v>
      </c>
      <c r="E91" s="9">
        <v>6</v>
      </c>
      <c r="F91" s="9">
        <v>6</v>
      </c>
      <c r="G91" s="9">
        <v>1</v>
      </c>
      <c r="H91" s="9">
        <v>3</v>
      </c>
      <c r="I91" s="9">
        <v>2</v>
      </c>
      <c r="J91" s="9">
        <f t="shared" si="6"/>
        <v>13</v>
      </c>
      <c r="K91" s="9">
        <f>'District Attorney'!J253</f>
        <v>150</v>
      </c>
    </row>
    <row r="92" spans="1:11" x14ac:dyDescent="0.2">
      <c r="A92" s="8" t="s">
        <v>826</v>
      </c>
      <c r="B92" s="9">
        <v>364</v>
      </c>
      <c r="C92" s="9">
        <v>182</v>
      </c>
      <c r="D92" s="9">
        <v>24</v>
      </c>
      <c r="E92" s="9">
        <v>28</v>
      </c>
      <c r="F92" s="9">
        <v>25</v>
      </c>
      <c r="G92" s="9">
        <v>20</v>
      </c>
      <c r="H92" s="9">
        <v>21</v>
      </c>
      <c r="I92" s="9">
        <v>3</v>
      </c>
      <c r="J92" s="9">
        <f t="shared" si="6"/>
        <v>59</v>
      </c>
      <c r="K92" s="9">
        <f>'District Attorney'!J254</f>
        <v>726</v>
      </c>
    </row>
    <row r="93" spans="1:11" x14ac:dyDescent="0.2">
      <c r="A93" s="8" t="s">
        <v>827</v>
      </c>
      <c r="B93" s="9">
        <v>150</v>
      </c>
      <c r="C93" s="9">
        <v>146</v>
      </c>
      <c r="D93" s="9">
        <v>12</v>
      </c>
      <c r="E93" s="9">
        <v>8</v>
      </c>
      <c r="F93" s="9">
        <v>24</v>
      </c>
      <c r="G93" s="9">
        <v>9</v>
      </c>
      <c r="H93" s="9">
        <v>1</v>
      </c>
      <c r="I93" s="9">
        <v>0</v>
      </c>
      <c r="J93" s="9">
        <f t="shared" si="6"/>
        <v>19</v>
      </c>
      <c r="K93" s="9">
        <f>'District Attorney'!J255</f>
        <v>369</v>
      </c>
    </row>
    <row r="94" spans="1:11" x14ac:dyDescent="0.2">
      <c r="A94" s="8" t="s">
        <v>828</v>
      </c>
      <c r="B94" s="9">
        <v>81</v>
      </c>
      <c r="C94" s="9">
        <v>39</v>
      </c>
      <c r="D94" s="9">
        <v>3</v>
      </c>
      <c r="E94" s="9">
        <v>7</v>
      </c>
      <c r="F94" s="9">
        <v>9</v>
      </c>
      <c r="G94" s="9">
        <v>2</v>
      </c>
      <c r="H94" s="9">
        <v>1</v>
      </c>
      <c r="I94" s="9">
        <v>3</v>
      </c>
      <c r="J94" s="9">
        <f t="shared" si="6"/>
        <v>20</v>
      </c>
      <c r="K94" s="9">
        <f>'District Attorney'!J256</f>
        <v>165</v>
      </c>
    </row>
    <row r="95" spans="1:11" x14ac:dyDescent="0.2">
      <c r="A95" s="8" t="s">
        <v>829</v>
      </c>
      <c r="B95" s="9">
        <v>471</v>
      </c>
      <c r="C95" s="9">
        <v>21</v>
      </c>
      <c r="D95" s="9">
        <v>5</v>
      </c>
      <c r="E95" s="9">
        <v>10</v>
      </c>
      <c r="F95" s="9">
        <v>18</v>
      </c>
      <c r="G95" s="9">
        <v>12</v>
      </c>
      <c r="H95" s="9">
        <v>19</v>
      </c>
      <c r="I95" s="9">
        <v>3</v>
      </c>
      <c r="J95" s="9">
        <f t="shared" si="6"/>
        <v>65</v>
      </c>
      <c r="K95" s="9">
        <f>'District Attorney'!J257</f>
        <v>624</v>
      </c>
    </row>
    <row r="96" spans="1:11" x14ac:dyDescent="0.2">
      <c r="A96" s="8" t="s">
        <v>830</v>
      </c>
      <c r="B96" s="9">
        <v>24</v>
      </c>
      <c r="C96" s="9">
        <v>35</v>
      </c>
      <c r="D96" s="9">
        <v>3</v>
      </c>
      <c r="E96" s="9">
        <v>0</v>
      </c>
      <c r="F96" s="9">
        <v>1</v>
      </c>
      <c r="G96" s="9">
        <v>1</v>
      </c>
      <c r="H96" s="9">
        <v>1</v>
      </c>
      <c r="I96" s="9">
        <v>2</v>
      </c>
      <c r="J96" s="9">
        <f t="shared" si="6"/>
        <v>1</v>
      </c>
      <c r="K96" s="9">
        <f>'District Attorney'!J258</f>
        <v>68</v>
      </c>
    </row>
    <row r="97" spans="1:11" s="4" customFormat="1" x14ac:dyDescent="0.2">
      <c r="A97" s="7" t="s">
        <v>570</v>
      </c>
      <c r="B97" s="11">
        <f>SUM(B70:B96)</f>
        <v>4200</v>
      </c>
      <c r="C97" s="11">
        <f t="shared" ref="C97:I97" si="7">SUM(C70:C96)</f>
        <v>2246</v>
      </c>
      <c r="D97" s="11">
        <f t="shared" si="7"/>
        <v>384</v>
      </c>
      <c r="E97" s="11">
        <f t="shared" si="7"/>
        <v>207</v>
      </c>
      <c r="F97" s="11">
        <f t="shared" si="7"/>
        <v>301</v>
      </c>
      <c r="G97" s="11">
        <f t="shared" si="7"/>
        <v>216</v>
      </c>
      <c r="H97" s="11">
        <f t="shared" si="7"/>
        <v>123</v>
      </c>
      <c r="I97" s="11">
        <f t="shared" si="7"/>
        <v>52</v>
      </c>
      <c r="J97" s="11">
        <f t="shared" si="6"/>
        <v>877</v>
      </c>
      <c r="K97" s="11">
        <f>SUM(K70:K96)</f>
        <v>8606</v>
      </c>
    </row>
    <row r="98" spans="1:11" s="4" customFormat="1" x14ac:dyDescent="0.2">
      <c r="A98" s="6"/>
      <c r="B98" s="5"/>
      <c r="C98" s="5"/>
      <c r="D98" s="5"/>
      <c r="E98" s="5"/>
      <c r="F98" s="5"/>
      <c r="G98" s="5"/>
      <c r="H98" s="5"/>
      <c r="I98" s="5"/>
      <c r="J98" s="29"/>
      <c r="K98" s="29"/>
    </row>
    <row r="99" spans="1:11" s="4" customFormat="1" x14ac:dyDescent="0.2">
      <c r="A99" s="6" t="s">
        <v>573</v>
      </c>
      <c r="B99" s="5"/>
      <c r="C99" s="5"/>
      <c r="D99" s="5"/>
      <c r="E99" s="5"/>
      <c r="F99" s="5"/>
      <c r="G99" s="5"/>
      <c r="H99" s="5"/>
      <c r="I99" s="5"/>
      <c r="J99" s="30"/>
      <c r="K99" s="30"/>
    </row>
    <row r="100" spans="1:11" x14ac:dyDescent="0.2">
      <c r="A100" s="8" t="s">
        <v>861</v>
      </c>
      <c r="B100" s="9">
        <v>90</v>
      </c>
      <c r="C100" s="9">
        <v>49</v>
      </c>
      <c r="D100" s="9">
        <v>13</v>
      </c>
      <c r="E100" s="9">
        <v>3</v>
      </c>
      <c r="F100" s="9">
        <v>8</v>
      </c>
      <c r="G100" s="9">
        <v>4</v>
      </c>
      <c r="H100" s="9">
        <v>1</v>
      </c>
      <c r="I100" s="9">
        <v>1</v>
      </c>
      <c r="J100" s="9">
        <f>K100-SUM(B100:I100)</f>
        <v>13</v>
      </c>
      <c r="K100" s="9">
        <f>'District Attorney'!J295</f>
        <v>182</v>
      </c>
    </row>
    <row r="101" spans="1:11" s="4" customFormat="1" x14ac:dyDescent="0.2">
      <c r="A101" s="7" t="s">
        <v>574</v>
      </c>
      <c r="B101" s="11">
        <f t="shared" ref="B101:I101" si="8">SUM(B100:B100)</f>
        <v>90</v>
      </c>
      <c r="C101" s="11">
        <f t="shared" si="8"/>
        <v>49</v>
      </c>
      <c r="D101" s="11">
        <f t="shared" si="8"/>
        <v>13</v>
      </c>
      <c r="E101" s="11">
        <f t="shared" si="8"/>
        <v>3</v>
      </c>
      <c r="F101" s="11">
        <f t="shared" si="8"/>
        <v>8</v>
      </c>
      <c r="G101" s="11">
        <f t="shared" si="8"/>
        <v>4</v>
      </c>
      <c r="H101" s="11">
        <f t="shared" si="8"/>
        <v>1</v>
      </c>
      <c r="I101" s="11">
        <f t="shared" si="8"/>
        <v>1</v>
      </c>
      <c r="J101" s="11">
        <f>K101-SUM(B101:I101)</f>
        <v>13</v>
      </c>
      <c r="K101" s="11">
        <v>182</v>
      </c>
    </row>
    <row r="102" spans="1:11" s="4" customFormat="1" x14ac:dyDescent="0.2">
      <c r="A102" s="6"/>
      <c r="B102" s="5"/>
      <c r="C102" s="5"/>
      <c r="D102" s="5"/>
      <c r="E102" s="5"/>
      <c r="F102" s="5"/>
      <c r="G102" s="5"/>
      <c r="H102" s="5"/>
      <c r="I102" s="5"/>
      <c r="J102" s="29"/>
      <c r="K102" s="29"/>
    </row>
    <row r="103" spans="1:11" s="4" customFormat="1" x14ac:dyDescent="0.2">
      <c r="A103" s="6" t="s">
        <v>575</v>
      </c>
      <c r="B103" s="5"/>
      <c r="C103" s="5"/>
      <c r="D103" s="5"/>
      <c r="E103" s="5"/>
      <c r="F103" s="5"/>
      <c r="G103" s="5"/>
      <c r="H103" s="5"/>
      <c r="I103" s="5"/>
      <c r="J103" s="31"/>
      <c r="K103" s="31"/>
    </row>
    <row r="104" spans="1:11" s="4" customFormat="1" x14ac:dyDescent="0.2">
      <c r="A104" s="7" t="s">
        <v>576</v>
      </c>
      <c r="B104" s="11">
        <f t="shared" ref="B104:I104" si="9">B39</f>
        <v>7032</v>
      </c>
      <c r="C104" s="11">
        <f t="shared" si="9"/>
        <v>4511</v>
      </c>
      <c r="D104" s="11">
        <f t="shared" si="9"/>
        <v>569</v>
      </c>
      <c r="E104" s="11">
        <f t="shared" si="9"/>
        <v>323</v>
      </c>
      <c r="F104" s="11">
        <f t="shared" si="9"/>
        <v>693</v>
      </c>
      <c r="G104" s="11">
        <f t="shared" si="9"/>
        <v>392</v>
      </c>
      <c r="H104" s="11">
        <f t="shared" si="9"/>
        <v>200</v>
      </c>
      <c r="I104" s="11">
        <f t="shared" si="9"/>
        <v>71</v>
      </c>
      <c r="J104" s="11">
        <f t="shared" ref="J104:J110" si="10">K104-SUM(B104:I104)</f>
        <v>937</v>
      </c>
      <c r="K104" s="11">
        <f>K39</f>
        <v>14728</v>
      </c>
    </row>
    <row r="105" spans="1:11" s="4" customFormat="1" x14ac:dyDescent="0.2">
      <c r="A105" s="7" t="s">
        <v>577</v>
      </c>
      <c r="B105" s="11">
        <f t="shared" ref="B105:I105" si="11">B45</f>
        <v>737</v>
      </c>
      <c r="C105" s="11">
        <f t="shared" si="11"/>
        <v>347</v>
      </c>
      <c r="D105" s="11">
        <f t="shared" si="11"/>
        <v>50</v>
      </c>
      <c r="E105" s="11">
        <f t="shared" si="11"/>
        <v>28</v>
      </c>
      <c r="F105" s="11">
        <f t="shared" si="11"/>
        <v>30</v>
      </c>
      <c r="G105" s="11">
        <f t="shared" si="11"/>
        <v>27</v>
      </c>
      <c r="H105" s="11">
        <f t="shared" si="11"/>
        <v>17</v>
      </c>
      <c r="I105" s="11">
        <f t="shared" si="11"/>
        <v>4</v>
      </c>
      <c r="J105" s="11">
        <f t="shared" si="10"/>
        <v>118</v>
      </c>
      <c r="K105" s="11">
        <f>K45</f>
        <v>1358</v>
      </c>
    </row>
    <row r="106" spans="1:11" s="4" customFormat="1" x14ac:dyDescent="0.2">
      <c r="A106" s="7" t="s">
        <v>578</v>
      </c>
      <c r="B106" s="11">
        <f t="shared" ref="B106:I106" si="12">B50</f>
        <v>267</v>
      </c>
      <c r="C106" s="11">
        <f t="shared" si="12"/>
        <v>192</v>
      </c>
      <c r="D106" s="11">
        <f t="shared" si="12"/>
        <v>22</v>
      </c>
      <c r="E106" s="11">
        <f t="shared" si="12"/>
        <v>10</v>
      </c>
      <c r="F106" s="11">
        <f t="shared" si="12"/>
        <v>17</v>
      </c>
      <c r="G106" s="11">
        <f t="shared" si="12"/>
        <v>14</v>
      </c>
      <c r="H106" s="11">
        <f t="shared" si="12"/>
        <v>6</v>
      </c>
      <c r="I106" s="11">
        <f t="shared" si="12"/>
        <v>2</v>
      </c>
      <c r="J106" s="11">
        <f t="shared" si="10"/>
        <v>73</v>
      </c>
      <c r="K106" s="11">
        <f>K50</f>
        <v>603</v>
      </c>
    </row>
    <row r="107" spans="1:11" s="4" customFormat="1" x14ac:dyDescent="0.2">
      <c r="A107" s="7" t="s">
        <v>566</v>
      </c>
      <c r="B107" s="25">
        <f>B53</f>
        <v>105</v>
      </c>
      <c r="C107" s="25">
        <f t="shared" ref="C107:K107" si="13">C53</f>
        <v>23</v>
      </c>
      <c r="D107" s="25">
        <f t="shared" si="13"/>
        <v>6</v>
      </c>
      <c r="E107" s="25">
        <f t="shared" si="13"/>
        <v>7</v>
      </c>
      <c r="F107" s="25">
        <f t="shared" si="13"/>
        <v>16</v>
      </c>
      <c r="G107" s="25">
        <f t="shared" si="13"/>
        <v>6</v>
      </c>
      <c r="H107" s="25">
        <f t="shared" si="13"/>
        <v>2</v>
      </c>
      <c r="I107" s="25">
        <f t="shared" si="13"/>
        <v>1</v>
      </c>
      <c r="J107" s="25">
        <f t="shared" si="13"/>
        <v>15</v>
      </c>
      <c r="K107" s="25">
        <f t="shared" si="13"/>
        <v>181</v>
      </c>
    </row>
    <row r="108" spans="1:11" s="4" customFormat="1" x14ac:dyDescent="0.2">
      <c r="A108" s="7" t="s">
        <v>568</v>
      </c>
      <c r="B108" s="11">
        <f t="shared" ref="B108:I108" si="14">B67</f>
        <v>1417</v>
      </c>
      <c r="C108" s="11">
        <f t="shared" si="14"/>
        <v>490</v>
      </c>
      <c r="D108" s="11">
        <f t="shared" si="14"/>
        <v>65</v>
      </c>
      <c r="E108" s="11">
        <f t="shared" si="14"/>
        <v>92</v>
      </c>
      <c r="F108" s="11">
        <f t="shared" si="14"/>
        <v>121</v>
      </c>
      <c r="G108" s="11">
        <f t="shared" si="14"/>
        <v>47</v>
      </c>
      <c r="H108" s="11">
        <f t="shared" si="14"/>
        <v>40</v>
      </c>
      <c r="I108" s="11">
        <f t="shared" si="14"/>
        <v>12</v>
      </c>
      <c r="J108" s="11">
        <f t="shared" si="10"/>
        <v>277</v>
      </c>
      <c r="K108" s="11">
        <f>K67</f>
        <v>2561</v>
      </c>
    </row>
    <row r="109" spans="1:11" s="4" customFormat="1" x14ac:dyDescent="0.2">
      <c r="A109" s="7" t="s">
        <v>570</v>
      </c>
      <c r="B109" s="11">
        <f t="shared" ref="B109:I109" si="15">B97</f>
        <v>4200</v>
      </c>
      <c r="C109" s="11">
        <f t="shared" si="15"/>
        <v>2246</v>
      </c>
      <c r="D109" s="11">
        <f t="shared" si="15"/>
        <v>384</v>
      </c>
      <c r="E109" s="11">
        <f t="shared" si="15"/>
        <v>207</v>
      </c>
      <c r="F109" s="11">
        <f t="shared" si="15"/>
        <v>301</v>
      </c>
      <c r="G109" s="11">
        <f t="shared" si="15"/>
        <v>216</v>
      </c>
      <c r="H109" s="11">
        <f t="shared" si="15"/>
        <v>123</v>
      </c>
      <c r="I109" s="11">
        <f t="shared" si="15"/>
        <v>52</v>
      </c>
      <c r="J109" s="11">
        <f t="shared" si="10"/>
        <v>877</v>
      </c>
      <c r="K109" s="11">
        <f>K97</f>
        <v>8606</v>
      </c>
    </row>
    <row r="110" spans="1:11" s="4" customFormat="1" x14ac:dyDescent="0.2">
      <c r="A110" s="7" t="s">
        <v>574</v>
      </c>
      <c r="B110" s="11">
        <f t="shared" ref="B110:I110" si="16">B101</f>
        <v>90</v>
      </c>
      <c r="C110" s="11">
        <f t="shared" si="16"/>
        <v>49</v>
      </c>
      <c r="D110" s="11">
        <f t="shared" si="16"/>
        <v>13</v>
      </c>
      <c r="E110" s="11">
        <f t="shared" si="16"/>
        <v>3</v>
      </c>
      <c r="F110" s="11">
        <f t="shared" si="16"/>
        <v>8</v>
      </c>
      <c r="G110" s="11">
        <f t="shared" si="16"/>
        <v>4</v>
      </c>
      <c r="H110" s="11">
        <f t="shared" si="16"/>
        <v>1</v>
      </c>
      <c r="I110" s="11">
        <f t="shared" si="16"/>
        <v>1</v>
      </c>
      <c r="J110" s="11">
        <f t="shared" si="10"/>
        <v>13</v>
      </c>
      <c r="K110" s="11">
        <f>K101</f>
        <v>182</v>
      </c>
    </row>
    <row r="111" spans="1:11" s="17" customFormat="1" x14ac:dyDescent="0.2">
      <c r="A111" s="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s="4" customFormat="1" x14ac:dyDescent="0.2">
      <c r="A112" s="7" t="s">
        <v>580</v>
      </c>
      <c r="B112" s="11">
        <f t="shared" ref="B112:I112" si="17">SUM(B104:B110)</f>
        <v>13848</v>
      </c>
      <c r="C112" s="11">
        <f t="shared" si="17"/>
        <v>7858</v>
      </c>
      <c r="D112" s="11">
        <f t="shared" si="17"/>
        <v>1109</v>
      </c>
      <c r="E112" s="11">
        <f t="shared" si="17"/>
        <v>670</v>
      </c>
      <c r="F112" s="11">
        <f t="shared" si="17"/>
        <v>1186</v>
      </c>
      <c r="G112" s="11">
        <f t="shared" si="17"/>
        <v>706</v>
      </c>
      <c r="H112" s="11">
        <f t="shared" si="17"/>
        <v>389</v>
      </c>
      <c r="I112" s="11">
        <f t="shared" si="17"/>
        <v>143</v>
      </c>
      <c r="J112" s="11">
        <f>K112-SUM(B112:I112)</f>
        <v>2310</v>
      </c>
      <c r="K112" s="11">
        <f>SUM(K104:K110)</f>
        <v>28219</v>
      </c>
    </row>
    <row r="113" spans="1:11" s="4" customFormat="1" x14ac:dyDescent="0.2">
      <c r="A113" s="6"/>
      <c r="B113" s="5"/>
      <c r="C113" s="5"/>
      <c r="D113" s="5"/>
      <c r="E113" s="5"/>
      <c r="F113" s="5"/>
      <c r="G113" s="5"/>
      <c r="H113" s="5"/>
      <c r="I113" s="5"/>
      <c r="J113" s="29"/>
      <c r="K113" s="29"/>
    </row>
    <row r="114" spans="1:11" s="4" customFormat="1" x14ac:dyDescent="0.2">
      <c r="A114" s="6" t="s">
        <v>590</v>
      </c>
      <c r="B114" s="5"/>
      <c r="C114" s="5"/>
      <c r="D114" s="5"/>
      <c r="E114" s="5"/>
      <c r="F114" s="5"/>
      <c r="G114" s="5"/>
      <c r="H114" s="5"/>
      <c r="I114" s="5"/>
      <c r="J114" s="26"/>
      <c r="K114" s="26"/>
    </row>
    <row r="115" spans="1:11" s="4" customFormat="1" x14ac:dyDescent="0.2">
      <c r="A115" s="6" t="s">
        <v>582</v>
      </c>
      <c r="B115" s="16"/>
      <c r="C115" s="16"/>
      <c r="D115" s="16"/>
      <c r="E115" s="16"/>
      <c r="F115" s="16"/>
      <c r="G115" s="16"/>
      <c r="H115" s="16"/>
      <c r="I115" s="16"/>
      <c r="J115" s="30"/>
      <c r="K115" s="30"/>
    </row>
    <row r="116" spans="1:11" x14ac:dyDescent="0.2">
      <c r="A116" s="8" t="s">
        <v>20</v>
      </c>
      <c r="B116" s="9">
        <v>96</v>
      </c>
      <c r="C116" s="9">
        <v>178</v>
      </c>
      <c r="D116" s="9">
        <v>32</v>
      </c>
      <c r="E116" s="9">
        <v>10</v>
      </c>
      <c r="F116" s="9">
        <v>6</v>
      </c>
      <c r="G116" s="9">
        <v>13</v>
      </c>
      <c r="H116" s="9">
        <v>4</v>
      </c>
      <c r="I116" s="9">
        <v>2</v>
      </c>
      <c r="J116" s="9">
        <f>K116-SUM(B116:I116)</f>
        <v>31</v>
      </c>
      <c r="K116" s="9">
        <f>'District Attorney'!J380</f>
        <v>372</v>
      </c>
    </row>
    <row r="117" spans="1:11" x14ac:dyDescent="0.2">
      <c r="A117" s="8" t="s">
        <v>21</v>
      </c>
      <c r="B117" s="9">
        <v>200</v>
      </c>
      <c r="C117" s="9">
        <v>339</v>
      </c>
      <c r="D117" s="9">
        <v>66</v>
      </c>
      <c r="E117" s="9">
        <v>16</v>
      </c>
      <c r="F117" s="9">
        <v>24</v>
      </c>
      <c r="G117" s="9">
        <v>25</v>
      </c>
      <c r="H117" s="9">
        <v>10</v>
      </c>
      <c r="I117" s="9">
        <v>3</v>
      </c>
      <c r="J117" s="9">
        <f>K117-SUM(B117:I117)</f>
        <v>49</v>
      </c>
      <c r="K117" s="9">
        <f>'District Attorney'!J381</f>
        <v>732</v>
      </c>
    </row>
    <row r="118" spans="1:11" x14ac:dyDescent="0.2">
      <c r="A118" s="8" t="s">
        <v>22</v>
      </c>
      <c r="B118" s="9">
        <v>180</v>
      </c>
      <c r="C118" s="9">
        <v>328</v>
      </c>
      <c r="D118" s="9">
        <v>50</v>
      </c>
      <c r="E118" s="9">
        <v>14</v>
      </c>
      <c r="F118" s="9">
        <v>19</v>
      </c>
      <c r="G118" s="9">
        <v>28</v>
      </c>
      <c r="H118" s="9">
        <v>1</v>
      </c>
      <c r="I118" s="9">
        <v>2</v>
      </c>
      <c r="J118" s="9">
        <f>K118-SUM(B118:I118)</f>
        <v>56</v>
      </c>
      <c r="K118" s="9">
        <f>'District Attorney'!J382</f>
        <v>678</v>
      </c>
    </row>
    <row r="119" spans="1:11" s="4" customFormat="1" x14ac:dyDescent="0.2">
      <c r="A119" s="7" t="s">
        <v>583</v>
      </c>
      <c r="B119" s="11">
        <f>SUM(B116:B118)</f>
        <v>476</v>
      </c>
      <c r="C119" s="11">
        <f t="shared" ref="C119:I119" si="18">SUM(C116:C118)</f>
        <v>845</v>
      </c>
      <c r="D119" s="11">
        <f t="shared" si="18"/>
        <v>148</v>
      </c>
      <c r="E119" s="11">
        <f t="shared" si="18"/>
        <v>40</v>
      </c>
      <c r="F119" s="11">
        <f t="shared" si="18"/>
        <v>49</v>
      </c>
      <c r="G119" s="11">
        <f t="shared" si="18"/>
        <v>66</v>
      </c>
      <c r="H119" s="11">
        <f t="shared" si="18"/>
        <v>15</v>
      </c>
      <c r="I119" s="11">
        <f t="shared" si="18"/>
        <v>7</v>
      </c>
      <c r="J119" s="11">
        <f>K119-SUM(B119:I119)</f>
        <v>136</v>
      </c>
      <c r="K119" s="11">
        <f>'District Attorney'!J383</f>
        <v>1782</v>
      </c>
    </row>
    <row r="120" spans="1:11" s="4" customFormat="1" x14ac:dyDescent="0.2">
      <c r="A120" s="6"/>
      <c r="B120" s="5"/>
      <c r="C120" s="5"/>
      <c r="D120" s="5"/>
      <c r="E120" s="5"/>
      <c r="F120" s="5"/>
      <c r="G120" s="5"/>
      <c r="H120" s="5"/>
      <c r="I120" s="5"/>
      <c r="J120" s="29"/>
      <c r="K120" s="29"/>
    </row>
    <row r="121" spans="1:11" s="4" customFormat="1" x14ac:dyDescent="0.2">
      <c r="A121" s="6" t="s">
        <v>584</v>
      </c>
      <c r="B121" s="5"/>
      <c r="C121" s="5"/>
      <c r="D121" s="5"/>
      <c r="E121" s="5"/>
      <c r="F121" s="5"/>
      <c r="G121" s="5"/>
      <c r="H121" s="5"/>
      <c r="I121" s="5"/>
      <c r="J121" s="30"/>
      <c r="K121" s="30"/>
    </row>
    <row r="122" spans="1:11" x14ac:dyDescent="0.2">
      <c r="A122" s="8" t="s">
        <v>23</v>
      </c>
      <c r="B122" s="9">
        <v>166</v>
      </c>
      <c r="C122" s="9">
        <v>183</v>
      </c>
      <c r="D122" s="9">
        <v>48</v>
      </c>
      <c r="E122" s="9">
        <v>20</v>
      </c>
      <c r="F122" s="9">
        <v>10</v>
      </c>
      <c r="G122" s="9">
        <v>19</v>
      </c>
      <c r="H122" s="9">
        <v>6</v>
      </c>
      <c r="I122" s="9">
        <v>6</v>
      </c>
      <c r="J122" s="9">
        <f>K122-SUM(B122:I122)</f>
        <v>33</v>
      </c>
      <c r="K122" s="9">
        <f>'District Attorney'!J386</f>
        <v>491</v>
      </c>
    </row>
    <row r="123" spans="1:11" x14ac:dyDescent="0.2">
      <c r="A123" s="8" t="s">
        <v>24</v>
      </c>
      <c r="B123" s="9">
        <v>151</v>
      </c>
      <c r="C123" s="9">
        <v>198</v>
      </c>
      <c r="D123" s="9">
        <v>51</v>
      </c>
      <c r="E123" s="9">
        <v>15</v>
      </c>
      <c r="F123" s="9">
        <v>18</v>
      </c>
      <c r="G123" s="9">
        <v>19</v>
      </c>
      <c r="H123" s="9">
        <v>7</v>
      </c>
      <c r="I123" s="9">
        <v>1</v>
      </c>
      <c r="J123" s="9">
        <f>K123-SUM(B123:I123)</f>
        <v>25</v>
      </c>
      <c r="K123" s="9">
        <f>'District Attorney'!J387</f>
        <v>485</v>
      </c>
    </row>
    <row r="124" spans="1:11" x14ac:dyDescent="0.2">
      <c r="A124" s="8" t="s">
        <v>25</v>
      </c>
      <c r="B124" s="9">
        <v>189</v>
      </c>
      <c r="C124" s="9">
        <v>268</v>
      </c>
      <c r="D124" s="9">
        <v>40</v>
      </c>
      <c r="E124" s="9">
        <v>26</v>
      </c>
      <c r="F124" s="9">
        <v>20</v>
      </c>
      <c r="G124" s="9">
        <v>19</v>
      </c>
      <c r="H124" s="9">
        <v>8</v>
      </c>
      <c r="I124" s="9">
        <v>3</v>
      </c>
      <c r="J124" s="9">
        <f>K124-SUM(B124:I124)</f>
        <v>50</v>
      </c>
      <c r="K124" s="9">
        <f>'District Attorney'!J388</f>
        <v>623</v>
      </c>
    </row>
    <row r="125" spans="1:11" s="4" customFormat="1" x14ac:dyDescent="0.2">
      <c r="A125" s="7" t="s">
        <v>585</v>
      </c>
      <c r="B125" s="11">
        <f>SUM(B122:B124)</f>
        <v>506</v>
      </c>
      <c r="C125" s="11">
        <f t="shared" ref="C125:I125" si="19">SUM(C122:C124)</f>
        <v>649</v>
      </c>
      <c r="D125" s="11">
        <f t="shared" si="19"/>
        <v>139</v>
      </c>
      <c r="E125" s="11">
        <f t="shared" si="19"/>
        <v>61</v>
      </c>
      <c r="F125" s="11">
        <f t="shared" si="19"/>
        <v>48</v>
      </c>
      <c r="G125" s="11">
        <f t="shared" si="19"/>
        <v>57</v>
      </c>
      <c r="H125" s="11">
        <f t="shared" si="19"/>
        <v>21</v>
      </c>
      <c r="I125" s="11">
        <f t="shared" si="19"/>
        <v>10</v>
      </c>
      <c r="J125" s="11">
        <f>K125-SUM(B125:I125)</f>
        <v>108</v>
      </c>
      <c r="K125" s="11">
        <f>'District Attorney'!J389</f>
        <v>1599</v>
      </c>
    </row>
    <row r="126" spans="1:11" s="4" customFormat="1" x14ac:dyDescent="0.2">
      <c r="A126" s="6"/>
      <c r="B126" s="5"/>
      <c r="C126" s="5"/>
      <c r="D126" s="5"/>
      <c r="E126" s="5"/>
      <c r="F126" s="5"/>
      <c r="G126" s="5"/>
      <c r="H126" s="5"/>
      <c r="I126" s="5"/>
      <c r="J126" s="29"/>
      <c r="K126" s="29"/>
    </row>
    <row r="127" spans="1:11" s="4" customFormat="1" x14ac:dyDescent="0.2">
      <c r="A127" s="6" t="s">
        <v>586</v>
      </c>
      <c r="B127" s="5"/>
      <c r="C127" s="5"/>
      <c r="D127" s="5"/>
      <c r="E127" s="5"/>
      <c r="F127" s="5"/>
      <c r="G127" s="5"/>
      <c r="H127" s="5"/>
      <c r="I127" s="5"/>
      <c r="J127" s="30"/>
      <c r="K127" s="30"/>
    </row>
    <row r="128" spans="1:11" x14ac:dyDescent="0.2">
      <c r="A128" s="8" t="s">
        <v>26</v>
      </c>
      <c r="B128" s="9">
        <v>171</v>
      </c>
      <c r="C128" s="9">
        <v>244</v>
      </c>
      <c r="D128" s="9">
        <v>49</v>
      </c>
      <c r="E128" s="9">
        <v>25</v>
      </c>
      <c r="F128" s="9">
        <v>5</v>
      </c>
      <c r="G128" s="9">
        <v>23</v>
      </c>
      <c r="H128" s="9">
        <v>6</v>
      </c>
      <c r="I128" s="9">
        <v>8</v>
      </c>
      <c r="J128" s="9">
        <f>K128-SUM(B128:I128)</f>
        <v>31</v>
      </c>
      <c r="K128" s="9">
        <f>'District Attorney'!J392</f>
        <v>562</v>
      </c>
    </row>
    <row r="129" spans="1:11" x14ac:dyDescent="0.2">
      <c r="A129" s="8" t="s">
        <v>27</v>
      </c>
      <c r="B129" s="9">
        <v>140</v>
      </c>
      <c r="C129" s="9">
        <v>258</v>
      </c>
      <c r="D129" s="9">
        <v>47</v>
      </c>
      <c r="E129" s="9">
        <v>16</v>
      </c>
      <c r="F129" s="9">
        <v>12</v>
      </c>
      <c r="G129" s="9">
        <v>17</v>
      </c>
      <c r="H129" s="9">
        <v>7</v>
      </c>
      <c r="I129" s="9">
        <v>7</v>
      </c>
      <c r="J129" s="9">
        <f>K129-SUM(B129:I129)</f>
        <v>43</v>
      </c>
      <c r="K129" s="9">
        <f>'District Attorney'!J393</f>
        <v>547</v>
      </c>
    </row>
    <row r="130" spans="1:11" x14ac:dyDescent="0.2">
      <c r="A130" s="8" t="s">
        <v>28</v>
      </c>
      <c r="B130" s="9">
        <v>186</v>
      </c>
      <c r="C130" s="9">
        <v>236</v>
      </c>
      <c r="D130" s="9">
        <v>45</v>
      </c>
      <c r="E130" s="9">
        <v>14</v>
      </c>
      <c r="F130" s="9">
        <v>14</v>
      </c>
      <c r="G130" s="9">
        <v>13</v>
      </c>
      <c r="H130" s="9">
        <v>6</v>
      </c>
      <c r="I130" s="9">
        <v>2</v>
      </c>
      <c r="J130" s="9">
        <f>K130-SUM(B130:I130)</f>
        <v>34</v>
      </c>
      <c r="K130" s="9">
        <f>'District Attorney'!J394</f>
        <v>550</v>
      </c>
    </row>
    <row r="131" spans="1:11" s="4" customFormat="1" x14ac:dyDescent="0.2">
      <c r="A131" s="7" t="s">
        <v>587</v>
      </c>
      <c r="B131" s="11">
        <f>SUM(B128:B130)</f>
        <v>497</v>
      </c>
      <c r="C131" s="11">
        <f t="shared" ref="C131:I131" si="20">SUM(C128:C130)</f>
        <v>738</v>
      </c>
      <c r="D131" s="11">
        <f t="shared" si="20"/>
        <v>141</v>
      </c>
      <c r="E131" s="11">
        <f t="shared" si="20"/>
        <v>55</v>
      </c>
      <c r="F131" s="11">
        <f t="shared" si="20"/>
        <v>31</v>
      </c>
      <c r="G131" s="11">
        <f t="shared" si="20"/>
        <v>53</v>
      </c>
      <c r="H131" s="11">
        <f t="shared" si="20"/>
        <v>19</v>
      </c>
      <c r="I131" s="11">
        <f t="shared" si="20"/>
        <v>17</v>
      </c>
      <c r="J131" s="11">
        <f>K131-SUM(B131:I131)</f>
        <v>108</v>
      </c>
      <c r="K131" s="11">
        <f>'District Attorney'!J395</f>
        <v>1659</v>
      </c>
    </row>
    <row r="132" spans="1:11" s="4" customFormat="1" x14ac:dyDescent="0.2">
      <c r="A132" s="6"/>
      <c r="B132" s="5"/>
      <c r="C132" s="5"/>
      <c r="D132" s="5"/>
      <c r="E132" s="5"/>
      <c r="F132" s="5"/>
      <c r="G132" s="5"/>
      <c r="H132" s="5"/>
      <c r="I132" s="5"/>
      <c r="J132" s="29"/>
      <c r="K132" s="29"/>
    </row>
    <row r="133" spans="1:11" s="4" customFormat="1" x14ac:dyDescent="0.2">
      <c r="A133" s="6" t="s">
        <v>588</v>
      </c>
      <c r="B133" s="5"/>
      <c r="C133" s="5"/>
      <c r="D133" s="5"/>
      <c r="E133" s="5"/>
      <c r="F133" s="5"/>
      <c r="G133" s="5"/>
      <c r="H133" s="5"/>
      <c r="I133" s="5"/>
      <c r="J133" s="30"/>
      <c r="K133" s="30"/>
    </row>
    <row r="134" spans="1:11" x14ac:dyDescent="0.2">
      <c r="A134" s="8" t="s">
        <v>29</v>
      </c>
      <c r="B134" s="9">
        <v>175</v>
      </c>
      <c r="C134" s="9">
        <v>339</v>
      </c>
      <c r="D134" s="9">
        <v>56</v>
      </c>
      <c r="E134" s="9">
        <v>15</v>
      </c>
      <c r="F134" s="9">
        <v>17</v>
      </c>
      <c r="G134" s="9">
        <v>15</v>
      </c>
      <c r="H134" s="9">
        <v>6</v>
      </c>
      <c r="I134" s="9">
        <v>2</v>
      </c>
      <c r="J134" s="9">
        <f>K134-SUM(B134:I134)</f>
        <v>46</v>
      </c>
      <c r="K134" s="9">
        <f>'District Attorney'!J398</f>
        <v>671</v>
      </c>
    </row>
    <row r="135" spans="1:11" x14ac:dyDescent="0.2">
      <c r="A135" s="8" t="s">
        <v>30</v>
      </c>
      <c r="B135" s="9">
        <v>159</v>
      </c>
      <c r="C135" s="9">
        <v>259</v>
      </c>
      <c r="D135" s="9">
        <v>48</v>
      </c>
      <c r="E135" s="9">
        <v>14</v>
      </c>
      <c r="F135" s="9">
        <v>15</v>
      </c>
      <c r="G135" s="9">
        <v>36</v>
      </c>
      <c r="H135" s="9">
        <v>13</v>
      </c>
      <c r="I135" s="9">
        <v>5</v>
      </c>
      <c r="J135" s="9">
        <f>K135-SUM(B135:I135)</f>
        <v>33</v>
      </c>
      <c r="K135" s="9">
        <f>'District Attorney'!J399</f>
        <v>582</v>
      </c>
    </row>
    <row r="136" spans="1:11" x14ac:dyDescent="0.2">
      <c r="A136" s="8" t="s">
        <v>31</v>
      </c>
      <c r="B136" s="9">
        <v>170</v>
      </c>
      <c r="C136" s="9">
        <v>314</v>
      </c>
      <c r="D136" s="9">
        <v>77</v>
      </c>
      <c r="E136" s="9">
        <v>12</v>
      </c>
      <c r="F136" s="9">
        <v>13</v>
      </c>
      <c r="G136" s="9">
        <v>21</v>
      </c>
      <c r="H136" s="9">
        <v>3</v>
      </c>
      <c r="I136" s="9">
        <v>1</v>
      </c>
      <c r="J136" s="9">
        <f>K136-SUM(B136:I136)</f>
        <v>45</v>
      </c>
      <c r="K136" s="9">
        <f>'District Attorney'!J400</f>
        <v>656</v>
      </c>
    </row>
    <row r="137" spans="1:11" s="4" customFormat="1" x14ac:dyDescent="0.2">
      <c r="A137" s="7" t="s">
        <v>589</v>
      </c>
      <c r="B137" s="11">
        <f>SUM(B134:B136)</f>
        <v>504</v>
      </c>
      <c r="C137" s="11">
        <f t="shared" ref="C137:I137" si="21">SUM(C134:C136)</f>
        <v>912</v>
      </c>
      <c r="D137" s="11">
        <f t="shared" si="21"/>
        <v>181</v>
      </c>
      <c r="E137" s="11">
        <f t="shared" si="21"/>
        <v>41</v>
      </c>
      <c r="F137" s="11">
        <f t="shared" si="21"/>
        <v>45</v>
      </c>
      <c r="G137" s="11">
        <f t="shared" si="21"/>
        <v>72</v>
      </c>
      <c r="H137" s="11">
        <f t="shared" si="21"/>
        <v>22</v>
      </c>
      <c r="I137" s="11">
        <f t="shared" si="21"/>
        <v>8</v>
      </c>
      <c r="J137" s="11">
        <f>K137-SUM(B137:I137)</f>
        <v>124</v>
      </c>
      <c r="K137" s="11">
        <f>'District Attorney'!J401</f>
        <v>1909</v>
      </c>
    </row>
    <row r="138" spans="1:11" s="4" customFormat="1" x14ac:dyDescent="0.2">
      <c r="A138" s="6"/>
      <c r="B138" s="5"/>
      <c r="C138" s="5"/>
      <c r="D138" s="5"/>
      <c r="E138" s="5"/>
      <c r="F138" s="5"/>
      <c r="G138" s="5"/>
      <c r="H138" s="5"/>
      <c r="I138" s="5"/>
      <c r="J138" s="29"/>
      <c r="K138" s="29"/>
    </row>
    <row r="139" spans="1:11" s="4" customFormat="1" x14ac:dyDescent="0.2">
      <c r="A139" s="6" t="s">
        <v>939</v>
      </c>
      <c r="B139" s="5"/>
      <c r="C139" s="5"/>
      <c r="D139" s="5"/>
      <c r="E139" s="5"/>
      <c r="F139" s="5"/>
      <c r="G139" s="5"/>
      <c r="H139" s="5"/>
      <c r="I139" s="5"/>
      <c r="J139" s="30"/>
      <c r="K139" s="30"/>
    </row>
    <row r="140" spans="1:11" s="4" customFormat="1" x14ac:dyDescent="0.2">
      <c r="A140" s="7" t="s">
        <v>582</v>
      </c>
      <c r="B140" s="11">
        <f>B119</f>
        <v>476</v>
      </c>
      <c r="C140" s="11">
        <f t="shared" ref="C140:I140" si="22">C119</f>
        <v>845</v>
      </c>
      <c r="D140" s="11">
        <f t="shared" si="22"/>
        <v>148</v>
      </c>
      <c r="E140" s="11">
        <f t="shared" si="22"/>
        <v>40</v>
      </c>
      <c r="F140" s="11">
        <f t="shared" si="22"/>
        <v>49</v>
      </c>
      <c r="G140" s="11">
        <f t="shared" si="22"/>
        <v>66</v>
      </c>
      <c r="H140" s="11">
        <f t="shared" si="22"/>
        <v>15</v>
      </c>
      <c r="I140" s="11">
        <f t="shared" si="22"/>
        <v>7</v>
      </c>
      <c r="J140" s="11">
        <f>K140-SUM(B140:I140)</f>
        <v>136</v>
      </c>
      <c r="K140" s="11">
        <f>'District Attorney'!J404</f>
        <v>1782</v>
      </c>
    </row>
    <row r="141" spans="1:11" s="4" customFormat="1" x14ac:dyDescent="0.2">
      <c r="A141" s="7" t="s">
        <v>584</v>
      </c>
      <c r="B141" s="11">
        <f>B125</f>
        <v>506</v>
      </c>
      <c r="C141" s="11">
        <f t="shared" ref="C141:I141" si="23">C125</f>
        <v>649</v>
      </c>
      <c r="D141" s="11">
        <f t="shared" si="23"/>
        <v>139</v>
      </c>
      <c r="E141" s="11">
        <f t="shared" si="23"/>
        <v>61</v>
      </c>
      <c r="F141" s="11">
        <f t="shared" si="23"/>
        <v>48</v>
      </c>
      <c r="G141" s="11">
        <f t="shared" si="23"/>
        <v>57</v>
      </c>
      <c r="H141" s="11">
        <f t="shared" si="23"/>
        <v>21</v>
      </c>
      <c r="I141" s="11">
        <f t="shared" si="23"/>
        <v>10</v>
      </c>
      <c r="J141" s="11">
        <f>K141-SUM(B141:I141)</f>
        <v>108</v>
      </c>
      <c r="K141" s="11">
        <f>'District Attorney'!J405</f>
        <v>1599</v>
      </c>
    </row>
    <row r="142" spans="1:11" s="4" customFormat="1" x14ac:dyDescent="0.2">
      <c r="A142" s="7" t="s">
        <v>586</v>
      </c>
      <c r="B142" s="11">
        <f>B131</f>
        <v>497</v>
      </c>
      <c r="C142" s="11">
        <f t="shared" ref="C142:I142" si="24">C131</f>
        <v>738</v>
      </c>
      <c r="D142" s="11">
        <f t="shared" si="24"/>
        <v>141</v>
      </c>
      <c r="E142" s="11">
        <f t="shared" si="24"/>
        <v>55</v>
      </c>
      <c r="F142" s="11">
        <f t="shared" si="24"/>
        <v>31</v>
      </c>
      <c r="G142" s="11">
        <f t="shared" si="24"/>
        <v>53</v>
      </c>
      <c r="H142" s="11">
        <f t="shared" si="24"/>
        <v>19</v>
      </c>
      <c r="I142" s="11">
        <f t="shared" si="24"/>
        <v>17</v>
      </c>
      <c r="J142" s="11">
        <f>K142-SUM(B142:I142)</f>
        <v>108</v>
      </c>
      <c r="K142" s="11">
        <f>'District Attorney'!J406</f>
        <v>1659</v>
      </c>
    </row>
    <row r="143" spans="1:11" s="4" customFormat="1" x14ac:dyDescent="0.2">
      <c r="A143" s="7" t="s">
        <v>588</v>
      </c>
      <c r="B143" s="11">
        <f>B137</f>
        <v>504</v>
      </c>
      <c r="C143" s="11">
        <f t="shared" ref="C143:I143" si="25">C137</f>
        <v>912</v>
      </c>
      <c r="D143" s="11">
        <f t="shared" si="25"/>
        <v>181</v>
      </c>
      <c r="E143" s="11">
        <f t="shared" si="25"/>
        <v>41</v>
      </c>
      <c r="F143" s="11">
        <f t="shared" si="25"/>
        <v>45</v>
      </c>
      <c r="G143" s="11">
        <f t="shared" si="25"/>
        <v>72</v>
      </c>
      <c r="H143" s="11">
        <f t="shared" si="25"/>
        <v>22</v>
      </c>
      <c r="I143" s="11">
        <f t="shared" si="25"/>
        <v>8</v>
      </c>
      <c r="J143" s="11">
        <f>K143-SUM(B143:I143)</f>
        <v>124</v>
      </c>
      <c r="K143" s="11">
        <f>'District Attorney'!J407</f>
        <v>1909</v>
      </c>
    </row>
    <row r="144" spans="1:11" s="4" customFormat="1" x14ac:dyDescent="0.2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s="4" customFormat="1" x14ac:dyDescent="0.2">
      <c r="A145" s="7" t="s">
        <v>940</v>
      </c>
      <c r="B145" s="11">
        <f>SUM(B140:B143)</f>
        <v>1983</v>
      </c>
      <c r="C145" s="11">
        <f t="shared" ref="C145:I145" si="26">SUM(C140:C143)</f>
        <v>3144</v>
      </c>
      <c r="D145" s="11">
        <f t="shared" si="26"/>
        <v>609</v>
      </c>
      <c r="E145" s="11">
        <f t="shared" si="26"/>
        <v>197</v>
      </c>
      <c r="F145" s="11">
        <f t="shared" si="26"/>
        <v>173</v>
      </c>
      <c r="G145" s="11">
        <f t="shared" si="26"/>
        <v>248</v>
      </c>
      <c r="H145" s="11">
        <f t="shared" si="26"/>
        <v>77</v>
      </c>
      <c r="I145" s="11">
        <f t="shared" si="26"/>
        <v>42</v>
      </c>
      <c r="J145" s="11">
        <f>K145-SUM(B145:I145)</f>
        <v>476</v>
      </c>
      <c r="K145" s="11">
        <f>'District Attorney'!J409</f>
        <v>6949</v>
      </c>
    </row>
    <row r="146" spans="1:11" s="4" customFormat="1" x14ac:dyDescent="0.2">
      <c r="A146" s="6"/>
      <c r="B146" s="5"/>
      <c r="C146" s="5"/>
      <c r="D146" s="5"/>
      <c r="E146" s="5"/>
      <c r="F146" s="5"/>
      <c r="G146" s="5"/>
      <c r="H146" s="5"/>
      <c r="I146" s="5"/>
      <c r="J146" s="29"/>
      <c r="K146" s="29"/>
    </row>
    <row r="147" spans="1:11" s="4" customFormat="1" x14ac:dyDescent="0.2">
      <c r="A147" s="6" t="s">
        <v>891</v>
      </c>
      <c r="B147" s="5"/>
      <c r="C147" s="5"/>
      <c r="D147" s="5"/>
      <c r="E147" s="5"/>
      <c r="F147" s="5"/>
      <c r="G147" s="5"/>
      <c r="H147" s="5"/>
      <c r="I147" s="5"/>
      <c r="J147" s="30"/>
      <c r="K147" s="30"/>
    </row>
    <row r="148" spans="1:11" x14ac:dyDescent="0.2">
      <c r="A148" s="8" t="s">
        <v>134</v>
      </c>
      <c r="B148" s="24">
        <v>63</v>
      </c>
      <c r="C148" s="24">
        <v>159</v>
      </c>
      <c r="D148" s="24">
        <v>27</v>
      </c>
      <c r="E148" s="24">
        <v>8</v>
      </c>
      <c r="F148" s="24">
        <v>9</v>
      </c>
      <c r="G148" s="24">
        <v>11</v>
      </c>
      <c r="H148" s="24">
        <v>0</v>
      </c>
      <c r="I148" s="24">
        <v>0</v>
      </c>
      <c r="J148" s="9">
        <f>K148-SUM(B148:I148)</f>
        <v>27</v>
      </c>
      <c r="K148" s="9">
        <f>'District Attorney'!J526</f>
        <v>304</v>
      </c>
    </row>
    <row r="149" spans="1:11" x14ac:dyDescent="0.2">
      <c r="A149" s="8" t="s">
        <v>135</v>
      </c>
      <c r="B149" s="24">
        <v>109</v>
      </c>
      <c r="C149" s="24">
        <v>96</v>
      </c>
      <c r="D149" s="24">
        <v>29</v>
      </c>
      <c r="E149" s="24">
        <v>6</v>
      </c>
      <c r="F149" s="24">
        <v>3</v>
      </c>
      <c r="G149" s="24">
        <v>6</v>
      </c>
      <c r="H149" s="24">
        <v>4</v>
      </c>
      <c r="I149" s="24">
        <v>1</v>
      </c>
      <c r="J149" s="9">
        <f>K149-SUM(B149:I149)</f>
        <v>10</v>
      </c>
      <c r="K149" s="9">
        <f>'District Attorney'!J527</f>
        <v>264</v>
      </c>
    </row>
    <row r="150" spans="1:11" x14ac:dyDescent="0.2">
      <c r="A150" s="8" t="s">
        <v>136</v>
      </c>
      <c r="B150" s="24">
        <v>46</v>
      </c>
      <c r="C150" s="24">
        <v>65</v>
      </c>
      <c r="D150" s="24">
        <v>15</v>
      </c>
      <c r="E150" s="24">
        <v>6</v>
      </c>
      <c r="F150" s="24">
        <v>3</v>
      </c>
      <c r="G150" s="24">
        <v>5</v>
      </c>
      <c r="H150" s="24">
        <v>1</v>
      </c>
      <c r="I150" s="24">
        <v>0</v>
      </c>
      <c r="J150" s="9">
        <f>K150-SUM(B150:I150)</f>
        <v>9</v>
      </c>
      <c r="K150" s="9">
        <f>'District Attorney'!J528</f>
        <v>150</v>
      </c>
    </row>
    <row r="151" spans="1:11" x14ac:dyDescent="0.2">
      <c r="A151" s="8" t="s">
        <v>137</v>
      </c>
      <c r="B151" s="24">
        <v>64</v>
      </c>
      <c r="C151" s="24">
        <v>188</v>
      </c>
      <c r="D151" s="24">
        <v>42</v>
      </c>
      <c r="E151" s="24">
        <v>8</v>
      </c>
      <c r="F151" s="24">
        <v>6</v>
      </c>
      <c r="G151" s="24">
        <v>13</v>
      </c>
      <c r="H151" s="24">
        <v>0</v>
      </c>
      <c r="I151" s="24">
        <v>1</v>
      </c>
      <c r="J151" s="9">
        <f>K151-SUM(B151:I151)</f>
        <v>18</v>
      </c>
      <c r="K151" s="9">
        <f>'District Attorney'!J529</f>
        <v>340</v>
      </c>
    </row>
    <row r="152" spans="1:11" s="4" customFormat="1" x14ac:dyDescent="0.2">
      <c r="A152" s="7" t="s">
        <v>892</v>
      </c>
      <c r="B152" s="25">
        <f>SUM(B148:B151)</f>
        <v>282</v>
      </c>
      <c r="C152" s="25">
        <f t="shared" ref="C152:I152" si="27">SUM(C148:C151)</f>
        <v>508</v>
      </c>
      <c r="D152" s="25">
        <f t="shared" si="27"/>
        <v>113</v>
      </c>
      <c r="E152" s="25">
        <f t="shared" si="27"/>
        <v>28</v>
      </c>
      <c r="F152" s="25">
        <f t="shared" si="27"/>
        <v>21</v>
      </c>
      <c r="G152" s="25">
        <f t="shared" si="27"/>
        <v>35</v>
      </c>
      <c r="H152" s="25">
        <f t="shared" si="27"/>
        <v>5</v>
      </c>
      <c r="I152" s="25">
        <f t="shared" si="27"/>
        <v>2</v>
      </c>
      <c r="J152" s="11">
        <f>K152-SUM(B152:I152)</f>
        <v>64</v>
      </c>
      <c r="K152" s="11">
        <f>'District Attorney'!J530</f>
        <v>1058</v>
      </c>
    </row>
    <row r="153" spans="1:11" s="4" customFormat="1" x14ac:dyDescent="0.2">
      <c r="A153" s="6"/>
      <c r="B153" s="5"/>
      <c r="C153" s="5"/>
      <c r="D153" s="5"/>
      <c r="E153" s="5"/>
      <c r="F153" s="5"/>
      <c r="G153" s="5"/>
      <c r="H153" s="5"/>
      <c r="I153" s="5"/>
      <c r="J153" s="29"/>
      <c r="K153" s="29"/>
    </row>
    <row r="154" spans="1:11" s="4" customFormat="1" x14ac:dyDescent="0.2">
      <c r="A154" s="6" t="s">
        <v>907</v>
      </c>
      <c r="B154" s="5"/>
      <c r="C154" s="5"/>
      <c r="D154" s="5"/>
      <c r="E154" s="5"/>
      <c r="F154" s="5"/>
      <c r="G154" s="5"/>
      <c r="H154" s="5"/>
      <c r="I154" s="5"/>
      <c r="J154" s="30"/>
      <c r="K154" s="30"/>
    </row>
    <row r="155" spans="1:11" x14ac:dyDescent="0.2">
      <c r="A155" s="8" t="s">
        <v>284</v>
      </c>
      <c r="B155" s="24">
        <v>208</v>
      </c>
      <c r="C155" s="24">
        <v>351</v>
      </c>
      <c r="D155" s="24">
        <v>83</v>
      </c>
      <c r="E155" s="24">
        <v>5</v>
      </c>
      <c r="F155" s="24">
        <v>15</v>
      </c>
      <c r="G155" s="24">
        <v>22</v>
      </c>
      <c r="H155" s="24">
        <v>2</v>
      </c>
      <c r="I155" s="24">
        <v>1</v>
      </c>
      <c r="J155" s="9">
        <f t="shared" ref="J155:J172" si="28">K155-SUM(B155:I155)</f>
        <v>40</v>
      </c>
      <c r="K155" s="9">
        <f>'District Attorney'!J700</f>
        <v>727</v>
      </c>
    </row>
    <row r="156" spans="1:11" x14ac:dyDescent="0.2">
      <c r="A156" s="8" t="s">
        <v>285</v>
      </c>
      <c r="B156" s="24">
        <v>49</v>
      </c>
      <c r="C156" s="24">
        <v>168</v>
      </c>
      <c r="D156" s="24">
        <v>52</v>
      </c>
      <c r="E156" s="24">
        <v>7</v>
      </c>
      <c r="F156" s="24">
        <v>7</v>
      </c>
      <c r="G156" s="24">
        <v>14</v>
      </c>
      <c r="H156" s="24">
        <v>2</v>
      </c>
      <c r="I156" s="24">
        <v>1</v>
      </c>
      <c r="J156" s="9">
        <f t="shared" si="28"/>
        <v>21</v>
      </c>
      <c r="K156" s="9">
        <f>'District Attorney'!J701</f>
        <v>321</v>
      </c>
    </row>
    <row r="157" spans="1:11" x14ac:dyDescent="0.2">
      <c r="A157" s="8" t="s">
        <v>286</v>
      </c>
      <c r="B157" s="24">
        <v>110</v>
      </c>
      <c r="C157" s="24">
        <v>208</v>
      </c>
      <c r="D157" s="24">
        <v>78</v>
      </c>
      <c r="E157" s="24">
        <v>8</v>
      </c>
      <c r="F157" s="24">
        <v>15</v>
      </c>
      <c r="G157" s="24">
        <v>15</v>
      </c>
      <c r="H157" s="24">
        <v>3</v>
      </c>
      <c r="I157" s="24">
        <v>5</v>
      </c>
      <c r="J157" s="9">
        <f t="shared" si="28"/>
        <v>21</v>
      </c>
      <c r="K157" s="9">
        <f>'District Attorney'!J702</f>
        <v>463</v>
      </c>
    </row>
    <row r="158" spans="1:11" x14ac:dyDescent="0.2">
      <c r="A158" s="8" t="s">
        <v>287</v>
      </c>
      <c r="B158" s="24">
        <v>87</v>
      </c>
      <c r="C158" s="24">
        <v>141</v>
      </c>
      <c r="D158" s="24">
        <v>28</v>
      </c>
      <c r="E158" s="24">
        <v>4</v>
      </c>
      <c r="F158" s="24">
        <v>12</v>
      </c>
      <c r="G158" s="24">
        <v>20</v>
      </c>
      <c r="H158" s="24">
        <v>2</v>
      </c>
      <c r="I158" s="24">
        <v>0</v>
      </c>
      <c r="J158" s="9">
        <f t="shared" si="28"/>
        <v>17</v>
      </c>
      <c r="K158" s="9">
        <f>'District Attorney'!J703</f>
        <v>311</v>
      </c>
    </row>
    <row r="159" spans="1:11" x14ac:dyDescent="0.2">
      <c r="A159" s="8" t="s">
        <v>288</v>
      </c>
      <c r="B159" s="24">
        <v>189</v>
      </c>
      <c r="C159" s="24">
        <v>255</v>
      </c>
      <c r="D159" s="24">
        <v>70</v>
      </c>
      <c r="E159" s="24">
        <v>14</v>
      </c>
      <c r="F159" s="24">
        <v>15</v>
      </c>
      <c r="G159" s="24">
        <v>28</v>
      </c>
      <c r="H159" s="24">
        <v>8</v>
      </c>
      <c r="I159" s="24">
        <v>2</v>
      </c>
      <c r="J159" s="9">
        <f t="shared" si="28"/>
        <v>45</v>
      </c>
      <c r="K159" s="9">
        <f>'District Attorney'!J704</f>
        <v>626</v>
      </c>
    </row>
    <row r="160" spans="1:11" x14ac:dyDescent="0.2">
      <c r="A160" s="8" t="s">
        <v>289</v>
      </c>
      <c r="B160" s="24">
        <v>130</v>
      </c>
      <c r="C160" s="24">
        <v>181</v>
      </c>
      <c r="D160" s="24">
        <v>46</v>
      </c>
      <c r="E160" s="24">
        <v>15</v>
      </c>
      <c r="F160" s="24">
        <v>23</v>
      </c>
      <c r="G160" s="24">
        <v>19</v>
      </c>
      <c r="H160" s="24">
        <v>3</v>
      </c>
      <c r="I160" s="24">
        <v>0</v>
      </c>
      <c r="J160" s="9">
        <f t="shared" si="28"/>
        <v>36</v>
      </c>
      <c r="K160" s="9">
        <f>'District Attorney'!J705</f>
        <v>453</v>
      </c>
    </row>
    <row r="161" spans="1:11" x14ac:dyDescent="0.2">
      <c r="A161" s="8" t="s">
        <v>290</v>
      </c>
      <c r="B161" s="24">
        <v>101</v>
      </c>
      <c r="C161" s="24">
        <v>178</v>
      </c>
      <c r="D161" s="24">
        <v>51</v>
      </c>
      <c r="E161" s="24">
        <v>4</v>
      </c>
      <c r="F161" s="24">
        <v>7</v>
      </c>
      <c r="G161" s="24">
        <v>15</v>
      </c>
      <c r="H161" s="24">
        <v>0</v>
      </c>
      <c r="I161" s="24">
        <v>2</v>
      </c>
      <c r="J161" s="9">
        <f t="shared" si="28"/>
        <v>28</v>
      </c>
      <c r="K161" s="9">
        <f>'District Attorney'!J706</f>
        <v>386</v>
      </c>
    </row>
    <row r="162" spans="1:11" x14ac:dyDescent="0.2">
      <c r="A162" s="8" t="s">
        <v>291</v>
      </c>
      <c r="B162" s="24">
        <v>100</v>
      </c>
      <c r="C162" s="24">
        <v>124</v>
      </c>
      <c r="D162" s="24">
        <v>47</v>
      </c>
      <c r="E162" s="24">
        <v>7</v>
      </c>
      <c r="F162" s="24">
        <v>10</v>
      </c>
      <c r="G162" s="24">
        <v>12</v>
      </c>
      <c r="H162" s="24">
        <v>2</v>
      </c>
      <c r="I162" s="24">
        <v>3</v>
      </c>
      <c r="J162" s="9">
        <f t="shared" si="28"/>
        <v>22</v>
      </c>
      <c r="K162" s="9">
        <f>'District Attorney'!J707</f>
        <v>327</v>
      </c>
    </row>
    <row r="163" spans="1:11" x14ac:dyDescent="0.2">
      <c r="A163" s="8" t="s">
        <v>292</v>
      </c>
      <c r="B163" s="24">
        <v>132</v>
      </c>
      <c r="C163" s="24">
        <v>199</v>
      </c>
      <c r="D163" s="24">
        <v>48</v>
      </c>
      <c r="E163" s="24">
        <v>19</v>
      </c>
      <c r="F163" s="24">
        <v>10</v>
      </c>
      <c r="G163" s="24">
        <v>19</v>
      </c>
      <c r="H163" s="24">
        <v>4</v>
      </c>
      <c r="I163" s="24">
        <v>2</v>
      </c>
      <c r="J163" s="9">
        <f t="shared" si="28"/>
        <v>42</v>
      </c>
      <c r="K163" s="9">
        <f>'District Attorney'!J708</f>
        <v>475</v>
      </c>
    </row>
    <row r="164" spans="1:11" x14ac:dyDescent="0.2">
      <c r="A164" s="8" t="s">
        <v>293</v>
      </c>
      <c r="B164" s="24">
        <v>162</v>
      </c>
      <c r="C164" s="24">
        <v>347</v>
      </c>
      <c r="D164" s="24">
        <v>62</v>
      </c>
      <c r="E164" s="24">
        <v>10</v>
      </c>
      <c r="F164" s="24">
        <v>24</v>
      </c>
      <c r="G164" s="24">
        <v>29</v>
      </c>
      <c r="H164" s="24">
        <v>3</v>
      </c>
      <c r="I164" s="24">
        <v>4</v>
      </c>
      <c r="J164" s="9">
        <f t="shared" si="28"/>
        <v>46</v>
      </c>
      <c r="K164" s="9">
        <f>'District Attorney'!J709</f>
        <v>687</v>
      </c>
    </row>
    <row r="165" spans="1:11" x14ac:dyDescent="0.2">
      <c r="A165" s="8" t="s">
        <v>294</v>
      </c>
      <c r="B165" s="24">
        <v>94</v>
      </c>
      <c r="C165" s="24">
        <v>145</v>
      </c>
      <c r="D165" s="24">
        <v>23</v>
      </c>
      <c r="E165" s="24">
        <v>5</v>
      </c>
      <c r="F165" s="24">
        <v>7</v>
      </c>
      <c r="G165" s="24">
        <v>11</v>
      </c>
      <c r="H165" s="24">
        <v>2</v>
      </c>
      <c r="I165" s="24">
        <v>2</v>
      </c>
      <c r="J165" s="9">
        <f t="shared" si="28"/>
        <v>14</v>
      </c>
      <c r="K165" s="9">
        <f>'District Attorney'!J710</f>
        <v>303</v>
      </c>
    </row>
    <row r="166" spans="1:11" x14ac:dyDescent="0.2">
      <c r="A166" s="8" t="s">
        <v>295</v>
      </c>
      <c r="B166" s="24">
        <v>163</v>
      </c>
      <c r="C166" s="24">
        <v>253</v>
      </c>
      <c r="D166" s="24">
        <v>61</v>
      </c>
      <c r="E166" s="24">
        <v>18</v>
      </c>
      <c r="F166" s="24">
        <v>18</v>
      </c>
      <c r="G166" s="24">
        <v>34</v>
      </c>
      <c r="H166" s="24">
        <v>5</v>
      </c>
      <c r="I166" s="24">
        <v>6</v>
      </c>
      <c r="J166" s="9">
        <f t="shared" si="28"/>
        <v>21</v>
      </c>
      <c r="K166" s="9">
        <f>'District Attorney'!J711</f>
        <v>579</v>
      </c>
    </row>
    <row r="167" spans="1:11" x14ac:dyDescent="0.2">
      <c r="A167" s="8" t="s">
        <v>296</v>
      </c>
      <c r="B167" s="24">
        <v>124</v>
      </c>
      <c r="C167" s="24">
        <v>240</v>
      </c>
      <c r="D167" s="24">
        <v>47</v>
      </c>
      <c r="E167" s="24">
        <v>8</v>
      </c>
      <c r="F167" s="24">
        <v>10</v>
      </c>
      <c r="G167" s="24">
        <v>16</v>
      </c>
      <c r="H167" s="24">
        <v>3</v>
      </c>
      <c r="I167" s="24">
        <v>1</v>
      </c>
      <c r="J167" s="9">
        <f t="shared" si="28"/>
        <v>40</v>
      </c>
      <c r="K167" s="9">
        <f>'District Attorney'!J712</f>
        <v>489</v>
      </c>
    </row>
    <row r="168" spans="1:11" x14ac:dyDescent="0.2">
      <c r="A168" s="8" t="s">
        <v>297</v>
      </c>
      <c r="B168" s="24">
        <v>107</v>
      </c>
      <c r="C168" s="24">
        <v>257</v>
      </c>
      <c r="D168" s="24">
        <v>58</v>
      </c>
      <c r="E168" s="24">
        <v>13</v>
      </c>
      <c r="F168" s="24">
        <v>16</v>
      </c>
      <c r="G168" s="24">
        <v>19</v>
      </c>
      <c r="H168" s="24">
        <v>0</v>
      </c>
      <c r="I168" s="24">
        <v>0</v>
      </c>
      <c r="J168" s="9">
        <f t="shared" si="28"/>
        <v>35</v>
      </c>
      <c r="K168" s="9">
        <f>'District Attorney'!J713</f>
        <v>505</v>
      </c>
    </row>
    <row r="169" spans="1:11" x14ac:dyDescent="0.2">
      <c r="A169" s="8" t="s">
        <v>298</v>
      </c>
      <c r="B169" s="24">
        <v>33</v>
      </c>
      <c r="C169" s="24">
        <v>99</v>
      </c>
      <c r="D169" s="24">
        <v>20</v>
      </c>
      <c r="E169" s="24">
        <v>11</v>
      </c>
      <c r="F169" s="24">
        <v>9</v>
      </c>
      <c r="G169" s="24">
        <v>6</v>
      </c>
      <c r="H169" s="24">
        <v>0</v>
      </c>
      <c r="I169" s="24">
        <v>3</v>
      </c>
      <c r="J169" s="9">
        <f t="shared" si="28"/>
        <v>16</v>
      </c>
      <c r="K169" s="9">
        <f>'District Attorney'!J714</f>
        <v>197</v>
      </c>
    </row>
    <row r="170" spans="1:11" x14ac:dyDescent="0.2">
      <c r="A170" s="8" t="s">
        <v>299</v>
      </c>
      <c r="B170" s="24">
        <v>179</v>
      </c>
      <c r="C170" s="24">
        <v>271</v>
      </c>
      <c r="D170" s="24">
        <v>52</v>
      </c>
      <c r="E170" s="24">
        <v>9</v>
      </c>
      <c r="F170" s="24">
        <v>11</v>
      </c>
      <c r="G170" s="24">
        <v>29</v>
      </c>
      <c r="H170" s="24">
        <v>2</v>
      </c>
      <c r="I170" s="24">
        <v>2</v>
      </c>
      <c r="J170" s="9">
        <f t="shared" si="28"/>
        <v>38</v>
      </c>
      <c r="K170" s="9">
        <f>'District Attorney'!J715</f>
        <v>593</v>
      </c>
    </row>
    <row r="171" spans="1:11" x14ac:dyDescent="0.2">
      <c r="A171" s="8" t="s">
        <v>300</v>
      </c>
      <c r="B171" s="24">
        <v>114</v>
      </c>
      <c r="C171" s="24">
        <v>175</v>
      </c>
      <c r="D171" s="24">
        <v>48</v>
      </c>
      <c r="E171" s="24">
        <v>8</v>
      </c>
      <c r="F171" s="24">
        <v>5</v>
      </c>
      <c r="G171" s="24">
        <v>16</v>
      </c>
      <c r="H171" s="24">
        <v>1</v>
      </c>
      <c r="I171" s="24">
        <v>3</v>
      </c>
      <c r="J171" s="9">
        <f t="shared" si="28"/>
        <v>28</v>
      </c>
      <c r="K171" s="9">
        <f>'District Attorney'!J716</f>
        <v>398</v>
      </c>
    </row>
    <row r="172" spans="1:11" s="4" customFormat="1" x14ac:dyDescent="0.2">
      <c r="A172" s="7" t="s">
        <v>908</v>
      </c>
      <c r="B172" s="25">
        <f>SUM(B155:B171)</f>
        <v>2082</v>
      </c>
      <c r="C172" s="25">
        <f t="shared" ref="C172:I172" si="29">SUM(C155:C171)</f>
        <v>3592</v>
      </c>
      <c r="D172" s="25">
        <f t="shared" si="29"/>
        <v>874</v>
      </c>
      <c r="E172" s="25">
        <f t="shared" si="29"/>
        <v>165</v>
      </c>
      <c r="F172" s="25">
        <f t="shared" si="29"/>
        <v>214</v>
      </c>
      <c r="G172" s="25">
        <f t="shared" si="29"/>
        <v>324</v>
      </c>
      <c r="H172" s="25">
        <f t="shared" si="29"/>
        <v>42</v>
      </c>
      <c r="I172" s="25">
        <f t="shared" si="29"/>
        <v>37</v>
      </c>
      <c r="J172" s="11">
        <f t="shared" si="28"/>
        <v>510</v>
      </c>
      <c r="K172" s="11">
        <f>'District Attorney'!J717</f>
        <v>7840</v>
      </c>
    </row>
    <row r="173" spans="1:11" s="4" customFormat="1" x14ac:dyDescent="0.2">
      <c r="A173" s="6"/>
      <c r="B173" s="5"/>
      <c r="C173" s="5"/>
      <c r="D173" s="5"/>
      <c r="E173" s="5"/>
      <c r="F173" s="5"/>
      <c r="G173" s="5"/>
      <c r="H173" s="5"/>
      <c r="I173" s="5"/>
      <c r="J173" s="29"/>
      <c r="K173" s="29"/>
    </row>
    <row r="174" spans="1:11" s="4" customFormat="1" x14ac:dyDescent="0.2">
      <c r="A174" s="6" t="s">
        <v>909</v>
      </c>
      <c r="B174" s="5"/>
      <c r="C174" s="5"/>
      <c r="D174" s="5"/>
      <c r="E174" s="5"/>
      <c r="F174" s="5"/>
      <c r="G174" s="5"/>
      <c r="H174" s="5"/>
      <c r="I174" s="5"/>
      <c r="J174" s="30"/>
      <c r="K174" s="30"/>
    </row>
    <row r="175" spans="1:11" x14ac:dyDescent="0.2">
      <c r="A175" s="8" t="s">
        <v>301</v>
      </c>
      <c r="B175" s="24">
        <v>152</v>
      </c>
      <c r="C175" s="24">
        <v>320</v>
      </c>
      <c r="D175" s="24">
        <v>96</v>
      </c>
      <c r="E175" s="24">
        <v>12</v>
      </c>
      <c r="F175" s="24">
        <v>15</v>
      </c>
      <c r="G175" s="24">
        <v>33</v>
      </c>
      <c r="H175" s="24">
        <v>4</v>
      </c>
      <c r="I175" s="24">
        <v>2</v>
      </c>
      <c r="J175" s="9">
        <f t="shared" ref="J175:J188" si="30">K175-SUM(B175:I175)</f>
        <v>33</v>
      </c>
      <c r="K175" s="9">
        <f>'District Attorney'!J720</f>
        <v>667</v>
      </c>
    </row>
    <row r="176" spans="1:11" x14ac:dyDescent="0.2">
      <c r="A176" s="8" t="s">
        <v>302</v>
      </c>
      <c r="B176" s="24">
        <v>224</v>
      </c>
      <c r="C176" s="24">
        <v>404</v>
      </c>
      <c r="D176" s="24">
        <v>92</v>
      </c>
      <c r="E176" s="24">
        <v>4</v>
      </c>
      <c r="F176" s="24">
        <v>13</v>
      </c>
      <c r="G176" s="24">
        <v>30</v>
      </c>
      <c r="H176" s="24">
        <v>6</v>
      </c>
      <c r="I176" s="24">
        <v>4</v>
      </c>
      <c r="J176" s="9">
        <f t="shared" si="30"/>
        <v>32</v>
      </c>
      <c r="K176" s="9">
        <f>'District Attorney'!J721</f>
        <v>809</v>
      </c>
    </row>
    <row r="177" spans="1:11" x14ac:dyDescent="0.2">
      <c r="A177" s="8" t="s">
        <v>303</v>
      </c>
      <c r="B177" s="24">
        <v>335</v>
      </c>
      <c r="C177" s="24">
        <v>658</v>
      </c>
      <c r="D177" s="24">
        <v>124</v>
      </c>
      <c r="E177" s="24">
        <v>12</v>
      </c>
      <c r="F177" s="24">
        <v>22</v>
      </c>
      <c r="G177" s="24">
        <v>30</v>
      </c>
      <c r="H177" s="24">
        <v>4</v>
      </c>
      <c r="I177" s="24">
        <v>4</v>
      </c>
      <c r="J177" s="9">
        <f t="shared" si="30"/>
        <v>73</v>
      </c>
      <c r="K177" s="9">
        <f>'District Attorney'!J722</f>
        <v>1262</v>
      </c>
    </row>
    <row r="178" spans="1:11" x14ac:dyDescent="0.2">
      <c r="A178" s="8" t="s">
        <v>304</v>
      </c>
      <c r="B178" s="24">
        <v>211</v>
      </c>
      <c r="C178" s="24">
        <v>403</v>
      </c>
      <c r="D178" s="24">
        <v>105</v>
      </c>
      <c r="E178" s="24">
        <v>11</v>
      </c>
      <c r="F178" s="24">
        <v>27</v>
      </c>
      <c r="G178" s="24">
        <v>22</v>
      </c>
      <c r="H178" s="24">
        <v>6</v>
      </c>
      <c r="I178" s="24">
        <v>7</v>
      </c>
      <c r="J178" s="9">
        <f t="shared" si="30"/>
        <v>52</v>
      </c>
      <c r="K178" s="9">
        <f>'District Attorney'!J723</f>
        <v>844</v>
      </c>
    </row>
    <row r="179" spans="1:11" x14ac:dyDescent="0.2">
      <c r="A179" s="8" t="s">
        <v>305</v>
      </c>
      <c r="B179" s="24">
        <v>234</v>
      </c>
      <c r="C179" s="24">
        <v>590</v>
      </c>
      <c r="D179" s="24">
        <v>130</v>
      </c>
      <c r="E179" s="24">
        <v>9</v>
      </c>
      <c r="F179" s="24">
        <v>14</v>
      </c>
      <c r="G179" s="24">
        <v>20</v>
      </c>
      <c r="H179" s="24">
        <v>6</v>
      </c>
      <c r="I179" s="24">
        <v>7</v>
      </c>
      <c r="J179" s="9">
        <f t="shared" si="30"/>
        <v>62</v>
      </c>
      <c r="K179" s="9">
        <f>'District Attorney'!J724</f>
        <v>1072</v>
      </c>
    </row>
    <row r="180" spans="1:11" x14ac:dyDescent="0.2">
      <c r="A180" s="8" t="s">
        <v>306</v>
      </c>
      <c r="B180" s="24">
        <v>162</v>
      </c>
      <c r="C180" s="24">
        <v>365</v>
      </c>
      <c r="D180" s="24">
        <v>84</v>
      </c>
      <c r="E180" s="24">
        <v>7</v>
      </c>
      <c r="F180" s="24">
        <v>24</v>
      </c>
      <c r="G180" s="24">
        <v>32</v>
      </c>
      <c r="H180" s="24">
        <v>4</v>
      </c>
      <c r="I180" s="24">
        <v>1</v>
      </c>
      <c r="J180" s="9">
        <f t="shared" si="30"/>
        <v>55</v>
      </c>
      <c r="K180" s="9">
        <f>'District Attorney'!J725</f>
        <v>734</v>
      </c>
    </row>
    <row r="181" spans="1:11" x14ac:dyDescent="0.2">
      <c r="A181" s="8" t="s">
        <v>307</v>
      </c>
      <c r="B181" s="24">
        <v>176</v>
      </c>
      <c r="C181" s="24">
        <v>361</v>
      </c>
      <c r="D181" s="24">
        <v>70</v>
      </c>
      <c r="E181" s="24">
        <v>13</v>
      </c>
      <c r="F181" s="24">
        <v>16</v>
      </c>
      <c r="G181" s="24">
        <v>22</v>
      </c>
      <c r="H181" s="24">
        <v>5</v>
      </c>
      <c r="I181" s="24">
        <v>2</v>
      </c>
      <c r="J181" s="9">
        <f t="shared" si="30"/>
        <v>39</v>
      </c>
      <c r="K181" s="9">
        <f>'District Attorney'!J726</f>
        <v>704</v>
      </c>
    </row>
    <row r="182" spans="1:11" x14ac:dyDescent="0.2">
      <c r="A182" s="8" t="s">
        <v>308</v>
      </c>
      <c r="B182" s="24">
        <v>252</v>
      </c>
      <c r="C182" s="24">
        <v>504</v>
      </c>
      <c r="D182" s="24">
        <v>131</v>
      </c>
      <c r="E182" s="24">
        <v>13</v>
      </c>
      <c r="F182" s="24">
        <v>19</v>
      </c>
      <c r="G182" s="24">
        <v>22</v>
      </c>
      <c r="H182" s="24">
        <v>10</v>
      </c>
      <c r="I182" s="24">
        <v>2</v>
      </c>
      <c r="J182" s="9">
        <f t="shared" si="30"/>
        <v>51</v>
      </c>
      <c r="K182" s="9">
        <f>'District Attorney'!J727</f>
        <v>1004</v>
      </c>
    </row>
    <row r="183" spans="1:11" x14ac:dyDescent="0.2">
      <c r="A183" s="8" t="s">
        <v>309</v>
      </c>
      <c r="B183" s="24">
        <v>193</v>
      </c>
      <c r="C183" s="24">
        <v>316</v>
      </c>
      <c r="D183" s="24">
        <v>67</v>
      </c>
      <c r="E183" s="24">
        <v>20</v>
      </c>
      <c r="F183" s="24">
        <v>27</v>
      </c>
      <c r="G183" s="24">
        <v>20</v>
      </c>
      <c r="H183" s="24">
        <v>3</v>
      </c>
      <c r="I183" s="24">
        <v>3</v>
      </c>
      <c r="J183" s="9">
        <f t="shared" si="30"/>
        <v>50</v>
      </c>
      <c r="K183" s="9">
        <f>'District Attorney'!J728</f>
        <v>699</v>
      </c>
    </row>
    <row r="184" spans="1:11" x14ac:dyDescent="0.2">
      <c r="A184" s="8" t="s">
        <v>310</v>
      </c>
      <c r="B184" s="24">
        <v>140</v>
      </c>
      <c r="C184" s="24">
        <v>291</v>
      </c>
      <c r="D184" s="24">
        <v>75</v>
      </c>
      <c r="E184" s="24">
        <v>14</v>
      </c>
      <c r="F184" s="24">
        <v>12</v>
      </c>
      <c r="G184" s="24">
        <v>27</v>
      </c>
      <c r="H184" s="24">
        <v>5</v>
      </c>
      <c r="I184" s="24">
        <v>1</v>
      </c>
      <c r="J184" s="9">
        <f t="shared" si="30"/>
        <v>39</v>
      </c>
      <c r="K184" s="9">
        <f>'District Attorney'!J729</f>
        <v>604</v>
      </c>
    </row>
    <row r="185" spans="1:11" x14ac:dyDescent="0.2">
      <c r="A185" s="8" t="s">
        <v>311</v>
      </c>
      <c r="B185" s="24">
        <v>259</v>
      </c>
      <c r="C185" s="24">
        <v>440</v>
      </c>
      <c r="D185" s="24">
        <v>97</v>
      </c>
      <c r="E185" s="24">
        <v>10</v>
      </c>
      <c r="F185" s="24">
        <v>15</v>
      </c>
      <c r="G185" s="24">
        <v>35</v>
      </c>
      <c r="H185" s="24">
        <v>11</v>
      </c>
      <c r="I185" s="24">
        <v>3</v>
      </c>
      <c r="J185" s="9">
        <f t="shared" si="30"/>
        <v>71</v>
      </c>
      <c r="K185" s="9">
        <f>'District Attorney'!J730</f>
        <v>941</v>
      </c>
    </row>
    <row r="186" spans="1:11" x14ac:dyDescent="0.2">
      <c r="A186" s="8" t="s">
        <v>312</v>
      </c>
      <c r="B186" s="24">
        <v>310</v>
      </c>
      <c r="C186" s="24">
        <v>485</v>
      </c>
      <c r="D186" s="24">
        <v>103</v>
      </c>
      <c r="E186" s="24">
        <v>20</v>
      </c>
      <c r="F186" s="24">
        <v>22</v>
      </c>
      <c r="G186" s="24">
        <v>31</v>
      </c>
      <c r="H186" s="24">
        <v>9</v>
      </c>
      <c r="I186" s="24">
        <v>2</v>
      </c>
      <c r="J186" s="9">
        <f t="shared" si="30"/>
        <v>66</v>
      </c>
      <c r="K186" s="9">
        <f>'District Attorney'!J731</f>
        <v>1048</v>
      </c>
    </row>
    <row r="187" spans="1:11" x14ac:dyDescent="0.2">
      <c r="A187" s="8" t="s">
        <v>313</v>
      </c>
      <c r="B187" s="24">
        <v>276</v>
      </c>
      <c r="C187" s="24">
        <v>535</v>
      </c>
      <c r="D187" s="24">
        <v>94</v>
      </c>
      <c r="E187" s="24">
        <v>15</v>
      </c>
      <c r="F187" s="24">
        <v>22</v>
      </c>
      <c r="G187" s="24">
        <v>33</v>
      </c>
      <c r="H187" s="24">
        <v>9</v>
      </c>
      <c r="I187" s="24">
        <v>5</v>
      </c>
      <c r="J187" s="9">
        <f t="shared" si="30"/>
        <v>56</v>
      </c>
      <c r="K187" s="9">
        <f>'District Attorney'!J732</f>
        <v>1045</v>
      </c>
    </row>
    <row r="188" spans="1:11" s="4" customFormat="1" x14ac:dyDescent="0.2">
      <c r="A188" s="7" t="s">
        <v>910</v>
      </c>
      <c r="B188" s="25">
        <f>SUM(B175:B187)</f>
        <v>2924</v>
      </c>
      <c r="C188" s="25">
        <f t="shared" ref="C188:I188" si="31">SUM(C175:C187)</f>
        <v>5672</v>
      </c>
      <c r="D188" s="25">
        <f t="shared" si="31"/>
        <v>1268</v>
      </c>
      <c r="E188" s="25">
        <f t="shared" si="31"/>
        <v>160</v>
      </c>
      <c r="F188" s="25">
        <f t="shared" si="31"/>
        <v>248</v>
      </c>
      <c r="G188" s="25">
        <f t="shared" si="31"/>
        <v>357</v>
      </c>
      <c r="H188" s="25">
        <f t="shared" si="31"/>
        <v>82</v>
      </c>
      <c r="I188" s="25">
        <f t="shared" si="31"/>
        <v>43</v>
      </c>
      <c r="J188" s="11">
        <f t="shared" si="30"/>
        <v>679</v>
      </c>
      <c r="K188" s="11">
        <f>'District Attorney'!J733</f>
        <v>11433</v>
      </c>
    </row>
    <row r="189" spans="1:11" s="4" customFormat="1" x14ac:dyDescent="0.2">
      <c r="A189" s="6"/>
      <c r="B189" s="5"/>
      <c r="C189" s="5"/>
      <c r="D189" s="5"/>
      <c r="E189" s="5"/>
      <c r="F189" s="5"/>
      <c r="G189" s="5"/>
      <c r="H189" s="5"/>
      <c r="I189" s="5"/>
      <c r="J189" s="29"/>
      <c r="K189" s="29"/>
    </row>
    <row r="190" spans="1:11" s="4" customFormat="1" x14ac:dyDescent="0.2">
      <c r="A190" s="6" t="s">
        <v>911</v>
      </c>
      <c r="B190" s="5"/>
      <c r="C190" s="5"/>
      <c r="D190" s="5"/>
      <c r="E190" s="5"/>
      <c r="F190" s="5"/>
      <c r="G190" s="5"/>
      <c r="H190" s="5"/>
      <c r="I190" s="5"/>
      <c r="J190" s="30"/>
      <c r="K190" s="30"/>
    </row>
    <row r="191" spans="1:11" x14ac:dyDescent="0.2">
      <c r="A191" s="8" t="s">
        <v>314</v>
      </c>
      <c r="B191" s="24">
        <v>212</v>
      </c>
      <c r="C191" s="24">
        <v>316</v>
      </c>
      <c r="D191" s="24">
        <v>86</v>
      </c>
      <c r="E191" s="24">
        <v>13</v>
      </c>
      <c r="F191" s="24">
        <v>34</v>
      </c>
      <c r="G191" s="24">
        <v>20</v>
      </c>
      <c r="H191" s="24">
        <v>6</v>
      </c>
      <c r="I191" s="24">
        <v>4</v>
      </c>
      <c r="J191" s="9">
        <f t="shared" ref="J191:J232" si="32">K191-SUM(B191:I191)</f>
        <v>40</v>
      </c>
      <c r="K191" s="9">
        <f>'District Attorney'!J736</f>
        <v>731</v>
      </c>
    </row>
    <row r="192" spans="1:11" x14ac:dyDescent="0.2">
      <c r="A192" s="8" t="s">
        <v>315</v>
      </c>
      <c r="B192" s="24">
        <v>117</v>
      </c>
      <c r="C192" s="24">
        <v>191</v>
      </c>
      <c r="D192" s="24">
        <v>44</v>
      </c>
      <c r="E192" s="24">
        <v>14</v>
      </c>
      <c r="F192" s="24">
        <v>16</v>
      </c>
      <c r="G192" s="24">
        <v>15</v>
      </c>
      <c r="H192" s="24">
        <v>9</v>
      </c>
      <c r="I192" s="24">
        <v>3</v>
      </c>
      <c r="J192" s="9">
        <f t="shared" si="32"/>
        <v>25</v>
      </c>
      <c r="K192" s="9">
        <f>'District Attorney'!J737</f>
        <v>434</v>
      </c>
    </row>
    <row r="193" spans="1:11" x14ac:dyDescent="0.2">
      <c r="A193" s="8" t="s">
        <v>316</v>
      </c>
      <c r="B193" s="24">
        <v>181</v>
      </c>
      <c r="C193" s="24">
        <v>256</v>
      </c>
      <c r="D193" s="24">
        <v>70</v>
      </c>
      <c r="E193" s="24">
        <v>16</v>
      </c>
      <c r="F193" s="24">
        <v>14</v>
      </c>
      <c r="G193" s="24">
        <v>22</v>
      </c>
      <c r="H193" s="24">
        <v>9</v>
      </c>
      <c r="I193" s="24">
        <v>4</v>
      </c>
      <c r="J193" s="9">
        <f t="shared" si="32"/>
        <v>34</v>
      </c>
      <c r="K193" s="9">
        <f>'District Attorney'!J738</f>
        <v>606</v>
      </c>
    </row>
    <row r="194" spans="1:11" x14ac:dyDescent="0.2">
      <c r="A194" s="8" t="s">
        <v>317</v>
      </c>
      <c r="B194" s="24">
        <v>244</v>
      </c>
      <c r="C194" s="24">
        <v>336</v>
      </c>
      <c r="D194" s="24">
        <v>92</v>
      </c>
      <c r="E194" s="24">
        <v>25</v>
      </c>
      <c r="F194" s="24">
        <v>21</v>
      </c>
      <c r="G194" s="24">
        <v>22</v>
      </c>
      <c r="H194" s="24">
        <v>3</v>
      </c>
      <c r="I194" s="24">
        <v>5</v>
      </c>
      <c r="J194" s="9">
        <f t="shared" si="32"/>
        <v>53</v>
      </c>
      <c r="K194" s="9">
        <f>'District Attorney'!J739</f>
        <v>801</v>
      </c>
    </row>
    <row r="195" spans="1:11" x14ac:dyDescent="0.2">
      <c r="A195" s="8" t="s">
        <v>318</v>
      </c>
      <c r="B195" s="24">
        <v>290</v>
      </c>
      <c r="C195" s="24">
        <v>363</v>
      </c>
      <c r="D195" s="24">
        <v>79</v>
      </c>
      <c r="E195" s="24">
        <v>15</v>
      </c>
      <c r="F195" s="24">
        <v>17</v>
      </c>
      <c r="G195" s="24">
        <v>27</v>
      </c>
      <c r="H195" s="24">
        <v>4</v>
      </c>
      <c r="I195" s="24">
        <v>3</v>
      </c>
      <c r="J195" s="9">
        <f t="shared" si="32"/>
        <v>71</v>
      </c>
      <c r="K195" s="9">
        <f>'District Attorney'!J740</f>
        <v>869</v>
      </c>
    </row>
    <row r="196" spans="1:11" x14ac:dyDescent="0.2">
      <c r="A196" s="8" t="s">
        <v>319</v>
      </c>
      <c r="B196" s="24">
        <v>173</v>
      </c>
      <c r="C196" s="24">
        <v>307</v>
      </c>
      <c r="D196" s="24">
        <v>75</v>
      </c>
      <c r="E196" s="24">
        <v>15</v>
      </c>
      <c r="F196" s="24">
        <v>23</v>
      </c>
      <c r="G196" s="24">
        <v>22</v>
      </c>
      <c r="H196" s="24">
        <v>5</v>
      </c>
      <c r="I196" s="24">
        <v>4</v>
      </c>
      <c r="J196" s="9">
        <f t="shared" si="32"/>
        <v>60</v>
      </c>
      <c r="K196" s="9">
        <f>'District Attorney'!J741</f>
        <v>684</v>
      </c>
    </row>
    <row r="197" spans="1:11" x14ac:dyDescent="0.2">
      <c r="A197" s="8" t="s">
        <v>320</v>
      </c>
      <c r="B197" s="24">
        <v>251</v>
      </c>
      <c r="C197" s="24">
        <v>359</v>
      </c>
      <c r="D197" s="24">
        <v>96</v>
      </c>
      <c r="E197" s="24">
        <v>17</v>
      </c>
      <c r="F197" s="24">
        <v>28</v>
      </c>
      <c r="G197" s="24">
        <v>39</v>
      </c>
      <c r="H197" s="24">
        <v>3</v>
      </c>
      <c r="I197" s="24">
        <v>4</v>
      </c>
      <c r="J197" s="9">
        <f t="shared" si="32"/>
        <v>64</v>
      </c>
      <c r="K197" s="9">
        <f>'District Attorney'!J742</f>
        <v>861</v>
      </c>
    </row>
    <row r="198" spans="1:11" x14ac:dyDescent="0.2">
      <c r="A198" s="8" t="s">
        <v>321</v>
      </c>
      <c r="B198" s="24">
        <v>233</v>
      </c>
      <c r="C198" s="24">
        <v>321</v>
      </c>
      <c r="D198" s="24">
        <v>61</v>
      </c>
      <c r="E198" s="24">
        <v>11</v>
      </c>
      <c r="F198" s="24">
        <v>10</v>
      </c>
      <c r="G198" s="24">
        <v>15</v>
      </c>
      <c r="H198" s="24">
        <v>3</v>
      </c>
      <c r="I198" s="24">
        <v>2</v>
      </c>
      <c r="J198" s="9">
        <f t="shared" si="32"/>
        <v>50</v>
      </c>
      <c r="K198" s="9">
        <f>'District Attorney'!J743</f>
        <v>706</v>
      </c>
    </row>
    <row r="199" spans="1:11" x14ac:dyDescent="0.2">
      <c r="A199" s="8" t="s">
        <v>322</v>
      </c>
      <c r="B199" s="24">
        <v>277</v>
      </c>
      <c r="C199" s="24">
        <v>419</v>
      </c>
      <c r="D199" s="24">
        <v>85</v>
      </c>
      <c r="E199" s="24">
        <v>19</v>
      </c>
      <c r="F199" s="24">
        <v>20</v>
      </c>
      <c r="G199" s="24">
        <v>31</v>
      </c>
      <c r="H199" s="24">
        <v>4</v>
      </c>
      <c r="I199" s="24">
        <v>2</v>
      </c>
      <c r="J199" s="9">
        <f t="shared" si="32"/>
        <v>52</v>
      </c>
      <c r="K199" s="9">
        <f>'District Attorney'!J744</f>
        <v>909</v>
      </c>
    </row>
    <row r="200" spans="1:11" x14ac:dyDescent="0.2">
      <c r="A200" s="8" t="s">
        <v>323</v>
      </c>
      <c r="B200" s="24">
        <v>202</v>
      </c>
      <c r="C200" s="24">
        <v>332</v>
      </c>
      <c r="D200" s="24">
        <v>59</v>
      </c>
      <c r="E200" s="24">
        <v>4</v>
      </c>
      <c r="F200" s="24">
        <v>14</v>
      </c>
      <c r="G200" s="24">
        <v>14</v>
      </c>
      <c r="H200" s="24">
        <v>8</v>
      </c>
      <c r="I200" s="24">
        <v>1</v>
      </c>
      <c r="J200" s="9">
        <f t="shared" si="32"/>
        <v>49</v>
      </c>
      <c r="K200" s="9">
        <f>'District Attorney'!J745</f>
        <v>683</v>
      </c>
    </row>
    <row r="201" spans="1:11" x14ac:dyDescent="0.2">
      <c r="A201" s="8" t="s">
        <v>324</v>
      </c>
      <c r="B201" s="24">
        <v>282</v>
      </c>
      <c r="C201" s="24">
        <v>448</v>
      </c>
      <c r="D201" s="24">
        <v>97</v>
      </c>
      <c r="E201" s="24">
        <v>11</v>
      </c>
      <c r="F201" s="24">
        <v>24</v>
      </c>
      <c r="G201" s="24">
        <v>24</v>
      </c>
      <c r="H201" s="24">
        <v>6</v>
      </c>
      <c r="I201" s="24">
        <v>3</v>
      </c>
      <c r="J201" s="9">
        <f t="shared" si="32"/>
        <v>61</v>
      </c>
      <c r="K201" s="9">
        <f>'District Attorney'!J746</f>
        <v>956</v>
      </c>
    </row>
    <row r="202" spans="1:11" x14ac:dyDescent="0.2">
      <c r="A202" s="8" t="s">
        <v>325</v>
      </c>
      <c r="B202" s="24">
        <v>83</v>
      </c>
      <c r="C202" s="24">
        <v>155</v>
      </c>
      <c r="D202" s="24">
        <v>33</v>
      </c>
      <c r="E202" s="24">
        <v>4</v>
      </c>
      <c r="F202" s="24">
        <v>4</v>
      </c>
      <c r="G202" s="24">
        <v>9</v>
      </c>
      <c r="H202" s="24">
        <v>1</v>
      </c>
      <c r="I202" s="24">
        <v>0</v>
      </c>
      <c r="J202" s="9">
        <f t="shared" si="32"/>
        <v>18</v>
      </c>
      <c r="K202" s="9">
        <f>'District Attorney'!J747</f>
        <v>307</v>
      </c>
    </row>
    <row r="203" spans="1:11" x14ac:dyDescent="0.2">
      <c r="A203" s="8" t="s">
        <v>326</v>
      </c>
      <c r="B203" s="24">
        <v>209</v>
      </c>
      <c r="C203" s="24">
        <v>442</v>
      </c>
      <c r="D203" s="24">
        <v>85</v>
      </c>
      <c r="E203" s="24">
        <v>10</v>
      </c>
      <c r="F203" s="24">
        <v>19</v>
      </c>
      <c r="G203" s="24">
        <v>38</v>
      </c>
      <c r="H203" s="24">
        <v>5</v>
      </c>
      <c r="I203" s="24">
        <v>2</v>
      </c>
      <c r="J203" s="9">
        <f t="shared" si="32"/>
        <v>49</v>
      </c>
      <c r="K203" s="9">
        <f>'District Attorney'!J748</f>
        <v>859</v>
      </c>
    </row>
    <row r="204" spans="1:11" x14ac:dyDescent="0.2">
      <c r="A204" s="8" t="s">
        <v>327</v>
      </c>
      <c r="B204" s="24">
        <v>234</v>
      </c>
      <c r="C204" s="24">
        <v>336</v>
      </c>
      <c r="D204" s="24">
        <v>72</v>
      </c>
      <c r="E204" s="24">
        <v>7</v>
      </c>
      <c r="F204" s="24">
        <v>15</v>
      </c>
      <c r="G204" s="24">
        <v>29</v>
      </c>
      <c r="H204" s="24">
        <v>5</v>
      </c>
      <c r="I204" s="24">
        <v>4</v>
      </c>
      <c r="J204" s="9">
        <f t="shared" si="32"/>
        <v>38</v>
      </c>
      <c r="K204" s="9">
        <f>'District Attorney'!J749</f>
        <v>740</v>
      </c>
    </row>
    <row r="205" spans="1:11" x14ac:dyDescent="0.2">
      <c r="A205" s="8" t="s">
        <v>328</v>
      </c>
      <c r="B205" s="24">
        <v>203</v>
      </c>
      <c r="C205" s="24">
        <v>317</v>
      </c>
      <c r="D205" s="24">
        <v>79</v>
      </c>
      <c r="E205" s="24">
        <v>14</v>
      </c>
      <c r="F205" s="24">
        <v>16</v>
      </c>
      <c r="G205" s="24">
        <v>25</v>
      </c>
      <c r="H205" s="24">
        <v>3</v>
      </c>
      <c r="I205" s="24">
        <v>2</v>
      </c>
      <c r="J205" s="9">
        <f t="shared" si="32"/>
        <v>38</v>
      </c>
      <c r="K205" s="9">
        <f>'District Attorney'!J750</f>
        <v>697</v>
      </c>
    </row>
    <row r="206" spans="1:11" x14ac:dyDescent="0.2">
      <c r="A206" s="8" t="s">
        <v>329</v>
      </c>
      <c r="B206" s="24">
        <v>262</v>
      </c>
      <c r="C206" s="24">
        <v>522</v>
      </c>
      <c r="D206" s="24">
        <v>121</v>
      </c>
      <c r="E206" s="24">
        <v>11</v>
      </c>
      <c r="F206" s="24">
        <v>16</v>
      </c>
      <c r="G206" s="24">
        <v>39</v>
      </c>
      <c r="H206" s="24">
        <v>2</v>
      </c>
      <c r="I206" s="24">
        <v>3</v>
      </c>
      <c r="J206" s="9">
        <f t="shared" si="32"/>
        <v>49</v>
      </c>
      <c r="K206" s="9">
        <f>'District Attorney'!J751</f>
        <v>1025</v>
      </c>
    </row>
    <row r="207" spans="1:11" x14ac:dyDescent="0.2">
      <c r="A207" s="8" t="s">
        <v>330</v>
      </c>
      <c r="B207" s="24">
        <v>202</v>
      </c>
      <c r="C207" s="24">
        <v>252</v>
      </c>
      <c r="D207" s="24">
        <v>40</v>
      </c>
      <c r="E207" s="24">
        <v>11</v>
      </c>
      <c r="F207" s="24">
        <v>15</v>
      </c>
      <c r="G207" s="24">
        <v>31</v>
      </c>
      <c r="H207" s="24">
        <v>5</v>
      </c>
      <c r="I207" s="24">
        <v>3</v>
      </c>
      <c r="J207" s="9">
        <f t="shared" si="32"/>
        <v>51</v>
      </c>
      <c r="K207" s="9">
        <f>'District Attorney'!J752</f>
        <v>610</v>
      </c>
    </row>
    <row r="208" spans="1:11" x14ac:dyDescent="0.2">
      <c r="A208" s="8" t="s">
        <v>331</v>
      </c>
      <c r="B208" s="24">
        <v>189</v>
      </c>
      <c r="C208" s="24">
        <v>354</v>
      </c>
      <c r="D208" s="24">
        <v>85</v>
      </c>
      <c r="E208" s="24">
        <v>13</v>
      </c>
      <c r="F208" s="24">
        <v>20</v>
      </c>
      <c r="G208" s="24">
        <v>32</v>
      </c>
      <c r="H208" s="24">
        <v>10</v>
      </c>
      <c r="I208" s="24">
        <v>5</v>
      </c>
      <c r="J208" s="9">
        <f t="shared" si="32"/>
        <v>32</v>
      </c>
      <c r="K208" s="9">
        <f>'District Attorney'!J753</f>
        <v>740</v>
      </c>
    </row>
    <row r="209" spans="1:11" x14ac:dyDescent="0.2">
      <c r="A209" s="8" t="s">
        <v>332</v>
      </c>
      <c r="B209" s="24">
        <v>274</v>
      </c>
      <c r="C209" s="24">
        <v>476</v>
      </c>
      <c r="D209" s="24">
        <v>108</v>
      </c>
      <c r="E209" s="24">
        <v>16</v>
      </c>
      <c r="F209" s="24">
        <v>20</v>
      </c>
      <c r="G209" s="24">
        <v>43</v>
      </c>
      <c r="H209" s="24">
        <v>9</v>
      </c>
      <c r="I209" s="24">
        <v>5</v>
      </c>
      <c r="J209" s="9">
        <f t="shared" si="32"/>
        <v>49</v>
      </c>
      <c r="K209" s="9">
        <f>'District Attorney'!J754</f>
        <v>1000</v>
      </c>
    </row>
    <row r="210" spans="1:11" x14ac:dyDescent="0.2">
      <c r="A210" s="8" t="s">
        <v>333</v>
      </c>
      <c r="B210" s="24">
        <v>134</v>
      </c>
      <c r="C210" s="24">
        <v>289</v>
      </c>
      <c r="D210" s="24">
        <v>75</v>
      </c>
      <c r="E210" s="24">
        <v>11</v>
      </c>
      <c r="F210" s="24">
        <v>10</v>
      </c>
      <c r="G210" s="24">
        <v>26</v>
      </c>
      <c r="H210" s="24">
        <v>4</v>
      </c>
      <c r="I210" s="24">
        <v>0</v>
      </c>
      <c r="J210" s="9">
        <f t="shared" si="32"/>
        <v>33</v>
      </c>
      <c r="K210" s="9">
        <f>'District Attorney'!J755</f>
        <v>582</v>
      </c>
    </row>
    <row r="211" spans="1:11" x14ac:dyDescent="0.2">
      <c r="A211" s="8" t="s">
        <v>334</v>
      </c>
      <c r="B211" s="24">
        <v>225</v>
      </c>
      <c r="C211" s="24">
        <v>384</v>
      </c>
      <c r="D211" s="24">
        <v>84</v>
      </c>
      <c r="E211" s="24">
        <v>14</v>
      </c>
      <c r="F211" s="24">
        <v>19</v>
      </c>
      <c r="G211" s="24">
        <v>38</v>
      </c>
      <c r="H211" s="24">
        <v>11</v>
      </c>
      <c r="I211" s="24">
        <v>6</v>
      </c>
      <c r="J211" s="9">
        <f t="shared" si="32"/>
        <v>54</v>
      </c>
      <c r="K211" s="9">
        <f>'District Attorney'!J756</f>
        <v>835</v>
      </c>
    </row>
    <row r="212" spans="1:11" x14ac:dyDescent="0.2">
      <c r="A212" s="8" t="s">
        <v>335</v>
      </c>
      <c r="B212" s="24">
        <v>207</v>
      </c>
      <c r="C212" s="24">
        <v>431</v>
      </c>
      <c r="D212" s="24">
        <v>65</v>
      </c>
      <c r="E212" s="24">
        <v>13</v>
      </c>
      <c r="F212" s="24">
        <v>9</v>
      </c>
      <c r="G212" s="24">
        <v>29</v>
      </c>
      <c r="H212" s="24">
        <v>3</v>
      </c>
      <c r="I212" s="24">
        <v>3</v>
      </c>
      <c r="J212" s="9">
        <f t="shared" si="32"/>
        <v>32</v>
      </c>
      <c r="K212" s="9">
        <f>'District Attorney'!J757</f>
        <v>792</v>
      </c>
    </row>
    <row r="213" spans="1:11" x14ac:dyDescent="0.2">
      <c r="A213" s="8" t="s">
        <v>336</v>
      </c>
      <c r="B213" s="24">
        <v>154</v>
      </c>
      <c r="C213" s="24">
        <v>352</v>
      </c>
      <c r="D213" s="24">
        <v>53</v>
      </c>
      <c r="E213" s="24">
        <v>7</v>
      </c>
      <c r="F213" s="24">
        <v>5</v>
      </c>
      <c r="G213" s="24">
        <v>21</v>
      </c>
      <c r="H213" s="24">
        <v>0</v>
      </c>
      <c r="I213" s="24">
        <v>3</v>
      </c>
      <c r="J213" s="9">
        <f t="shared" si="32"/>
        <v>27</v>
      </c>
      <c r="K213" s="9">
        <f>'District Attorney'!J758</f>
        <v>622</v>
      </c>
    </row>
    <row r="214" spans="1:11" x14ac:dyDescent="0.2">
      <c r="A214" s="8" t="s">
        <v>337</v>
      </c>
      <c r="B214" s="24">
        <v>191</v>
      </c>
      <c r="C214" s="24">
        <v>366</v>
      </c>
      <c r="D214" s="24">
        <v>87</v>
      </c>
      <c r="E214" s="24">
        <v>11</v>
      </c>
      <c r="F214" s="24">
        <v>20</v>
      </c>
      <c r="G214" s="24">
        <v>24</v>
      </c>
      <c r="H214" s="24">
        <v>4</v>
      </c>
      <c r="I214" s="24">
        <v>3</v>
      </c>
      <c r="J214" s="9">
        <f t="shared" si="32"/>
        <v>44</v>
      </c>
      <c r="K214" s="9">
        <f>'District Attorney'!J759</f>
        <v>750</v>
      </c>
    </row>
    <row r="215" spans="1:11" x14ac:dyDescent="0.2">
      <c r="A215" s="8" t="s">
        <v>338</v>
      </c>
      <c r="B215" s="24">
        <v>188</v>
      </c>
      <c r="C215" s="24">
        <v>325</v>
      </c>
      <c r="D215" s="24">
        <v>58</v>
      </c>
      <c r="E215" s="24">
        <v>15</v>
      </c>
      <c r="F215" s="24">
        <v>20</v>
      </c>
      <c r="G215" s="24">
        <v>23</v>
      </c>
      <c r="H215" s="24">
        <v>6</v>
      </c>
      <c r="I215" s="24">
        <v>4</v>
      </c>
      <c r="J215" s="9">
        <f t="shared" si="32"/>
        <v>46</v>
      </c>
      <c r="K215" s="9">
        <f>'District Attorney'!J760</f>
        <v>685</v>
      </c>
    </row>
    <row r="216" spans="1:11" x14ac:dyDescent="0.2">
      <c r="A216" s="8" t="s">
        <v>339</v>
      </c>
      <c r="B216" s="24">
        <v>133</v>
      </c>
      <c r="C216" s="24">
        <v>285</v>
      </c>
      <c r="D216" s="24">
        <v>88</v>
      </c>
      <c r="E216" s="24">
        <v>13</v>
      </c>
      <c r="F216" s="24">
        <v>20</v>
      </c>
      <c r="G216" s="24">
        <v>23</v>
      </c>
      <c r="H216" s="24">
        <v>4</v>
      </c>
      <c r="I216" s="24">
        <v>2</v>
      </c>
      <c r="J216" s="9">
        <f t="shared" si="32"/>
        <v>31</v>
      </c>
      <c r="K216" s="9">
        <f>'District Attorney'!J761</f>
        <v>599</v>
      </c>
    </row>
    <row r="217" spans="1:11" x14ac:dyDescent="0.2">
      <c r="A217" s="8" t="s">
        <v>340</v>
      </c>
      <c r="B217" s="24">
        <v>275</v>
      </c>
      <c r="C217" s="24">
        <v>459</v>
      </c>
      <c r="D217" s="24">
        <v>88</v>
      </c>
      <c r="E217" s="24">
        <v>22</v>
      </c>
      <c r="F217" s="24">
        <v>23</v>
      </c>
      <c r="G217" s="24">
        <v>34</v>
      </c>
      <c r="H217" s="24">
        <v>4</v>
      </c>
      <c r="I217" s="24">
        <v>2</v>
      </c>
      <c r="J217" s="9">
        <f t="shared" si="32"/>
        <v>59</v>
      </c>
      <c r="K217" s="9">
        <f>'District Attorney'!J762</f>
        <v>966</v>
      </c>
    </row>
    <row r="218" spans="1:11" x14ac:dyDescent="0.2">
      <c r="A218" s="8" t="s">
        <v>341</v>
      </c>
      <c r="B218" s="24">
        <v>143</v>
      </c>
      <c r="C218" s="24">
        <v>345</v>
      </c>
      <c r="D218" s="24">
        <v>75</v>
      </c>
      <c r="E218" s="24">
        <v>15</v>
      </c>
      <c r="F218" s="24">
        <v>19</v>
      </c>
      <c r="G218" s="24">
        <v>25</v>
      </c>
      <c r="H218" s="24">
        <v>6</v>
      </c>
      <c r="I218" s="24">
        <v>3</v>
      </c>
      <c r="J218" s="9">
        <f t="shared" si="32"/>
        <v>34</v>
      </c>
      <c r="K218" s="9">
        <f>'District Attorney'!J763</f>
        <v>665</v>
      </c>
    </row>
    <row r="219" spans="1:11" x14ac:dyDescent="0.2">
      <c r="A219" s="8" t="s">
        <v>342</v>
      </c>
      <c r="B219" s="24">
        <v>184</v>
      </c>
      <c r="C219" s="24">
        <v>313</v>
      </c>
      <c r="D219" s="24">
        <v>62</v>
      </c>
      <c r="E219" s="24">
        <v>13</v>
      </c>
      <c r="F219" s="24">
        <v>18</v>
      </c>
      <c r="G219" s="24">
        <v>26</v>
      </c>
      <c r="H219" s="24">
        <v>3</v>
      </c>
      <c r="I219" s="24">
        <v>4</v>
      </c>
      <c r="J219" s="9">
        <f t="shared" si="32"/>
        <v>33</v>
      </c>
      <c r="K219" s="9">
        <f>'District Attorney'!J764</f>
        <v>656</v>
      </c>
    </row>
    <row r="220" spans="1:11" x14ac:dyDescent="0.2">
      <c r="A220" s="8" t="s">
        <v>343</v>
      </c>
      <c r="B220" s="24">
        <v>188</v>
      </c>
      <c r="C220" s="24">
        <v>270</v>
      </c>
      <c r="D220" s="24">
        <v>51</v>
      </c>
      <c r="E220" s="24">
        <v>8</v>
      </c>
      <c r="F220" s="24">
        <v>13</v>
      </c>
      <c r="G220" s="24">
        <v>22</v>
      </c>
      <c r="H220" s="24">
        <v>6</v>
      </c>
      <c r="I220" s="24">
        <v>4</v>
      </c>
      <c r="J220" s="9">
        <f t="shared" si="32"/>
        <v>21</v>
      </c>
      <c r="K220" s="9">
        <f>'District Attorney'!J765</f>
        <v>583</v>
      </c>
    </row>
    <row r="221" spans="1:11" x14ac:dyDescent="0.2">
      <c r="A221" s="8" t="s">
        <v>344</v>
      </c>
      <c r="B221" s="24">
        <v>286</v>
      </c>
      <c r="C221" s="24">
        <v>449</v>
      </c>
      <c r="D221" s="24">
        <v>82</v>
      </c>
      <c r="E221" s="24">
        <v>20</v>
      </c>
      <c r="F221" s="24">
        <v>25</v>
      </c>
      <c r="G221" s="24">
        <v>46</v>
      </c>
      <c r="H221" s="24">
        <v>10</v>
      </c>
      <c r="I221" s="24">
        <v>1</v>
      </c>
      <c r="J221" s="9">
        <f t="shared" si="32"/>
        <v>41</v>
      </c>
      <c r="K221" s="9">
        <f>'District Attorney'!J766</f>
        <v>960</v>
      </c>
    </row>
    <row r="222" spans="1:11" x14ac:dyDescent="0.2">
      <c r="A222" s="8" t="s">
        <v>345</v>
      </c>
      <c r="B222" s="24">
        <v>246</v>
      </c>
      <c r="C222" s="24">
        <v>289</v>
      </c>
      <c r="D222" s="24">
        <v>69</v>
      </c>
      <c r="E222" s="24">
        <v>22</v>
      </c>
      <c r="F222" s="24">
        <v>15</v>
      </c>
      <c r="G222" s="24">
        <v>24</v>
      </c>
      <c r="H222" s="24">
        <v>6</v>
      </c>
      <c r="I222" s="24">
        <v>3</v>
      </c>
      <c r="J222" s="9">
        <f t="shared" si="32"/>
        <v>51</v>
      </c>
      <c r="K222" s="9">
        <f>'District Attorney'!J767</f>
        <v>725</v>
      </c>
    </row>
    <row r="223" spans="1:11" x14ac:dyDescent="0.2">
      <c r="A223" s="8" t="s">
        <v>346</v>
      </c>
      <c r="B223" s="24">
        <v>236</v>
      </c>
      <c r="C223" s="24">
        <v>342</v>
      </c>
      <c r="D223" s="24">
        <v>78</v>
      </c>
      <c r="E223" s="24">
        <v>14</v>
      </c>
      <c r="F223" s="24">
        <v>21</v>
      </c>
      <c r="G223" s="24">
        <v>25</v>
      </c>
      <c r="H223" s="24">
        <v>8</v>
      </c>
      <c r="I223" s="24">
        <v>5</v>
      </c>
      <c r="J223" s="9">
        <f t="shared" si="32"/>
        <v>38</v>
      </c>
      <c r="K223" s="9">
        <f>'District Attorney'!J768</f>
        <v>767</v>
      </c>
    </row>
    <row r="224" spans="1:11" x14ac:dyDescent="0.2">
      <c r="A224" s="8" t="s">
        <v>347</v>
      </c>
      <c r="B224" s="24">
        <v>227</v>
      </c>
      <c r="C224" s="24">
        <v>461</v>
      </c>
      <c r="D224" s="24">
        <v>115</v>
      </c>
      <c r="E224" s="24">
        <v>13</v>
      </c>
      <c r="F224" s="24">
        <v>7</v>
      </c>
      <c r="G224" s="24">
        <v>24</v>
      </c>
      <c r="H224" s="24">
        <v>6</v>
      </c>
      <c r="I224" s="24">
        <v>3</v>
      </c>
      <c r="J224" s="9">
        <f t="shared" si="32"/>
        <v>48</v>
      </c>
      <c r="K224" s="9">
        <f>'District Attorney'!J769</f>
        <v>904</v>
      </c>
    </row>
    <row r="225" spans="1:11" x14ac:dyDescent="0.2">
      <c r="A225" s="8" t="s">
        <v>348</v>
      </c>
      <c r="B225" s="24">
        <v>215</v>
      </c>
      <c r="C225" s="24">
        <v>351</v>
      </c>
      <c r="D225" s="24">
        <v>67</v>
      </c>
      <c r="E225" s="24">
        <v>12</v>
      </c>
      <c r="F225" s="24">
        <v>15</v>
      </c>
      <c r="G225" s="24">
        <v>25</v>
      </c>
      <c r="H225" s="24">
        <v>4</v>
      </c>
      <c r="I225" s="24">
        <v>1</v>
      </c>
      <c r="J225" s="9">
        <f t="shared" si="32"/>
        <v>38</v>
      </c>
      <c r="K225" s="9">
        <f>'District Attorney'!J770</f>
        <v>728</v>
      </c>
    </row>
    <row r="226" spans="1:11" x14ac:dyDescent="0.2">
      <c r="A226" s="8" t="s">
        <v>349</v>
      </c>
      <c r="B226" s="24">
        <v>234</v>
      </c>
      <c r="C226" s="24">
        <v>430</v>
      </c>
      <c r="D226" s="24">
        <v>105</v>
      </c>
      <c r="E226" s="24">
        <v>10</v>
      </c>
      <c r="F226" s="24">
        <v>24</v>
      </c>
      <c r="G226" s="24">
        <v>34</v>
      </c>
      <c r="H226" s="24">
        <v>7</v>
      </c>
      <c r="I226" s="24">
        <v>6</v>
      </c>
      <c r="J226" s="9">
        <f t="shared" si="32"/>
        <v>45</v>
      </c>
      <c r="K226" s="9">
        <f>'District Attorney'!J771</f>
        <v>895</v>
      </c>
    </row>
    <row r="227" spans="1:11" x14ac:dyDescent="0.2">
      <c r="A227" s="8" t="s">
        <v>350</v>
      </c>
      <c r="B227" s="24">
        <v>275</v>
      </c>
      <c r="C227" s="24">
        <v>423</v>
      </c>
      <c r="D227" s="24">
        <v>89</v>
      </c>
      <c r="E227" s="24">
        <v>24</v>
      </c>
      <c r="F227" s="24">
        <v>18</v>
      </c>
      <c r="G227" s="24">
        <v>33</v>
      </c>
      <c r="H227" s="24">
        <v>4</v>
      </c>
      <c r="I227" s="24">
        <v>6</v>
      </c>
      <c r="J227" s="9">
        <f t="shared" si="32"/>
        <v>37</v>
      </c>
      <c r="K227" s="9">
        <f>'District Attorney'!J772</f>
        <v>909</v>
      </c>
    </row>
    <row r="228" spans="1:11" x14ac:dyDescent="0.2">
      <c r="A228" s="8" t="s">
        <v>351</v>
      </c>
      <c r="B228" s="24">
        <v>306</v>
      </c>
      <c r="C228" s="24">
        <v>558</v>
      </c>
      <c r="D228" s="24">
        <v>133</v>
      </c>
      <c r="E228" s="24">
        <v>12</v>
      </c>
      <c r="F228" s="24">
        <v>24</v>
      </c>
      <c r="G228" s="24">
        <v>38</v>
      </c>
      <c r="H228" s="24">
        <v>7</v>
      </c>
      <c r="I228" s="24">
        <v>5</v>
      </c>
      <c r="J228" s="9">
        <f t="shared" si="32"/>
        <v>60</v>
      </c>
      <c r="K228" s="9">
        <f>'District Attorney'!J773</f>
        <v>1143</v>
      </c>
    </row>
    <row r="229" spans="1:11" x14ac:dyDescent="0.2">
      <c r="A229" s="8" t="s">
        <v>352</v>
      </c>
      <c r="B229" s="24">
        <v>84</v>
      </c>
      <c r="C229" s="24">
        <v>186</v>
      </c>
      <c r="D229" s="24">
        <v>52</v>
      </c>
      <c r="E229" s="24">
        <v>8</v>
      </c>
      <c r="F229" s="24">
        <v>5</v>
      </c>
      <c r="G229" s="24">
        <v>13</v>
      </c>
      <c r="H229" s="24">
        <v>4</v>
      </c>
      <c r="I229" s="24">
        <v>1</v>
      </c>
      <c r="J229" s="9">
        <f t="shared" si="32"/>
        <v>17</v>
      </c>
      <c r="K229" s="9">
        <f>'District Attorney'!J774</f>
        <v>370</v>
      </c>
    </row>
    <row r="230" spans="1:11" x14ac:dyDescent="0.2">
      <c r="A230" s="8" t="s">
        <v>353</v>
      </c>
      <c r="B230" s="24">
        <v>118</v>
      </c>
      <c r="C230" s="24">
        <v>238</v>
      </c>
      <c r="D230" s="24">
        <v>56</v>
      </c>
      <c r="E230" s="24">
        <v>7</v>
      </c>
      <c r="F230" s="24">
        <v>17</v>
      </c>
      <c r="G230" s="24">
        <v>16</v>
      </c>
      <c r="H230" s="24">
        <v>4</v>
      </c>
      <c r="I230" s="24">
        <v>3</v>
      </c>
      <c r="J230" s="9">
        <f t="shared" si="32"/>
        <v>22</v>
      </c>
      <c r="K230" s="9">
        <f>'District Attorney'!J775</f>
        <v>481</v>
      </c>
    </row>
    <row r="231" spans="1:11" x14ac:dyDescent="0.2">
      <c r="A231" s="8" t="s">
        <v>354</v>
      </c>
      <c r="B231" s="24">
        <v>170</v>
      </c>
      <c r="C231" s="24">
        <v>318</v>
      </c>
      <c r="D231" s="24">
        <v>99</v>
      </c>
      <c r="E231" s="24">
        <v>10</v>
      </c>
      <c r="F231" s="24">
        <v>10</v>
      </c>
      <c r="G231" s="24">
        <v>26</v>
      </c>
      <c r="H231" s="24">
        <v>7</v>
      </c>
      <c r="I231" s="24">
        <v>4</v>
      </c>
      <c r="J231" s="9">
        <f t="shared" si="32"/>
        <v>31</v>
      </c>
      <c r="K231" s="9">
        <f>'District Attorney'!J776</f>
        <v>675</v>
      </c>
    </row>
    <row r="232" spans="1:11" s="4" customFormat="1" x14ac:dyDescent="0.2">
      <c r="A232" s="7" t="s">
        <v>912</v>
      </c>
      <c r="B232" s="25">
        <f>SUM(B191:B231)</f>
        <v>8537</v>
      </c>
      <c r="C232" s="25">
        <f t="shared" ref="C232:I232" si="33">SUM(C191:C231)</f>
        <v>14366</v>
      </c>
      <c r="D232" s="25">
        <f t="shared" si="33"/>
        <v>3198</v>
      </c>
      <c r="E232" s="25">
        <f t="shared" si="33"/>
        <v>540</v>
      </c>
      <c r="F232" s="25">
        <f t="shared" si="33"/>
        <v>703</v>
      </c>
      <c r="G232" s="25">
        <f t="shared" si="33"/>
        <v>1092</v>
      </c>
      <c r="H232" s="25">
        <f t="shared" si="33"/>
        <v>218</v>
      </c>
      <c r="I232" s="25">
        <f t="shared" si="33"/>
        <v>131</v>
      </c>
      <c r="J232" s="11">
        <f t="shared" si="32"/>
        <v>1725</v>
      </c>
      <c r="K232" s="11">
        <f>'District Attorney'!J777</f>
        <v>30510</v>
      </c>
    </row>
    <row r="233" spans="1:11" s="4" customFormat="1" x14ac:dyDescent="0.2">
      <c r="A233" s="6"/>
      <c r="B233" s="5"/>
      <c r="C233" s="5"/>
      <c r="D233" s="5"/>
      <c r="E233" s="5"/>
      <c r="F233" s="5"/>
      <c r="G233" s="5"/>
      <c r="H233" s="5"/>
      <c r="I233" s="5"/>
      <c r="J233" s="29"/>
      <c r="K233" s="29"/>
    </row>
    <row r="234" spans="1:11" s="4" customFormat="1" x14ac:dyDescent="0.2">
      <c r="A234" s="6" t="s">
        <v>923</v>
      </c>
      <c r="B234" s="5"/>
      <c r="C234" s="5"/>
      <c r="D234" s="5"/>
      <c r="E234" s="5"/>
      <c r="F234" s="5"/>
      <c r="G234" s="5"/>
      <c r="H234" s="5"/>
      <c r="I234" s="5"/>
      <c r="J234" s="30"/>
      <c r="K234" s="30"/>
    </row>
    <row r="235" spans="1:11" x14ac:dyDescent="0.2">
      <c r="A235" s="8" t="s">
        <v>405</v>
      </c>
      <c r="B235" s="24">
        <v>169</v>
      </c>
      <c r="C235" s="24">
        <v>235</v>
      </c>
      <c r="D235" s="24">
        <v>43</v>
      </c>
      <c r="E235" s="24">
        <v>13</v>
      </c>
      <c r="F235" s="24">
        <v>8</v>
      </c>
      <c r="G235" s="24">
        <v>32</v>
      </c>
      <c r="H235" s="24">
        <v>3</v>
      </c>
      <c r="I235" s="24">
        <v>4</v>
      </c>
      <c r="J235" s="9">
        <f t="shared" ref="J235:J256" si="34">K235-SUM(B235:I235)</f>
        <v>17</v>
      </c>
      <c r="K235" s="9">
        <f>'District Attorney'!J845</f>
        <v>524</v>
      </c>
    </row>
    <row r="236" spans="1:11" x14ac:dyDescent="0.2">
      <c r="A236" s="8" t="s">
        <v>406</v>
      </c>
      <c r="B236" s="24">
        <v>196</v>
      </c>
      <c r="C236" s="24">
        <v>364</v>
      </c>
      <c r="D236" s="24">
        <v>54</v>
      </c>
      <c r="E236" s="24">
        <v>14</v>
      </c>
      <c r="F236" s="24">
        <v>12</v>
      </c>
      <c r="G236" s="24">
        <v>30</v>
      </c>
      <c r="H236" s="24">
        <v>6</v>
      </c>
      <c r="I236" s="24">
        <v>2</v>
      </c>
      <c r="J236" s="9">
        <f t="shared" si="34"/>
        <v>38</v>
      </c>
      <c r="K236" s="9">
        <f>'District Attorney'!J846</f>
        <v>716</v>
      </c>
    </row>
    <row r="237" spans="1:11" x14ac:dyDescent="0.2">
      <c r="A237" s="8" t="s">
        <v>407</v>
      </c>
      <c r="B237" s="24">
        <v>153</v>
      </c>
      <c r="C237" s="24">
        <v>359</v>
      </c>
      <c r="D237" s="24">
        <v>49</v>
      </c>
      <c r="E237" s="24">
        <v>2</v>
      </c>
      <c r="F237" s="24">
        <v>6</v>
      </c>
      <c r="G237" s="24">
        <v>16</v>
      </c>
      <c r="H237" s="24">
        <v>5</v>
      </c>
      <c r="I237" s="24">
        <v>2</v>
      </c>
      <c r="J237" s="9">
        <f t="shared" si="34"/>
        <v>14</v>
      </c>
      <c r="K237" s="9">
        <f>'District Attorney'!J847</f>
        <v>606</v>
      </c>
    </row>
    <row r="238" spans="1:11" x14ac:dyDescent="0.2">
      <c r="A238" s="8" t="s">
        <v>408</v>
      </c>
      <c r="B238" s="24">
        <v>170</v>
      </c>
      <c r="C238" s="24">
        <v>527</v>
      </c>
      <c r="D238" s="24">
        <v>73</v>
      </c>
      <c r="E238" s="24">
        <v>11</v>
      </c>
      <c r="F238" s="24">
        <v>8</v>
      </c>
      <c r="G238" s="24">
        <v>31</v>
      </c>
      <c r="H238" s="24">
        <v>8</v>
      </c>
      <c r="I238" s="24">
        <v>2</v>
      </c>
      <c r="J238" s="9">
        <f t="shared" si="34"/>
        <v>49</v>
      </c>
      <c r="K238" s="9">
        <f>'District Attorney'!J848</f>
        <v>879</v>
      </c>
    </row>
    <row r="239" spans="1:11" x14ac:dyDescent="0.2">
      <c r="A239" s="8" t="s">
        <v>409</v>
      </c>
      <c r="B239" s="24">
        <v>225</v>
      </c>
      <c r="C239" s="24">
        <v>569</v>
      </c>
      <c r="D239" s="24">
        <v>75</v>
      </c>
      <c r="E239" s="24">
        <v>7</v>
      </c>
      <c r="F239" s="24">
        <v>10</v>
      </c>
      <c r="G239" s="24">
        <v>26</v>
      </c>
      <c r="H239" s="24">
        <v>7</v>
      </c>
      <c r="I239" s="24">
        <v>6</v>
      </c>
      <c r="J239" s="9">
        <f t="shared" si="34"/>
        <v>37</v>
      </c>
      <c r="K239" s="9">
        <f>'District Attorney'!J849</f>
        <v>962</v>
      </c>
    </row>
    <row r="240" spans="1:11" x14ac:dyDescent="0.2">
      <c r="A240" s="8" t="s">
        <v>410</v>
      </c>
      <c r="B240" s="24">
        <v>120</v>
      </c>
      <c r="C240" s="24">
        <v>323</v>
      </c>
      <c r="D240" s="24">
        <v>73</v>
      </c>
      <c r="E240" s="24">
        <v>5</v>
      </c>
      <c r="F240" s="24">
        <v>4</v>
      </c>
      <c r="G240" s="24">
        <v>24</v>
      </c>
      <c r="H240" s="24">
        <v>4</v>
      </c>
      <c r="I240" s="24">
        <v>0</v>
      </c>
      <c r="J240" s="9">
        <f t="shared" si="34"/>
        <v>24</v>
      </c>
      <c r="K240" s="9">
        <f>'District Attorney'!J850</f>
        <v>577</v>
      </c>
    </row>
    <row r="241" spans="1:11" x14ac:dyDescent="0.2">
      <c r="A241" s="8" t="s">
        <v>411</v>
      </c>
      <c r="B241" s="24">
        <v>154</v>
      </c>
      <c r="C241" s="24">
        <v>362</v>
      </c>
      <c r="D241" s="24">
        <v>80</v>
      </c>
      <c r="E241" s="24">
        <v>7</v>
      </c>
      <c r="F241" s="24">
        <v>7</v>
      </c>
      <c r="G241" s="24">
        <v>21</v>
      </c>
      <c r="H241" s="24">
        <v>4</v>
      </c>
      <c r="I241" s="24">
        <v>6</v>
      </c>
      <c r="J241" s="9">
        <f t="shared" si="34"/>
        <v>46</v>
      </c>
      <c r="K241" s="9">
        <f>'District Attorney'!J851</f>
        <v>687</v>
      </c>
    </row>
    <row r="242" spans="1:11" x14ac:dyDescent="0.2">
      <c r="A242" s="8" t="s">
        <v>412</v>
      </c>
      <c r="B242" s="24">
        <v>187</v>
      </c>
      <c r="C242" s="24">
        <v>420</v>
      </c>
      <c r="D242" s="24">
        <v>69</v>
      </c>
      <c r="E242" s="24">
        <v>12</v>
      </c>
      <c r="F242" s="24">
        <v>16</v>
      </c>
      <c r="G242" s="24">
        <v>30</v>
      </c>
      <c r="H242" s="24">
        <v>4</v>
      </c>
      <c r="I242" s="24">
        <v>5</v>
      </c>
      <c r="J242" s="9">
        <f t="shared" si="34"/>
        <v>55</v>
      </c>
      <c r="K242" s="9">
        <f>'District Attorney'!J852</f>
        <v>798</v>
      </c>
    </row>
    <row r="243" spans="1:11" x14ac:dyDescent="0.2">
      <c r="A243" s="8" t="s">
        <v>413</v>
      </c>
      <c r="B243" s="24">
        <v>250</v>
      </c>
      <c r="C243" s="24">
        <v>459</v>
      </c>
      <c r="D243" s="24">
        <v>89</v>
      </c>
      <c r="E243" s="24">
        <v>16</v>
      </c>
      <c r="F243" s="24">
        <v>19</v>
      </c>
      <c r="G243" s="24">
        <v>33</v>
      </c>
      <c r="H243" s="24">
        <v>3</v>
      </c>
      <c r="I243" s="24">
        <v>2</v>
      </c>
      <c r="J243" s="9">
        <f t="shared" si="34"/>
        <v>63</v>
      </c>
      <c r="K243" s="9">
        <f>'District Attorney'!J853</f>
        <v>934</v>
      </c>
    </row>
    <row r="244" spans="1:11" x14ac:dyDescent="0.2">
      <c r="A244" s="8" t="s">
        <v>414</v>
      </c>
      <c r="B244" s="24">
        <v>151</v>
      </c>
      <c r="C244" s="24">
        <v>306</v>
      </c>
      <c r="D244" s="24">
        <v>49</v>
      </c>
      <c r="E244" s="24">
        <v>12</v>
      </c>
      <c r="F244" s="24">
        <v>14</v>
      </c>
      <c r="G244" s="24">
        <v>20</v>
      </c>
      <c r="H244" s="24">
        <v>5</v>
      </c>
      <c r="I244" s="24">
        <v>0</v>
      </c>
      <c r="J244" s="9">
        <f t="shared" si="34"/>
        <v>34</v>
      </c>
      <c r="K244" s="9">
        <f>'District Attorney'!J854</f>
        <v>591</v>
      </c>
    </row>
    <row r="245" spans="1:11" x14ac:dyDescent="0.2">
      <c r="A245" s="8" t="s">
        <v>415</v>
      </c>
      <c r="B245" s="24">
        <v>215</v>
      </c>
      <c r="C245" s="24">
        <v>333</v>
      </c>
      <c r="D245" s="24">
        <v>87</v>
      </c>
      <c r="E245" s="24">
        <v>25</v>
      </c>
      <c r="F245" s="24">
        <v>23</v>
      </c>
      <c r="G245" s="24">
        <v>36</v>
      </c>
      <c r="H245" s="24">
        <v>3</v>
      </c>
      <c r="I245" s="24">
        <v>4</v>
      </c>
      <c r="J245" s="9">
        <f t="shared" si="34"/>
        <v>62</v>
      </c>
      <c r="K245" s="9">
        <f>'District Attorney'!J855</f>
        <v>788</v>
      </c>
    </row>
    <row r="246" spans="1:11" x14ac:dyDescent="0.2">
      <c r="A246" s="8" t="s">
        <v>416</v>
      </c>
      <c r="B246" s="24">
        <v>173</v>
      </c>
      <c r="C246" s="24">
        <v>314</v>
      </c>
      <c r="D246" s="24">
        <v>70</v>
      </c>
      <c r="E246" s="24">
        <v>8</v>
      </c>
      <c r="F246" s="24">
        <v>21</v>
      </c>
      <c r="G246" s="24">
        <v>21</v>
      </c>
      <c r="H246" s="24">
        <v>2</v>
      </c>
      <c r="I246" s="24">
        <v>3</v>
      </c>
      <c r="J246" s="9">
        <f t="shared" si="34"/>
        <v>42</v>
      </c>
      <c r="K246" s="9">
        <f>'District Attorney'!J856</f>
        <v>654</v>
      </c>
    </row>
    <row r="247" spans="1:11" x14ac:dyDescent="0.2">
      <c r="A247" s="8" t="s">
        <v>417</v>
      </c>
      <c r="B247" s="24">
        <v>190</v>
      </c>
      <c r="C247" s="24">
        <v>409</v>
      </c>
      <c r="D247" s="24">
        <v>101</v>
      </c>
      <c r="E247" s="24">
        <v>12</v>
      </c>
      <c r="F247" s="24">
        <v>14</v>
      </c>
      <c r="G247" s="24">
        <v>32</v>
      </c>
      <c r="H247" s="24">
        <v>4</v>
      </c>
      <c r="I247" s="24">
        <v>3</v>
      </c>
      <c r="J247" s="9">
        <f t="shared" si="34"/>
        <v>30</v>
      </c>
      <c r="K247" s="9">
        <f>'District Attorney'!J857</f>
        <v>795</v>
      </c>
    </row>
    <row r="248" spans="1:11" x14ac:dyDescent="0.2">
      <c r="A248" s="8" t="s">
        <v>418</v>
      </c>
      <c r="B248" s="24">
        <v>144</v>
      </c>
      <c r="C248" s="24">
        <v>357</v>
      </c>
      <c r="D248" s="24">
        <v>65</v>
      </c>
      <c r="E248" s="24">
        <v>7</v>
      </c>
      <c r="F248" s="24">
        <v>9</v>
      </c>
      <c r="G248" s="24">
        <v>23</v>
      </c>
      <c r="H248" s="24">
        <v>5</v>
      </c>
      <c r="I248" s="24">
        <v>5</v>
      </c>
      <c r="J248" s="9">
        <f t="shared" si="34"/>
        <v>43</v>
      </c>
      <c r="K248" s="9">
        <f>'District Attorney'!J858</f>
        <v>658</v>
      </c>
    </row>
    <row r="249" spans="1:11" x14ac:dyDescent="0.2">
      <c r="A249" s="8" t="s">
        <v>419</v>
      </c>
      <c r="B249" s="24">
        <v>171</v>
      </c>
      <c r="C249" s="24">
        <v>465</v>
      </c>
      <c r="D249" s="24">
        <v>55</v>
      </c>
      <c r="E249" s="24">
        <v>6</v>
      </c>
      <c r="F249" s="24">
        <v>13</v>
      </c>
      <c r="G249" s="24">
        <v>20</v>
      </c>
      <c r="H249" s="24">
        <v>4</v>
      </c>
      <c r="I249" s="24">
        <v>3</v>
      </c>
      <c r="J249" s="9">
        <f t="shared" si="34"/>
        <v>66</v>
      </c>
      <c r="K249" s="9">
        <f>'District Attorney'!J859</f>
        <v>803</v>
      </c>
    </row>
    <row r="250" spans="1:11" x14ac:dyDescent="0.2">
      <c r="A250" s="8" t="s">
        <v>420</v>
      </c>
      <c r="B250" s="24">
        <v>193</v>
      </c>
      <c r="C250" s="24">
        <v>412</v>
      </c>
      <c r="D250" s="24">
        <v>70</v>
      </c>
      <c r="E250" s="24">
        <v>7</v>
      </c>
      <c r="F250" s="24">
        <v>10</v>
      </c>
      <c r="G250" s="24">
        <v>28</v>
      </c>
      <c r="H250" s="24">
        <v>4</v>
      </c>
      <c r="I250" s="24">
        <v>2</v>
      </c>
      <c r="J250" s="9">
        <f t="shared" si="34"/>
        <v>38</v>
      </c>
      <c r="K250" s="9">
        <f>'District Attorney'!J860</f>
        <v>764</v>
      </c>
    </row>
    <row r="251" spans="1:11" x14ac:dyDescent="0.2">
      <c r="A251" s="8" t="s">
        <v>421</v>
      </c>
      <c r="B251" s="24">
        <v>210</v>
      </c>
      <c r="C251" s="24">
        <v>458</v>
      </c>
      <c r="D251" s="24">
        <v>94</v>
      </c>
      <c r="E251" s="24">
        <v>16</v>
      </c>
      <c r="F251" s="24">
        <v>19</v>
      </c>
      <c r="G251" s="24">
        <v>27</v>
      </c>
      <c r="H251" s="24">
        <v>8</v>
      </c>
      <c r="I251" s="24">
        <v>1</v>
      </c>
      <c r="J251" s="9">
        <f t="shared" si="34"/>
        <v>62</v>
      </c>
      <c r="K251" s="9">
        <f>'District Attorney'!J861</f>
        <v>895</v>
      </c>
    </row>
    <row r="252" spans="1:11" x14ac:dyDescent="0.2">
      <c r="A252" s="8" t="s">
        <v>422</v>
      </c>
      <c r="B252" s="24">
        <v>252</v>
      </c>
      <c r="C252" s="24">
        <v>556</v>
      </c>
      <c r="D252" s="24">
        <v>106</v>
      </c>
      <c r="E252" s="24">
        <v>19</v>
      </c>
      <c r="F252" s="24">
        <v>13</v>
      </c>
      <c r="G252" s="24">
        <v>36</v>
      </c>
      <c r="H252" s="24">
        <v>4</v>
      </c>
      <c r="I252" s="24">
        <v>1</v>
      </c>
      <c r="J252" s="9">
        <f t="shared" si="34"/>
        <v>65</v>
      </c>
      <c r="K252" s="9">
        <f>'District Attorney'!J862</f>
        <v>1052</v>
      </c>
    </row>
    <row r="253" spans="1:11" x14ac:dyDescent="0.2">
      <c r="A253" s="8" t="s">
        <v>423</v>
      </c>
      <c r="B253" s="24">
        <v>286</v>
      </c>
      <c r="C253" s="24">
        <v>518</v>
      </c>
      <c r="D253" s="24">
        <v>108</v>
      </c>
      <c r="E253" s="24">
        <v>21</v>
      </c>
      <c r="F253" s="24">
        <v>10</v>
      </c>
      <c r="G253" s="24">
        <v>41</v>
      </c>
      <c r="H253" s="24">
        <v>7</v>
      </c>
      <c r="I253" s="24">
        <v>2</v>
      </c>
      <c r="J253" s="9">
        <f t="shared" si="34"/>
        <v>61</v>
      </c>
      <c r="K253" s="9">
        <f>'District Attorney'!J863</f>
        <v>1054</v>
      </c>
    </row>
    <row r="254" spans="1:11" x14ac:dyDescent="0.2">
      <c r="A254" s="8" t="s">
        <v>424</v>
      </c>
      <c r="B254" s="24">
        <v>234</v>
      </c>
      <c r="C254" s="24">
        <v>524</v>
      </c>
      <c r="D254" s="24">
        <v>88</v>
      </c>
      <c r="E254" s="24">
        <v>16</v>
      </c>
      <c r="F254" s="24">
        <v>12</v>
      </c>
      <c r="G254" s="24">
        <v>35</v>
      </c>
      <c r="H254" s="24">
        <v>3</v>
      </c>
      <c r="I254" s="24">
        <v>7</v>
      </c>
      <c r="J254" s="9">
        <f t="shared" si="34"/>
        <v>55</v>
      </c>
      <c r="K254" s="9">
        <f>'District Attorney'!J864</f>
        <v>974</v>
      </c>
    </row>
    <row r="255" spans="1:11" x14ac:dyDescent="0.2">
      <c r="A255" s="8" t="s">
        <v>425</v>
      </c>
      <c r="B255" s="24">
        <v>195</v>
      </c>
      <c r="C255" s="24">
        <v>514</v>
      </c>
      <c r="D255" s="24">
        <v>105</v>
      </c>
      <c r="E255" s="24">
        <v>7</v>
      </c>
      <c r="F255" s="24">
        <v>9</v>
      </c>
      <c r="G255" s="24">
        <v>44</v>
      </c>
      <c r="H255" s="24">
        <v>6</v>
      </c>
      <c r="I255" s="24">
        <v>4</v>
      </c>
      <c r="J255" s="9">
        <f t="shared" si="34"/>
        <v>53</v>
      </c>
      <c r="K255" s="9">
        <f>'District Attorney'!J865</f>
        <v>937</v>
      </c>
    </row>
    <row r="256" spans="1:11" s="4" customFormat="1" x14ac:dyDescent="0.2">
      <c r="A256" s="7" t="s">
        <v>924</v>
      </c>
      <c r="B256" s="25">
        <f>SUM(B235:B255)</f>
        <v>4038</v>
      </c>
      <c r="C256" s="25">
        <f t="shared" ref="C256:I256" si="35">SUM(C235:C255)</f>
        <v>8784</v>
      </c>
      <c r="D256" s="25">
        <f t="shared" si="35"/>
        <v>1603</v>
      </c>
      <c r="E256" s="25">
        <f t="shared" si="35"/>
        <v>243</v>
      </c>
      <c r="F256" s="25">
        <f t="shared" si="35"/>
        <v>257</v>
      </c>
      <c r="G256" s="25">
        <f t="shared" si="35"/>
        <v>606</v>
      </c>
      <c r="H256" s="25">
        <f t="shared" si="35"/>
        <v>99</v>
      </c>
      <c r="I256" s="25">
        <f t="shared" si="35"/>
        <v>64</v>
      </c>
      <c r="J256" s="11">
        <f t="shared" si="34"/>
        <v>954</v>
      </c>
      <c r="K256" s="11">
        <f>'District Attorney'!J866</f>
        <v>16648</v>
      </c>
    </row>
    <row r="257" spans="1:11" s="4" customFormat="1" x14ac:dyDescent="0.2">
      <c r="A257" s="6"/>
      <c r="B257" s="5"/>
      <c r="C257" s="5"/>
      <c r="D257" s="5"/>
      <c r="E257" s="5"/>
      <c r="F257" s="5"/>
      <c r="G257" s="5"/>
      <c r="H257" s="5"/>
      <c r="I257" s="5"/>
      <c r="J257" s="29"/>
      <c r="K257" s="29"/>
    </row>
    <row r="258" spans="1:11" s="4" customFormat="1" x14ac:dyDescent="0.2">
      <c r="A258" s="6" t="s">
        <v>927</v>
      </c>
      <c r="B258" s="5"/>
      <c r="C258" s="5"/>
      <c r="D258" s="5"/>
      <c r="E258" s="5"/>
      <c r="F258" s="5"/>
      <c r="G258" s="5"/>
      <c r="H258" s="5"/>
      <c r="I258" s="5"/>
      <c r="J258" s="30"/>
      <c r="K258" s="30"/>
    </row>
    <row r="259" spans="1:11" x14ac:dyDescent="0.2">
      <c r="A259" s="8" t="s">
        <v>428</v>
      </c>
      <c r="B259" s="24">
        <v>202</v>
      </c>
      <c r="C259" s="24">
        <v>192</v>
      </c>
      <c r="D259" s="24">
        <v>35</v>
      </c>
      <c r="E259" s="24">
        <v>18</v>
      </c>
      <c r="F259" s="24">
        <v>18</v>
      </c>
      <c r="G259" s="24">
        <v>16</v>
      </c>
      <c r="H259" s="24">
        <v>12</v>
      </c>
      <c r="I259" s="24">
        <v>3</v>
      </c>
      <c r="J259" s="9">
        <f t="shared" ref="J259:J290" si="36">K259-SUM(B259:I259)</f>
        <v>28</v>
      </c>
      <c r="K259" s="9">
        <f>'District Attorney'!J874</f>
        <v>524</v>
      </c>
    </row>
    <row r="260" spans="1:11" x14ac:dyDescent="0.2">
      <c r="A260" s="8" t="s">
        <v>429</v>
      </c>
      <c r="B260" s="24">
        <v>161</v>
      </c>
      <c r="C260" s="24">
        <v>176</v>
      </c>
      <c r="D260" s="24">
        <v>32</v>
      </c>
      <c r="E260" s="24">
        <v>11</v>
      </c>
      <c r="F260" s="24">
        <v>20</v>
      </c>
      <c r="G260" s="24">
        <v>5</v>
      </c>
      <c r="H260" s="24">
        <v>8</v>
      </c>
      <c r="I260" s="24">
        <v>3</v>
      </c>
      <c r="J260" s="9">
        <f t="shared" si="36"/>
        <v>32</v>
      </c>
      <c r="K260" s="9">
        <f>'District Attorney'!J875</f>
        <v>448</v>
      </c>
    </row>
    <row r="261" spans="1:11" x14ac:dyDescent="0.2">
      <c r="A261" s="8" t="s">
        <v>430</v>
      </c>
      <c r="B261" s="24">
        <v>223</v>
      </c>
      <c r="C261" s="24">
        <v>197</v>
      </c>
      <c r="D261" s="24">
        <v>40</v>
      </c>
      <c r="E261" s="24">
        <v>16</v>
      </c>
      <c r="F261" s="24">
        <v>22</v>
      </c>
      <c r="G261" s="24">
        <v>16</v>
      </c>
      <c r="H261" s="24">
        <v>8</v>
      </c>
      <c r="I261" s="24">
        <v>4</v>
      </c>
      <c r="J261" s="9">
        <f t="shared" si="36"/>
        <v>32</v>
      </c>
      <c r="K261" s="9">
        <f>'District Attorney'!J876</f>
        <v>558</v>
      </c>
    </row>
    <row r="262" spans="1:11" x14ac:dyDescent="0.2">
      <c r="A262" s="8" t="s">
        <v>431</v>
      </c>
      <c r="B262" s="24">
        <v>141</v>
      </c>
      <c r="C262" s="24">
        <v>162</v>
      </c>
      <c r="D262" s="24">
        <v>23</v>
      </c>
      <c r="E262" s="24">
        <v>13</v>
      </c>
      <c r="F262" s="24">
        <v>9</v>
      </c>
      <c r="G262" s="24">
        <v>13</v>
      </c>
      <c r="H262" s="24">
        <v>5</v>
      </c>
      <c r="I262" s="24">
        <v>1</v>
      </c>
      <c r="J262" s="9">
        <f t="shared" si="36"/>
        <v>30</v>
      </c>
      <c r="K262" s="9">
        <f>'District Attorney'!J877</f>
        <v>397</v>
      </c>
    </row>
    <row r="263" spans="1:11" x14ac:dyDescent="0.2">
      <c r="A263" s="8" t="s">
        <v>432</v>
      </c>
      <c r="B263" s="24">
        <v>227</v>
      </c>
      <c r="C263" s="24">
        <v>169</v>
      </c>
      <c r="D263" s="24">
        <v>36</v>
      </c>
      <c r="E263" s="24">
        <v>14</v>
      </c>
      <c r="F263" s="24">
        <v>19</v>
      </c>
      <c r="G263" s="24">
        <v>8</v>
      </c>
      <c r="H263" s="24">
        <v>6</v>
      </c>
      <c r="I263" s="24">
        <v>1</v>
      </c>
      <c r="J263" s="9">
        <f t="shared" si="36"/>
        <v>46</v>
      </c>
      <c r="K263" s="9">
        <f>'District Attorney'!J878</f>
        <v>526</v>
      </c>
    </row>
    <row r="264" spans="1:11" x14ac:dyDescent="0.2">
      <c r="A264" s="8" t="s">
        <v>433</v>
      </c>
      <c r="B264" s="24">
        <v>221</v>
      </c>
      <c r="C264" s="24">
        <v>229</v>
      </c>
      <c r="D264" s="24">
        <v>45</v>
      </c>
      <c r="E264" s="24">
        <v>6</v>
      </c>
      <c r="F264" s="24">
        <v>12</v>
      </c>
      <c r="G264" s="24">
        <v>10</v>
      </c>
      <c r="H264" s="24">
        <v>5</v>
      </c>
      <c r="I264" s="24">
        <v>2</v>
      </c>
      <c r="J264" s="9">
        <f t="shared" si="36"/>
        <v>37</v>
      </c>
      <c r="K264" s="9">
        <f>'District Attorney'!J879</f>
        <v>567</v>
      </c>
    </row>
    <row r="265" spans="1:11" x14ac:dyDescent="0.2">
      <c r="A265" s="8" t="s">
        <v>434</v>
      </c>
      <c r="B265" s="24">
        <v>197</v>
      </c>
      <c r="C265" s="24">
        <v>181</v>
      </c>
      <c r="D265" s="24">
        <v>37</v>
      </c>
      <c r="E265" s="24">
        <v>14</v>
      </c>
      <c r="F265" s="24">
        <v>10</v>
      </c>
      <c r="G265" s="24">
        <v>12</v>
      </c>
      <c r="H265" s="24">
        <v>4</v>
      </c>
      <c r="I265" s="24">
        <v>2</v>
      </c>
      <c r="J265" s="9">
        <f t="shared" si="36"/>
        <v>32</v>
      </c>
      <c r="K265" s="9">
        <f>'District Attorney'!J880</f>
        <v>489</v>
      </c>
    </row>
    <row r="266" spans="1:11" x14ac:dyDescent="0.2">
      <c r="A266" s="8" t="s">
        <v>435</v>
      </c>
      <c r="B266" s="24">
        <v>170</v>
      </c>
      <c r="C266" s="24">
        <v>162</v>
      </c>
      <c r="D266" s="24">
        <v>29</v>
      </c>
      <c r="E266" s="24">
        <v>7</v>
      </c>
      <c r="F266" s="24">
        <v>20</v>
      </c>
      <c r="G266" s="24">
        <v>9</v>
      </c>
      <c r="H266" s="24">
        <v>3</v>
      </c>
      <c r="I266" s="24">
        <v>2</v>
      </c>
      <c r="J266" s="9">
        <f t="shared" si="36"/>
        <v>27</v>
      </c>
      <c r="K266" s="9">
        <f>'District Attorney'!J881</f>
        <v>429</v>
      </c>
    </row>
    <row r="267" spans="1:11" x14ac:dyDescent="0.2">
      <c r="A267" s="8" t="s">
        <v>436</v>
      </c>
      <c r="B267" s="24">
        <v>179</v>
      </c>
      <c r="C267" s="24">
        <v>216</v>
      </c>
      <c r="D267" s="24">
        <v>42</v>
      </c>
      <c r="E267" s="24">
        <v>13</v>
      </c>
      <c r="F267" s="24">
        <v>10</v>
      </c>
      <c r="G267" s="24">
        <v>11</v>
      </c>
      <c r="H267" s="24">
        <v>6</v>
      </c>
      <c r="I267" s="24">
        <v>2</v>
      </c>
      <c r="J267" s="9">
        <f t="shared" si="36"/>
        <v>22</v>
      </c>
      <c r="K267" s="9">
        <f>'District Attorney'!J882</f>
        <v>501</v>
      </c>
    </row>
    <row r="268" spans="1:11" x14ac:dyDescent="0.2">
      <c r="A268" s="8" t="s">
        <v>437</v>
      </c>
      <c r="B268" s="24">
        <v>215</v>
      </c>
      <c r="C268" s="24">
        <v>174</v>
      </c>
      <c r="D268" s="24">
        <v>31</v>
      </c>
      <c r="E268" s="24">
        <v>12</v>
      </c>
      <c r="F268" s="24">
        <v>22</v>
      </c>
      <c r="G268" s="24">
        <v>18</v>
      </c>
      <c r="H268" s="24">
        <v>2</v>
      </c>
      <c r="I268" s="24">
        <v>3</v>
      </c>
      <c r="J268" s="9">
        <f t="shared" si="36"/>
        <v>41</v>
      </c>
      <c r="K268" s="9">
        <f>'District Attorney'!J883</f>
        <v>518</v>
      </c>
    </row>
    <row r="269" spans="1:11" x14ac:dyDescent="0.2">
      <c r="A269" s="8" t="s">
        <v>438</v>
      </c>
      <c r="B269" s="24">
        <v>189</v>
      </c>
      <c r="C269" s="24">
        <v>170</v>
      </c>
      <c r="D269" s="24">
        <v>28</v>
      </c>
      <c r="E269" s="24">
        <v>6</v>
      </c>
      <c r="F269" s="24">
        <v>8</v>
      </c>
      <c r="G269" s="24">
        <v>12</v>
      </c>
      <c r="H269" s="24">
        <v>2</v>
      </c>
      <c r="I269" s="24">
        <v>1</v>
      </c>
      <c r="J269" s="9">
        <f t="shared" si="36"/>
        <v>15</v>
      </c>
      <c r="K269" s="9">
        <f>'District Attorney'!J884</f>
        <v>431</v>
      </c>
    </row>
    <row r="270" spans="1:11" x14ac:dyDescent="0.2">
      <c r="A270" s="8" t="s">
        <v>439</v>
      </c>
      <c r="B270" s="24">
        <v>154</v>
      </c>
      <c r="C270" s="24">
        <v>158</v>
      </c>
      <c r="D270" s="24">
        <v>26</v>
      </c>
      <c r="E270" s="24">
        <v>9</v>
      </c>
      <c r="F270" s="24">
        <v>15</v>
      </c>
      <c r="G270" s="24">
        <v>8</v>
      </c>
      <c r="H270" s="24">
        <v>3</v>
      </c>
      <c r="I270" s="24">
        <v>1</v>
      </c>
      <c r="J270" s="9">
        <f t="shared" si="36"/>
        <v>33</v>
      </c>
      <c r="K270" s="9">
        <f>'District Attorney'!J885</f>
        <v>407</v>
      </c>
    </row>
    <row r="271" spans="1:11" x14ac:dyDescent="0.2">
      <c r="A271" s="8" t="s">
        <v>440</v>
      </c>
      <c r="B271" s="24">
        <v>150</v>
      </c>
      <c r="C271" s="24">
        <v>191</v>
      </c>
      <c r="D271" s="24">
        <v>32</v>
      </c>
      <c r="E271" s="24">
        <v>9</v>
      </c>
      <c r="F271" s="24">
        <v>23</v>
      </c>
      <c r="G271" s="24">
        <v>18</v>
      </c>
      <c r="H271" s="24">
        <v>4</v>
      </c>
      <c r="I271" s="24">
        <v>3</v>
      </c>
      <c r="J271" s="9">
        <f t="shared" si="36"/>
        <v>29</v>
      </c>
      <c r="K271" s="9">
        <f>'District Attorney'!J886</f>
        <v>459</v>
      </c>
    </row>
    <row r="272" spans="1:11" x14ac:dyDescent="0.2">
      <c r="A272" s="8" t="s">
        <v>441</v>
      </c>
      <c r="B272" s="24">
        <v>189</v>
      </c>
      <c r="C272" s="24">
        <v>172</v>
      </c>
      <c r="D272" s="24">
        <v>23</v>
      </c>
      <c r="E272" s="24">
        <v>10</v>
      </c>
      <c r="F272" s="24">
        <v>12</v>
      </c>
      <c r="G272" s="24">
        <v>17</v>
      </c>
      <c r="H272" s="24">
        <v>3</v>
      </c>
      <c r="I272" s="24">
        <v>1</v>
      </c>
      <c r="J272" s="9">
        <f t="shared" si="36"/>
        <v>25</v>
      </c>
      <c r="K272" s="9">
        <f>'District Attorney'!J887</f>
        <v>452</v>
      </c>
    </row>
    <row r="273" spans="1:11" x14ac:dyDescent="0.2">
      <c r="A273" s="8" t="s">
        <v>442</v>
      </c>
      <c r="B273" s="24">
        <v>240</v>
      </c>
      <c r="C273" s="24">
        <v>233</v>
      </c>
      <c r="D273" s="24">
        <v>35</v>
      </c>
      <c r="E273" s="24">
        <v>16</v>
      </c>
      <c r="F273" s="24">
        <v>18</v>
      </c>
      <c r="G273" s="24">
        <v>20</v>
      </c>
      <c r="H273" s="24">
        <v>5</v>
      </c>
      <c r="I273" s="24">
        <v>2</v>
      </c>
      <c r="J273" s="9">
        <f t="shared" si="36"/>
        <v>34</v>
      </c>
      <c r="K273" s="9">
        <f>'District Attorney'!J888</f>
        <v>603</v>
      </c>
    </row>
    <row r="274" spans="1:11" x14ac:dyDescent="0.2">
      <c r="A274" s="8" t="s">
        <v>443</v>
      </c>
      <c r="B274" s="24">
        <v>194</v>
      </c>
      <c r="C274" s="24">
        <v>217</v>
      </c>
      <c r="D274" s="24">
        <v>28</v>
      </c>
      <c r="E274" s="24">
        <v>17</v>
      </c>
      <c r="F274" s="24">
        <v>18</v>
      </c>
      <c r="G274" s="24">
        <v>12</v>
      </c>
      <c r="H274" s="24">
        <v>4</v>
      </c>
      <c r="I274" s="24">
        <v>3</v>
      </c>
      <c r="J274" s="9">
        <f t="shared" si="36"/>
        <v>27</v>
      </c>
      <c r="K274" s="9">
        <f>'District Attorney'!J889</f>
        <v>520</v>
      </c>
    </row>
    <row r="275" spans="1:11" x14ac:dyDescent="0.2">
      <c r="A275" s="8" t="s">
        <v>444</v>
      </c>
      <c r="B275" s="24">
        <v>216</v>
      </c>
      <c r="C275" s="24">
        <v>358</v>
      </c>
      <c r="D275" s="24">
        <v>75</v>
      </c>
      <c r="E275" s="24">
        <v>25</v>
      </c>
      <c r="F275" s="24">
        <v>20</v>
      </c>
      <c r="G275" s="24">
        <v>27</v>
      </c>
      <c r="H275" s="24">
        <v>4</v>
      </c>
      <c r="I275" s="24">
        <v>3</v>
      </c>
      <c r="J275" s="9">
        <f t="shared" si="36"/>
        <v>48</v>
      </c>
      <c r="K275" s="9">
        <f>'District Attorney'!J890</f>
        <v>776</v>
      </c>
    </row>
    <row r="276" spans="1:11" x14ac:dyDescent="0.2">
      <c r="A276" s="8" t="s">
        <v>445</v>
      </c>
      <c r="B276" s="24">
        <v>166</v>
      </c>
      <c r="C276" s="24">
        <v>224</v>
      </c>
      <c r="D276" s="24">
        <v>35</v>
      </c>
      <c r="E276" s="24">
        <v>13</v>
      </c>
      <c r="F276" s="24">
        <v>14</v>
      </c>
      <c r="G276" s="24">
        <v>14</v>
      </c>
      <c r="H276" s="24">
        <v>3</v>
      </c>
      <c r="I276" s="24">
        <v>2</v>
      </c>
      <c r="J276" s="9">
        <f t="shared" si="36"/>
        <v>28</v>
      </c>
      <c r="K276" s="9">
        <f>'District Attorney'!J891</f>
        <v>499</v>
      </c>
    </row>
    <row r="277" spans="1:11" x14ac:dyDescent="0.2">
      <c r="A277" s="8" t="s">
        <v>446</v>
      </c>
      <c r="B277" s="24">
        <v>257</v>
      </c>
      <c r="C277" s="24">
        <v>427</v>
      </c>
      <c r="D277" s="24">
        <v>79</v>
      </c>
      <c r="E277" s="24">
        <v>28</v>
      </c>
      <c r="F277" s="24">
        <v>29</v>
      </c>
      <c r="G277" s="24">
        <v>31</v>
      </c>
      <c r="H277" s="24">
        <v>7</v>
      </c>
      <c r="I277" s="24">
        <v>6</v>
      </c>
      <c r="J277" s="9">
        <f t="shared" si="36"/>
        <v>55</v>
      </c>
      <c r="K277" s="9">
        <f>'District Attorney'!J892</f>
        <v>919</v>
      </c>
    </row>
    <row r="278" spans="1:11" x14ac:dyDescent="0.2">
      <c r="A278" s="8" t="s">
        <v>447</v>
      </c>
      <c r="B278" s="24">
        <v>86</v>
      </c>
      <c r="C278" s="24">
        <v>108</v>
      </c>
      <c r="D278" s="24">
        <v>25</v>
      </c>
      <c r="E278" s="24">
        <v>8</v>
      </c>
      <c r="F278" s="24">
        <v>13</v>
      </c>
      <c r="G278" s="24">
        <v>12</v>
      </c>
      <c r="H278" s="24">
        <v>1</v>
      </c>
      <c r="I278" s="24">
        <v>0</v>
      </c>
      <c r="J278" s="9">
        <f t="shared" si="36"/>
        <v>21</v>
      </c>
      <c r="K278" s="9">
        <f>'District Attorney'!J893</f>
        <v>274</v>
      </c>
    </row>
    <row r="279" spans="1:11" x14ac:dyDescent="0.2">
      <c r="A279" s="8" t="s">
        <v>448</v>
      </c>
      <c r="B279" s="24">
        <v>201</v>
      </c>
      <c r="C279" s="24">
        <v>358</v>
      </c>
      <c r="D279" s="24">
        <v>59</v>
      </c>
      <c r="E279" s="24">
        <v>19</v>
      </c>
      <c r="F279" s="24">
        <v>27</v>
      </c>
      <c r="G279" s="24">
        <v>25</v>
      </c>
      <c r="H279" s="24">
        <v>5</v>
      </c>
      <c r="I279" s="24">
        <v>4</v>
      </c>
      <c r="J279" s="9">
        <f t="shared" si="36"/>
        <v>67</v>
      </c>
      <c r="K279" s="9">
        <f>'District Attorney'!J894</f>
        <v>765</v>
      </c>
    </row>
    <row r="280" spans="1:11" x14ac:dyDescent="0.2">
      <c r="A280" s="8" t="s">
        <v>449</v>
      </c>
      <c r="B280" s="24">
        <v>141</v>
      </c>
      <c r="C280" s="24">
        <v>220</v>
      </c>
      <c r="D280" s="24">
        <v>45</v>
      </c>
      <c r="E280" s="24">
        <v>4</v>
      </c>
      <c r="F280" s="24">
        <v>4</v>
      </c>
      <c r="G280" s="24">
        <v>8</v>
      </c>
      <c r="H280" s="24">
        <v>0</v>
      </c>
      <c r="I280" s="24">
        <v>2</v>
      </c>
      <c r="J280" s="9">
        <f t="shared" si="36"/>
        <v>21</v>
      </c>
      <c r="K280" s="9">
        <f>'District Attorney'!J895</f>
        <v>445</v>
      </c>
    </row>
    <row r="281" spans="1:11" x14ac:dyDescent="0.2">
      <c r="A281" s="8" t="s">
        <v>450</v>
      </c>
      <c r="B281" s="24">
        <v>186</v>
      </c>
      <c r="C281" s="24">
        <v>167</v>
      </c>
      <c r="D281" s="24">
        <v>24</v>
      </c>
      <c r="E281" s="24">
        <v>13</v>
      </c>
      <c r="F281" s="24">
        <v>18</v>
      </c>
      <c r="G281" s="24">
        <v>20</v>
      </c>
      <c r="H281" s="24">
        <v>11</v>
      </c>
      <c r="I281" s="24">
        <v>8</v>
      </c>
      <c r="J281" s="9">
        <f t="shared" si="36"/>
        <v>38</v>
      </c>
      <c r="K281" s="9">
        <f>'District Attorney'!J896</f>
        <v>485</v>
      </c>
    </row>
    <row r="282" spans="1:11" x14ac:dyDescent="0.2">
      <c r="A282" s="8" t="s">
        <v>451</v>
      </c>
      <c r="B282" s="24">
        <v>130</v>
      </c>
      <c r="C282" s="24">
        <v>199</v>
      </c>
      <c r="D282" s="24">
        <v>47</v>
      </c>
      <c r="E282" s="24">
        <v>7</v>
      </c>
      <c r="F282" s="24">
        <v>10</v>
      </c>
      <c r="G282" s="24">
        <v>20</v>
      </c>
      <c r="H282" s="24">
        <v>0</v>
      </c>
      <c r="I282" s="24">
        <v>0</v>
      </c>
      <c r="J282" s="9">
        <f t="shared" si="36"/>
        <v>26</v>
      </c>
      <c r="K282" s="9">
        <f>'District Attorney'!J897</f>
        <v>439</v>
      </c>
    </row>
    <row r="283" spans="1:11" x14ac:dyDescent="0.2">
      <c r="A283" s="8" t="s">
        <v>452</v>
      </c>
      <c r="B283" s="24">
        <v>210</v>
      </c>
      <c r="C283" s="24">
        <v>210</v>
      </c>
      <c r="D283" s="24">
        <v>37</v>
      </c>
      <c r="E283" s="24">
        <v>25</v>
      </c>
      <c r="F283" s="24">
        <v>12</v>
      </c>
      <c r="G283" s="24">
        <v>20</v>
      </c>
      <c r="H283" s="24">
        <v>7</v>
      </c>
      <c r="I283" s="24">
        <v>3</v>
      </c>
      <c r="J283" s="9">
        <f t="shared" si="36"/>
        <v>42</v>
      </c>
      <c r="K283" s="9">
        <f>'District Attorney'!J898</f>
        <v>566</v>
      </c>
    </row>
    <row r="284" spans="1:11" x14ac:dyDescent="0.2">
      <c r="A284" s="8" t="s">
        <v>453</v>
      </c>
      <c r="B284" s="24">
        <v>131</v>
      </c>
      <c r="C284" s="24">
        <v>215</v>
      </c>
      <c r="D284" s="24">
        <v>41</v>
      </c>
      <c r="E284" s="24">
        <v>8</v>
      </c>
      <c r="F284" s="24">
        <v>8</v>
      </c>
      <c r="G284" s="24">
        <v>22</v>
      </c>
      <c r="H284" s="24">
        <v>4</v>
      </c>
      <c r="I284" s="24">
        <v>1</v>
      </c>
      <c r="J284" s="9">
        <f t="shared" si="36"/>
        <v>32</v>
      </c>
      <c r="K284" s="9">
        <f>'District Attorney'!J899</f>
        <v>462</v>
      </c>
    </row>
    <row r="285" spans="1:11" x14ac:dyDescent="0.2">
      <c r="A285" s="8" t="s">
        <v>454</v>
      </c>
      <c r="B285" s="24">
        <v>66</v>
      </c>
      <c r="C285" s="24">
        <v>146</v>
      </c>
      <c r="D285" s="24">
        <v>23</v>
      </c>
      <c r="E285" s="24">
        <v>5</v>
      </c>
      <c r="F285" s="24">
        <v>5</v>
      </c>
      <c r="G285" s="24">
        <v>11</v>
      </c>
      <c r="H285" s="24">
        <v>2</v>
      </c>
      <c r="I285" s="24">
        <v>2</v>
      </c>
      <c r="J285" s="9">
        <f t="shared" si="36"/>
        <v>16</v>
      </c>
      <c r="K285" s="9">
        <f>'District Attorney'!J900</f>
        <v>276</v>
      </c>
    </row>
    <row r="286" spans="1:11" x14ac:dyDescent="0.2">
      <c r="A286" s="8" t="s">
        <v>455</v>
      </c>
      <c r="B286" s="24">
        <v>209</v>
      </c>
      <c r="C286" s="24">
        <v>237</v>
      </c>
      <c r="D286" s="24">
        <v>44</v>
      </c>
      <c r="E286" s="24">
        <v>13</v>
      </c>
      <c r="F286" s="24">
        <v>11</v>
      </c>
      <c r="G286" s="24">
        <v>16</v>
      </c>
      <c r="H286" s="24">
        <v>2</v>
      </c>
      <c r="I286" s="24">
        <v>3</v>
      </c>
      <c r="J286" s="9">
        <f t="shared" si="36"/>
        <v>38</v>
      </c>
      <c r="K286" s="9">
        <f>'District Attorney'!J901</f>
        <v>573</v>
      </c>
    </row>
    <row r="287" spans="1:11" x14ac:dyDescent="0.2">
      <c r="A287" s="8" t="s">
        <v>456</v>
      </c>
      <c r="B287" s="24">
        <v>91</v>
      </c>
      <c r="C287" s="24">
        <v>89</v>
      </c>
      <c r="D287" s="24">
        <v>12</v>
      </c>
      <c r="E287" s="24">
        <v>7</v>
      </c>
      <c r="F287" s="24">
        <v>4</v>
      </c>
      <c r="G287" s="24">
        <v>7</v>
      </c>
      <c r="H287" s="24">
        <v>4</v>
      </c>
      <c r="I287" s="24">
        <v>3</v>
      </c>
      <c r="J287" s="9">
        <f t="shared" si="36"/>
        <v>17</v>
      </c>
      <c r="K287" s="9">
        <f>'District Attorney'!J902</f>
        <v>234</v>
      </c>
    </row>
    <row r="288" spans="1:11" x14ac:dyDescent="0.2">
      <c r="A288" s="8" t="s">
        <v>457</v>
      </c>
      <c r="B288" s="24">
        <v>131</v>
      </c>
      <c r="C288" s="24">
        <v>178</v>
      </c>
      <c r="D288" s="24">
        <v>34</v>
      </c>
      <c r="E288" s="24">
        <v>17</v>
      </c>
      <c r="F288" s="24">
        <v>13</v>
      </c>
      <c r="G288" s="24">
        <v>7</v>
      </c>
      <c r="H288" s="24">
        <v>1</v>
      </c>
      <c r="I288" s="24">
        <v>0</v>
      </c>
      <c r="J288" s="9">
        <f t="shared" si="36"/>
        <v>41</v>
      </c>
      <c r="K288" s="9">
        <f>'District Attorney'!J903</f>
        <v>422</v>
      </c>
    </row>
    <row r="289" spans="1:11" x14ac:dyDescent="0.2">
      <c r="A289" s="8" t="s">
        <v>458</v>
      </c>
      <c r="B289" s="24">
        <v>131</v>
      </c>
      <c r="C289" s="24">
        <v>167</v>
      </c>
      <c r="D289" s="24">
        <v>27</v>
      </c>
      <c r="E289" s="24">
        <v>12</v>
      </c>
      <c r="F289" s="24">
        <v>9</v>
      </c>
      <c r="G289" s="24">
        <v>12</v>
      </c>
      <c r="H289" s="24">
        <v>2</v>
      </c>
      <c r="I289" s="24">
        <v>1</v>
      </c>
      <c r="J289" s="9">
        <f t="shared" si="36"/>
        <v>21</v>
      </c>
      <c r="K289" s="9">
        <f>'District Attorney'!J904</f>
        <v>382</v>
      </c>
    </row>
    <row r="290" spans="1:11" x14ac:dyDescent="0.2">
      <c r="A290" s="8" t="s">
        <v>459</v>
      </c>
      <c r="B290" s="24">
        <v>119</v>
      </c>
      <c r="C290" s="24">
        <v>212</v>
      </c>
      <c r="D290" s="24">
        <v>32</v>
      </c>
      <c r="E290" s="24">
        <v>6</v>
      </c>
      <c r="F290" s="24">
        <v>5</v>
      </c>
      <c r="G290" s="24">
        <v>13</v>
      </c>
      <c r="H290" s="24">
        <v>2</v>
      </c>
      <c r="I290" s="24">
        <v>1</v>
      </c>
      <c r="J290" s="9">
        <f t="shared" si="36"/>
        <v>20</v>
      </c>
      <c r="K290" s="9">
        <f>'District Attorney'!J905</f>
        <v>410</v>
      </c>
    </row>
    <row r="291" spans="1:11" x14ac:dyDescent="0.2">
      <c r="A291" s="8" t="s">
        <v>460</v>
      </c>
      <c r="B291" s="24">
        <v>98</v>
      </c>
      <c r="C291" s="24">
        <v>193</v>
      </c>
      <c r="D291" s="24">
        <v>34</v>
      </c>
      <c r="E291" s="24">
        <v>9</v>
      </c>
      <c r="F291" s="24">
        <v>8</v>
      </c>
      <c r="G291" s="24">
        <v>16</v>
      </c>
      <c r="H291" s="24">
        <v>2</v>
      </c>
      <c r="I291" s="24">
        <v>3</v>
      </c>
      <c r="J291" s="9">
        <f t="shared" ref="J291:J322" si="37">K291-SUM(B291:I291)</f>
        <v>36</v>
      </c>
      <c r="K291" s="9">
        <f>'District Attorney'!J906</f>
        <v>399</v>
      </c>
    </row>
    <row r="292" spans="1:11" x14ac:dyDescent="0.2">
      <c r="A292" s="8" t="s">
        <v>461</v>
      </c>
      <c r="B292" s="24">
        <v>55</v>
      </c>
      <c r="C292" s="24">
        <v>114</v>
      </c>
      <c r="D292" s="24">
        <v>27</v>
      </c>
      <c r="E292" s="24">
        <v>8</v>
      </c>
      <c r="F292" s="24">
        <v>7</v>
      </c>
      <c r="G292" s="24">
        <v>9</v>
      </c>
      <c r="H292" s="24">
        <v>2</v>
      </c>
      <c r="I292" s="24">
        <v>1</v>
      </c>
      <c r="J292" s="9">
        <f t="shared" si="37"/>
        <v>16</v>
      </c>
      <c r="K292" s="9">
        <f>'District Attorney'!J907</f>
        <v>239</v>
      </c>
    </row>
    <row r="293" spans="1:11" x14ac:dyDescent="0.2">
      <c r="A293" s="8" t="s">
        <v>462</v>
      </c>
      <c r="B293" s="24">
        <v>93</v>
      </c>
      <c r="C293" s="24">
        <v>215</v>
      </c>
      <c r="D293" s="24">
        <v>35</v>
      </c>
      <c r="E293" s="24">
        <v>7</v>
      </c>
      <c r="F293" s="24">
        <v>5</v>
      </c>
      <c r="G293" s="24">
        <v>3</v>
      </c>
      <c r="H293" s="24">
        <v>0</v>
      </c>
      <c r="I293" s="24">
        <v>3</v>
      </c>
      <c r="J293" s="9">
        <f t="shared" si="37"/>
        <v>24</v>
      </c>
      <c r="K293" s="9">
        <f>'District Attorney'!J908</f>
        <v>385</v>
      </c>
    </row>
    <row r="294" spans="1:11" x14ac:dyDescent="0.2">
      <c r="A294" s="8" t="s">
        <v>463</v>
      </c>
      <c r="B294" s="24">
        <v>165</v>
      </c>
      <c r="C294" s="24">
        <v>197</v>
      </c>
      <c r="D294" s="24">
        <v>28</v>
      </c>
      <c r="E294" s="24">
        <v>7</v>
      </c>
      <c r="F294" s="24">
        <v>3</v>
      </c>
      <c r="G294" s="24">
        <v>10</v>
      </c>
      <c r="H294" s="24">
        <v>0</v>
      </c>
      <c r="I294" s="24">
        <v>4</v>
      </c>
      <c r="J294" s="9">
        <f t="shared" si="37"/>
        <v>28</v>
      </c>
      <c r="K294" s="9">
        <f>'District Attorney'!J909</f>
        <v>442</v>
      </c>
    </row>
    <row r="295" spans="1:11" x14ac:dyDescent="0.2">
      <c r="A295" s="8" t="s">
        <v>464</v>
      </c>
      <c r="B295" s="24">
        <v>125</v>
      </c>
      <c r="C295" s="24">
        <v>209</v>
      </c>
      <c r="D295" s="24">
        <v>32</v>
      </c>
      <c r="E295" s="24">
        <v>6</v>
      </c>
      <c r="F295" s="24">
        <v>8</v>
      </c>
      <c r="G295" s="24">
        <v>9</v>
      </c>
      <c r="H295" s="24">
        <v>2</v>
      </c>
      <c r="I295" s="24">
        <v>1</v>
      </c>
      <c r="J295" s="9">
        <f t="shared" si="37"/>
        <v>24</v>
      </c>
      <c r="K295" s="9">
        <f>'District Attorney'!J910</f>
        <v>416</v>
      </c>
    </row>
    <row r="296" spans="1:11" x14ac:dyDescent="0.2">
      <c r="A296" s="8" t="s">
        <v>465</v>
      </c>
      <c r="B296" s="24">
        <v>116</v>
      </c>
      <c r="C296" s="24">
        <v>163</v>
      </c>
      <c r="D296" s="24">
        <v>33</v>
      </c>
      <c r="E296" s="24">
        <v>3</v>
      </c>
      <c r="F296" s="24">
        <v>6</v>
      </c>
      <c r="G296" s="24">
        <v>10</v>
      </c>
      <c r="H296" s="24">
        <v>4</v>
      </c>
      <c r="I296" s="24">
        <v>3</v>
      </c>
      <c r="J296" s="9">
        <f t="shared" si="37"/>
        <v>20</v>
      </c>
      <c r="K296" s="9">
        <f>'District Attorney'!J911</f>
        <v>358</v>
      </c>
    </row>
    <row r="297" spans="1:11" x14ac:dyDescent="0.2">
      <c r="A297" s="8" t="s">
        <v>466</v>
      </c>
      <c r="B297" s="24">
        <v>141</v>
      </c>
      <c r="C297" s="24">
        <v>175</v>
      </c>
      <c r="D297" s="24">
        <v>27</v>
      </c>
      <c r="E297" s="24">
        <v>6</v>
      </c>
      <c r="F297" s="24">
        <v>1</v>
      </c>
      <c r="G297" s="24">
        <v>9</v>
      </c>
      <c r="H297" s="24">
        <v>2</v>
      </c>
      <c r="I297" s="24">
        <v>1</v>
      </c>
      <c r="J297" s="9">
        <f t="shared" si="37"/>
        <v>23</v>
      </c>
      <c r="K297" s="9">
        <f>'District Attorney'!J912</f>
        <v>385</v>
      </c>
    </row>
    <row r="298" spans="1:11" x14ac:dyDescent="0.2">
      <c r="A298" s="8" t="s">
        <v>467</v>
      </c>
      <c r="B298" s="24">
        <v>185</v>
      </c>
      <c r="C298" s="24">
        <v>291</v>
      </c>
      <c r="D298" s="24">
        <v>52</v>
      </c>
      <c r="E298" s="24">
        <v>12</v>
      </c>
      <c r="F298" s="24">
        <v>20</v>
      </c>
      <c r="G298" s="24">
        <v>17</v>
      </c>
      <c r="H298" s="24">
        <v>5</v>
      </c>
      <c r="I298" s="24">
        <v>4</v>
      </c>
      <c r="J298" s="9">
        <f t="shared" si="37"/>
        <v>45</v>
      </c>
      <c r="K298" s="9">
        <f>'District Attorney'!J913</f>
        <v>631</v>
      </c>
    </row>
    <row r="299" spans="1:11" x14ac:dyDescent="0.2">
      <c r="A299" s="8" t="s">
        <v>468</v>
      </c>
      <c r="B299" s="24">
        <v>125</v>
      </c>
      <c r="C299" s="24">
        <v>205</v>
      </c>
      <c r="D299" s="24">
        <v>21</v>
      </c>
      <c r="E299" s="24">
        <v>10</v>
      </c>
      <c r="F299" s="24">
        <v>19</v>
      </c>
      <c r="G299" s="24">
        <v>14</v>
      </c>
      <c r="H299" s="24">
        <v>2</v>
      </c>
      <c r="I299" s="24">
        <v>0</v>
      </c>
      <c r="J299" s="9">
        <f t="shared" si="37"/>
        <v>21</v>
      </c>
      <c r="K299" s="9">
        <f>'District Attorney'!J914</f>
        <v>417</v>
      </c>
    </row>
    <row r="300" spans="1:11" x14ac:dyDescent="0.2">
      <c r="A300" s="8" t="s">
        <v>469</v>
      </c>
      <c r="B300" s="24">
        <v>260</v>
      </c>
      <c r="C300" s="24">
        <v>410</v>
      </c>
      <c r="D300" s="24">
        <v>84</v>
      </c>
      <c r="E300" s="24">
        <v>14</v>
      </c>
      <c r="F300" s="24">
        <v>18</v>
      </c>
      <c r="G300" s="24">
        <v>27</v>
      </c>
      <c r="H300" s="24">
        <v>8</v>
      </c>
      <c r="I300" s="24">
        <v>3</v>
      </c>
      <c r="J300" s="9">
        <f t="shared" si="37"/>
        <v>54</v>
      </c>
      <c r="K300" s="9">
        <f>'District Attorney'!J915</f>
        <v>878</v>
      </c>
    </row>
    <row r="301" spans="1:11" x14ac:dyDescent="0.2">
      <c r="A301" s="8" t="s">
        <v>470</v>
      </c>
      <c r="B301" s="24">
        <v>144</v>
      </c>
      <c r="C301" s="24">
        <v>154</v>
      </c>
      <c r="D301" s="24">
        <v>26</v>
      </c>
      <c r="E301" s="24">
        <v>9</v>
      </c>
      <c r="F301" s="24">
        <v>11</v>
      </c>
      <c r="G301" s="24">
        <v>14</v>
      </c>
      <c r="H301" s="24">
        <v>5</v>
      </c>
      <c r="I301" s="24">
        <v>0</v>
      </c>
      <c r="J301" s="9">
        <f t="shared" si="37"/>
        <v>28</v>
      </c>
      <c r="K301" s="9">
        <f>'District Attorney'!J916</f>
        <v>391</v>
      </c>
    </row>
    <row r="302" spans="1:11" x14ac:dyDescent="0.2">
      <c r="A302" s="8" t="s">
        <v>471</v>
      </c>
      <c r="B302" s="24">
        <v>130</v>
      </c>
      <c r="C302" s="24">
        <v>201</v>
      </c>
      <c r="D302" s="24">
        <v>28</v>
      </c>
      <c r="E302" s="24">
        <v>6</v>
      </c>
      <c r="F302" s="24">
        <v>14</v>
      </c>
      <c r="G302" s="24">
        <v>6</v>
      </c>
      <c r="H302" s="24">
        <v>3</v>
      </c>
      <c r="I302" s="24">
        <v>3</v>
      </c>
      <c r="J302" s="9">
        <f t="shared" si="37"/>
        <v>28</v>
      </c>
      <c r="K302" s="9">
        <f>'District Attorney'!J917</f>
        <v>419</v>
      </c>
    </row>
    <row r="303" spans="1:11" x14ac:dyDescent="0.2">
      <c r="A303" s="8" t="s">
        <v>472</v>
      </c>
      <c r="B303" s="24">
        <v>147</v>
      </c>
      <c r="C303" s="24">
        <v>275</v>
      </c>
      <c r="D303" s="24">
        <v>41</v>
      </c>
      <c r="E303" s="24">
        <v>8</v>
      </c>
      <c r="F303" s="24">
        <v>4</v>
      </c>
      <c r="G303" s="24">
        <v>24</v>
      </c>
      <c r="H303" s="24">
        <v>2</v>
      </c>
      <c r="I303" s="24">
        <v>4</v>
      </c>
      <c r="J303" s="9">
        <f t="shared" si="37"/>
        <v>20</v>
      </c>
      <c r="K303" s="9">
        <f>'District Attorney'!J918</f>
        <v>525</v>
      </c>
    </row>
    <row r="304" spans="1:11" x14ac:dyDescent="0.2">
      <c r="A304" s="8" t="s">
        <v>473</v>
      </c>
      <c r="B304" s="24">
        <v>111</v>
      </c>
      <c r="C304" s="24">
        <v>190</v>
      </c>
      <c r="D304" s="24">
        <v>36</v>
      </c>
      <c r="E304" s="24">
        <v>3</v>
      </c>
      <c r="F304" s="24">
        <v>16</v>
      </c>
      <c r="G304" s="24">
        <v>9</v>
      </c>
      <c r="H304" s="24">
        <v>5</v>
      </c>
      <c r="I304" s="24">
        <v>1</v>
      </c>
      <c r="J304" s="9">
        <f t="shared" si="37"/>
        <v>23</v>
      </c>
      <c r="K304" s="9">
        <f>'District Attorney'!J919</f>
        <v>394</v>
      </c>
    </row>
    <row r="305" spans="1:11" x14ac:dyDescent="0.2">
      <c r="A305" s="8" t="s">
        <v>474</v>
      </c>
      <c r="B305" s="24">
        <v>147</v>
      </c>
      <c r="C305" s="24">
        <v>217</v>
      </c>
      <c r="D305" s="24">
        <v>41</v>
      </c>
      <c r="E305" s="24">
        <v>6</v>
      </c>
      <c r="F305" s="24">
        <v>9</v>
      </c>
      <c r="G305" s="24">
        <v>17</v>
      </c>
      <c r="H305" s="24">
        <v>5</v>
      </c>
      <c r="I305" s="24">
        <v>2</v>
      </c>
      <c r="J305" s="9">
        <f t="shared" si="37"/>
        <v>28</v>
      </c>
      <c r="K305" s="9">
        <f>'District Attorney'!J920</f>
        <v>472</v>
      </c>
    </row>
    <row r="306" spans="1:11" x14ac:dyDescent="0.2">
      <c r="A306" s="8" t="s">
        <v>475</v>
      </c>
      <c r="B306" s="24">
        <v>142</v>
      </c>
      <c r="C306" s="24">
        <v>226</v>
      </c>
      <c r="D306" s="24">
        <v>41</v>
      </c>
      <c r="E306" s="24">
        <v>6</v>
      </c>
      <c r="F306" s="24">
        <v>8</v>
      </c>
      <c r="G306" s="24">
        <v>14</v>
      </c>
      <c r="H306" s="24">
        <v>5</v>
      </c>
      <c r="I306" s="24">
        <v>3</v>
      </c>
      <c r="J306" s="9">
        <f t="shared" si="37"/>
        <v>21</v>
      </c>
      <c r="K306" s="9">
        <f>'District Attorney'!J921</f>
        <v>466</v>
      </c>
    </row>
    <row r="307" spans="1:11" x14ac:dyDescent="0.2">
      <c r="A307" s="8" t="s">
        <v>476</v>
      </c>
      <c r="B307" s="24">
        <v>331</v>
      </c>
      <c r="C307" s="24">
        <v>391</v>
      </c>
      <c r="D307" s="24">
        <v>81</v>
      </c>
      <c r="E307" s="24">
        <v>21</v>
      </c>
      <c r="F307" s="24">
        <v>23</v>
      </c>
      <c r="G307" s="24">
        <v>31</v>
      </c>
      <c r="H307" s="24">
        <v>8</v>
      </c>
      <c r="I307" s="24">
        <v>3</v>
      </c>
      <c r="J307" s="9">
        <f t="shared" si="37"/>
        <v>53</v>
      </c>
      <c r="K307" s="9">
        <f>'District Attorney'!J922</f>
        <v>942</v>
      </c>
    </row>
    <row r="308" spans="1:11" x14ac:dyDescent="0.2">
      <c r="A308" s="8" t="s">
        <v>477</v>
      </c>
      <c r="B308" s="24">
        <v>113</v>
      </c>
      <c r="C308" s="24">
        <v>139</v>
      </c>
      <c r="D308" s="24">
        <v>25</v>
      </c>
      <c r="E308" s="24">
        <v>13</v>
      </c>
      <c r="F308" s="24">
        <v>10</v>
      </c>
      <c r="G308" s="24">
        <v>12</v>
      </c>
      <c r="H308" s="24">
        <v>3</v>
      </c>
      <c r="I308" s="24">
        <v>5</v>
      </c>
      <c r="J308" s="9">
        <f t="shared" si="37"/>
        <v>21</v>
      </c>
      <c r="K308" s="9">
        <f>'District Attorney'!J923</f>
        <v>341</v>
      </c>
    </row>
    <row r="309" spans="1:11" x14ac:dyDescent="0.2">
      <c r="A309" s="8" t="s">
        <v>478</v>
      </c>
      <c r="B309" s="24">
        <v>145</v>
      </c>
      <c r="C309" s="24">
        <v>224</v>
      </c>
      <c r="D309" s="24">
        <v>34</v>
      </c>
      <c r="E309" s="24">
        <v>2</v>
      </c>
      <c r="F309" s="24">
        <v>10</v>
      </c>
      <c r="G309" s="24">
        <v>11</v>
      </c>
      <c r="H309" s="24">
        <v>1</v>
      </c>
      <c r="I309" s="24">
        <v>4</v>
      </c>
      <c r="J309" s="9">
        <f t="shared" si="37"/>
        <v>30</v>
      </c>
      <c r="K309" s="9">
        <f>'District Attorney'!J924</f>
        <v>461</v>
      </c>
    </row>
    <row r="310" spans="1:11" x14ac:dyDescent="0.2">
      <c r="A310" s="8" t="s">
        <v>479</v>
      </c>
      <c r="B310" s="24">
        <v>332</v>
      </c>
      <c r="C310" s="24">
        <v>332</v>
      </c>
      <c r="D310" s="24">
        <v>62</v>
      </c>
      <c r="E310" s="24">
        <v>23</v>
      </c>
      <c r="F310" s="24">
        <v>28</v>
      </c>
      <c r="G310" s="24">
        <v>19</v>
      </c>
      <c r="H310" s="24">
        <v>7</v>
      </c>
      <c r="I310" s="24">
        <v>6</v>
      </c>
      <c r="J310" s="9">
        <f t="shared" si="37"/>
        <v>60</v>
      </c>
      <c r="K310" s="9">
        <f>'District Attorney'!J925</f>
        <v>869</v>
      </c>
    </row>
    <row r="311" spans="1:11" x14ac:dyDescent="0.2">
      <c r="A311" s="8" t="s">
        <v>480</v>
      </c>
      <c r="B311" s="24">
        <v>128</v>
      </c>
      <c r="C311" s="24">
        <v>247</v>
      </c>
      <c r="D311" s="24">
        <v>37</v>
      </c>
      <c r="E311" s="24">
        <v>7</v>
      </c>
      <c r="F311" s="24">
        <v>7</v>
      </c>
      <c r="G311" s="24">
        <v>14</v>
      </c>
      <c r="H311" s="24">
        <v>2</v>
      </c>
      <c r="I311" s="24">
        <v>1</v>
      </c>
      <c r="J311" s="9">
        <f t="shared" si="37"/>
        <v>32</v>
      </c>
      <c r="K311" s="9">
        <f>'District Attorney'!J926</f>
        <v>475</v>
      </c>
    </row>
    <row r="312" spans="1:11" x14ac:dyDescent="0.2">
      <c r="A312" s="8" t="s">
        <v>481</v>
      </c>
      <c r="B312" s="24">
        <v>213</v>
      </c>
      <c r="C312" s="24">
        <v>340</v>
      </c>
      <c r="D312" s="24">
        <v>54</v>
      </c>
      <c r="E312" s="24">
        <v>11</v>
      </c>
      <c r="F312" s="24">
        <v>18</v>
      </c>
      <c r="G312" s="24">
        <v>15</v>
      </c>
      <c r="H312" s="24">
        <v>0</v>
      </c>
      <c r="I312" s="24">
        <v>3</v>
      </c>
      <c r="J312" s="9">
        <f t="shared" si="37"/>
        <v>47</v>
      </c>
      <c r="K312" s="9">
        <f>'District Attorney'!J927</f>
        <v>701</v>
      </c>
    </row>
    <row r="313" spans="1:11" x14ac:dyDescent="0.2">
      <c r="A313" s="8" t="s">
        <v>482</v>
      </c>
      <c r="B313" s="24">
        <v>177</v>
      </c>
      <c r="C313" s="24">
        <v>186</v>
      </c>
      <c r="D313" s="24">
        <v>41</v>
      </c>
      <c r="E313" s="24">
        <v>3</v>
      </c>
      <c r="F313" s="24">
        <v>13</v>
      </c>
      <c r="G313" s="24">
        <v>17</v>
      </c>
      <c r="H313" s="24">
        <v>3</v>
      </c>
      <c r="I313" s="24">
        <v>6</v>
      </c>
      <c r="J313" s="9">
        <f t="shared" si="37"/>
        <v>37</v>
      </c>
      <c r="K313" s="9">
        <f>'District Attorney'!J928</f>
        <v>483</v>
      </c>
    </row>
    <row r="314" spans="1:11" x14ac:dyDescent="0.2">
      <c r="A314" s="8" t="s">
        <v>483</v>
      </c>
      <c r="B314" s="24">
        <v>227</v>
      </c>
      <c r="C314" s="24">
        <v>372</v>
      </c>
      <c r="D314" s="24">
        <v>67</v>
      </c>
      <c r="E314" s="24">
        <v>20</v>
      </c>
      <c r="F314" s="24">
        <v>26</v>
      </c>
      <c r="G314" s="24">
        <v>27</v>
      </c>
      <c r="H314" s="24">
        <v>5</v>
      </c>
      <c r="I314" s="24">
        <v>3</v>
      </c>
      <c r="J314" s="9">
        <f t="shared" si="37"/>
        <v>63</v>
      </c>
      <c r="K314" s="9">
        <f>'District Attorney'!J929</f>
        <v>810</v>
      </c>
    </row>
    <row r="315" spans="1:11" x14ac:dyDescent="0.2">
      <c r="A315" s="8" t="s">
        <v>484</v>
      </c>
      <c r="B315" s="24">
        <v>364</v>
      </c>
      <c r="C315" s="24">
        <v>400</v>
      </c>
      <c r="D315" s="24">
        <v>65</v>
      </c>
      <c r="E315" s="24">
        <v>32</v>
      </c>
      <c r="F315" s="24">
        <v>22</v>
      </c>
      <c r="G315" s="24">
        <v>34</v>
      </c>
      <c r="H315" s="24">
        <v>9</v>
      </c>
      <c r="I315" s="24">
        <v>6</v>
      </c>
      <c r="J315" s="9">
        <f t="shared" si="37"/>
        <v>72</v>
      </c>
      <c r="K315" s="9">
        <f>'District Attorney'!J930</f>
        <v>1004</v>
      </c>
    </row>
    <row r="316" spans="1:11" x14ac:dyDescent="0.2">
      <c r="A316" s="8" t="s">
        <v>485</v>
      </c>
      <c r="B316" s="24">
        <v>183</v>
      </c>
      <c r="C316" s="24">
        <v>314</v>
      </c>
      <c r="D316" s="24">
        <v>49</v>
      </c>
      <c r="E316" s="24">
        <v>18</v>
      </c>
      <c r="F316" s="24">
        <v>13</v>
      </c>
      <c r="G316" s="24">
        <v>37</v>
      </c>
      <c r="H316" s="24">
        <v>7</v>
      </c>
      <c r="I316" s="24">
        <v>7</v>
      </c>
      <c r="J316" s="9">
        <f t="shared" si="37"/>
        <v>34</v>
      </c>
      <c r="K316" s="9">
        <f>'District Attorney'!J931</f>
        <v>662</v>
      </c>
    </row>
    <row r="317" spans="1:11" x14ac:dyDescent="0.2">
      <c r="A317" s="8" t="s">
        <v>486</v>
      </c>
      <c r="B317" s="24">
        <v>292</v>
      </c>
      <c r="C317" s="24">
        <v>372</v>
      </c>
      <c r="D317" s="24">
        <v>60</v>
      </c>
      <c r="E317" s="24">
        <v>22</v>
      </c>
      <c r="F317" s="24">
        <v>27</v>
      </c>
      <c r="G317" s="24">
        <v>22</v>
      </c>
      <c r="H317" s="24">
        <v>7</v>
      </c>
      <c r="I317" s="24">
        <v>7</v>
      </c>
      <c r="J317" s="9">
        <f t="shared" si="37"/>
        <v>58</v>
      </c>
      <c r="K317" s="9">
        <f>'District Attorney'!J932</f>
        <v>867</v>
      </c>
    </row>
    <row r="318" spans="1:11" x14ac:dyDescent="0.2">
      <c r="A318" s="8" t="s">
        <v>487</v>
      </c>
      <c r="B318" s="24">
        <v>106</v>
      </c>
      <c r="C318" s="24">
        <v>226</v>
      </c>
      <c r="D318" s="24">
        <v>24</v>
      </c>
      <c r="E318" s="24">
        <v>9</v>
      </c>
      <c r="F318" s="24">
        <v>9</v>
      </c>
      <c r="G318" s="24">
        <v>12</v>
      </c>
      <c r="H318" s="24">
        <v>0</v>
      </c>
      <c r="I318" s="24">
        <v>0</v>
      </c>
      <c r="J318" s="9">
        <f t="shared" si="37"/>
        <v>33</v>
      </c>
      <c r="K318" s="9">
        <f>'District Attorney'!J933</f>
        <v>419</v>
      </c>
    </row>
    <row r="319" spans="1:11" x14ac:dyDescent="0.2">
      <c r="A319" s="8" t="s">
        <v>488</v>
      </c>
      <c r="B319" s="24">
        <v>139</v>
      </c>
      <c r="C319" s="24">
        <v>183</v>
      </c>
      <c r="D319" s="24">
        <v>22</v>
      </c>
      <c r="E319" s="24">
        <v>9</v>
      </c>
      <c r="F319" s="24">
        <v>13</v>
      </c>
      <c r="G319" s="24">
        <v>15</v>
      </c>
      <c r="H319" s="24">
        <v>4</v>
      </c>
      <c r="I319" s="24">
        <v>3</v>
      </c>
      <c r="J319" s="9">
        <f t="shared" si="37"/>
        <v>38</v>
      </c>
      <c r="K319" s="9">
        <f>'District Attorney'!J934</f>
        <v>426</v>
      </c>
    </row>
    <row r="320" spans="1:11" x14ac:dyDescent="0.2">
      <c r="A320" s="8" t="s">
        <v>489</v>
      </c>
      <c r="B320" s="24">
        <v>102</v>
      </c>
      <c r="C320" s="24">
        <v>208</v>
      </c>
      <c r="D320" s="24">
        <v>27</v>
      </c>
      <c r="E320" s="24">
        <v>10</v>
      </c>
      <c r="F320" s="24">
        <v>12</v>
      </c>
      <c r="G320" s="24">
        <v>13</v>
      </c>
      <c r="H320" s="24">
        <v>4</v>
      </c>
      <c r="I320" s="24">
        <v>0</v>
      </c>
      <c r="J320" s="9">
        <f t="shared" si="37"/>
        <v>30</v>
      </c>
      <c r="K320" s="9">
        <f>'District Attorney'!J935</f>
        <v>406</v>
      </c>
    </row>
    <row r="321" spans="1:11" x14ac:dyDescent="0.2">
      <c r="A321" s="8" t="s">
        <v>490</v>
      </c>
      <c r="B321" s="24">
        <v>127</v>
      </c>
      <c r="C321" s="24">
        <v>136</v>
      </c>
      <c r="D321" s="24">
        <v>21</v>
      </c>
      <c r="E321" s="24">
        <v>11</v>
      </c>
      <c r="F321" s="24">
        <v>7</v>
      </c>
      <c r="G321" s="24">
        <v>10</v>
      </c>
      <c r="H321" s="24">
        <v>5</v>
      </c>
      <c r="I321" s="24">
        <v>3</v>
      </c>
      <c r="J321" s="9">
        <f t="shared" si="37"/>
        <v>27</v>
      </c>
      <c r="K321" s="9">
        <f>'District Attorney'!J936</f>
        <v>347</v>
      </c>
    </row>
    <row r="322" spans="1:11" x14ac:dyDescent="0.2">
      <c r="A322" s="8" t="s">
        <v>491</v>
      </c>
      <c r="B322" s="24">
        <v>144</v>
      </c>
      <c r="C322" s="24">
        <v>181</v>
      </c>
      <c r="D322" s="24">
        <v>40</v>
      </c>
      <c r="E322" s="24">
        <v>13</v>
      </c>
      <c r="F322" s="24">
        <v>7</v>
      </c>
      <c r="G322" s="24">
        <v>16</v>
      </c>
      <c r="H322" s="24">
        <v>2</v>
      </c>
      <c r="I322" s="24">
        <v>2</v>
      </c>
      <c r="J322" s="9">
        <f t="shared" si="37"/>
        <v>32</v>
      </c>
      <c r="K322" s="9">
        <f>'District Attorney'!J937</f>
        <v>437</v>
      </c>
    </row>
    <row r="323" spans="1:11" x14ac:dyDescent="0.2">
      <c r="A323" s="8" t="s">
        <v>492</v>
      </c>
      <c r="B323" s="24">
        <v>105</v>
      </c>
      <c r="C323" s="24">
        <v>199</v>
      </c>
      <c r="D323" s="24">
        <v>27</v>
      </c>
      <c r="E323" s="24">
        <v>4</v>
      </c>
      <c r="F323" s="24">
        <v>16</v>
      </c>
      <c r="G323" s="24">
        <v>17</v>
      </c>
      <c r="H323" s="24">
        <v>3</v>
      </c>
      <c r="I323" s="24">
        <v>1</v>
      </c>
      <c r="J323" s="9">
        <f t="shared" ref="J323:J334" si="38">K323-SUM(B323:I323)</f>
        <v>22</v>
      </c>
      <c r="K323" s="9">
        <f>'District Attorney'!J938</f>
        <v>394</v>
      </c>
    </row>
    <row r="324" spans="1:11" x14ac:dyDescent="0.2">
      <c r="A324" s="8" t="s">
        <v>493</v>
      </c>
      <c r="B324" s="24">
        <v>176</v>
      </c>
      <c r="C324" s="24">
        <v>194</v>
      </c>
      <c r="D324" s="24">
        <v>45</v>
      </c>
      <c r="E324" s="24">
        <v>10</v>
      </c>
      <c r="F324" s="24">
        <v>12</v>
      </c>
      <c r="G324" s="24">
        <v>7</v>
      </c>
      <c r="H324" s="24">
        <v>4</v>
      </c>
      <c r="I324" s="24">
        <v>2</v>
      </c>
      <c r="J324" s="9">
        <f t="shared" si="38"/>
        <v>25</v>
      </c>
      <c r="K324" s="9">
        <f>'District Attorney'!J939</f>
        <v>475</v>
      </c>
    </row>
    <row r="325" spans="1:11" x14ac:dyDescent="0.2">
      <c r="A325" s="8" t="s">
        <v>494</v>
      </c>
      <c r="B325" s="24">
        <v>174</v>
      </c>
      <c r="C325" s="24">
        <v>298</v>
      </c>
      <c r="D325" s="24">
        <v>46</v>
      </c>
      <c r="E325" s="24">
        <v>15</v>
      </c>
      <c r="F325" s="24">
        <v>19</v>
      </c>
      <c r="G325" s="24">
        <v>17</v>
      </c>
      <c r="H325" s="24">
        <v>2</v>
      </c>
      <c r="I325" s="24">
        <v>1</v>
      </c>
      <c r="J325" s="9">
        <f t="shared" si="38"/>
        <v>45</v>
      </c>
      <c r="K325" s="9">
        <f>'District Attorney'!J940</f>
        <v>617</v>
      </c>
    </row>
    <row r="326" spans="1:11" x14ac:dyDescent="0.2">
      <c r="A326" s="8" t="s">
        <v>495</v>
      </c>
      <c r="B326" s="24">
        <v>105</v>
      </c>
      <c r="C326" s="24">
        <v>124</v>
      </c>
      <c r="D326" s="24">
        <v>35</v>
      </c>
      <c r="E326" s="24">
        <v>3</v>
      </c>
      <c r="F326" s="24">
        <v>10</v>
      </c>
      <c r="G326" s="24">
        <v>18</v>
      </c>
      <c r="H326" s="24">
        <v>3</v>
      </c>
      <c r="I326" s="24">
        <v>2</v>
      </c>
      <c r="J326" s="9">
        <f t="shared" si="38"/>
        <v>18</v>
      </c>
      <c r="K326" s="9">
        <f>'District Attorney'!J941</f>
        <v>318</v>
      </c>
    </row>
    <row r="327" spans="1:11" x14ac:dyDescent="0.2">
      <c r="A327" s="8" t="s">
        <v>496</v>
      </c>
      <c r="B327" s="24">
        <v>144</v>
      </c>
      <c r="C327" s="24">
        <v>234</v>
      </c>
      <c r="D327" s="24">
        <v>38</v>
      </c>
      <c r="E327" s="24">
        <v>10</v>
      </c>
      <c r="F327" s="24">
        <v>6</v>
      </c>
      <c r="G327" s="24">
        <v>11</v>
      </c>
      <c r="H327" s="24">
        <v>2</v>
      </c>
      <c r="I327" s="24">
        <v>2</v>
      </c>
      <c r="J327" s="9">
        <f t="shared" si="38"/>
        <v>19</v>
      </c>
      <c r="K327" s="9">
        <f>'District Attorney'!J942</f>
        <v>466</v>
      </c>
    </row>
    <row r="328" spans="1:11" x14ac:dyDescent="0.2">
      <c r="A328" s="8" t="s">
        <v>497</v>
      </c>
      <c r="B328" s="24">
        <v>117</v>
      </c>
      <c r="C328" s="24">
        <v>213</v>
      </c>
      <c r="D328" s="24">
        <v>36</v>
      </c>
      <c r="E328" s="24">
        <v>5</v>
      </c>
      <c r="F328" s="24">
        <v>7</v>
      </c>
      <c r="G328" s="24">
        <v>9</v>
      </c>
      <c r="H328" s="24">
        <v>3</v>
      </c>
      <c r="I328" s="24">
        <v>1</v>
      </c>
      <c r="J328" s="9">
        <f t="shared" si="38"/>
        <v>42</v>
      </c>
      <c r="K328" s="9">
        <f>'District Attorney'!J943</f>
        <v>433</v>
      </c>
    </row>
    <row r="329" spans="1:11" x14ac:dyDescent="0.2">
      <c r="A329" s="8" t="s">
        <v>498</v>
      </c>
      <c r="B329" s="24">
        <v>124</v>
      </c>
      <c r="C329" s="24">
        <v>219</v>
      </c>
      <c r="D329" s="24">
        <v>22</v>
      </c>
      <c r="E329" s="24">
        <v>9</v>
      </c>
      <c r="F329" s="24">
        <v>10</v>
      </c>
      <c r="G329" s="24">
        <v>16</v>
      </c>
      <c r="H329" s="24">
        <v>3</v>
      </c>
      <c r="I329" s="24">
        <v>5</v>
      </c>
      <c r="J329" s="9">
        <f t="shared" si="38"/>
        <v>28</v>
      </c>
      <c r="K329" s="9">
        <f>'District Attorney'!J944</f>
        <v>436</v>
      </c>
    </row>
    <row r="330" spans="1:11" x14ac:dyDescent="0.2">
      <c r="A330" s="8" t="s">
        <v>499</v>
      </c>
      <c r="B330" s="24">
        <v>144</v>
      </c>
      <c r="C330" s="24">
        <v>233</v>
      </c>
      <c r="D330" s="24">
        <v>43</v>
      </c>
      <c r="E330" s="24">
        <v>9</v>
      </c>
      <c r="F330" s="24">
        <v>15</v>
      </c>
      <c r="G330" s="24">
        <v>7</v>
      </c>
      <c r="H330" s="24">
        <v>5</v>
      </c>
      <c r="I330" s="24">
        <v>6</v>
      </c>
      <c r="J330" s="9">
        <f t="shared" si="38"/>
        <v>26</v>
      </c>
      <c r="K330" s="9">
        <f>'District Attorney'!J945</f>
        <v>488</v>
      </c>
    </row>
    <row r="331" spans="1:11" x14ac:dyDescent="0.2">
      <c r="A331" s="8" t="s">
        <v>500</v>
      </c>
      <c r="B331" s="24">
        <v>126</v>
      </c>
      <c r="C331" s="24">
        <v>229</v>
      </c>
      <c r="D331" s="24">
        <v>38</v>
      </c>
      <c r="E331" s="24">
        <v>10</v>
      </c>
      <c r="F331" s="24">
        <v>16</v>
      </c>
      <c r="G331" s="24">
        <v>22</v>
      </c>
      <c r="H331" s="24">
        <v>2</v>
      </c>
      <c r="I331" s="24">
        <v>4</v>
      </c>
      <c r="J331" s="9">
        <f t="shared" si="38"/>
        <v>34</v>
      </c>
      <c r="K331" s="9">
        <f>'District Attorney'!J946</f>
        <v>481</v>
      </c>
    </row>
    <row r="332" spans="1:11" x14ac:dyDescent="0.2">
      <c r="A332" s="8" t="s">
        <v>501</v>
      </c>
      <c r="B332" s="24">
        <v>142</v>
      </c>
      <c r="C332" s="24">
        <v>225</v>
      </c>
      <c r="D332" s="24">
        <v>45</v>
      </c>
      <c r="E332" s="24">
        <v>6</v>
      </c>
      <c r="F332" s="24">
        <v>14</v>
      </c>
      <c r="G332" s="24">
        <v>17</v>
      </c>
      <c r="H332" s="24">
        <v>3</v>
      </c>
      <c r="I332" s="24">
        <v>2</v>
      </c>
      <c r="J332" s="9">
        <f t="shared" si="38"/>
        <v>23</v>
      </c>
      <c r="K332" s="9">
        <f>'District Attorney'!J947</f>
        <v>477</v>
      </c>
    </row>
    <row r="333" spans="1:11" x14ac:dyDescent="0.2">
      <c r="A333" s="8" t="s">
        <v>502</v>
      </c>
      <c r="B333" s="24">
        <v>158</v>
      </c>
      <c r="C333" s="24">
        <v>218</v>
      </c>
      <c r="D333" s="24">
        <v>46</v>
      </c>
      <c r="E333" s="24">
        <v>6</v>
      </c>
      <c r="F333" s="24">
        <v>12</v>
      </c>
      <c r="G333" s="24">
        <v>16</v>
      </c>
      <c r="H333" s="24">
        <v>2</v>
      </c>
      <c r="I333" s="24">
        <v>2</v>
      </c>
      <c r="J333" s="9">
        <f t="shared" si="38"/>
        <v>37</v>
      </c>
      <c r="K333" s="9">
        <f>'District Attorney'!J948</f>
        <v>497</v>
      </c>
    </row>
    <row r="334" spans="1:11" s="4" customFormat="1" x14ac:dyDescent="0.2">
      <c r="A334" s="7" t="s">
        <v>928</v>
      </c>
      <c r="B334" s="25">
        <f>SUM(B259:B333)</f>
        <v>12345</v>
      </c>
      <c r="C334" s="25">
        <f t="shared" ref="C334:I334" si="39">SUM(C259:C333)</f>
        <v>16586</v>
      </c>
      <c r="D334" s="25">
        <f t="shared" si="39"/>
        <v>2877</v>
      </c>
      <c r="E334" s="25">
        <f t="shared" si="39"/>
        <v>832</v>
      </c>
      <c r="F334" s="25">
        <f t="shared" si="39"/>
        <v>997</v>
      </c>
      <c r="G334" s="25">
        <f t="shared" si="39"/>
        <v>1140</v>
      </c>
      <c r="H334" s="25">
        <f t="shared" si="39"/>
        <v>286</v>
      </c>
      <c r="I334" s="25">
        <f t="shared" si="39"/>
        <v>196</v>
      </c>
      <c r="J334" s="14">
        <f t="shared" si="38"/>
        <v>2446</v>
      </c>
      <c r="K334" s="14">
        <f>'District Attorney'!J949</f>
        <v>37705</v>
      </c>
    </row>
    <row r="335" spans="1:11" s="4" customFormat="1" x14ac:dyDescent="0.2">
      <c r="A335" s="6"/>
      <c r="B335" s="5"/>
      <c r="C335" s="5"/>
      <c r="D335" s="5"/>
      <c r="E335" s="5"/>
      <c r="F335" s="5"/>
      <c r="G335" s="5"/>
      <c r="H335" s="5"/>
      <c r="I335" s="5"/>
      <c r="J335" s="29"/>
      <c r="K335" s="29"/>
    </row>
    <row r="336" spans="1:11" x14ac:dyDescent="0.2">
      <c r="A336" s="6"/>
      <c r="J336" s="26"/>
      <c r="K336" s="26"/>
    </row>
    <row r="337" spans="1:11" x14ac:dyDescent="0.2">
      <c r="A337" s="6" t="s">
        <v>1154</v>
      </c>
      <c r="J337" s="30"/>
      <c r="K337" s="30"/>
    </row>
    <row r="338" spans="1:11" s="4" customFormat="1" x14ac:dyDescent="0.2">
      <c r="A338" s="7" t="s">
        <v>933</v>
      </c>
      <c r="B338" s="25">
        <f t="shared" ref="B338:I338" si="40">B112</f>
        <v>13848</v>
      </c>
      <c r="C338" s="25">
        <f t="shared" si="40"/>
        <v>7858</v>
      </c>
      <c r="D338" s="25">
        <f t="shared" si="40"/>
        <v>1109</v>
      </c>
      <c r="E338" s="25">
        <f t="shared" si="40"/>
        <v>670</v>
      </c>
      <c r="F338" s="25">
        <f t="shared" si="40"/>
        <v>1186</v>
      </c>
      <c r="G338" s="25">
        <f t="shared" si="40"/>
        <v>706</v>
      </c>
      <c r="H338" s="25">
        <f t="shared" si="40"/>
        <v>389</v>
      </c>
      <c r="I338" s="25">
        <f t="shared" si="40"/>
        <v>143</v>
      </c>
      <c r="J338" s="11">
        <f t="shared" ref="J338:J345" si="41">K338-SUM(B338:I338)</f>
        <v>2310</v>
      </c>
      <c r="K338" s="11">
        <f>K112</f>
        <v>28219</v>
      </c>
    </row>
    <row r="339" spans="1:11" s="4" customFormat="1" x14ac:dyDescent="0.2">
      <c r="A339" s="7" t="s">
        <v>590</v>
      </c>
      <c r="B339" s="25">
        <f t="shared" ref="B339:I339" si="42">B145</f>
        <v>1983</v>
      </c>
      <c r="C339" s="25">
        <f t="shared" si="42"/>
        <v>3144</v>
      </c>
      <c r="D339" s="25">
        <f t="shared" si="42"/>
        <v>609</v>
      </c>
      <c r="E339" s="25">
        <f t="shared" si="42"/>
        <v>197</v>
      </c>
      <c r="F339" s="25">
        <f t="shared" si="42"/>
        <v>173</v>
      </c>
      <c r="G339" s="25">
        <f t="shared" si="42"/>
        <v>248</v>
      </c>
      <c r="H339" s="25">
        <f t="shared" si="42"/>
        <v>77</v>
      </c>
      <c r="I339" s="25">
        <f t="shared" si="42"/>
        <v>42</v>
      </c>
      <c r="J339" s="11">
        <f t="shared" si="41"/>
        <v>476</v>
      </c>
      <c r="K339" s="11">
        <f>'District Attorney'!J1004</f>
        <v>6949</v>
      </c>
    </row>
    <row r="340" spans="1:11" s="4" customFormat="1" x14ac:dyDescent="0.2">
      <c r="A340" s="7" t="s">
        <v>891</v>
      </c>
      <c r="B340" s="25">
        <f t="shared" ref="B340:I340" si="43">B152</f>
        <v>282</v>
      </c>
      <c r="C340" s="25">
        <f t="shared" si="43"/>
        <v>508</v>
      </c>
      <c r="D340" s="25">
        <f t="shared" si="43"/>
        <v>113</v>
      </c>
      <c r="E340" s="25">
        <f t="shared" si="43"/>
        <v>28</v>
      </c>
      <c r="F340" s="25">
        <f t="shared" si="43"/>
        <v>21</v>
      </c>
      <c r="G340" s="25">
        <f t="shared" si="43"/>
        <v>35</v>
      </c>
      <c r="H340" s="25">
        <f t="shared" si="43"/>
        <v>5</v>
      </c>
      <c r="I340" s="25">
        <f t="shared" si="43"/>
        <v>2</v>
      </c>
      <c r="J340" s="11">
        <f t="shared" si="41"/>
        <v>64</v>
      </c>
      <c r="K340" s="11">
        <f>'District Attorney'!J1009</f>
        <v>1058</v>
      </c>
    </row>
    <row r="341" spans="1:11" s="4" customFormat="1" x14ac:dyDescent="0.2">
      <c r="A341" s="7" t="s">
        <v>907</v>
      </c>
      <c r="B341" s="25">
        <f t="shared" ref="B341:I341" si="44">B172</f>
        <v>2082</v>
      </c>
      <c r="C341" s="25">
        <f t="shared" si="44"/>
        <v>3592</v>
      </c>
      <c r="D341" s="25">
        <f t="shared" si="44"/>
        <v>874</v>
      </c>
      <c r="E341" s="25">
        <f t="shared" si="44"/>
        <v>165</v>
      </c>
      <c r="F341" s="25">
        <f t="shared" si="44"/>
        <v>214</v>
      </c>
      <c r="G341" s="25">
        <f t="shared" si="44"/>
        <v>324</v>
      </c>
      <c r="H341" s="25">
        <f t="shared" si="44"/>
        <v>42</v>
      </c>
      <c r="I341" s="25">
        <f t="shared" si="44"/>
        <v>37</v>
      </c>
      <c r="J341" s="11">
        <f t="shared" si="41"/>
        <v>510</v>
      </c>
      <c r="K341" s="11">
        <f>'District Attorney'!J1017</f>
        <v>7840</v>
      </c>
    </row>
    <row r="342" spans="1:11" s="4" customFormat="1" x14ac:dyDescent="0.2">
      <c r="A342" s="7" t="s">
        <v>909</v>
      </c>
      <c r="B342" s="25">
        <f t="shared" ref="B342:I342" si="45">B188</f>
        <v>2924</v>
      </c>
      <c r="C342" s="25">
        <f t="shared" si="45"/>
        <v>5672</v>
      </c>
      <c r="D342" s="25">
        <f t="shared" si="45"/>
        <v>1268</v>
      </c>
      <c r="E342" s="25">
        <f t="shared" si="45"/>
        <v>160</v>
      </c>
      <c r="F342" s="25">
        <f t="shared" si="45"/>
        <v>248</v>
      </c>
      <c r="G342" s="25">
        <f t="shared" si="45"/>
        <v>357</v>
      </c>
      <c r="H342" s="25">
        <f t="shared" si="45"/>
        <v>82</v>
      </c>
      <c r="I342" s="25">
        <f t="shared" si="45"/>
        <v>43</v>
      </c>
      <c r="J342" s="11">
        <f t="shared" si="41"/>
        <v>679</v>
      </c>
      <c r="K342" s="11">
        <f>'District Attorney'!J1018</f>
        <v>11433</v>
      </c>
    </row>
    <row r="343" spans="1:11" s="4" customFormat="1" x14ac:dyDescent="0.2">
      <c r="A343" s="7" t="s">
        <v>911</v>
      </c>
      <c r="B343" s="25">
        <f t="shared" ref="B343:I343" si="46">B232</f>
        <v>8537</v>
      </c>
      <c r="C343" s="25">
        <f t="shared" si="46"/>
        <v>14366</v>
      </c>
      <c r="D343" s="25">
        <f t="shared" si="46"/>
        <v>3198</v>
      </c>
      <c r="E343" s="25">
        <f t="shared" si="46"/>
        <v>540</v>
      </c>
      <c r="F343" s="25">
        <f t="shared" si="46"/>
        <v>703</v>
      </c>
      <c r="G343" s="25">
        <f t="shared" si="46"/>
        <v>1092</v>
      </c>
      <c r="H343" s="25">
        <f t="shared" si="46"/>
        <v>218</v>
      </c>
      <c r="I343" s="25">
        <f t="shared" si="46"/>
        <v>131</v>
      </c>
      <c r="J343" s="11">
        <f t="shared" si="41"/>
        <v>1725</v>
      </c>
      <c r="K343" s="11">
        <f>'District Attorney'!J1019</f>
        <v>30510</v>
      </c>
    </row>
    <row r="344" spans="1:11" s="4" customFormat="1" x14ac:dyDescent="0.2">
      <c r="A344" s="7" t="s">
        <v>923</v>
      </c>
      <c r="B344" s="25">
        <f t="shared" ref="B344:I344" si="47">B256</f>
        <v>4038</v>
      </c>
      <c r="C344" s="25">
        <f t="shared" si="47"/>
        <v>8784</v>
      </c>
      <c r="D344" s="25">
        <f t="shared" si="47"/>
        <v>1603</v>
      </c>
      <c r="E344" s="25">
        <f t="shared" si="47"/>
        <v>243</v>
      </c>
      <c r="F344" s="25">
        <f t="shared" si="47"/>
        <v>257</v>
      </c>
      <c r="G344" s="25">
        <f t="shared" si="47"/>
        <v>606</v>
      </c>
      <c r="H344" s="25">
        <f t="shared" si="47"/>
        <v>99</v>
      </c>
      <c r="I344" s="25">
        <f t="shared" si="47"/>
        <v>64</v>
      </c>
      <c r="J344" s="11">
        <f t="shared" si="41"/>
        <v>954</v>
      </c>
      <c r="K344" s="11">
        <f>'District Attorney'!J1025</f>
        <v>16648</v>
      </c>
    </row>
    <row r="345" spans="1:11" s="4" customFormat="1" x14ac:dyDescent="0.2">
      <c r="A345" s="7" t="s">
        <v>927</v>
      </c>
      <c r="B345" s="25">
        <f t="shared" ref="B345:I345" si="48">B334</f>
        <v>12345</v>
      </c>
      <c r="C345" s="25">
        <f t="shared" si="48"/>
        <v>16586</v>
      </c>
      <c r="D345" s="25">
        <f t="shared" si="48"/>
        <v>2877</v>
      </c>
      <c r="E345" s="25">
        <f t="shared" si="48"/>
        <v>832</v>
      </c>
      <c r="F345" s="25">
        <f t="shared" si="48"/>
        <v>997</v>
      </c>
      <c r="G345" s="25">
        <f t="shared" si="48"/>
        <v>1140</v>
      </c>
      <c r="H345" s="25">
        <f t="shared" si="48"/>
        <v>286</v>
      </c>
      <c r="I345" s="25">
        <f t="shared" si="48"/>
        <v>196</v>
      </c>
      <c r="J345" s="11">
        <f t="shared" si="41"/>
        <v>2446</v>
      </c>
      <c r="K345" s="11">
        <f>'District Attorney'!J1027</f>
        <v>37705</v>
      </c>
    </row>
    <row r="346" spans="1:11" s="4" customFormat="1" x14ac:dyDescent="0.2">
      <c r="A346" s="6"/>
      <c r="B346" s="5"/>
      <c r="C346" s="5"/>
      <c r="D346" s="5"/>
      <c r="E346" s="5"/>
      <c r="F346" s="5"/>
      <c r="G346" s="5"/>
      <c r="H346" s="5"/>
      <c r="I346" s="5"/>
      <c r="J346" s="28"/>
      <c r="K346" s="28"/>
    </row>
    <row r="347" spans="1:11" s="4" customFormat="1" x14ac:dyDescent="0.2">
      <c r="A347" s="7" t="s">
        <v>936</v>
      </c>
      <c r="B347" s="25">
        <f t="shared" ref="B347:I347" si="49">SUM(B338:B345)</f>
        <v>46039</v>
      </c>
      <c r="C347" s="25">
        <f t="shared" si="49"/>
        <v>60510</v>
      </c>
      <c r="D347" s="25">
        <f t="shared" si="49"/>
        <v>11651</v>
      </c>
      <c r="E347" s="25">
        <f t="shared" si="49"/>
        <v>2835</v>
      </c>
      <c r="F347" s="25">
        <f t="shared" si="49"/>
        <v>3799</v>
      </c>
      <c r="G347" s="25">
        <f t="shared" si="49"/>
        <v>4508</v>
      </c>
      <c r="H347" s="25">
        <f t="shared" si="49"/>
        <v>1198</v>
      </c>
      <c r="I347" s="25">
        <f t="shared" si="49"/>
        <v>658</v>
      </c>
      <c r="J347" s="15">
        <f>K347-SUM(B347:I347)</f>
        <v>9164</v>
      </c>
      <c r="K347" s="15">
        <f>SUM(K338:K345)</f>
        <v>140362</v>
      </c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1" width="9.140625" style="3"/>
    <col min="12" max="42" width="9.140625" style="2"/>
    <col min="43" max="45" width="0" style="2" hidden="1" customWidth="1"/>
    <col min="46" max="16384" width="9.140625" style="2"/>
  </cols>
  <sheetData>
    <row r="1" spans="1:11" s="4" customFormat="1" ht="113.25" thickBot="1" x14ac:dyDescent="0.25">
      <c r="A1" s="19" t="s">
        <v>1158</v>
      </c>
      <c r="B1" s="20" t="s">
        <v>1161</v>
      </c>
      <c r="C1" s="20" t="s">
        <v>1162</v>
      </c>
      <c r="D1" s="20" t="s">
        <v>1163</v>
      </c>
      <c r="E1" s="20" t="s">
        <v>1160</v>
      </c>
      <c r="F1" s="20" t="s">
        <v>1164</v>
      </c>
      <c r="G1" s="20" t="s">
        <v>1165</v>
      </c>
      <c r="H1" s="20" t="s">
        <v>1166</v>
      </c>
      <c r="I1" s="20" t="s">
        <v>1167</v>
      </c>
      <c r="J1" s="21" t="s">
        <v>553</v>
      </c>
      <c r="K1" s="21" t="s">
        <v>554</v>
      </c>
    </row>
    <row r="2" spans="1:11" s="4" customFormat="1" ht="12.75" thickBot="1" x14ac:dyDescent="0.25">
      <c r="A2" s="22">
        <v>2016</v>
      </c>
      <c r="B2" s="23" t="s">
        <v>1134</v>
      </c>
      <c r="C2" s="23" t="s">
        <v>1139</v>
      </c>
      <c r="D2" s="23" t="s">
        <v>1140</v>
      </c>
      <c r="E2" s="23" t="s">
        <v>1151</v>
      </c>
      <c r="F2" s="23" t="s">
        <v>1152</v>
      </c>
      <c r="G2" s="23" t="s">
        <v>1141</v>
      </c>
      <c r="H2" s="23" t="s">
        <v>1153</v>
      </c>
      <c r="I2" s="23" t="s">
        <v>1142</v>
      </c>
      <c r="J2" s="23"/>
      <c r="K2" s="23"/>
    </row>
    <row r="3" spans="1:11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29"/>
      <c r="K3" s="29"/>
    </row>
    <row r="4" spans="1:11" s="4" customFormat="1" x14ac:dyDescent="0.2">
      <c r="A4" s="6" t="s">
        <v>594</v>
      </c>
      <c r="B4" s="5"/>
      <c r="C4" s="5"/>
      <c r="D4" s="5"/>
      <c r="E4" s="5"/>
      <c r="F4" s="5"/>
      <c r="G4" s="5"/>
      <c r="H4" s="5"/>
      <c r="I4" s="5"/>
      <c r="J4" s="30"/>
      <c r="K4" s="30"/>
    </row>
    <row r="5" spans="1:11" x14ac:dyDescent="0.2">
      <c r="A5" s="8" t="s">
        <v>39</v>
      </c>
      <c r="B5" s="9">
        <v>436</v>
      </c>
      <c r="C5" s="9">
        <v>389</v>
      </c>
      <c r="D5" s="9">
        <v>65</v>
      </c>
      <c r="E5" s="9">
        <v>17</v>
      </c>
      <c r="F5" s="9">
        <v>24</v>
      </c>
      <c r="G5" s="9">
        <v>18</v>
      </c>
      <c r="H5" s="9">
        <v>7</v>
      </c>
      <c r="I5" s="9">
        <v>2</v>
      </c>
      <c r="J5" s="9">
        <f t="shared" ref="J5:J36" si="0">K5-SUM(B5:I5)</f>
        <v>66</v>
      </c>
      <c r="K5" s="9">
        <f>'District Attorney'!J422</f>
        <v>1024</v>
      </c>
    </row>
    <row r="6" spans="1:11" x14ac:dyDescent="0.2">
      <c r="A6" s="8" t="s">
        <v>40</v>
      </c>
      <c r="B6" s="9">
        <v>221</v>
      </c>
      <c r="C6" s="9">
        <v>203</v>
      </c>
      <c r="D6" s="9">
        <v>35</v>
      </c>
      <c r="E6" s="9">
        <v>12</v>
      </c>
      <c r="F6" s="9">
        <v>14</v>
      </c>
      <c r="G6" s="9">
        <v>13</v>
      </c>
      <c r="H6" s="9">
        <v>5</v>
      </c>
      <c r="I6" s="9">
        <v>0</v>
      </c>
      <c r="J6" s="9">
        <f t="shared" si="0"/>
        <v>37</v>
      </c>
      <c r="K6" s="9">
        <f>'District Attorney'!J423</f>
        <v>540</v>
      </c>
    </row>
    <row r="7" spans="1:11" x14ac:dyDescent="0.2">
      <c r="A7" s="8" t="s">
        <v>41</v>
      </c>
      <c r="B7" s="9">
        <v>291</v>
      </c>
      <c r="C7" s="9">
        <v>216</v>
      </c>
      <c r="D7" s="9">
        <v>36</v>
      </c>
      <c r="E7" s="9">
        <v>11</v>
      </c>
      <c r="F7" s="9">
        <v>13</v>
      </c>
      <c r="G7" s="9">
        <v>13</v>
      </c>
      <c r="H7" s="9">
        <v>8</v>
      </c>
      <c r="I7" s="9">
        <v>3</v>
      </c>
      <c r="J7" s="9">
        <f t="shared" si="0"/>
        <v>42</v>
      </c>
      <c r="K7" s="9">
        <f>'District Attorney'!J424</f>
        <v>633</v>
      </c>
    </row>
    <row r="8" spans="1:11" x14ac:dyDescent="0.2">
      <c r="A8" s="8" t="s">
        <v>42</v>
      </c>
      <c r="B8" s="9">
        <v>279</v>
      </c>
      <c r="C8" s="9">
        <v>257</v>
      </c>
      <c r="D8" s="9">
        <v>50</v>
      </c>
      <c r="E8" s="9">
        <v>13</v>
      </c>
      <c r="F8" s="9">
        <v>17</v>
      </c>
      <c r="G8" s="9">
        <v>18</v>
      </c>
      <c r="H8" s="9">
        <v>6</v>
      </c>
      <c r="I8" s="9">
        <v>6</v>
      </c>
      <c r="J8" s="9">
        <f t="shared" si="0"/>
        <v>56</v>
      </c>
      <c r="K8" s="9">
        <f>'District Attorney'!J425</f>
        <v>702</v>
      </c>
    </row>
    <row r="9" spans="1:11" x14ac:dyDescent="0.2">
      <c r="A9" s="8" t="s">
        <v>43</v>
      </c>
      <c r="B9" s="9">
        <v>341</v>
      </c>
      <c r="C9" s="9">
        <v>377</v>
      </c>
      <c r="D9" s="9">
        <v>97</v>
      </c>
      <c r="E9" s="9">
        <v>11</v>
      </c>
      <c r="F9" s="9">
        <v>27</v>
      </c>
      <c r="G9" s="9">
        <v>24</v>
      </c>
      <c r="H9" s="9">
        <v>10</v>
      </c>
      <c r="I9" s="9">
        <v>3</v>
      </c>
      <c r="J9" s="9">
        <f t="shared" si="0"/>
        <v>50</v>
      </c>
      <c r="K9" s="9">
        <f>'District Attorney'!J426</f>
        <v>940</v>
      </c>
    </row>
    <row r="10" spans="1:11" x14ac:dyDescent="0.2">
      <c r="A10" s="8" t="s">
        <v>44</v>
      </c>
      <c r="B10" s="9">
        <v>331</v>
      </c>
      <c r="C10" s="9">
        <v>283</v>
      </c>
      <c r="D10" s="9">
        <v>51</v>
      </c>
      <c r="E10" s="9">
        <v>8</v>
      </c>
      <c r="F10" s="9">
        <v>20</v>
      </c>
      <c r="G10" s="9">
        <v>17</v>
      </c>
      <c r="H10" s="9">
        <v>11</v>
      </c>
      <c r="I10" s="9">
        <v>2</v>
      </c>
      <c r="J10" s="9">
        <f t="shared" si="0"/>
        <v>42</v>
      </c>
      <c r="K10" s="9">
        <f>'District Attorney'!J427</f>
        <v>765</v>
      </c>
    </row>
    <row r="11" spans="1:11" x14ac:dyDescent="0.2">
      <c r="A11" s="8" t="s">
        <v>45</v>
      </c>
      <c r="B11" s="9">
        <v>249</v>
      </c>
      <c r="C11" s="9">
        <v>234</v>
      </c>
      <c r="D11" s="9">
        <v>60</v>
      </c>
      <c r="E11" s="9">
        <v>12</v>
      </c>
      <c r="F11" s="9">
        <v>23</v>
      </c>
      <c r="G11" s="9">
        <v>15</v>
      </c>
      <c r="H11" s="9">
        <v>6</v>
      </c>
      <c r="I11" s="9">
        <v>0</v>
      </c>
      <c r="J11" s="9">
        <f t="shared" si="0"/>
        <v>42</v>
      </c>
      <c r="K11" s="9">
        <f>'District Attorney'!J428</f>
        <v>641</v>
      </c>
    </row>
    <row r="12" spans="1:11" x14ac:dyDescent="0.2">
      <c r="A12" s="8" t="s">
        <v>46</v>
      </c>
      <c r="B12" s="9">
        <v>362</v>
      </c>
      <c r="C12" s="9">
        <v>241</v>
      </c>
      <c r="D12" s="9">
        <v>68</v>
      </c>
      <c r="E12" s="9">
        <v>11</v>
      </c>
      <c r="F12" s="9">
        <v>41</v>
      </c>
      <c r="G12" s="9">
        <v>23</v>
      </c>
      <c r="H12" s="9">
        <v>13</v>
      </c>
      <c r="I12" s="9">
        <v>7</v>
      </c>
      <c r="J12" s="9">
        <f t="shared" si="0"/>
        <v>38</v>
      </c>
      <c r="K12" s="9">
        <f>'District Attorney'!J429</f>
        <v>804</v>
      </c>
    </row>
    <row r="13" spans="1:11" x14ac:dyDescent="0.2">
      <c r="A13" s="8" t="s">
        <v>47</v>
      </c>
      <c r="B13" s="9">
        <v>467</v>
      </c>
      <c r="C13" s="9">
        <v>224</v>
      </c>
      <c r="D13" s="9">
        <v>48</v>
      </c>
      <c r="E13" s="9">
        <v>10</v>
      </c>
      <c r="F13" s="9">
        <v>34</v>
      </c>
      <c r="G13" s="9">
        <v>15</v>
      </c>
      <c r="H13" s="9">
        <v>8</v>
      </c>
      <c r="I13" s="9">
        <v>2</v>
      </c>
      <c r="J13" s="9">
        <f t="shared" si="0"/>
        <v>31</v>
      </c>
      <c r="K13" s="9">
        <f>'District Attorney'!J430</f>
        <v>839</v>
      </c>
    </row>
    <row r="14" spans="1:11" x14ac:dyDescent="0.2">
      <c r="A14" s="8" t="s">
        <v>48</v>
      </c>
      <c r="B14" s="9">
        <v>477</v>
      </c>
      <c r="C14" s="9">
        <v>268</v>
      </c>
      <c r="D14" s="9">
        <v>57</v>
      </c>
      <c r="E14" s="9">
        <v>12</v>
      </c>
      <c r="F14" s="9">
        <v>34</v>
      </c>
      <c r="G14" s="9">
        <v>21</v>
      </c>
      <c r="H14" s="9">
        <v>11</v>
      </c>
      <c r="I14" s="9">
        <v>3</v>
      </c>
      <c r="J14" s="9">
        <f t="shared" si="0"/>
        <v>47</v>
      </c>
      <c r="K14" s="9">
        <f>'District Attorney'!J431</f>
        <v>930</v>
      </c>
    </row>
    <row r="15" spans="1:11" x14ac:dyDescent="0.2">
      <c r="A15" s="8" t="s">
        <v>49</v>
      </c>
      <c r="B15" s="9">
        <v>446</v>
      </c>
      <c r="C15" s="9">
        <v>193</v>
      </c>
      <c r="D15" s="9">
        <v>53</v>
      </c>
      <c r="E15" s="9">
        <v>9</v>
      </c>
      <c r="F15" s="9">
        <v>38</v>
      </c>
      <c r="G15" s="9">
        <v>13</v>
      </c>
      <c r="H15" s="9">
        <v>7</v>
      </c>
      <c r="I15" s="9">
        <v>0</v>
      </c>
      <c r="J15" s="9">
        <f t="shared" si="0"/>
        <v>33</v>
      </c>
      <c r="K15" s="9">
        <f>'District Attorney'!J432</f>
        <v>792</v>
      </c>
    </row>
    <row r="16" spans="1:11" x14ac:dyDescent="0.2">
      <c r="A16" s="8" t="s">
        <v>50</v>
      </c>
      <c r="B16" s="9">
        <v>323</v>
      </c>
      <c r="C16" s="9">
        <v>268</v>
      </c>
      <c r="D16" s="9">
        <v>49</v>
      </c>
      <c r="E16" s="9">
        <v>8</v>
      </c>
      <c r="F16" s="9">
        <v>18</v>
      </c>
      <c r="G16" s="9">
        <v>8</v>
      </c>
      <c r="H16" s="9">
        <v>8</v>
      </c>
      <c r="I16" s="9">
        <v>2</v>
      </c>
      <c r="J16" s="9">
        <f t="shared" si="0"/>
        <v>42</v>
      </c>
      <c r="K16" s="9">
        <f>'District Attorney'!J433</f>
        <v>726</v>
      </c>
    </row>
    <row r="17" spans="1:11" x14ac:dyDescent="0.2">
      <c r="A17" s="8" t="s">
        <v>51</v>
      </c>
      <c r="B17" s="9">
        <v>536</v>
      </c>
      <c r="C17" s="9">
        <v>310</v>
      </c>
      <c r="D17" s="9">
        <v>46</v>
      </c>
      <c r="E17" s="9">
        <v>18</v>
      </c>
      <c r="F17" s="9">
        <v>31</v>
      </c>
      <c r="G17" s="9">
        <v>17</v>
      </c>
      <c r="H17" s="9">
        <v>11</v>
      </c>
      <c r="I17" s="9">
        <v>3</v>
      </c>
      <c r="J17" s="9">
        <f t="shared" si="0"/>
        <v>53</v>
      </c>
      <c r="K17" s="9">
        <f>'District Attorney'!J434</f>
        <v>1025</v>
      </c>
    </row>
    <row r="18" spans="1:11" x14ac:dyDescent="0.2">
      <c r="A18" s="8" t="s">
        <v>52</v>
      </c>
      <c r="B18" s="9">
        <v>342</v>
      </c>
      <c r="C18" s="9">
        <v>117</v>
      </c>
      <c r="D18" s="9">
        <v>32</v>
      </c>
      <c r="E18" s="9">
        <v>15</v>
      </c>
      <c r="F18" s="9">
        <v>23</v>
      </c>
      <c r="G18" s="9">
        <v>8</v>
      </c>
      <c r="H18" s="9">
        <v>7</v>
      </c>
      <c r="I18" s="9">
        <v>2</v>
      </c>
      <c r="J18" s="9">
        <f t="shared" si="0"/>
        <v>31</v>
      </c>
      <c r="K18" s="9">
        <f>'District Attorney'!J435</f>
        <v>577</v>
      </c>
    </row>
    <row r="19" spans="1:11" x14ac:dyDescent="0.2">
      <c r="A19" s="8" t="s">
        <v>53</v>
      </c>
      <c r="B19" s="9">
        <v>510</v>
      </c>
      <c r="C19" s="9">
        <v>278</v>
      </c>
      <c r="D19" s="9">
        <v>42</v>
      </c>
      <c r="E19" s="9">
        <v>14</v>
      </c>
      <c r="F19" s="9">
        <v>20</v>
      </c>
      <c r="G19" s="9">
        <v>23</v>
      </c>
      <c r="H19" s="9">
        <v>9</v>
      </c>
      <c r="I19" s="9">
        <v>3</v>
      </c>
      <c r="J19" s="9">
        <f t="shared" si="0"/>
        <v>56</v>
      </c>
      <c r="K19" s="9">
        <f>'District Attorney'!J436</f>
        <v>955</v>
      </c>
    </row>
    <row r="20" spans="1:11" x14ac:dyDescent="0.2">
      <c r="A20" s="8" t="s">
        <v>54</v>
      </c>
      <c r="B20" s="9">
        <v>372</v>
      </c>
      <c r="C20" s="9">
        <v>310</v>
      </c>
      <c r="D20" s="9">
        <v>52</v>
      </c>
      <c r="E20" s="9">
        <v>13</v>
      </c>
      <c r="F20" s="9">
        <v>31</v>
      </c>
      <c r="G20" s="9">
        <v>15</v>
      </c>
      <c r="H20" s="9">
        <v>9</v>
      </c>
      <c r="I20" s="9">
        <v>1</v>
      </c>
      <c r="J20" s="9">
        <f t="shared" si="0"/>
        <v>38</v>
      </c>
      <c r="K20" s="9">
        <f>'District Attorney'!J437</f>
        <v>841</v>
      </c>
    </row>
    <row r="21" spans="1:11" x14ac:dyDescent="0.2">
      <c r="A21" s="8" t="s">
        <v>55</v>
      </c>
      <c r="B21" s="9">
        <v>253</v>
      </c>
      <c r="C21" s="9">
        <v>199</v>
      </c>
      <c r="D21" s="9">
        <v>36</v>
      </c>
      <c r="E21" s="9">
        <v>9</v>
      </c>
      <c r="F21" s="9">
        <v>19</v>
      </c>
      <c r="G21" s="9">
        <v>10</v>
      </c>
      <c r="H21" s="9">
        <v>9</v>
      </c>
      <c r="I21" s="9">
        <v>1</v>
      </c>
      <c r="J21" s="9">
        <f t="shared" si="0"/>
        <v>24</v>
      </c>
      <c r="K21" s="9">
        <f>'District Attorney'!J438</f>
        <v>560</v>
      </c>
    </row>
    <row r="22" spans="1:11" x14ac:dyDescent="0.2">
      <c r="A22" s="8" t="s">
        <v>56</v>
      </c>
      <c r="B22" s="9">
        <v>462</v>
      </c>
      <c r="C22" s="9">
        <v>236</v>
      </c>
      <c r="D22" s="9">
        <v>53</v>
      </c>
      <c r="E22" s="9">
        <v>21</v>
      </c>
      <c r="F22" s="9">
        <v>43</v>
      </c>
      <c r="G22" s="9">
        <v>16</v>
      </c>
      <c r="H22" s="9">
        <v>14</v>
      </c>
      <c r="I22" s="9">
        <v>7</v>
      </c>
      <c r="J22" s="9">
        <f t="shared" si="0"/>
        <v>46</v>
      </c>
      <c r="K22" s="9">
        <f>'District Attorney'!J439</f>
        <v>898</v>
      </c>
    </row>
    <row r="23" spans="1:11" x14ac:dyDescent="0.2">
      <c r="A23" s="8" t="s">
        <v>57</v>
      </c>
      <c r="B23" s="9">
        <v>542</v>
      </c>
      <c r="C23" s="9">
        <v>331</v>
      </c>
      <c r="D23" s="9">
        <v>78</v>
      </c>
      <c r="E23" s="9">
        <v>11</v>
      </c>
      <c r="F23" s="9">
        <v>36</v>
      </c>
      <c r="G23" s="9">
        <v>12</v>
      </c>
      <c r="H23" s="9">
        <v>16</v>
      </c>
      <c r="I23" s="9">
        <v>1</v>
      </c>
      <c r="J23" s="9">
        <f t="shared" si="0"/>
        <v>35</v>
      </c>
      <c r="K23" s="9">
        <f>'District Attorney'!J440</f>
        <v>1062</v>
      </c>
    </row>
    <row r="24" spans="1:11" x14ac:dyDescent="0.2">
      <c r="A24" s="8" t="s">
        <v>58</v>
      </c>
      <c r="B24" s="9">
        <v>368</v>
      </c>
      <c r="C24" s="9">
        <v>354</v>
      </c>
      <c r="D24" s="9">
        <v>61</v>
      </c>
      <c r="E24" s="9">
        <v>10</v>
      </c>
      <c r="F24" s="9">
        <v>22</v>
      </c>
      <c r="G24" s="9">
        <v>26</v>
      </c>
      <c r="H24" s="9">
        <v>11</v>
      </c>
      <c r="I24" s="9">
        <v>3</v>
      </c>
      <c r="J24" s="9">
        <f t="shared" si="0"/>
        <v>44</v>
      </c>
      <c r="K24" s="9">
        <f>'District Attorney'!J441</f>
        <v>899</v>
      </c>
    </row>
    <row r="25" spans="1:11" x14ac:dyDescent="0.2">
      <c r="A25" s="8" t="s">
        <v>59</v>
      </c>
      <c r="B25" s="9">
        <v>308</v>
      </c>
      <c r="C25" s="9">
        <v>263</v>
      </c>
      <c r="D25" s="9">
        <v>68</v>
      </c>
      <c r="E25" s="9">
        <v>9</v>
      </c>
      <c r="F25" s="9">
        <v>22</v>
      </c>
      <c r="G25" s="9">
        <v>21</v>
      </c>
      <c r="H25" s="9">
        <v>5</v>
      </c>
      <c r="I25" s="9">
        <v>2</v>
      </c>
      <c r="J25" s="9">
        <f t="shared" si="0"/>
        <v>62</v>
      </c>
      <c r="K25" s="9">
        <f>'District Attorney'!J442</f>
        <v>760</v>
      </c>
    </row>
    <row r="26" spans="1:11" x14ac:dyDescent="0.2">
      <c r="A26" s="8" t="s">
        <v>60</v>
      </c>
      <c r="B26" s="9">
        <v>121</v>
      </c>
      <c r="C26" s="9">
        <v>138</v>
      </c>
      <c r="D26" s="9">
        <v>19</v>
      </c>
      <c r="E26" s="9">
        <v>1</v>
      </c>
      <c r="F26" s="9">
        <v>5</v>
      </c>
      <c r="G26" s="9">
        <v>2</v>
      </c>
      <c r="H26" s="9">
        <v>0</v>
      </c>
      <c r="I26" s="9">
        <v>0</v>
      </c>
      <c r="J26" s="9">
        <f t="shared" si="0"/>
        <v>21</v>
      </c>
      <c r="K26" s="9">
        <f>'District Attorney'!J443</f>
        <v>307</v>
      </c>
    </row>
    <row r="27" spans="1:11" x14ac:dyDescent="0.2">
      <c r="A27" s="8" t="s">
        <v>61</v>
      </c>
      <c r="B27" s="9">
        <v>257</v>
      </c>
      <c r="C27" s="9">
        <v>445</v>
      </c>
      <c r="D27" s="9">
        <v>61</v>
      </c>
      <c r="E27" s="9">
        <v>8</v>
      </c>
      <c r="F27" s="9">
        <v>16</v>
      </c>
      <c r="G27" s="9">
        <v>18</v>
      </c>
      <c r="H27" s="9">
        <v>9</v>
      </c>
      <c r="I27" s="9">
        <v>1</v>
      </c>
      <c r="J27" s="9">
        <f t="shared" si="0"/>
        <v>35</v>
      </c>
      <c r="K27" s="9">
        <f>'District Attorney'!J444</f>
        <v>850</v>
      </c>
    </row>
    <row r="28" spans="1:11" x14ac:dyDescent="0.2">
      <c r="A28" s="8" t="s">
        <v>62</v>
      </c>
      <c r="B28" s="9">
        <v>274</v>
      </c>
      <c r="C28" s="9">
        <v>290</v>
      </c>
      <c r="D28" s="9">
        <v>44</v>
      </c>
      <c r="E28" s="9">
        <v>9</v>
      </c>
      <c r="F28" s="9">
        <v>16</v>
      </c>
      <c r="G28" s="9">
        <v>11</v>
      </c>
      <c r="H28" s="9">
        <v>0</v>
      </c>
      <c r="I28" s="9">
        <v>2</v>
      </c>
      <c r="J28" s="9">
        <f t="shared" si="0"/>
        <v>35</v>
      </c>
      <c r="K28" s="9">
        <f>'District Attorney'!J445</f>
        <v>681</v>
      </c>
    </row>
    <row r="29" spans="1:11" x14ac:dyDescent="0.2">
      <c r="A29" s="8" t="s">
        <v>63</v>
      </c>
      <c r="B29" s="9">
        <v>255</v>
      </c>
      <c r="C29" s="9">
        <v>368</v>
      </c>
      <c r="D29" s="9">
        <v>63</v>
      </c>
      <c r="E29" s="9">
        <v>5</v>
      </c>
      <c r="F29" s="9">
        <v>13</v>
      </c>
      <c r="G29" s="9">
        <v>17</v>
      </c>
      <c r="H29" s="9">
        <v>9</v>
      </c>
      <c r="I29" s="9">
        <v>3</v>
      </c>
      <c r="J29" s="9">
        <f t="shared" si="0"/>
        <v>51</v>
      </c>
      <c r="K29" s="9">
        <f>'District Attorney'!J446</f>
        <v>784</v>
      </c>
    </row>
    <row r="30" spans="1:11" x14ac:dyDescent="0.2">
      <c r="A30" s="8" t="s">
        <v>64</v>
      </c>
      <c r="B30" s="9">
        <v>282</v>
      </c>
      <c r="C30" s="9">
        <v>371</v>
      </c>
      <c r="D30" s="9">
        <v>53</v>
      </c>
      <c r="E30" s="9">
        <v>11</v>
      </c>
      <c r="F30" s="9">
        <v>17</v>
      </c>
      <c r="G30" s="9">
        <v>26</v>
      </c>
      <c r="H30" s="9">
        <v>5</v>
      </c>
      <c r="I30" s="9">
        <v>2</v>
      </c>
      <c r="J30" s="9">
        <f t="shared" si="0"/>
        <v>57</v>
      </c>
      <c r="K30" s="9">
        <f>'District Attorney'!J447</f>
        <v>824</v>
      </c>
    </row>
    <row r="31" spans="1:11" x14ac:dyDescent="0.2">
      <c r="A31" s="8" t="s">
        <v>65</v>
      </c>
      <c r="B31" s="9">
        <v>319</v>
      </c>
      <c r="C31" s="9">
        <v>384</v>
      </c>
      <c r="D31" s="9">
        <v>44</v>
      </c>
      <c r="E31" s="9">
        <v>5</v>
      </c>
      <c r="F31" s="9">
        <v>15</v>
      </c>
      <c r="G31" s="9">
        <v>18</v>
      </c>
      <c r="H31" s="9">
        <v>2</v>
      </c>
      <c r="I31" s="9">
        <v>1</v>
      </c>
      <c r="J31" s="9">
        <f t="shared" si="0"/>
        <v>40</v>
      </c>
      <c r="K31" s="9">
        <f>'District Attorney'!J448</f>
        <v>828</v>
      </c>
    </row>
    <row r="32" spans="1:11" x14ac:dyDescent="0.2">
      <c r="A32" s="8" t="s">
        <v>66</v>
      </c>
      <c r="B32" s="9">
        <v>275</v>
      </c>
      <c r="C32" s="9">
        <v>286</v>
      </c>
      <c r="D32" s="9">
        <v>62</v>
      </c>
      <c r="E32" s="9">
        <v>9</v>
      </c>
      <c r="F32" s="9">
        <v>22</v>
      </c>
      <c r="G32" s="9">
        <v>23</v>
      </c>
      <c r="H32" s="9">
        <v>5</v>
      </c>
      <c r="I32" s="9">
        <v>2</v>
      </c>
      <c r="J32" s="9">
        <f t="shared" si="0"/>
        <v>42</v>
      </c>
      <c r="K32" s="9">
        <f>'District Attorney'!J449</f>
        <v>726</v>
      </c>
    </row>
    <row r="33" spans="1:11" x14ac:dyDescent="0.2">
      <c r="A33" s="8" t="s">
        <v>67</v>
      </c>
      <c r="B33" s="9">
        <v>400</v>
      </c>
      <c r="C33" s="9">
        <v>415</v>
      </c>
      <c r="D33" s="9">
        <v>73</v>
      </c>
      <c r="E33" s="9">
        <v>11</v>
      </c>
      <c r="F33" s="9">
        <v>32</v>
      </c>
      <c r="G33" s="9">
        <v>29</v>
      </c>
      <c r="H33" s="9">
        <v>9</v>
      </c>
      <c r="I33" s="9">
        <v>1</v>
      </c>
      <c r="J33" s="9">
        <f t="shared" si="0"/>
        <v>35</v>
      </c>
      <c r="K33" s="9">
        <f>'District Attorney'!J450</f>
        <v>1005</v>
      </c>
    </row>
    <row r="34" spans="1:11" x14ac:dyDescent="0.2">
      <c r="A34" s="8" t="s">
        <v>68</v>
      </c>
      <c r="B34" s="9">
        <v>423</v>
      </c>
      <c r="C34" s="9">
        <v>441</v>
      </c>
      <c r="D34" s="9">
        <v>77</v>
      </c>
      <c r="E34" s="9">
        <v>7</v>
      </c>
      <c r="F34" s="9">
        <v>21</v>
      </c>
      <c r="G34" s="9">
        <v>23</v>
      </c>
      <c r="H34" s="9">
        <v>3</v>
      </c>
      <c r="I34" s="9">
        <v>4</v>
      </c>
      <c r="J34" s="9">
        <f t="shared" si="0"/>
        <v>53</v>
      </c>
      <c r="K34" s="9">
        <f>'District Attorney'!J451</f>
        <v>1052</v>
      </c>
    </row>
    <row r="35" spans="1:11" x14ac:dyDescent="0.2">
      <c r="A35" s="8" t="s">
        <v>69</v>
      </c>
      <c r="B35" s="9">
        <v>324</v>
      </c>
      <c r="C35" s="9">
        <v>418</v>
      </c>
      <c r="D35" s="9">
        <v>75</v>
      </c>
      <c r="E35" s="9">
        <v>10</v>
      </c>
      <c r="F35" s="9">
        <v>24</v>
      </c>
      <c r="G35" s="9">
        <v>22</v>
      </c>
      <c r="H35" s="9">
        <v>4</v>
      </c>
      <c r="I35" s="9">
        <v>3</v>
      </c>
      <c r="J35" s="9">
        <f t="shared" si="0"/>
        <v>77</v>
      </c>
      <c r="K35" s="9">
        <f>'District Attorney'!J452</f>
        <v>957</v>
      </c>
    </row>
    <row r="36" spans="1:11" x14ac:dyDescent="0.2">
      <c r="A36" s="8" t="s">
        <v>70</v>
      </c>
      <c r="B36" s="9">
        <v>187</v>
      </c>
      <c r="C36" s="9">
        <v>211</v>
      </c>
      <c r="D36" s="9">
        <v>44</v>
      </c>
      <c r="E36" s="9">
        <v>8</v>
      </c>
      <c r="F36" s="9">
        <v>15</v>
      </c>
      <c r="G36" s="9">
        <v>11</v>
      </c>
      <c r="H36" s="9">
        <v>8</v>
      </c>
      <c r="I36" s="9">
        <v>3</v>
      </c>
      <c r="J36" s="9">
        <f t="shared" si="0"/>
        <v>43</v>
      </c>
      <c r="K36" s="9">
        <f>'District Attorney'!J453</f>
        <v>530</v>
      </c>
    </row>
    <row r="37" spans="1:11" x14ac:dyDescent="0.2">
      <c r="A37" s="8" t="s">
        <v>71</v>
      </c>
      <c r="B37" s="9">
        <v>350</v>
      </c>
      <c r="C37" s="9">
        <v>339</v>
      </c>
      <c r="D37" s="9">
        <v>60</v>
      </c>
      <c r="E37" s="9">
        <v>11</v>
      </c>
      <c r="F37" s="9">
        <v>11</v>
      </c>
      <c r="G37" s="9">
        <v>20</v>
      </c>
      <c r="H37" s="9">
        <v>8</v>
      </c>
      <c r="I37" s="9">
        <v>5</v>
      </c>
      <c r="J37" s="9">
        <f t="shared" ref="J37:J68" si="1">K37-SUM(B37:I37)</f>
        <v>57</v>
      </c>
      <c r="K37" s="9">
        <f>'District Attorney'!J454</f>
        <v>861</v>
      </c>
    </row>
    <row r="38" spans="1:11" x14ac:dyDescent="0.2">
      <c r="A38" s="8" t="s">
        <v>72</v>
      </c>
      <c r="B38" s="9">
        <v>283</v>
      </c>
      <c r="C38" s="9">
        <v>234</v>
      </c>
      <c r="D38" s="9">
        <v>52</v>
      </c>
      <c r="E38" s="9">
        <v>23</v>
      </c>
      <c r="F38" s="9">
        <v>26</v>
      </c>
      <c r="G38" s="9">
        <v>12</v>
      </c>
      <c r="H38" s="9">
        <v>9</v>
      </c>
      <c r="I38" s="9">
        <v>3</v>
      </c>
      <c r="J38" s="9">
        <f t="shared" si="1"/>
        <v>54</v>
      </c>
      <c r="K38" s="9">
        <f>'District Attorney'!J455</f>
        <v>696</v>
      </c>
    </row>
    <row r="39" spans="1:11" x14ac:dyDescent="0.2">
      <c r="A39" s="8" t="s">
        <v>73</v>
      </c>
      <c r="B39" s="9">
        <v>420</v>
      </c>
      <c r="C39" s="9">
        <v>261</v>
      </c>
      <c r="D39" s="9">
        <v>46</v>
      </c>
      <c r="E39" s="9">
        <v>14</v>
      </c>
      <c r="F39" s="9">
        <v>37</v>
      </c>
      <c r="G39" s="9">
        <v>17</v>
      </c>
      <c r="H39" s="9">
        <v>8</v>
      </c>
      <c r="I39" s="9">
        <v>2</v>
      </c>
      <c r="J39" s="9">
        <f t="shared" si="1"/>
        <v>58</v>
      </c>
      <c r="K39" s="9">
        <f>'District Attorney'!J456</f>
        <v>863</v>
      </c>
    </row>
    <row r="40" spans="1:11" x14ac:dyDescent="0.2">
      <c r="A40" s="8" t="s">
        <v>74</v>
      </c>
      <c r="B40" s="9">
        <v>420</v>
      </c>
      <c r="C40" s="9">
        <v>183</v>
      </c>
      <c r="D40" s="9">
        <v>42</v>
      </c>
      <c r="E40" s="9">
        <v>15</v>
      </c>
      <c r="F40" s="9">
        <v>21</v>
      </c>
      <c r="G40" s="9">
        <v>13</v>
      </c>
      <c r="H40" s="9">
        <v>11</v>
      </c>
      <c r="I40" s="9">
        <v>1</v>
      </c>
      <c r="J40" s="9">
        <f t="shared" si="1"/>
        <v>66</v>
      </c>
      <c r="K40" s="9">
        <f>'District Attorney'!J457</f>
        <v>772</v>
      </c>
    </row>
    <row r="41" spans="1:11" x14ac:dyDescent="0.2">
      <c r="A41" s="8" t="s">
        <v>75</v>
      </c>
      <c r="B41" s="9">
        <v>281</v>
      </c>
      <c r="C41" s="9">
        <v>163</v>
      </c>
      <c r="D41" s="9">
        <v>43</v>
      </c>
      <c r="E41" s="9">
        <v>16</v>
      </c>
      <c r="F41" s="9">
        <v>20</v>
      </c>
      <c r="G41" s="9">
        <v>7</v>
      </c>
      <c r="H41" s="9">
        <v>4</v>
      </c>
      <c r="I41" s="9">
        <v>2</v>
      </c>
      <c r="J41" s="9">
        <f t="shared" si="1"/>
        <v>59</v>
      </c>
      <c r="K41" s="9">
        <f>'District Attorney'!J458</f>
        <v>595</v>
      </c>
    </row>
    <row r="42" spans="1:11" x14ac:dyDescent="0.2">
      <c r="A42" s="8" t="s">
        <v>76</v>
      </c>
      <c r="B42" s="9">
        <v>288</v>
      </c>
      <c r="C42" s="9">
        <v>201</v>
      </c>
      <c r="D42" s="9">
        <v>39</v>
      </c>
      <c r="E42" s="9">
        <v>14</v>
      </c>
      <c r="F42" s="9">
        <v>22</v>
      </c>
      <c r="G42" s="9">
        <v>17</v>
      </c>
      <c r="H42" s="9">
        <v>4</v>
      </c>
      <c r="I42" s="9">
        <v>3</v>
      </c>
      <c r="J42" s="9">
        <f t="shared" si="1"/>
        <v>58</v>
      </c>
      <c r="K42" s="9">
        <f>'District Attorney'!J459</f>
        <v>646</v>
      </c>
    </row>
    <row r="43" spans="1:11" x14ac:dyDescent="0.2">
      <c r="A43" s="8" t="s">
        <v>77</v>
      </c>
      <c r="B43" s="9">
        <v>198</v>
      </c>
      <c r="C43" s="9">
        <v>88</v>
      </c>
      <c r="D43" s="9">
        <v>22</v>
      </c>
      <c r="E43" s="9">
        <v>8</v>
      </c>
      <c r="F43" s="9">
        <v>6</v>
      </c>
      <c r="G43" s="9">
        <v>7</v>
      </c>
      <c r="H43" s="9">
        <v>4</v>
      </c>
      <c r="I43" s="9">
        <v>1</v>
      </c>
      <c r="J43" s="9">
        <f t="shared" si="1"/>
        <v>30</v>
      </c>
      <c r="K43" s="9">
        <f>'District Attorney'!J460</f>
        <v>364</v>
      </c>
    </row>
    <row r="44" spans="1:11" x14ac:dyDescent="0.2">
      <c r="A44" s="8" t="s">
        <v>78</v>
      </c>
      <c r="B44" s="9">
        <v>369</v>
      </c>
      <c r="C44" s="9">
        <v>128</v>
      </c>
      <c r="D44" s="9">
        <v>14</v>
      </c>
      <c r="E44" s="9">
        <v>31</v>
      </c>
      <c r="F44" s="9">
        <v>6</v>
      </c>
      <c r="G44" s="9">
        <v>10</v>
      </c>
      <c r="H44" s="9">
        <v>7</v>
      </c>
      <c r="I44" s="9">
        <v>3</v>
      </c>
      <c r="J44" s="9">
        <f t="shared" si="1"/>
        <v>70</v>
      </c>
      <c r="K44" s="9">
        <f>'District Attorney'!J461</f>
        <v>638</v>
      </c>
    </row>
    <row r="45" spans="1:11" x14ac:dyDescent="0.2">
      <c r="A45" s="8" t="s">
        <v>79</v>
      </c>
      <c r="B45" s="9">
        <v>149</v>
      </c>
      <c r="C45" s="9">
        <v>34</v>
      </c>
      <c r="D45" s="9">
        <v>4</v>
      </c>
      <c r="E45" s="9">
        <v>4</v>
      </c>
      <c r="F45" s="9">
        <v>5</v>
      </c>
      <c r="G45" s="9">
        <v>0</v>
      </c>
      <c r="H45" s="9">
        <v>3</v>
      </c>
      <c r="I45" s="9">
        <v>1</v>
      </c>
      <c r="J45" s="9">
        <f t="shared" si="1"/>
        <v>30</v>
      </c>
      <c r="K45" s="9">
        <f>'District Attorney'!J462</f>
        <v>230</v>
      </c>
    </row>
    <row r="46" spans="1:11" x14ac:dyDescent="0.2">
      <c r="A46" s="8" t="s">
        <v>80</v>
      </c>
      <c r="B46" s="9">
        <v>276</v>
      </c>
      <c r="C46" s="9">
        <v>338</v>
      </c>
      <c r="D46" s="9">
        <v>70</v>
      </c>
      <c r="E46" s="9">
        <v>8</v>
      </c>
      <c r="F46" s="9">
        <v>25</v>
      </c>
      <c r="G46" s="9">
        <v>18</v>
      </c>
      <c r="H46" s="9">
        <v>6</v>
      </c>
      <c r="I46" s="9">
        <v>4</v>
      </c>
      <c r="J46" s="9">
        <f t="shared" si="1"/>
        <v>45</v>
      </c>
      <c r="K46" s="9">
        <f>'District Attorney'!J463</f>
        <v>790</v>
      </c>
    </row>
    <row r="47" spans="1:11" x14ac:dyDescent="0.2">
      <c r="A47" s="8" t="s">
        <v>81</v>
      </c>
      <c r="B47" s="9">
        <v>282</v>
      </c>
      <c r="C47" s="9">
        <v>263</v>
      </c>
      <c r="D47" s="9">
        <v>43</v>
      </c>
      <c r="E47" s="9">
        <v>6</v>
      </c>
      <c r="F47" s="9">
        <v>5</v>
      </c>
      <c r="G47" s="9">
        <v>15</v>
      </c>
      <c r="H47" s="9">
        <v>3</v>
      </c>
      <c r="I47" s="9">
        <v>1</v>
      </c>
      <c r="J47" s="9">
        <f t="shared" si="1"/>
        <v>58</v>
      </c>
      <c r="K47" s="9">
        <f>'District Attorney'!J464</f>
        <v>676</v>
      </c>
    </row>
    <row r="48" spans="1:11" x14ac:dyDescent="0.2">
      <c r="A48" s="8" t="s">
        <v>82</v>
      </c>
      <c r="B48" s="9">
        <v>288</v>
      </c>
      <c r="C48" s="9">
        <v>320</v>
      </c>
      <c r="D48" s="9">
        <v>54</v>
      </c>
      <c r="E48" s="9">
        <v>6</v>
      </c>
      <c r="F48" s="9">
        <v>16</v>
      </c>
      <c r="G48" s="9">
        <v>26</v>
      </c>
      <c r="H48" s="9">
        <v>6</v>
      </c>
      <c r="I48" s="9">
        <v>4</v>
      </c>
      <c r="J48" s="9">
        <f t="shared" si="1"/>
        <v>58</v>
      </c>
      <c r="K48" s="9">
        <f>'District Attorney'!J465</f>
        <v>778</v>
      </c>
    </row>
    <row r="49" spans="1:11" x14ac:dyDescent="0.2">
      <c r="A49" s="8" t="s">
        <v>83</v>
      </c>
      <c r="B49" s="9">
        <v>209</v>
      </c>
      <c r="C49" s="9">
        <v>266</v>
      </c>
      <c r="D49" s="9">
        <v>49</v>
      </c>
      <c r="E49" s="9">
        <v>2</v>
      </c>
      <c r="F49" s="9">
        <v>11</v>
      </c>
      <c r="G49" s="9">
        <v>7</v>
      </c>
      <c r="H49" s="9">
        <v>3</v>
      </c>
      <c r="I49" s="9">
        <v>2</v>
      </c>
      <c r="J49" s="9">
        <f t="shared" si="1"/>
        <v>32</v>
      </c>
      <c r="K49" s="9">
        <f>'District Attorney'!J466</f>
        <v>581</v>
      </c>
    </row>
    <row r="50" spans="1:11" x14ac:dyDescent="0.2">
      <c r="A50" s="8" t="s">
        <v>84</v>
      </c>
      <c r="B50" s="9">
        <v>344</v>
      </c>
      <c r="C50" s="9">
        <v>379</v>
      </c>
      <c r="D50" s="9">
        <v>44</v>
      </c>
      <c r="E50" s="9">
        <v>5</v>
      </c>
      <c r="F50" s="9">
        <v>17</v>
      </c>
      <c r="G50" s="9">
        <v>10</v>
      </c>
      <c r="H50" s="9">
        <v>2</v>
      </c>
      <c r="I50" s="9">
        <v>4</v>
      </c>
      <c r="J50" s="9">
        <f t="shared" si="1"/>
        <v>69</v>
      </c>
      <c r="K50" s="9">
        <f>'District Attorney'!J467</f>
        <v>874</v>
      </c>
    </row>
    <row r="51" spans="1:11" x14ac:dyDescent="0.2">
      <c r="A51" s="8" t="s">
        <v>85</v>
      </c>
      <c r="B51" s="9">
        <v>244</v>
      </c>
      <c r="C51" s="9">
        <v>322</v>
      </c>
      <c r="D51" s="9">
        <v>29</v>
      </c>
      <c r="E51" s="9">
        <v>4</v>
      </c>
      <c r="F51" s="9">
        <v>14</v>
      </c>
      <c r="G51" s="9">
        <v>11</v>
      </c>
      <c r="H51" s="9">
        <v>2</v>
      </c>
      <c r="I51" s="9">
        <v>1</v>
      </c>
      <c r="J51" s="9">
        <f t="shared" si="1"/>
        <v>50</v>
      </c>
      <c r="K51" s="9">
        <f>'District Attorney'!J468</f>
        <v>677</v>
      </c>
    </row>
    <row r="52" spans="1:11" x14ac:dyDescent="0.2">
      <c r="A52" s="8" t="s">
        <v>86</v>
      </c>
      <c r="B52" s="9">
        <v>181</v>
      </c>
      <c r="C52" s="9">
        <v>208</v>
      </c>
      <c r="D52" s="9">
        <v>33</v>
      </c>
      <c r="E52" s="9">
        <v>4</v>
      </c>
      <c r="F52" s="9">
        <v>4</v>
      </c>
      <c r="G52" s="9">
        <v>14</v>
      </c>
      <c r="H52" s="9">
        <v>7</v>
      </c>
      <c r="I52" s="9">
        <v>2</v>
      </c>
      <c r="J52" s="9">
        <f t="shared" si="1"/>
        <v>47</v>
      </c>
      <c r="K52" s="9">
        <f>'District Attorney'!J469</f>
        <v>500</v>
      </c>
    </row>
    <row r="53" spans="1:11" x14ac:dyDescent="0.2">
      <c r="A53" s="8" t="s">
        <v>87</v>
      </c>
      <c r="B53" s="9">
        <v>275</v>
      </c>
      <c r="C53" s="9">
        <v>323</v>
      </c>
      <c r="D53" s="9">
        <v>63</v>
      </c>
      <c r="E53" s="9">
        <v>12</v>
      </c>
      <c r="F53" s="9">
        <v>23</v>
      </c>
      <c r="G53" s="9">
        <v>17</v>
      </c>
      <c r="H53" s="9">
        <v>7</v>
      </c>
      <c r="I53" s="9">
        <v>2</v>
      </c>
      <c r="J53" s="9">
        <f t="shared" si="1"/>
        <v>46</v>
      </c>
      <c r="K53" s="9">
        <f>'District Attorney'!J470</f>
        <v>768</v>
      </c>
    </row>
    <row r="54" spans="1:11" x14ac:dyDescent="0.2">
      <c r="A54" s="8" t="s">
        <v>88</v>
      </c>
      <c r="B54" s="9">
        <v>179</v>
      </c>
      <c r="C54" s="9">
        <v>144</v>
      </c>
      <c r="D54" s="9">
        <v>20</v>
      </c>
      <c r="E54" s="9">
        <v>6</v>
      </c>
      <c r="F54" s="9">
        <v>6</v>
      </c>
      <c r="G54" s="9">
        <v>7</v>
      </c>
      <c r="H54" s="9">
        <v>4</v>
      </c>
      <c r="I54" s="9">
        <v>1</v>
      </c>
      <c r="J54" s="9">
        <f t="shared" si="1"/>
        <v>17</v>
      </c>
      <c r="K54" s="9">
        <f>'District Attorney'!J471</f>
        <v>384</v>
      </c>
    </row>
    <row r="55" spans="1:11" x14ac:dyDescent="0.2">
      <c r="A55" s="8" t="s">
        <v>89</v>
      </c>
      <c r="B55" s="9">
        <v>295</v>
      </c>
      <c r="C55" s="9">
        <v>257</v>
      </c>
      <c r="D55" s="9">
        <v>59</v>
      </c>
      <c r="E55" s="9">
        <v>19</v>
      </c>
      <c r="F55" s="9">
        <v>12</v>
      </c>
      <c r="G55" s="9">
        <v>18</v>
      </c>
      <c r="H55" s="9">
        <v>3</v>
      </c>
      <c r="I55" s="9">
        <v>2</v>
      </c>
      <c r="J55" s="9">
        <f t="shared" si="1"/>
        <v>46</v>
      </c>
      <c r="K55" s="9">
        <f>'District Attorney'!J472</f>
        <v>711</v>
      </c>
    </row>
    <row r="56" spans="1:11" x14ac:dyDescent="0.2">
      <c r="A56" s="8" t="s">
        <v>90</v>
      </c>
      <c r="B56" s="9">
        <v>323</v>
      </c>
      <c r="C56" s="9">
        <v>290</v>
      </c>
      <c r="D56" s="9">
        <v>64</v>
      </c>
      <c r="E56" s="9">
        <v>13</v>
      </c>
      <c r="F56" s="9">
        <v>24</v>
      </c>
      <c r="G56" s="9">
        <v>20</v>
      </c>
      <c r="H56" s="9">
        <v>7</v>
      </c>
      <c r="I56" s="9">
        <v>3</v>
      </c>
      <c r="J56" s="9">
        <f t="shared" si="1"/>
        <v>41</v>
      </c>
      <c r="K56" s="9">
        <f>'District Attorney'!J473</f>
        <v>785</v>
      </c>
    </row>
    <row r="57" spans="1:11" x14ac:dyDescent="0.2">
      <c r="A57" s="8" t="s">
        <v>91</v>
      </c>
      <c r="B57" s="9">
        <v>382</v>
      </c>
      <c r="C57" s="9">
        <v>464</v>
      </c>
      <c r="D57" s="9">
        <v>65</v>
      </c>
      <c r="E57" s="9">
        <v>5</v>
      </c>
      <c r="F57" s="9">
        <v>24</v>
      </c>
      <c r="G57" s="9">
        <v>21</v>
      </c>
      <c r="H57" s="9">
        <v>6</v>
      </c>
      <c r="I57" s="9">
        <v>8</v>
      </c>
      <c r="J57" s="9">
        <f t="shared" si="1"/>
        <v>72</v>
      </c>
      <c r="K57" s="9">
        <f>'District Attorney'!J474</f>
        <v>1047</v>
      </c>
    </row>
    <row r="58" spans="1:11" x14ac:dyDescent="0.2">
      <c r="A58" s="8" t="s">
        <v>92</v>
      </c>
      <c r="B58" s="9">
        <v>398</v>
      </c>
      <c r="C58" s="9">
        <v>403</v>
      </c>
      <c r="D58" s="9">
        <v>88</v>
      </c>
      <c r="E58" s="9">
        <v>1</v>
      </c>
      <c r="F58" s="9">
        <v>11</v>
      </c>
      <c r="G58" s="9">
        <v>14</v>
      </c>
      <c r="H58" s="9">
        <v>4</v>
      </c>
      <c r="I58" s="9">
        <v>0</v>
      </c>
      <c r="J58" s="9">
        <f t="shared" si="1"/>
        <v>51</v>
      </c>
      <c r="K58" s="9">
        <f>'District Attorney'!J475</f>
        <v>970</v>
      </c>
    </row>
    <row r="59" spans="1:11" x14ac:dyDescent="0.2">
      <c r="A59" s="8" t="s">
        <v>93</v>
      </c>
      <c r="B59" s="9">
        <v>297</v>
      </c>
      <c r="C59" s="9">
        <v>448</v>
      </c>
      <c r="D59" s="9">
        <v>71</v>
      </c>
      <c r="E59" s="9">
        <v>14</v>
      </c>
      <c r="F59" s="9">
        <v>12</v>
      </c>
      <c r="G59" s="9">
        <v>18</v>
      </c>
      <c r="H59" s="9">
        <v>4</v>
      </c>
      <c r="I59" s="9">
        <v>1</v>
      </c>
      <c r="J59" s="9">
        <f t="shared" si="1"/>
        <v>50</v>
      </c>
      <c r="K59" s="9">
        <f>'District Attorney'!J476</f>
        <v>915</v>
      </c>
    </row>
    <row r="60" spans="1:11" x14ac:dyDescent="0.2">
      <c r="A60" s="8" t="s">
        <v>94</v>
      </c>
      <c r="B60" s="9">
        <v>328</v>
      </c>
      <c r="C60" s="9">
        <v>429</v>
      </c>
      <c r="D60" s="9">
        <v>56</v>
      </c>
      <c r="E60" s="9">
        <v>14</v>
      </c>
      <c r="F60" s="9">
        <v>14</v>
      </c>
      <c r="G60" s="9">
        <v>21</v>
      </c>
      <c r="H60" s="9">
        <v>5</v>
      </c>
      <c r="I60" s="9">
        <v>2</v>
      </c>
      <c r="J60" s="9">
        <f t="shared" si="1"/>
        <v>57</v>
      </c>
      <c r="K60" s="9">
        <f>'District Attorney'!J477</f>
        <v>926</v>
      </c>
    </row>
    <row r="61" spans="1:11" x14ac:dyDescent="0.2">
      <c r="A61" s="8" t="s">
        <v>95</v>
      </c>
      <c r="B61" s="9">
        <v>345</v>
      </c>
      <c r="C61" s="9">
        <v>466</v>
      </c>
      <c r="D61" s="9">
        <v>82</v>
      </c>
      <c r="E61" s="9">
        <v>9</v>
      </c>
      <c r="F61" s="9">
        <v>18</v>
      </c>
      <c r="G61" s="9">
        <v>17</v>
      </c>
      <c r="H61" s="9">
        <v>6</v>
      </c>
      <c r="I61" s="9">
        <v>0</v>
      </c>
      <c r="J61" s="9">
        <f t="shared" si="1"/>
        <v>67</v>
      </c>
      <c r="K61" s="9">
        <f>'District Attorney'!J478</f>
        <v>1010</v>
      </c>
    </row>
    <row r="62" spans="1:11" x14ac:dyDescent="0.2">
      <c r="A62" s="8" t="s">
        <v>96</v>
      </c>
      <c r="B62" s="9">
        <v>409</v>
      </c>
      <c r="C62" s="9">
        <v>517</v>
      </c>
      <c r="D62" s="9">
        <v>92</v>
      </c>
      <c r="E62" s="9">
        <v>8</v>
      </c>
      <c r="F62" s="9">
        <v>19</v>
      </c>
      <c r="G62" s="9">
        <v>22</v>
      </c>
      <c r="H62" s="9">
        <v>12</v>
      </c>
      <c r="I62" s="9">
        <v>2</v>
      </c>
      <c r="J62" s="9">
        <f t="shared" si="1"/>
        <v>52</v>
      </c>
      <c r="K62" s="9">
        <f>'District Attorney'!J479</f>
        <v>1133</v>
      </c>
    </row>
    <row r="63" spans="1:11" x14ac:dyDescent="0.2">
      <c r="A63" s="8" t="s">
        <v>97</v>
      </c>
      <c r="B63" s="9">
        <v>44</v>
      </c>
      <c r="C63" s="9">
        <v>88</v>
      </c>
      <c r="D63" s="9">
        <v>7</v>
      </c>
      <c r="E63" s="9">
        <v>0</v>
      </c>
      <c r="F63" s="9">
        <v>2</v>
      </c>
      <c r="G63" s="9">
        <v>5</v>
      </c>
      <c r="H63" s="9">
        <v>1</v>
      </c>
      <c r="I63" s="9">
        <v>0</v>
      </c>
      <c r="J63" s="9">
        <f t="shared" si="1"/>
        <v>9</v>
      </c>
      <c r="K63" s="9">
        <f>'District Attorney'!J480</f>
        <v>156</v>
      </c>
    </row>
    <row r="64" spans="1:11" x14ac:dyDescent="0.2">
      <c r="A64" s="8" t="s">
        <v>98</v>
      </c>
      <c r="B64" s="9">
        <v>264</v>
      </c>
      <c r="C64" s="9">
        <v>347</v>
      </c>
      <c r="D64" s="9">
        <v>64</v>
      </c>
      <c r="E64" s="9">
        <v>8</v>
      </c>
      <c r="F64" s="9">
        <v>19</v>
      </c>
      <c r="G64" s="9">
        <v>15</v>
      </c>
      <c r="H64" s="9">
        <v>4</v>
      </c>
      <c r="I64" s="9">
        <v>4</v>
      </c>
      <c r="J64" s="9">
        <f t="shared" si="1"/>
        <v>37</v>
      </c>
      <c r="K64" s="9">
        <f>'District Attorney'!J481</f>
        <v>762</v>
      </c>
    </row>
    <row r="65" spans="1:11" x14ac:dyDescent="0.2">
      <c r="A65" s="8" t="s">
        <v>99</v>
      </c>
      <c r="B65" s="9">
        <v>376</v>
      </c>
      <c r="C65" s="9">
        <v>357</v>
      </c>
      <c r="D65" s="9">
        <v>44</v>
      </c>
      <c r="E65" s="9">
        <v>12</v>
      </c>
      <c r="F65" s="9">
        <v>16</v>
      </c>
      <c r="G65" s="9">
        <v>20</v>
      </c>
      <c r="H65" s="9">
        <v>9</v>
      </c>
      <c r="I65" s="9">
        <v>2</v>
      </c>
      <c r="J65" s="9">
        <f t="shared" si="1"/>
        <v>67</v>
      </c>
      <c r="K65" s="9">
        <f>'District Attorney'!J482</f>
        <v>903</v>
      </c>
    </row>
    <row r="66" spans="1:11" x14ac:dyDescent="0.2">
      <c r="A66" s="8" t="s">
        <v>100</v>
      </c>
      <c r="B66" s="9">
        <v>247</v>
      </c>
      <c r="C66" s="9">
        <v>174</v>
      </c>
      <c r="D66" s="9">
        <v>34</v>
      </c>
      <c r="E66" s="9">
        <v>2</v>
      </c>
      <c r="F66" s="9">
        <v>10</v>
      </c>
      <c r="G66" s="9">
        <v>8</v>
      </c>
      <c r="H66" s="9">
        <v>3</v>
      </c>
      <c r="I66" s="9">
        <v>2</v>
      </c>
      <c r="J66" s="9">
        <f t="shared" si="1"/>
        <v>50</v>
      </c>
      <c r="K66" s="9">
        <f>'District Attorney'!J483</f>
        <v>530</v>
      </c>
    </row>
    <row r="67" spans="1:11" x14ac:dyDescent="0.2">
      <c r="A67" s="8" t="s">
        <v>101</v>
      </c>
      <c r="B67" s="9">
        <v>364</v>
      </c>
      <c r="C67" s="9">
        <v>387</v>
      </c>
      <c r="D67" s="9">
        <v>82</v>
      </c>
      <c r="E67" s="9">
        <v>8</v>
      </c>
      <c r="F67" s="9">
        <v>21</v>
      </c>
      <c r="G67" s="9">
        <v>25</v>
      </c>
      <c r="H67" s="9">
        <v>7</v>
      </c>
      <c r="I67" s="9">
        <v>6</v>
      </c>
      <c r="J67" s="9">
        <f t="shared" si="1"/>
        <v>65</v>
      </c>
      <c r="K67" s="9">
        <f>'District Attorney'!J484</f>
        <v>965</v>
      </c>
    </row>
    <row r="68" spans="1:11" x14ac:dyDescent="0.2">
      <c r="A68" s="8" t="s">
        <v>102</v>
      </c>
      <c r="B68" s="9">
        <v>297</v>
      </c>
      <c r="C68" s="9">
        <v>264</v>
      </c>
      <c r="D68" s="9">
        <v>42</v>
      </c>
      <c r="E68" s="9">
        <v>7</v>
      </c>
      <c r="F68" s="9">
        <v>18</v>
      </c>
      <c r="G68" s="9">
        <v>17</v>
      </c>
      <c r="H68" s="9">
        <v>5</v>
      </c>
      <c r="I68" s="9">
        <v>1</v>
      </c>
      <c r="J68" s="9">
        <f t="shared" si="1"/>
        <v>51</v>
      </c>
      <c r="K68" s="9">
        <f>'District Attorney'!J485</f>
        <v>702</v>
      </c>
    </row>
    <row r="69" spans="1:11" x14ac:dyDescent="0.2">
      <c r="A69" s="8" t="s">
        <v>103</v>
      </c>
      <c r="B69" s="9">
        <v>96</v>
      </c>
      <c r="C69" s="9">
        <v>77</v>
      </c>
      <c r="D69" s="9">
        <v>6</v>
      </c>
      <c r="E69" s="9">
        <v>4</v>
      </c>
      <c r="F69" s="9">
        <v>3</v>
      </c>
      <c r="G69" s="9">
        <v>8</v>
      </c>
      <c r="H69" s="9">
        <v>3</v>
      </c>
      <c r="I69" s="9">
        <v>1</v>
      </c>
      <c r="J69" s="9">
        <f t="shared" ref="J69:J84" si="2">K69-SUM(B69:I69)</f>
        <v>18</v>
      </c>
      <c r="K69" s="9">
        <f>'District Attorney'!J486</f>
        <v>216</v>
      </c>
    </row>
    <row r="70" spans="1:11" x14ac:dyDescent="0.2">
      <c r="A70" s="8" t="s">
        <v>104</v>
      </c>
      <c r="B70" s="9">
        <v>261</v>
      </c>
      <c r="C70" s="9">
        <v>245</v>
      </c>
      <c r="D70" s="9">
        <v>51</v>
      </c>
      <c r="E70" s="9">
        <v>9</v>
      </c>
      <c r="F70" s="9">
        <v>13</v>
      </c>
      <c r="G70" s="9">
        <v>15</v>
      </c>
      <c r="H70" s="9">
        <v>7</v>
      </c>
      <c r="I70" s="9">
        <v>0</v>
      </c>
      <c r="J70" s="9">
        <f t="shared" si="2"/>
        <v>51</v>
      </c>
      <c r="K70" s="9">
        <f>'District Attorney'!J487</f>
        <v>652</v>
      </c>
    </row>
    <row r="71" spans="1:11" x14ac:dyDescent="0.2">
      <c r="A71" s="8" t="s">
        <v>105</v>
      </c>
      <c r="B71" s="9">
        <v>303</v>
      </c>
      <c r="C71" s="9">
        <v>311</v>
      </c>
      <c r="D71" s="9">
        <v>69</v>
      </c>
      <c r="E71" s="9">
        <v>7</v>
      </c>
      <c r="F71" s="9">
        <v>24</v>
      </c>
      <c r="G71" s="9">
        <v>20</v>
      </c>
      <c r="H71" s="9">
        <v>7</v>
      </c>
      <c r="I71" s="9">
        <v>1</v>
      </c>
      <c r="J71" s="9">
        <f t="shared" si="2"/>
        <v>62</v>
      </c>
      <c r="K71" s="9">
        <f>'District Attorney'!J488</f>
        <v>804</v>
      </c>
    </row>
    <row r="72" spans="1:11" x14ac:dyDescent="0.2">
      <c r="A72" s="8" t="s">
        <v>106</v>
      </c>
      <c r="B72" s="9">
        <v>395</v>
      </c>
      <c r="C72" s="9">
        <v>465</v>
      </c>
      <c r="D72" s="9">
        <v>59</v>
      </c>
      <c r="E72" s="9">
        <v>12</v>
      </c>
      <c r="F72" s="9">
        <v>27</v>
      </c>
      <c r="G72" s="9">
        <v>21</v>
      </c>
      <c r="H72" s="9">
        <v>8</v>
      </c>
      <c r="I72" s="9">
        <v>0</v>
      </c>
      <c r="J72" s="9">
        <f t="shared" si="2"/>
        <v>79</v>
      </c>
      <c r="K72" s="9">
        <f>'District Attorney'!J489</f>
        <v>1066</v>
      </c>
    </row>
    <row r="73" spans="1:11" x14ac:dyDescent="0.2">
      <c r="A73" s="8" t="s">
        <v>107</v>
      </c>
      <c r="B73" s="9">
        <v>354</v>
      </c>
      <c r="C73" s="9">
        <v>419</v>
      </c>
      <c r="D73" s="9">
        <v>57</v>
      </c>
      <c r="E73" s="9">
        <v>7</v>
      </c>
      <c r="F73" s="9">
        <v>13</v>
      </c>
      <c r="G73" s="9">
        <v>20</v>
      </c>
      <c r="H73" s="9">
        <v>5</v>
      </c>
      <c r="I73" s="9">
        <v>2</v>
      </c>
      <c r="J73" s="9">
        <f t="shared" si="2"/>
        <v>59</v>
      </c>
      <c r="K73" s="9">
        <f>'District Attorney'!J490</f>
        <v>936</v>
      </c>
    </row>
    <row r="74" spans="1:11" x14ac:dyDescent="0.2">
      <c r="A74" s="8" t="s">
        <v>108</v>
      </c>
      <c r="B74" s="9">
        <v>393</v>
      </c>
      <c r="C74" s="9">
        <v>587</v>
      </c>
      <c r="D74" s="9">
        <v>86</v>
      </c>
      <c r="E74" s="9">
        <v>18</v>
      </c>
      <c r="F74" s="9">
        <v>20</v>
      </c>
      <c r="G74" s="9">
        <v>15</v>
      </c>
      <c r="H74" s="9">
        <v>7</v>
      </c>
      <c r="I74" s="9">
        <v>3</v>
      </c>
      <c r="J74" s="9">
        <f t="shared" si="2"/>
        <v>74</v>
      </c>
      <c r="K74" s="9">
        <f>'District Attorney'!J491</f>
        <v>1203</v>
      </c>
    </row>
    <row r="75" spans="1:11" x14ac:dyDescent="0.2">
      <c r="A75" s="8" t="s">
        <v>109</v>
      </c>
      <c r="B75" s="9">
        <v>344</v>
      </c>
      <c r="C75" s="9">
        <v>500</v>
      </c>
      <c r="D75" s="9">
        <v>78</v>
      </c>
      <c r="E75" s="9">
        <v>6</v>
      </c>
      <c r="F75" s="9">
        <v>10</v>
      </c>
      <c r="G75" s="9">
        <v>19</v>
      </c>
      <c r="H75" s="9">
        <v>5</v>
      </c>
      <c r="I75" s="9">
        <v>3</v>
      </c>
      <c r="J75" s="9">
        <f t="shared" si="2"/>
        <v>62</v>
      </c>
      <c r="K75" s="9">
        <f>'District Attorney'!J492</f>
        <v>1027</v>
      </c>
    </row>
    <row r="76" spans="1:11" x14ac:dyDescent="0.2">
      <c r="A76" s="8" t="s">
        <v>110</v>
      </c>
      <c r="B76" s="9">
        <v>271</v>
      </c>
      <c r="C76" s="9">
        <v>328</v>
      </c>
      <c r="D76" s="9">
        <v>66</v>
      </c>
      <c r="E76" s="9">
        <v>9</v>
      </c>
      <c r="F76" s="9">
        <v>12</v>
      </c>
      <c r="G76" s="9">
        <v>22</v>
      </c>
      <c r="H76" s="9">
        <v>6</v>
      </c>
      <c r="I76" s="9">
        <v>1</v>
      </c>
      <c r="J76" s="9">
        <f t="shared" si="2"/>
        <v>52</v>
      </c>
      <c r="K76" s="9">
        <f>'District Attorney'!J493</f>
        <v>767</v>
      </c>
    </row>
    <row r="77" spans="1:11" x14ac:dyDescent="0.2">
      <c r="A77" s="8" t="s">
        <v>111</v>
      </c>
      <c r="B77" s="9">
        <v>316</v>
      </c>
      <c r="C77" s="9">
        <v>362</v>
      </c>
      <c r="D77" s="9">
        <v>67</v>
      </c>
      <c r="E77" s="9">
        <v>7</v>
      </c>
      <c r="F77" s="9">
        <v>16</v>
      </c>
      <c r="G77" s="9">
        <v>14</v>
      </c>
      <c r="H77" s="9">
        <v>5</v>
      </c>
      <c r="I77" s="9">
        <v>3</v>
      </c>
      <c r="J77" s="9">
        <f t="shared" si="2"/>
        <v>50</v>
      </c>
      <c r="K77" s="9">
        <f>'District Attorney'!J494</f>
        <v>840</v>
      </c>
    </row>
    <row r="78" spans="1:11" x14ac:dyDescent="0.2">
      <c r="A78" s="8" t="s">
        <v>112</v>
      </c>
      <c r="B78" s="9">
        <v>215</v>
      </c>
      <c r="C78" s="9">
        <v>349</v>
      </c>
      <c r="D78" s="9">
        <v>64</v>
      </c>
      <c r="E78" s="9">
        <v>6</v>
      </c>
      <c r="F78" s="9">
        <v>8</v>
      </c>
      <c r="G78" s="9">
        <v>21</v>
      </c>
      <c r="H78" s="9">
        <v>8</v>
      </c>
      <c r="I78" s="9">
        <v>1</v>
      </c>
      <c r="J78" s="9">
        <f t="shared" si="2"/>
        <v>56</v>
      </c>
      <c r="K78" s="9">
        <f>'District Attorney'!J495</f>
        <v>728</v>
      </c>
    </row>
    <row r="79" spans="1:11" x14ac:dyDescent="0.2">
      <c r="A79" s="8" t="s">
        <v>113</v>
      </c>
      <c r="B79" s="9">
        <v>281</v>
      </c>
      <c r="C79" s="9">
        <v>473</v>
      </c>
      <c r="D79" s="9">
        <v>92</v>
      </c>
      <c r="E79" s="9">
        <v>20</v>
      </c>
      <c r="F79" s="9">
        <v>13</v>
      </c>
      <c r="G79" s="9">
        <v>16</v>
      </c>
      <c r="H79" s="9">
        <v>5</v>
      </c>
      <c r="I79" s="9">
        <v>6</v>
      </c>
      <c r="J79" s="9">
        <f t="shared" si="2"/>
        <v>70</v>
      </c>
      <c r="K79" s="9">
        <f>'District Attorney'!J496</f>
        <v>976</v>
      </c>
    </row>
    <row r="80" spans="1:11" x14ac:dyDescent="0.2">
      <c r="A80" s="8" t="s">
        <v>114</v>
      </c>
      <c r="B80" s="9">
        <v>219</v>
      </c>
      <c r="C80" s="9">
        <v>379</v>
      </c>
      <c r="D80" s="9">
        <v>51</v>
      </c>
      <c r="E80" s="9">
        <v>11</v>
      </c>
      <c r="F80" s="9">
        <v>7</v>
      </c>
      <c r="G80" s="9">
        <v>21</v>
      </c>
      <c r="H80" s="9">
        <v>6</v>
      </c>
      <c r="I80" s="9">
        <v>3</v>
      </c>
      <c r="J80" s="9">
        <f t="shared" si="2"/>
        <v>41</v>
      </c>
      <c r="K80" s="9">
        <f>'District Attorney'!J497</f>
        <v>738</v>
      </c>
    </row>
    <row r="81" spans="1:11" x14ac:dyDescent="0.2">
      <c r="A81" s="8" t="s">
        <v>115</v>
      </c>
      <c r="B81" s="9">
        <v>502</v>
      </c>
      <c r="C81" s="9">
        <v>349</v>
      </c>
      <c r="D81" s="9">
        <v>76</v>
      </c>
      <c r="E81" s="9">
        <v>30</v>
      </c>
      <c r="F81" s="9">
        <v>22</v>
      </c>
      <c r="G81" s="9">
        <v>23</v>
      </c>
      <c r="H81" s="9">
        <v>17</v>
      </c>
      <c r="I81" s="9">
        <v>4</v>
      </c>
      <c r="J81" s="9">
        <f t="shared" si="2"/>
        <v>94</v>
      </c>
      <c r="K81" s="9">
        <f>'District Attorney'!J498</f>
        <v>1117</v>
      </c>
    </row>
    <row r="82" spans="1:11" x14ac:dyDescent="0.2">
      <c r="A82" s="8" t="s">
        <v>116</v>
      </c>
      <c r="B82" s="9">
        <v>381</v>
      </c>
      <c r="C82" s="9">
        <v>302</v>
      </c>
      <c r="D82" s="9">
        <v>64</v>
      </c>
      <c r="E82" s="9">
        <v>15</v>
      </c>
      <c r="F82" s="9">
        <v>18</v>
      </c>
      <c r="G82" s="9">
        <v>16</v>
      </c>
      <c r="H82" s="9">
        <v>5</v>
      </c>
      <c r="I82" s="9">
        <v>4</v>
      </c>
      <c r="J82" s="9">
        <f t="shared" si="2"/>
        <v>124</v>
      </c>
      <c r="K82" s="9">
        <f>'District Attorney'!J499</f>
        <v>929</v>
      </c>
    </row>
    <row r="83" spans="1:11" x14ac:dyDescent="0.2">
      <c r="A83" s="8" t="s">
        <v>117</v>
      </c>
      <c r="B83" s="9">
        <v>119</v>
      </c>
      <c r="C83" s="9">
        <v>128</v>
      </c>
      <c r="D83" s="9">
        <v>34</v>
      </c>
      <c r="E83" s="9">
        <v>1</v>
      </c>
      <c r="F83" s="9">
        <v>3</v>
      </c>
      <c r="G83" s="9">
        <v>6</v>
      </c>
      <c r="H83" s="9">
        <v>2</v>
      </c>
      <c r="I83" s="9">
        <v>0</v>
      </c>
      <c r="J83" s="9">
        <f t="shared" si="2"/>
        <v>20</v>
      </c>
      <c r="K83" s="9">
        <f>'District Attorney'!J500</f>
        <v>313</v>
      </c>
    </row>
    <row r="84" spans="1:11" s="4" customFormat="1" x14ac:dyDescent="0.2">
      <c r="A84" s="7" t="s">
        <v>595</v>
      </c>
      <c r="B84" s="11">
        <f>SUM(B5:B83)</f>
        <v>24888</v>
      </c>
      <c r="C84" s="11">
        <f t="shared" ref="C84:I84" si="3">SUM(C5:C83)</f>
        <v>23677</v>
      </c>
      <c r="D84" s="11">
        <f t="shared" si="3"/>
        <v>4249</v>
      </c>
      <c r="E84" s="11">
        <f t="shared" si="3"/>
        <v>809</v>
      </c>
      <c r="F84" s="11">
        <f t="shared" si="3"/>
        <v>1450</v>
      </c>
      <c r="G84" s="11">
        <f t="shared" si="3"/>
        <v>1272</v>
      </c>
      <c r="H84" s="11">
        <f t="shared" si="3"/>
        <v>515</v>
      </c>
      <c r="I84" s="11">
        <f t="shared" si="3"/>
        <v>182</v>
      </c>
      <c r="J84" s="11">
        <f t="shared" si="2"/>
        <v>3935</v>
      </c>
      <c r="K84" s="11">
        <f>'District Attorney'!J501</f>
        <v>60977</v>
      </c>
    </row>
    <row r="85" spans="1:11" x14ac:dyDescent="0.2">
      <c r="A85" s="6"/>
      <c r="J85" s="29"/>
      <c r="K85" s="29"/>
    </row>
    <row r="86" spans="1:11" s="27" customFormat="1" x14ac:dyDescent="0.2">
      <c r="A86" s="6" t="s">
        <v>895</v>
      </c>
      <c r="B86" s="26"/>
      <c r="C86" s="26"/>
      <c r="D86" s="26"/>
      <c r="E86" s="26"/>
      <c r="F86" s="26"/>
      <c r="G86" s="26"/>
      <c r="H86" s="26"/>
      <c r="I86" s="26"/>
      <c r="J86" s="30"/>
      <c r="K86" s="30"/>
    </row>
    <row r="87" spans="1:11" x14ac:dyDescent="0.2">
      <c r="A87" s="8" t="s">
        <v>233</v>
      </c>
      <c r="B87" s="24">
        <v>168</v>
      </c>
      <c r="C87" s="24">
        <v>312</v>
      </c>
      <c r="D87" s="24">
        <v>81</v>
      </c>
      <c r="E87" s="24">
        <v>5</v>
      </c>
      <c r="F87" s="24">
        <v>13</v>
      </c>
      <c r="G87" s="24">
        <v>23</v>
      </c>
      <c r="H87" s="24">
        <v>6</v>
      </c>
      <c r="I87" s="24">
        <v>3</v>
      </c>
      <c r="J87" s="9">
        <f t="shared" ref="J87:J109" si="4">K87-SUM(B87:I87)</f>
        <v>36</v>
      </c>
      <c r="K87" s="9">
        <f>'District Attorney'!J631</f>
        <v>647</v>
      </c>
    </row>
    <row r="88" spans="1:11" x14ac:dyDescent="0.2">
      <c r="A88" s="8" t="s">
        <v>234</v>
      </c>
      <c r="B88" s="24">
        <v>182</v>
      </c>
      <c r="C88" s="24">
        <v>496</v>
      </c>
      <c r="D88" s="24">
        <v>100</v>
      </c>
      <c r="E88" s="24">
        <v>9</v>
      </c>
      <c r="F88" s="24">
        <v>11</v>
      </c>
      <c r="G88" s="24">
        <v>15</v>
      </c>
      <c r="H88" s="24">
        <v>5</v>
      </c>
      <c r="I88" s="24">
        <v>3</v>
      </c>
      <c r="J88" s="9">
        <f t="shared" si="4"/>
        <v>44</v>
      </c>
      <c r="K88" s="9">
        <f>'District Attorney'!J632</f>
        <v>865</v>
      </c>
    </row>
    <row r="89" spans="1:11" x14ac:dyDescent="0.2">
      <c r="A89" s="8" t="s">
        <v>235</v>
      </c>
      <c r="B89" s="24">
        <v>179</v>
      </c>
      <c r="C89" s="24">
        <v>502</v>
      </c>
      <c r="D89" s="24">
        <v>108</v>
      </c>
      <c r="E89" s="24">
        <v>15</v>
      </c>
      <c r="F89" s="24">
        <v>19</v>
      </c>
      <c r="G89" s="24">
        <v>21</v>
      </c>
      <c r="H89" s="24">
        <v>6</v>
      </c>
      <c r="I89" s="24">
        <v>1</v>
      </c>
      <c r="J89" s="9">
        <f t="shared" si="4"/>
        <v>83</v>
      </c>
      <c r="K89" s="9">
        <f>'District Attorney'!J633</f>
        <v>934</v>
      </c>
    </row>
    <row r="90" spans="1:11" x14ac:dyDescent="0.2">
      <c r="A90" s="8" t="s">
        <v>236</v>
      </c>
      <c r="B90" s="24">
        <v>138</v>
      </c>
      <c r="C90" s="24">
        <v>256</v>
      </c>
      <c r="D90" s="24">
        <v>64</v>
      </c>
      <c r="E90" s="24">
        <v>8</v>
      </c>
      <c r="F90" s="24">
        <v>5</v>
      </c>
      <c r="G90" s="24">
        <v>12</v>
      </c>
      <c r="H90" s="24">
        <v>2</v>
      </c>
      <c r="I90" s="24">
        <v>1</v>
      </c>
      <c r="J90" s="9">
        <f t="shared" si="4"/>
        <v>29</v>
      </c>
      <c r="K90" s="9">
        <f>'District Attorney'!J634</f>
        <v>515</v>
      </c>
    </row>
    <row r="91" spans="1:11" x14ac:dyDescent="0.2">
      <c r="A91" s="8" t="s">
        <v>237</v>
      </c>
      <c r="B91" s="24">
        <v>204</v>
      </c>
      <c r="C91" s="24">
        <v>517</v>
      </c>
      <c r="D91" s="24">
        <v>66</v>
      </c>
      <c r="E91" s="24">
        <v>11</v>
      </c>
      <c r="F91" s="24">
        <v>7</v>
      </c>
      <c r="G91" s="24">
        <v>18</v>
      </c>
      <c r="H91" s="24">
        <v>4</v>
      </c>
      <c r="I91" s="24">
        <v>3</v>
      </c>
      <c r="J91" s="9">
        <f t="shared" si="4"/>
        <v>44</v>
      </c>
      <c r="K91" s="9">
        <f>'District Attorney'!J635</f>
        <v>874</v>
      </c>
    </row>
    <row r="92" spans="1:11" x14ac:dyDescent="0.2">
      <c r="A92" s="8" t="s">
        <v>238</v>
      </c>
      <c r="B92" s="24">
        <v>359</v>
      </c>
      <c r="C92" s="24">
        <v>499</v>
      </c>
      <c r="D92" s="24">
        <v>92</v>
      </c>
      <c r="E92" s="24">
        <v>12</v>
      </c>
      <c r="F92" s="24">
        <v>21</v>
      </c>
      <c r="G92" s="24">
        <v>45</v>
      </c>
      <c r="H92" s="24">
        <v>6</v>
      </c>
      <c r="I92" s="24">
        <v>1</v>
      </c>
      <c r="J92" s="9">
        <f t="shared" si="4"/>
        <v>68</v>
      </c>
      <c r="K92" s="9">
        <f>'District Attorney'!J636</f>
        <v>1103</v>
      </c>
    </row>
    <row r="93" spans="1:11" x14ac:dyDescent="0.2">
      <c r="A93" s="8" t="s">
        <v>239</v>
      </c>
      <c r="B93" s="24">
        <v>290</v>
      </c>
      <c r="C93" s="24">
        <v>594</v>
      </c>
      <c r="D93" s="24">
        <v>116</v>
      </c>
      <c r="E93" s="24">
        <v>17</v>
      </c>
      <c r="F93" s="24">
        <v>22</v>
      </c>
      <c r="G93" s="24">
        <v>31</v>
      </c>
      <c r="H93" s="24">
        <v>8</v>
      </c>
      <c r="I93" s="24">
        <v>3</v>
      </c>
      <c r="J93" s="9">
        <f t="shared" si="4"/>
        <v>82</v>
      </c>
      <c r="K93" s="9">
        <f>'District Attorney'!J637</f>
        <v>1163</v>
      </c>
    </row>
    <row r="94" spans="1:11" x14ac:dyDescent="0.2">
      <c r="A94" s="8" t="s">
        <v>240</v>
      </c>
      <c r="B94" s="24">
        <v>224</v>
      </c>
      <c r="C94" s="24">
        <v>521</v>
      </c>
      <c r="D94" s="24">
        <v>105</v>
      </c>
      <c r="E94" s="24">
        <v>8</v>
      </c>
      <c r="F94" s="24">
        <v>18</v>
      </c>
      <c r="G94" s="24">
        <v>32</v>
      </c>
      <c r="H94" s="24">
        <v>3</v>
      </c>
      <c r="I94" s="24">
        <v>4</v>
      </c>
      <c r="J94" s="9">
        <f t="shared" si="4"/>
        <v>67</v>
      </c>
      <c r="K94" s="9">
        <f>'District Attorney'!J638</f>
        <v>982</v>
      </c>
    </row>
    <row r="95" spans="1:11" x14ac:dyDescent="0.2">
      <c r="A95" s="8" t="s">
        <v>241</v>
      </c>
      <c r="B95" s="24">
        <v>154</v>
      </c>
      <c r="C95" s="24">
        <v>290</v>
      </c>
      <c r="D95" s="24">
        <v>57</v>
      </c>
      <c r="E95" s="24">
        <v>10</v>
      </c>
      <c r="F95" s="24">
        <v>17</v>
      </c>
      <c r="G95" s="24">
        <v>17</v>
      </c>
      <c r="H95" s="24">
        <v>4</v>
      </c>
      <c r="I95" s="24">
        <v>0</v>
      </c>
      <c r="J95" s="9">
        <f t="shared" si="4"/>
        <v>43</v>
      </c>
      <c r="K95" s="9">
        <f>'District Attorney'!J639</f>
        <v>592</v>
      </c>
    </row>
    <row r="96" spans="1:11" x14ac:dyDescent="0.2">
      <c r="A96" s="8" t="s">
        <v>242</v>
      </c>
      <c r="B96" s="24">
        <v>157</v>
      </c>
      <c r="C96" s="24">
        <v>296</v>
      </c>
      <c r="D96" s="24">
        <v>62</v>
      </c>
      <c r="E96" s="24">
        <v>2</v>
      </c>
      <c r="F96" s="24">
        <v>10</v>
      </c>
      <c r="G96" s="24">
        <v>14</v>
      </c>
      <c r="H96" s="24">
        <v>0</v>
      </c>
      <c r="I96" s="24">
        <v>1</v>
      </c>
      <c r="J96" s="9">
        <f t="shared" si="4"/>
        <v>32</v>
      </c>
      <c r="K96" s="9">
        <f>'District Attorney'!J640</f>
        <v>574</v>
      </c>
    </row>
    <row r="97" spans="1:11" x14ac:dyDescent="0.2">
      <c r="A97" s="8" t="s">
        <v>243</v>
      </c>
      <c r="B97" s="24">
        <v>210</v>
      </c>
      <c r="C97" s="24">
        <v>414</v>
      </c>
      <c r="D97" s="24">
        <v>98</v>
      </c>
      <c r="E97" s="24">
        <v>8</v>
      </c>
      <c r="F97" s="24">
        <v>9</v>
      </c>
      <c r="G97" s="24">
        <v>19</v>
      </c>
      <c r="H97" s="24">
        <v>5</v>
      </c>
      <c r="I97" s="24">
        <v>3</v>
      </c>
      <c r="J97" s="9">
        <f t="shared" si="4"/>
        <v>50</v>
      </c>
      <c r="K97" s="9">
        <f>'District Attorney'!J641</f>
        <v>816</v>
      </c>
    </row>
    <row r="98" spans="1:11" x14ac:dyDescent="0.2">
      <c r="A98" s="8" t="s">
        <v>244</v>
      </c>
      <c r="B98" s="24">
        <v>146</v>
      </c>
      <c r="C98" s="24">
        <v>424</v>
      </c>
      <c r="D98" s="24">
        <v>93</v>
      </c>
      <c r="E98" s="24">
        <v>10</v>
      </c>
      <c r="F98" s="24">
        <v>3</v>
      </c>
      <c r="G98" s="24">
        <v>23</v>
      </c>
      <c r="H98" s="24">
        <v>7</v>
      </c>
      <c r="I98" s="24">
        <v>3</v>
      </c>
      <c r="J98" s="9">
        <f t="shared" si="4"/>
        <v>45</v>
      </c>
      <c r="K98" s="9">
        <f>'District Attorney'!J642</f>
        <v>754</v>
      </c>
    </row>
    <row r="99" spans="1:11" x14ac:dyDescent="0.2">
      <c r="A99" s="8" t="s">
        <v>245</v>
      </c>
      <c r="B99" s="24">
        <v>176</v>
      </c>
      <c r="C99" s="24">
        <v>267</v>
      </c>
      <c r="D99" s="24">
        <v>53</v>
      </c>
      <c r="E99" s="24">
        <v>9</v>
      </c>
      <c r="F99" s="24">
        <v>11</v>
      </c>
      <c r="G99" s="24">
        <v>15</v>
      </c>
      <c r="H99" s="24">
        <v>0</v>
      </c>
      <c r="I99" s="24">
        <v>0</v>
      </c>
      <c r="J99" s="9">
        <f t="shared" si="4"/>
        <v>36</v>
      </c>
      <c r="K99" s="9">
        <f>'District Attorney'!J643</f>
        <v>567</v>
      </c>
    </row>
    <row r="100" spans="1:11" x14ac:dyDescent="0.2">
      <c r="A100" s="8" t="s">
        <v>246</v>
      </c>
      <c r="B100" s="24">
        <v>181</v>
      </c>
      <c r="C100" s="24">
        <v>520</v>
      </c>
      <c r="D100" s="24">
        <v>84</v>
      </c>
      <c r="E100" s="24">
        <v>7</v>
      </c>
      <c r="F100" s="24">
        <v>11</v>
      </c>
      <c r="G100" s="24">
        <v>25</v>
      </c>
      <c r="H100" s="24">
        <v>3</v>
      </c>
      <c r="I100" s="24">
        <v>1</v>
      </c>
      <c r="J100" s="9">
        <f t="shared" si="4"/>
        <v>45</v>
      </c>
      <c r="K100" s="9">
        <f>'District Attorney'!J644</f>
        <v>877</v>
      </c>
    </row>
    <row r="101" spans="1:11" x14ac:dyDescent="0.2">
      <c r="A101" s="8" t="s">
        <v>247</v>
      </c>
      <c r="B101" s="24">
        <v>247</v>
      </c>
      <c r="C101" s="24">
        <v>497</v>
      </c>
      <c r="D101" s="24">
        <v>70</v>
      </c>
      <c r="E101" s="24">
        <v>4</v>
      </c>
      <c r="F101" s="24">
        <v>13</v>
      </c>
      <c r="G101" s="24">
        <v>19</v>
      </c>
      <c r="H101" s="24">
        <v>9</v>
      </c>
      <c r="I101" s="24">
        <v>3</v>
      </c>
      <c r="J101" s="9">
        <f t="shared" si="4"/>
        <v>57</v>
      </c>
      <c r="K101" s="9">
        <f>'District Attorney'!J645</f>
        <v>919</v>
      </c>
    </row>
    <row r="102" spans="1:11" x14ac:dyDescent="0.2">
      <c r="A102" s="8" t="s">
        <v>248</v>
      </c>
      <c r="B102" s="24">
        <v>261</v>
      </c>
      <c r="C102" s="24">
        <v>616</v>
      </c>
      <c r="D102" s="24">
        <v>113</v>
      </c>
      <c r="E102" s="24">
        <v>18</v>
      </c>
      <c r="F102" s="24">
        <v>25</v>
      </c>
      <c r="G102" s="24">
        <v>26</v>
      </c>
      <c r="H102" s="24">
        <v>4</v>
      </c>
      <c r="I102" s="24">
        <v>1</v>
      </c>
      <c r="J102" s="9">
        <f t="shared" si="4"/>
        <v>85</v>
      </c>
      <c r="K102" s="9">
        <f>'District Attorney'!J646</f>
        <v>1149</v>
      </c>
    </row>
    <row r="103" spans="1:11" x14ac:dyDescent="0.2">
      <c r="A103" s="8" t="s">
        <v>249</v>
      </c>
      <c r="B103" s="24">
        <v>185</v>
      </c>
      <c r="C103" s="24">
        <v>374</v>
      </c>
      <c r="D103" s="24">
        <v>59</v>
      </c>
      <c r="E103" s="24">
        <v>8</v>
      </c>
      <c r="F103" s="24">
        <v>10</v>
      </c>
      <c r="G103" s="24">
        <v>15</v>
      </c>
      <c r="H103" s="24">
        <v>3</v>
      </c>
      <c r="I103" s="24">
        <v>5</v>
      </c>
      <c r="J103" s="9">
        <f t="shared" si="4"/>
        <v>27</v>
      </c>
      <c r="K103" s="9">
        <f>'District Attorney'!J647</f>
        <v>686</v>
      </c>
    </row>
    <row r="104" spans="1:11" x14ac:dyDescent="0.2">
      <c r="A104" s="8" t="s">
        <v>250</v>
      </c>
      <c r="B104" s="24">
        <v>141</v>
      </c>
      <c r="C104" s="24">
        <v>298</v>
      </c>
      <c r="D104" s="24">
        <v>48</v>
      </c>
      <c r="E104" s="24">
        <v>8</v>
      </c>
      <c r="F104" s="24">
        <v>6</v>
      </c>
      <c r="G104" s="24">
        <v>8</v>
      </c>
      <c r="H104" s="24">
        <v>7</v>
      </c>
      <c r="I104" s="24">
        <v>1</v>
      </c>
      <c r="J104" s="9">
        <f t="shared" si="4"/>
        <v>19</v>
      </c>
      <c r="K104" s="9">
        <f>'District Attorney'!J648</f>
        <v>536</v>
      </c>
    </row>
    <row r="105" spans="1:11" x14ac:dyDescent="0.2">
      <c r="A105" s="8" t="s">
        <v>251</v>
      </c>
      <c r="B105" s="24">
        <v>132</v>
      </c>
      <c r="C105" s="24">
        <v>343</v>
      </c>
      <c r="D105" s="24">
        <v>83</v>
      </c>
      <c r="E105" s="24">
        <v>5</v>
      </c>
      <c r="F105" s="24">
        <v>17</v>
      </c>
      <c r="G105" s="24">
        <v>17</v>
      </c>
      <c r="H105" s="24">
        <v>0</v>
      </c>
      <c r="I105" s="24">
        <v>1</v>
      </c>
      <c r="J105" s="9">
        <f t="shared" si="4"/>
        <v>32</v>
      </c>
      <c r="K105" s="9">
        <f>'District Attorney'!J649</f>
        <v>630</v>
      </c>
    </row>
    <row r="106" spans="1:11" x14ac:dyDescent="0.2">
      <c r="A106" s="8" t="s">
        <v>252</v>
      </c>
      <c r="B106" s="24">
        <v>313</v>
      </c>
      <c r="C106" s="24">
        <v>653</v>
      </c>
      <c r="D106" s="24">
        <v>86</v>
      </c>
      <c r="E106" s="24">
        <v>6</v>
      </c>
      <c r="F106" s="24">
        <v>11</v>
      </c>
      <c r="G106" s="24">
        <v>15</v>
      </c>
      <c r="H106" s="24">
        <v>9</v>
      </c>
      <c r="I106" s="24">
        <v>5</v>
      </c>
      <c r="J106" s="9">
        <f t="shared" si="4"/>
        <v>73</v>
      </c>
      <c r="K106" s="9">
        <f>'District Attorney'!J650</f>
        <v>1171</v>
      </c>
    </row>
    <row r="107" spans="1:11" x14ac:dyDescent="0.2">
      <c r="A107" s="8" t="s">
        <v>253</v>
      </c>
      <c r="B107" s="24">
        <v>247</v>
      </c>
      <c r="C107" s="24">
        <v>624</v>
      </c>
      <c r="D107" s="24">
        <v>153</v>
      </c>
      <c r="E107" s="24">
        <v>9</v>
      </c>
      <c r="F107" s="24">
        <v>22</v>
      </c>
      <c r="G107" s="24">
        <v>35</v>
      </c>
      <c r="H107" s="24">
        <v>8</v>
      </c>
      <c r="I107" s="24">
        <v>3</v>
      </c>
      <c r="J107" s="9">
        <f t="shared" si="4"/>
        <v>90</v>
      </c>
      <c r="K107" s="9">
        <f>'District Attorney'!J651</f>
        <v>1191</v>
      </c>
    </row>
    <row r="108" spans="1:11" x14ac:dyDescent="0.2">
      <c r="A108" s="8" t="s">
        <v>254</v>
      </c>
      <c r="B108" s="24">
        <v>201</v>
      </c>
      <c r="C108" s="24">
        <v>415</v>
      </c>
      <c r="D108" s="24">
        <v>58</v>
      </c>
      <c r="E108" s="24">
        <v>6</v>
      </c>
      <c r="F108" s="24">
        <v>5</v>
      </c>
      <c r="G108" s="24">
        <v>18</v>
      </c>
      <c r="H108" s="24">
        <v>3</v>
      </c>
      <c r="I108" s="24">
        <v>3</v>
      </c>
      <c r="J108" s="9">
        <f t="shared" si="4"/>
        <v>55</v>
      </c>
      <c r="K108" s="9">
        <f>'District Attorney'!J652</f>
        <v>764</v>
      </c>
    </row>
    <row r="109" spans="1:11" s="4" customFormat="1" x14ac:dyDescent="0.2">
      <c r="A109" s="7" t="s">
        <v>896</v>
      </c>
      <c r="B109" s="25">
        <f>SUM(B87:B108)</f>
        <v>4495</v>
      </c>
      <c r="C109" s="25">
        <f t="shared" ref="C109:I109" si="5">SUM(C87:C108)</f>
        <v>9728</v>
      </c>
      <c r="D109" s="25">
        <f t="shared" si="5"/>
        <v>1849</v>
      </c>
      <c r="E109" s="25">
        <f t="shared" si="5"/>
        <v>195</v>
      </c>
      <c r="F109" s="25">
        <f t="shared" si="5"/>
        <v>286</v>
      </c>
      <c r="G109" s="25">
        <f t="shared" si="5"/>
        <v>463</v>
      </c>
      <c r="H109" s="25">
        <f t="shared" si="5"/>
        <v>102</v>
      </c>
      <c r="I109" s="25">
        <f t="shared" si="5"/>
        <v>49</v>
      </c>
      <c r="J109" s="11">
        <f t="shared" si="4"/>
        <v>1142</v>
      </c>
      <c r="K109" s="11">
        <f>'District Attorney'!J653</f>
        <v>18309</v>
      </c>
    </row>
    <row r="110" spans="1:11" s="4" customFormat="1" x14ac:dyDescent="0.2">
      <c r="A110" s="6"/>
      <c r="B110" s="5"/>
      <c r="C110" s="5"/>
      <c r="D110" s="5"/>
      <c r="E110" s="5"/>
      <c r="F110" s="5"/>
      <c r="G110" s="5"/>
      <c r="H110" s="5"/>
      <c r="I110" s="5"/>
      <c r="J110" s="29"/>
      <c r="K110" s="29"/>
    </row>
    <row r="111" spans="1:11" s="4" customFormat="1" x14ac:dyDescent="0.2">
      <c r="A111" s="6" t="s">
        <v>919</v>
      </c>
      <c r="B111" s="5"/>
      <c r="C111" s="5"/>
      <c r="D111" s="5"/>
      <c r="E111" s="5"/>
      <c r="F111" s="5"/>
      <c r="G111" s="5"/>
      <c r="H111" s="5"/>
      <c r="I111" s="5"/>
      <c r="J111" s="30"/>
      <c r="K111" s="30"/>
    </row>
    <row r="112" spans="1:11" x14ac:dyDescent="0.2">
      <c r="A112" s="8" t="s">
        <v>396</v>
      </c>
      <c r="B112" s="24">
        <v>157</v>
      </c>
      <c r="C112" s="24">
        <v>348</v>
      </c>
      <c r="D112" s="24">
        <v>86</v>
      </c>
      <c r="E112" s="24">
        <v>14</v>
      </c>
      <c r="F112" s="24">
        <v>16</v>
      </c>
      <c r="G112" s="24">
        <v>18</v>
      </c>
      <c r="H112" s="24">
        <v>4</v>
      </c>
      <c r="I112" s="24">
        <v>1</v>
      </c>
      <c r="J112" s="9">
        <f t="shared" ref="J112:J118" si="6">K112-SUM(B112:I112)</f>
        <v>47</v>
      </c>
      <c r="K112" s="9">
        <f>'District Attorney'!J830</f>
        <v>691</v>
      </c>
    </row>
    <row r="113" spans="1:11" x14ac:dyDescent="0.2">
      <c r="A113" s="8" t="s">
        <v>397</v>
      </c>
      <c r="B113" s="24">
        <v>113</v>
      </c>
      <c r="C113" s="24">
        <v>285</v>
      </c>
      <c r="D113" s="24">
        <v>62</v>
      </c>
      <c r="E113" s="24">
        <v>6</v>
      </c>
      <c r="F113" s="24">
        <v>11</v>
      </c>
      <c r="G113" s="24">
        <v>12</v>
      </c>
      <c r="H113" s="24">
        <v>5</v>
      </c>
      <c r="I113" s="24">
        <v>2</v>
      </c>
      <c r="J113" s="9">
        <f t="shared" si="6"/>
        <v>34</v>
      </c>
      <c r="K113" s="9">
        <f>'District Attorney'!J831</f>
        <v>530</v>
      </c>
    </row>
    <row r="114" spans="1:11" x14ac:dyDescent="0.2">
      <c r="A114" s="8" t="s">
        <v>398</v>
      </c>
      <c r="B114" s="24">
        <v>215</v>
      </c>
      <c r="C114" s="24">
        <v>613</v>
      </c>
      <c r="D114" s="24">
        <v>148</v>
      </c>
      <c r="E114" s="24">
        <v>13</v>
      </c>
      <c r="F114" s="24">
        <v>23</v>
      </c>
      <c r="G114" s="24">
        <v>45</v>
      </c>
      <c r="H114" s="24">
        <v>6</v>
      </c>
      <c r="I114" s="24">
        <v>5</v>
      </c>
      <c r="J114" s="9">
        <f t="shared" si="6"/>
        <v>77</v>
      </c>
      <c r="K114" s="9">
        <f>'District Attorney'!J832</f>
        <v>1145</v>
      </c>
    </row>
    <row r="115" spans="1:11" x14ac:dyDescent="0.2">
      <c r="A115" s="8" t="s">
        <v>399</v>
      </c>
      <c r="B115" s="24">
        <v>188</v>
      </c>
      <c r="C115" s="24">
        <v>370</v>
      </c>
      <c r="D115" s="24">
        <v>96</v>
      </c>
      <c r="E115" s="24">
        <v>8</v>
      </c>
      <c r="F115" s="24">
        <v>20</v>
      </c>
      <c r="G115" s="24">
        <v>21</v>
      </c>
      <c r="H115" s="24">
        <v>1</v>
      </c>
      <c r="I115" s="24">
        <v>9</v>
      </c>
      <c r="J115" s="9">
        <f t="shared" si="6"/>
        <v>48</v>
      </c>
      <c r="K115" s="9">
        <f>'District Attorney'!J833</f>
        <v>761</v>
      </c>
    </row>
    <row r="116" spans="1:11" x14ac:dyDescent="0.2">
      <c r="A116" s="8" t="s">
        <v>400</v>
      </c>
      <c r="B116" s="24">
        <v>115</v>
      </c>
      <c r="C116" s="24">
        <v>356</v>
      </c>
      <c r="D116" s="24">
        <v>73</v>
      </c>
      <c r="E116" s="24">
        <v>7</v>
      </c>
      <c r="F116" s="24">
        <v>6</v>
      </c>
      <c r="G116" s="24">
        <v>27</v>
      </c>
      <c r="H116" s="24">
        <v>9</v>
      </c>
      <c r="I116" s="24">
        <v>1</v>
      </c>
      <c r="J116" s="9">
        <f t="shared" si="6"/>
        <v>64</v>
      </c>
      <c r="K116" s="9">
        <f>'District Attorney'!J834</f>
        <v>658</v>
      </c>
    </row>
    <row r="117" spans="1:11" x14ac:dyDescent="0.2">
      <c r="A117" s="8" t="s">
        <v>401</v>
      </c>
      <c r="B117" s="24">
        <v>124</v>
      </c>
      <c r="C117" s="24">
        <v>390</v>
      </c>
      <c r="D117" s="24">
        <v>98</v>
      </c>
      <c r="E117" s="24">
        <v>10</v>
      </c>
      <c r="F117" s="24">
        <v>8</v>
      </c>
      <c r="G117" s="24">
        <v>21</v>
      </c>
      <c r="H117" s="24">
        <v>3</v>
      </c>
      <c r="I117" s="24">
        <v>0</v>
      </c>
      <c r="J117" s="9">
        <f t="shared" si="6"/>
        <v>49</v>
      </c>
      <c r="K117" s="9">
        <f>'District Attorney'!J835</f>
        <v>703</v>
      </c>
    </row>
    <row r="118" spans="1:11" s="4" customFormat="1" x14ac:dyDescent="0.2">
      <c r="A118" s="7" t="s">
        <v>920</v>
      </c>
      <c r="B118" s="25">
        <f>SUM(B112:B117)</f>
        <v>912</v>
      </c>
      <c r="C118" s="25">
        <f t="shared" ref="C118:I118" si="7">SUM(C112:C117)</f>
        <v>2362</v>
      </c>
      <c r="D118" s="25">
        <f t="shared" si="7"/>
        <v>563</v>
      </c>
      <c r="E118" s="25">
        <f t="shared" si="7"/>
        <v>58</v>
      </c>
      <c r="F118" s="25">
        <f t="shared" si="7"/>
        <v>84</v>
      </c>
      <c r="G118" s="25">
        <f t="shared" si="7"/>
        <v>144</v>
      </c>
      <c r="H118" s="25">
        <f t="shared" si="7"/>
        <v>28</v>
      </c>
      <c r="I118" s="25">
        <f t="shared" si="7"/>
        <v>18</v>
      </c>
      <c r="J118" s="11">
        <f t="shared" si="6"/>
        <v>319</v>
      </c>
      <c r="K118" s="11">
        <f>'District Attorney'!J836</f>
        <v>4488</v>
      </c>
    </row>
    <row r="119" spans="1:11" s="4" customFormat="1" x14ac:dyDescent="0.2">
      <c r="A119" s="6"/>
      <c r="B119" s="16"/>
      <c r="C119" s="16"/>
      <c r="D119" s="16"/>
      <c r="E119" s="16"/>
      <c r="F119" s="16"/>
      <c r="G119" s="16"/>
      <c r="H119" s="16"/>
      <c r="I119" s="16"/>
    </row>
    <row r="120" spans="1:11" x14ac:dyDescent="0.2">
      <c r="A120" s="6" t="s">
        <v>1168</v>
      </c>
      <c r="J120" s="30"/>
      <c r="K120" s="30"/>
    </row>
    <row r="121" spans="1:11" s="4" customFormat="1" x14ac:dyDescent="0.2">
      <c r="A121" s="7" t="s">
        <v>594</v>
      </c>
      <c r="B121" s="25">
        <f t="shared" ref="B121:I121" si="8">B84</f>
        <v>24888</v>
      </c>
      <c r="C121" s="25">
        <f t="shared" si="8"/>
        <v>23677</v>
      </c>
      <c r="D121" s="25">
        <f t="shared" si="8"/>
        <v>4249</v>
      </c>
      <c r="E121" s="25">
        <f t="shared" si="8"/>
        <v>809</v>
      </c>
      <c r="F121" s="25">
        <f t="shared" si="8"/>
        <v>1450</v>
      </c>
      <c r="G121" s="25">
        <f t="shared" si="8"/>
        <v>1272</v>
      </c>
      <c r="H121" s="25">
        <f t="shared" si="8"/>
        <v>515</v>
      </c>
      <c r="I121" s="25">
        <f t="shared" si="8"/>
        <v>182</v>
      </c>
      <c r="J121" s="11">
        <f>K121-SUM(B121:I121)</f>
        <v>3935</v>
      </c>
      <c r="K121" s="11">
        <f>'District Attorney'!J1006</f>
        <v>60977</v>
      </c>
    </row>
    <row r="122" spans="1:11" s="4" customFormat="1" x14ac:dyDescent="0.2">
      <c r="A122" s="7" t="s">
        <v>895</v>
      </c>
      <c r="B122" s="25">
        <f t="shared" ref="B122:I122" si="9">B109</f>
        <v>4495</v>
      </c>
      <c r="C122" s="25">
        <f t="shared" si="9"/>
        <v>9728</v>
      </c>
      <c r="D122" s="25">
        <f t="shared" si="9"/>
        <v>1849</v>
      </c>
      <c r="E122" s="25">
        <f t="shared" si="9"/>
        <v>195</v>
      </c>
      <c r="F122" s="25">
        <f t="shared" si="9"/>
        <v>286</v>
      </c>
      <c r="G122" s="25">
        <f t="shared" si="9"/>
        <v>463</v>
      </c>
      <c r="H122" s="25">
        <f t="shared" si="9"/>
        <v>102</v>
      </c>
      <c r="I122" s="25">
        <f t="shared" si="9"/>
        <v>49</v>
      </c>
      <c r="J122" s="11">
        <f>K122-SUM(B122:I122)</f>
        <v>1142</v>
      </c>
      <c r="K122" s="11">
        <f>'District Attorney'!J1011</f>
        <v>18309</v>
      </c>
    </row>
    <row r="123" spans="1:11" s="4" customFormat="1" x14ac:dyDescent="0.2">
      <c r="A123" s="7" t="s">
        <v>919</v>
      </c>
      <c r="B123" s="25">
        <f t="shared" ref="B123:I123" si="10">B118</f>
        <v>912</v>
      </c>
      <c r="C123" s="25">
        <f t="shared" si="10"/>
        <v>2362</v>
      </c>
      <c r="D123" s="25">
        <f t="shared" si="10"/>
        <v>563</v>
      </c>
      <c r="E123" s="25">
        <f t="shared" si="10"/>
        <v>58</v>
      </c>
      <c r="F123" s="25">
        <f t="shared" si="10"/>
        <v>84</v>
      </c>
      <c r="G123" s="25">
        <f t="shared" si="10"/>
        <v>144</v>
      </c>
      <c r="H123" s="25">
        <f t="shared" si="10"/>
        <v>28</v>
      </c>
      <c r="I123" s="25">
        <f t="shared" si="10"/>
        <v>18</v>
      </c>
      <c r="J123" s="11">
        <f>K123-SUM(B123:I123)</f>
        <v>319</v>
      </c>
      <c r="K123" s="11">
        <f>'District Attorney'!J1023</f>
        <v>4488</v>
      </c>
    </row>
    <row r="124" spans="1:11" s="4" customFormat="1" x14ac:dyDescent="0.2">
      <c r="A124" s="6"/>
      <c r="B124" s="5"/>
      <c r="C124" s="5"/>
      <c r="D124" s="5"/>
      <c r="E124" s="5"/>
      <c r="F124" s="5"/>
      <c r="G124" s="5"/>
      <c r="H124" s="5"/>
      <c r="I124" s="5"/>
      <c r="J124" s="28"/>
      <c r="K124" s="28"/>
    </row>
    <row r="125" spans="1:11" s="4" customFormat="1" x14ac:dyDescent="0.2">
      <c r="A125" s="7" t="s">
        <v>1042</v>
      </c>
      <c r="B125" s="25">
        <f t="shared" ref="B125:I125" si="11">SUM(B121:B123)</f>
        <v>30295</v>
      </c>
      <c r="C125" s="25">
        <f t="shared" si="11"/>
        <v>35767</v>
      </c>
      <c r="D125" s="25">
        <f t="shared" si="11"/>
        <v>6661</v>
      </c>
      <c r="E125" s="25">
        <f t="shared" si="11"/>
        <v>1062</v>
      </c>
      <c r="F125" s="25">
        <f t="shared" si="11"/>
        <v>1820</v>
      </c>
      <c r="G125" s="25">
        <f t="shared" si="11"/>
        <v>1879</v>
      </c>
      <c r="H125" s="25">
        <f t="shared" si="11"/>
        <v>645</v>
      </c>
      <c r="I125" s="25">
        <f t="shared" si="11"/>
        <v>249</v>
      </c>
      <c r="J125" s="15">
        <f>K125-SUM(B125:I125)</f>
        <v>5396</v>
      </c>
      <c r="K125" s="15">
        <f>SUM(K121:K123)</f>
        <v>83774</v>
      </c>
    </row>
    <row r="126" spans="1:11" x14ac:dyDescent="0.2">
      <c r="A126" s="7" t="s">
        <v>936</v>
      </c>
      <c r="B126" s="25"/>
      <c r="C126" s="25"/>
      <c r="D126" s="25"/>
      <c r="E126" s="25"/>
      <c r="F126" s="25"/>
      <c r="G126" s="25"/>
      <c r="H126" s="25"/>
      <c r="I126" s="25"/>
      <c r="J126" s="15"/>
      <c r="K126" s="15"/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1159</v>
      </c>
      <c r="B1" s="20" t="s">
        <v>1169</v>
      </c>
      <c r="C1" s="20" t="s">
        <v>1170</v>
      </c>
      <c r="D1" s="20" t="s">
        <v>1171</v>
      </c>
      <c r="E1" s="20" t="s">
        <v>1172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1134</v>
      </c>
      <c r="C2" s="23" t="s">
        <v>1152</v>
      </c>
      <c r="D2" s="23" t="s">
        <v>1141</v>
      </c>
      <c r="E2" s="23" t="s">
        <v>1153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5"/>
      <c r="G3" s="5"/>
    </row>
    <row r="4" spans="1:7" s="4" customFormat="1" x14ac:dyDescent="0.2">
      <c r="A4" s="6" t="s">
        <v>556</v>
      </c>
      <c r="B4" s="5"/>
      <c r="C4" s="5"/>
      <c r="D4" s="5"/>
      <c r="E4" s="5"/>
      <c r="F4" s="5"/>
      <c r="G4" s="5"/>
    </row>
    <row r="5" spans="1:7" s="4" customFormat="1" x14ac:dyDescent="0.2">
      <c r="A5" s="6" t="s">
        <v>557</v>
      </c>
      <c r="B5" s="5"/>
      <c r="C5" s="5"/>
      <c r="D5" s="5"/>
      <c r="E5" s="5"/>
      <c r="F5" s="5"/>
      <c r="G5" s="5"/>
    </row>
    <row r="6" spans="1:7" x14ac:dyDescent="0.2">
      <c r="A6" s="8" t="s">
        <v>606</v>
      </c>
      <c r="B6" s="9">
        <v>162</v>
      </c>
      <c r="C6" s="9">
        <v>11</v>
      </c>
      <c r="D6" s="9">
        <v>8</v>
      </c>
      <c r="E6" s="9">
        <v>2</v>
      </c>
      <c r="F6" s="9">
        <f>G6-SUM(B6:E6)</f>
        <v>33</v>
      </c>
      <c r="G6" s="9">
        <f>'District Attorney'!J16</f>
        <v>216</v>
      </c>
    </row>
    <row r="7" spans="1:7" s="4" customFormat="1" x14ac:dyDescent="0.2">
      <c r="A7" s="13" t="s">
        <v>558</v>
      </c>
      <c r="B7" s="11">
        <f>SUM(B6:B6)</f>
        <v>162</v>
      </c>
      <c r="C7" s="11">
        <f>SUM(C6:C6)</f>
        <v>11</v>
      </c>
      <c r="D7" s="11">
        <f>SUM(D6:D6)</f>
        <v>8</v>
      </c>
      <c r="E7" s="11">
        <f>SUM(E6:E6)</f>
        <v>2</v>
      </c>
      <c r="F7" s="11">
        <f>G7-SUM(B7:E7)</f>
        <v>33</v>
      </c>
      <c r="G7" s="11">
        <f>G6</f>
        <v>216</v>
      </c>
    </row>
    <row r="8" spans="1:7" x14ac:dyDescent="0.2">
      <c r="A8" s="6"/>
      <c r="F8" s="29"/>
      <c r="G8" s="29"/>
    </row>
    <row r="9" spans="1:7" x14ac:dyDescent="0.2">
      <c r="A9" s="6" t="s">
        <v>559</v>
      </c>
      <c r="F9" s="30"/>
      <c r="G9" s="30"/>
    </row>
    <row r="10" spans="1:7" x14ac:dyDescent="0.2">
      <c r="A10" s="8" t="s">
        <v>632</v>
      </c>
      <c r="B10" s="9">
        <v>150</v>
      </c>
      <c r="C10" s="9">
        <v>20</v>
      </c>
      <c r="D10" s="9">
        <v>5</v>
      </c>
      <c r="E10" s="9">
        <v>4</v>
      </c>
      <c r="F10" s="9">
        <f t="shared" ref="F10:F43" si="0">G10-SUM(B10:E10)</f>
        <v>26</v>
      </c>
      <c r="G10" s="9">
        <f>'District Attorney'!J45</f>
        <v>205</v>
      </c>
    </row>
    <row r="11" spans="1:7" x14ac:dyDescent="0.2">
      <c r="A11" s="8" t="s">
        <v>634</v>
      </c>
      <c r="B11" s="9">
        <v>125</v>
      </c>
      <c r="C11" s="9">
        <v>7</v>
      </c>
      <c r="D11" s="9">
        <v>1</v>
      </c>
      <c r="E11" s="9">
        <v>2</v>
      </c>
      <c r="F11" s="9">
        <f t="shared" si="0"/>
        <v>33</v>
      </c>
      <c r="G11" s="9">
        <f>'District Attorney'!J47</f>
        <v>168</v>
      </c>
    </row>
    <row r="12" spans="1:7" x14ac:dyDescent="0.2">
      <c r="A12" s="8" t="s">
        <v>635</v>
      </c>
      <c r="B12" s="9">
        <v>97</v>
      </c>
      <c r="C12" s="9">
        <v>5</v>
      </c>
      <c r="D12" s="9">
        <v>0</v>
      </c>
      <c r="E12" s="9">
        <v>0</v>
      </c>
      <c r="F12" s="9">
        <f t="shared" si="0"/>
        <v>16</v>
      </c>
      <c r="G12" s="9">
        <f>'District Attorney'!J48</f>
        <v>118</v>
      </c>
    </row>
    <row r="13" spans="1:7" x14ac:dyDescent="0.2">
      <c r="A13" s="8" t="s">
        <v>636</v>
      </c>
      <c r="B13" s="9">
        <v>181</v>
      </c>
      <c r="C13" s="9">
        <v>2</v>
      </c>
      <c r="D13" s="9">
        <v>1</v>
      </c>
      <c r="E13" s="9">
        <v>0</v>
      </c>
      <c r="F13" s="9">
        <f t="shared" si="0"/>
        <v>34</v>
      </c>
      <c r="G13" s="9">
        <f>'District Attorney'!J49</f>
        <v>218</v>
      </c>
    </row>
    <row r="14" spans="1:7" x14ac:dyDescent="0.2">
      <c r="A14" s="8" t="s">
        <v>637</v>
      </c>
      <c r="B14" s="9">
        <v>215</v>
      </c>
      <c r="C14" s="9">
        <v>1</v>
      </c>
      <c r="D14" s="9">
        <v>1</v>
      </c>
      <c r="E14" s="9">
        <v>1</v>
      </c>
      <c r="F14" s="9">
        <f t="shared" si="0"/>
        <v>35</v>
      </c>
      <c r="G14" s="9">
        <f>'District Attorney'!J50</f>
        <v>253</v>
      </c>
    </row>
    <row r="15" spans="1:7" x14ac:dyDescent="0.2">
      <c r="A15" s="8" t="s">
        <v>638</v>
      </c>
      <c r="B15" s="9">
        <v>54</v>
      </c>
      <c r="C15" s="9">
        <v>7</v>
      </c>
      <c r="D15" s="9">
        <v>3</v>
      </c>
      <c r="E15" s="9">
        <v>2</v>
      </c>
      <c r="F15" s="9">
        <f t="shared" si="0"/>
        <v>24</v>
      </c>
      <c r="G15" s="9">
        <f>'District Attorney'!J51</f>
        <v>90</v>
      </c>
    </row>
    <row r="16" spans="1:7" x14ac:dyDescent="0.2">
      <c r="A16" s="8" t="s">
        <v>639</v>
      </c>
      <c r="B16" s="9">
        <v>83</v>
      </c>
      <c r="C16" s="9">
        <v>4</v>
      </c>
      <c r="D16" s="9">
        <v>4</v>
      </c>
      <c r="E16" s="9">
        <v>2</v>
      </c>
      <c r="F16" s="9">
        <f t="shared" si="0"/>
        <v>18</v>
      </c>
      <c r="G16" s="9">
        <f>'District Attorney'!J52</f>
        <v>111</v>
      </c>
    </row>
    <row r="17" spans="1:7" x14ac:dyDescent="0.2">
      <c r="A17" s="8" t="s">
        <v>640</v>
      </c>
      <c r="B17" s="9">
        <v>205</v>
      </c>
      <c r="C17" s="9">
        <v>4</v>
      </c>
      <c r="D17" s="9">
        <v>2</v>
      </c>
      <c r="E17" s="9">
        <v>0</v>
      </c>
      <c r="F17" s="9">
        <f t="shared" si="0"/>
        <v>36</v>
      </c>
      <c r="G17" s="9">
        <f>'District Attorney'!J53</f>
        <v>247</v>
      </c>
    </row>
    <row r="18" spans="1:7" x14ac:dyDescent="0.2">
      <c r="A18" s="8" t="s">
        <v>641</v>
      </c>
      <c r="B18" s="9">
        <v>171</v>
      </c>
      <c r="C18" s="9">
        <v>6</v>
      </c>
      <c r="D18" s="9">
        <v>0</v>
      </c>
      <c r="E18" s="9">
        <v>3</v>
      </c>
      <c r="F18" s="9">
        <f t="shared" si="0"/>
        <v>35</v>
      </c>
      <c r="G18" s="9">
        <f>'District Attorney'!J54</f>
        <v>215</v>
      </c>
    </row>
    <row r="19" spans="1:7" x14ac:dyDescent="0.2">
      <c r="A19" s="8" t="s">
        <v>642</v>
      </c>
      <c r="B19" s="9">
        <v>289</v>
      </c>
      <c r="C19" s="9">
        <v>5</v>
      </c>
      <c r="D19" s="9">
        <v>2</v>
      </c>
      <c r="E19" s="9">
        <v>3</v>
      </c>
      <c r="F19" s="9">
        <f t="shared" si="0"/>
        <v>61</v>
      </c>
      <c r="G19" s="9">
        <f>'District Attorney'!J55</f>
        <v>360</v>
      </c>
    </row>
    <row r="20" spans="1:7" x14ac:dyDescent="0.2">
      <c r="A20" s="8" t="s">
        <v>643</v>
      </c>
      <c r="B20" s="9">
        <v>311</v>
      </c>
      <c r="C20" s="9">
        <v>10</v>
      </c>
      <c r="D20" s="9">
        <v>1</v>
      </c>
      <c r="E20" s="9">
        <v>1</v>
      </c>
      <c r="F20" s="9">
        <f t="shared" si="0"/>
        <v>59</v>
      </c>
      <c r="G20" s="9">
        <f>'District Attorney'!J56</f>
        <v>382</v>
      </c>
    </row>
    <row r="21" spans="1:7" x14ac:dyDescent="0.2">
      <c r="A21" s="8" t="s">
        <v>644</v>
      </c>
      <c r="B21" s="9">
        <v>126</v>
      </c>
      <c r="C21" s="9">
        <v>10</v>
      </c>
      <c r="D21" s="9">
        <v>3</v>
      </c>
      <c r="E21" s="9">
        <v>3</v>
      </c>
      <c r="F21" s="9">
        <f t="shared" si="0"/>
        <v>32</v>
      </c>
      <c r="G21" s="9">
        <f>'District Attorney'!J57</f>
        <v>174</v>
      </c>
    </row>
    <row r="22" spans="1:7" x14ac:dyDescent="0.2">
      <c r="A22" s="8" t="s">
        <v>645</v>
      </c>
      <c r="B22" s="9">
        <v>158</v>
      </c>
      <c r="C22" s="9">
        <v>5</v>
      </c>
      <c r="D22" s="9">
        <v>11</v>
      </c>
      <c r="E22" s="9">
        <v>5</v>
      </c>
      <c r="F22" s="9">
        <f t="shared" si="0"/>
        <v>49</v>
      </c>
      <c r="G22" s="9">
        <f>'District Attorney'!J58</f>
        <v>228</v>
      </c>
    </row>
    <row r="23" spans="1:7" x14ac:dyDescent="0.2">
      <c r="A23" s="8" t="s">
        <v>646</v>
      </c>
      <c r="B23" s="9">
        <v>211</v>
      </c>
      <c r="C23" s="9">
        <v>10</v>
      </c>
      <c r="D23" s="9">
        <v>10</v>
      </c>
      <c r="E23" s="9">
        <v>6</v>
      </c>
      <c r="F23" s="9">
        <f t="shared" si="0"/>
        <v>57</v>
      </c>
      <c r="G23" s="9">
        <f>'District Attorney'!J59</f>
        <v>294</v>
      </c>
    </row>
    <row r="24" spans="1:7" x14ac:dyDescent="0.2">
      <c r="A24" s="8" t="s">
        <v>647</v>
      </c>
      <c r="B24" s="9">
        <v>199</v>
      </c>
      <c r="C24" s="9">
        <v>8</v>
      </c>
      <c r="D24" s="9">
        <v>7</v>
      </c>
      <c r="E24" s="9">
        <v>0</v>
      </c>
      <c r="F24" s="9">
        <f t="shared" si="0"/>
        <v>35</v>
      </c>
      <c r="G24" s="9">
        <f>'District Attorney'!J60</f>
        <v>249</v>
      </c>
    </row>
    <row r="25" spans="1:7" x14ac:dyDescent="0.2">
      <c r="A25" s="8" t="s">
        <v>648</v>
      </c>
      <c r="B25" s="9">
        <v>115</v>
      </c>
      <c r="C25" s="9">
        <v>4</v>
      </c>
      <c r="D25" s="9">
        <v>0</v>
      </c>
      <c r="E25" s="9">
        <v>1</v>
      </c>
      <c r="F25" s="9">
        <f t="shared" si="0"/>
        <v>32</v>
      </c>
      <c r="G25" s="9">
        <f>'District Attorney'!J61</f>
        <v>152</v>
      </c>
    </row>
    <row r="26" spans="1:7" x14ac:dyDescent="0.2">
      <c r="A26" s="8" t="s">
        <v>649</v>
      </c>
      <c r="B26" s="9">
        <v>351</v>
      </c>
      <c r="C26" s="9">
        <v>7</v>
      </c>
      <c r="D26" s="9">
        <v>1</v>
      </c>
      <c r="E26" s="9">
        <v>1</v>
      </c>
      <c r="F26" s="9">
        <f t="shared" si="0"/>
        <v>69</v>
      </c>
      <c r="G26" s="9">
        <f>'District Attorney'!J62</f>
        <v>429</v>
      </c>
    </row>
    <row r="27" spans="1:7" x14ac:dyDescent="0.2">
      <c r="A27" s="8" t="s">
        <v>650</v>
      </c>
      <c r="B27" s="9">
        <v>182</v>
      </c>
      <c r="C27" s="9">
        <v>2</v>
      </c>
      <c r="D27" s="9">
        <v>0</v>
      </c>
      <c r="E27" s="9">
        <v>0</v>
      </c>
      <c r="F27" s="9">
        <f t="shared" si="0"/>
        <v>28</v>
      </c>
      <c r="G27" s="9">
        <f>'District Attorney'!J63</f>
        <v>212</v>
      </c>
    </row>
    <row r="28" spans="1:7" x14ac:dyDescent="0.2">
      <c r="A28" s="8" t="s">
        <v>651</v>
      </c>
      <c r="B28" s="9">
        <v>325</v>
      </c>
      <c r="C28" s="9">
        <v>10</v>
      </c>
      <c r="D28" s="9">
        <v>3</v>
      </c>
      <c r="E28" s="9">
        <v>1</v>
      </c>
      <c r="F28" s="9">
        <f t="shared" si="0"/>
        <v>48</v>
      </c>
      <c r="G28" s="9">
        <f>'District Attorney'!J64</f>
        <v>387</v>
      </c>
    </row>
    <row r="29" spans="1:7" x14ac:dyDescent="0.2">
      <c r="A29" s="8" t="s">
        <v>652</v>
      </c>
      <c r="B29" s="9">
        <v>346</v>
      </c>
      <c r="C29" s="9">
        <v>6</v>
      </c>
      <c r="D29" s="9">
        <v>1</v>
      </c>
      <c r="E29" s="9">
        <v>0</v>
      </c>
      <c r="F29" s="9">
        <f t="shared" si="0"/>
        <v>68</v>
      </c>
      <c r="G29" s="9">
        <f>'District Attorney'!J65</f>
        <v>421</v>
      </c>
    </row>
    <row r="30" spans="1:7" x14ac:dyDescent="0.2">
      <c r="A30" s="8" t="s">
        <v>653</v>
      </c>
      <c r="B30" s="9">
        <v>198</v>
      </c>
      <c r="C30" s="9">
        <v>3</v>
      </c>
      <c r="D30" s="9">
        <v>0</v>
      </c>
      <c r="E30" s="9">
        <v>0</v>
      </c>
      <c r="F30" s="9">
        <f t="shared" si="0"/>
        <v>22</v>
      </c>
      <c r="G30" s="9">
        <f>'District Attorney'!J66</f>
        <v>223</v>
      </c>
    </row>
    <row r="31" spans="1:7" x14ac:dyDescent="0.2">
      <c r="A31" s="8" t="s">
        <v>654</v>
      </c>
      <c r="B31" s="9">
        <v>66</v>
      </c>
      <c r="C31" s="9">
        <v>5</v>
      </c>
      <c r="D31" s="9">
        <v>4</v>
      </c>
      <c r="E31" s="9">
        <v>2</v>
      </c>
      <c r="F31" s="9">
        <f t="shared" si="0"/>
        <v>31</v>
      </c>
      <c r="G31" s="9">
        <f>'District Attorney'!J67</f>
        <v>108</v>
      </c>
    </row>
    <row r="32" spans="1:7" x14ac:dyDescent="0.2">
      <c r="A32" s="8" t="s">
        <v>655</v>
      </c>
      <c r="B32" s="9">
        <v>167</v>
      </c>
      <c r="C32" s="9">
        <v>4</v>
      </c>
      <c r="D32" s="9">
        <v>7</v>
      </c>
      <c r="E32" s="9">
        <v>1</v>
      </c>
      <c r="F32" s="9">
        <f t="shared" si="0"/>
        <v>39</v>
      </c>
      <c r="G32" s="9">
        <f>'District Attorney'!J68</f>
        <v>218</v>
      </c>
    </row>
    <row r="33" spans="1:7" x14ac:dyDescent="0.2">
      <c r="A33" s="8" t="s">
        <v>656</v>
      </c>
      <c r="B33" s="9">
        <v>391</v>
      </c>
      <c r="C33" s="9">
        <v>11</v>
      </c>
      <c r="D33" s="9">
        <v>7</v>
      </c>
      <c r="E33" s="9">
        <v>6</v>
      </c>
      <c r="F33" s="9">
        <f t="shared" si="0"/>
        <v>63</v>
      </c>
      <c r="G33" s="9">
        <f>'District Attorney'!J69</f>
        <v>478</v>
      </c>
    </row>
    <row r="34" spans="1:7" x14ac:dyDescent="0.2">
      <c r="A34" s="8" t="s">
        <v>657</v>
      </c>
      <c r="B34" s="9">
        <v>178</v>
      </c>
      <c r="C34" s="9">
        <v>3</v>
      </c>
      <c r="D34" s="9">
        <v>0</v>
      </c>
      <c r="E34" s="9">
        <v>1</v>
      </c>
      <c r="F34" s="9">
        <f t="shared" si="0"/>
        <v>49</v>
      </c>
      <c r="G34" s="9">
        <f>'District Attorney'!J70</f>
        <v>231</v>
      </c>
    </row>
    <row r="35" spans="1:7" x14ac:dyDescent="0.2">
      <c r="A35" s="8" t="s">
        <v>658</v>
      </c>
      <c r="B35" s="9">
        <v>211</v>
      </c>
      <c r="C35" s="9">
        <v>3</v>
      </c>
      <c r="D35" s="9">
        <v>0</v>
      </c>
      <c r="E35" s="9">
        <v>3</v>
      </c>
      <c r="F35" s="9">
        <f t="shared" si="0"/>
        <v>39</v>
      </c>
      <c r="G35" s="9">
        <f>'District Attorney'!J71</f>
        <v>256</v>
      </c>
    </row>
    <row r="36" spans="1:7" x14ac:dyDescent="0.2">
      <c r="A36" s="8" t="s">
        <v>659</v>
      </c>
      <c r="B36" s="9">
        <v>504</v>
      </c>
      <c r="C36" s="9">
        <v>10</v>
      </c>
      <c r="D36" s="9">
        <v>6</v>
      </c>
      <c r="E36" s="9">
        <v>2</v>
      </c>
      <c r="F36" s="9">
        <f t="shared" si="0"/>
        <v>81</v>
      </c>
      <c r="G36" s="9">
        <f>'District Attorney'!J72</f>
        <v>603</v>
      </c>
    </row>
    <row r="37" spans="1:7" x14ac:dyDescent="0.2">
      <c r="A37" s="8" t="s">
        <v>660</v>
      </c>
      <c r="B37" s="9">
        <v>169</v>
      </c>
      <c r="C37" s="9">
        <v>5</v>
      </c>
      <c r="D37" s="9">
        <v>2</v>
      </c>
      <c r="E37" s="9">
        <v>0</v>
      </c>
      <c r="F37" s="9">
        <f t="shared" si="0"/>
        <v>37</v>
      </c>
      <c r="G37" s="9">
        <f>'District Attorney'!J73</f>
        <v>213</v>
      </c>
    </row>
    <row r="38" spans="1:7" x14ac:dyDescent="0.2">
      <c r="A38" s="8" t="s">
        <v>661</v>
      </c>
      <c r="B38" s="9">
        <v>501</v>
      </c>
      <c r="C38" s="9">
        <v>9</v>
      </c>
      <c r="D38" s="9">
        <v>4</v>
      </c>
      <c r="E38" s="9">
        <v>3</v>
      </c>
      <c r="F38" s="9">
        <f t="shared" si="0"/>
        <v>102</v>
      </c>
      <c r="G38" s="9">
        <f>'District Attorney'!J74</f>
        <v>619</v>
      </c>
    </row>
    <row r="39" spans="1:7" x14ac:dyDescent="0.2">
      <c r="A39" s="8" t="s">
        <v>662</v>
      </c>
      <c r="B39" s="9">
        <v>111</v>
      </c>
      <c r="C39" s="9">
        <v>2</v>
      </c>
      <c r="D39" s="9">
        <v>2</v>
      </c>
      <c r="E39" s="9">
        <v>2</v>
      </c>
      <c r="F39" s="9">
        <f t="shared" si="0"/>
        <v>28</v>
      </c>
      <c r="G39" s="9">
        <f>'District Attorney'!J75</f>
        <v>145</v>
      </c>
    </row>
    <row r="40" spans="1:7" x14ac:dyDescent="0.2">
      <c r="A40" s="8" t="s">
        <v>664</v>
      </c>
      <c r="B40" s="9">
        <v>141</v>
      </c>
      <c r="C40" s="9">
        <v>9</v>
      </c>
      <c r="D40" s="9">
        <v>3</v>
      </c>
      <c r="E40" s="9">
        <v>4</v>
      </c>
      <c r="F40" s="9">
        <f t="shared" si="0"/>
        <v>37</v>
      </c>
      <c r="G40" s="9">
        <f>'District Attorney'!J77</f>
        <v>194</v>
      </c>
    </row>
    <row r="41" spans="1:7" x14ac:dyDescent="0.2">
      <c r="A41" s="8" t="s">
        <v>665</v>
      </c>
      <c r="B41" s="9">
        <v>445</v>
      </c>
      <c r="C41" s="9">
        <v>16</v>
      </c>
      <c r="D41" s="9">
        <v>5</v>
      </c>
      <c r="E41" s="9">
        <v>3</v>
      </c>
      <c r="F41" s="9">
        <f t="shared" si="0"/>
        <v>159</v>
      </c>
      <c r="G41" s="9">
        <f>'District Attorney'!J78</f>
        <v>628</v>
      </c>
    </row>
    <row r="42" spans="1:7" x14ac:dyDescent="0.2">
      <c r="A42" s="8" t="s">
        <v>666</v>
      </c>
      <c r="B42" s="9">
        <v>160</v>
      </c>
      <c r="C42" s="9">
        <v>17</v>
      </c>
      <c r="D42" s="9">
        <v>3</v>
      </c>
      <c r="E42" s="9">
        <v>3</v>
      </c>
      <c r="F42" s="9">
        <f t="shared" si="0"/>
        <v>60</v>
      </c>
      <c r="G42" s="9">
        <f>'District Attorney'!J79</f>
        <v>243</v>
      </c>
    </row>
    <row r="43" spans="1:7" s="4" customFormat="1" x14ac:dyDescent="0.2">
      <c r="A43" s="7" t="s">
        <v>560</v>
      </c>
      <c r="B43" s="11">
        <f>SUM(B10:B42)</f>
        <v>7136</v>
      </c>
      <c r="C43" s="11">
        <f>SUM(C10:C42)</f>
        <v>230</v>
      </c>
      <c r="D43" s="11">
        <f>SUM(D10:D42)</f>
        <v>99</v>
      </c>
      <c r="E43" s="11">
        <f>SUM(E10:E42)</f>
        <v>65</v>
      </c>
      <c r="F43" s="11">
        <f t="shared" si="0"/>
        <v>1542</v>
      </c>
      <c r="G43" s="11">
        <f>SUM(G10:G42)</f>
        <v>9072</v>
      </c>
    </row>
    <row r="44" spans="1:7" s="4" customFormat="1" x14ac:dyDescent="0.2">
      <c r="A44" s="6"/>
      <c r="B44" s="5"/>
      <c r="C44" s="5"/>
      <c r="D44" s="5"/>
      <c r="E44" s="5"/>
      <c r="F44" s="29"/>
      <c r="G44" s="29"/>
    </row>
    <row r="45" spans="1:7" s="4" customFormat="1" x14ac:dyDescent="0.2">
      <c r="A45" s="6" t="s">
        <v>561</v>
      </c>
      <c r="B45" s="5"/>
      <c r="C45" s="5"/>
      <c r="D45" s="5"/>
      <c r="E45" s="5"/>
      <c r="F45" s="30"/>
      <c r="G45" s="30"/>
    </row>
    <row r="46" spans="1:7" x14ac:dyDescent="0.2">
      <c r="A46" s="8" t="s">
        <v>667</v>
      </c>
      <c r="B46" s="9">
        <v>302</v>
      </c>
      <c r="C46" s="9">
        <v>26</v>
      </c>
      <c r="D46" s="9">
        <v>13</v>
      </c>
      <c r="E46" s="9">
        <v>13</v>
      </c>
      <c r="F46" s="9">
        <f t="shared" ref="F46:F79" si="1">G46-SUM(B46:E46)</f>
        <v>67</v>
      </c>
      <c r="G46" s="9">
        <f>'District Attorney'!J83</f>
        <v>421</v>
      </c>
    </row>
    <row r="47" spans="1:7" x14ac:dyDescent="0.2">
      <c r="A47" s="8" t="s">
        <v>668</v>
      </c>
      <c r="B47" s="9">
        <v>260</v>
      </c>
      <c r="C47" s="9">
        <v>32</v>
      </c>
      <c r="D47" s="9">
        <v>11</v>
      </c>
      <c r="E47" s="9">
        <v>8</v>
      </c>
      <c r="F47" s="9">
        <f t="shared" si="1"/>
        <v>65</v>
      </c>
      <c r="G47" s="9">
        <f>'District Attorney'!J84</f>
        <v>376</v>
      </c>
    </row>
    <row r="48" spans="1:7" x14ac:dyDescent="0.2">
      <c r="A48" s="8" t="s">
        <v>669</v>
      </c>
      <c r="B48" s="9">
        <v>233</v>
      </c>
      <c r="C48" s="9">
        <v>27</v>
      </c>
      <c r="D48" s="9">
        <v>20</v>
      </c>
      <c r="E48" s="9">
        <v>8</v>
      </c>
      <c r="F48" s="9">
        <f t="shared" si="1"/>
        <v>52</v>
      </c>
      <c r="G48" s="9">
        <f>'District Attorney'!J85</f>
        <v>340</v>
      </c>
    </row>
    <row r="49" spans="1:7" x14ac:dyDescent="0.2">
      <c r="A49" s="8" t="s">
        <v>670</v>
      </c>
      <c r="B49" s="9">
        <v>128</v>
      </c>
      <c r="C49" s="9">
        <v>15</v>
      </c>
      <c r="D49" s="9">
        <v>8</v>
      </c>
      <c r="E49" s="9">
        <v>9</v>
      </c>
      <c r="F49" s="9">
        <f t="shared" si="1"/>
        <v>32</v>
      </c>
      <c r="G49" s="9">
        <f>'District Attorney'!J86</f>
        <v>192</v>
      </c>
    </row>
    <row r="50" spans="1:7" x14ac:dyDescent="0.2">
      <c r="A50" s="8" t="s">
        <v>671</v>
      </c>
      <c r="B50" s="9">
        <v>301</v>
      </c>
      <c r="C50" s="9">
        <v>39</v>
      </c>
      <c r="D50" s="9">
        <v>9</v>
      </c>
      <c r="E50" s="9">
        <v>7</v>
      </c>
      <c r="F50" s="9">
        <f t="shared" si="1"/>
        <v>78</v>
      </c>
      <c r="G50" s="9">
        <f>'District Attorney'!J87</f>
        <v>434</v>
      </c>
    </row>
    <row r="51" spans="1:7" x14ac:dyDescent="0.2">
      <c r="A51" s="8" t="s">
        <v>672</v>
      </c>
      <c r="B51" s="9">
        <v>76</v>
      </c>
      <c r="C51" s="9">
        <v>4</v>
      </c>
      <c r="D51" s="9">
        <v>4</v>
      </c>
      <c r="E51" s="9">
        <v>2</v>
      </c>
      <c r="F51" s="9">
        <f t="shared" si="1"/>
        <v>14</v>
      </c>
      <c r="G51" s="9">
        <f>'District Attorney'!J88</f>
        <v>100</v>
      </c>
    </row>
    <row r="52" spans="1:7" x14ac:dyDescent="0.2">
      <c r="A52" s="8" t="s">
        <v>673</v>
      </c>
      <c r="B52" s="9">
        <v>271</v>
      </c>
      <c r="C52" s="9">
        <v>10</v>
      </c>
      <c r="D52" s="9">
        <v>7</v>
      </c>
      <c r="E52" s="9">
        <v>5</v>
      </c>
      <c r="F52" s="9">
        <f t="shared" si="1"/>
        <v>72</v>
      </c>
      <c r="G52" s="9">
        <f>'District Attorney'!J89</f>
        <v>365</v>
      </c>
    </row>
    <row r="53" spans="1:7" x14ac:dyDescent="0.2">
      <c r="A53" s="8" t="s">
        <v>675</v>
      </c>
      <c r="B53" s="9">
        <v>132</v>
      </c>
      <c r="C53" s="9">
        <v>7</v>
      </c>
      <c r="D53" s="9">
        <v>1</v>
      </c>
      <c r="E53" s="9">
        <v>1</v>
      </c>
      <c r="F53" s="9">
        <f t="shared" si="1"/>
        <v>21</v>
      </c>
      <c r="G53" s="9">
        <f>'District Attorney'!J91</f>
        <v>162</v>
      </c>
    </row>
    <row r="54" spans="1:7" x14ac:dyDescent="0.2">
      <c r="A54" s="8" t="s">
        <v>676</v>
      </c>
      <c r="B54" s="9">
        <v>369</v>
      </c>
      <c r="C54" s="9">
        <v>12</v>
      </c>
      <c r="D54" s="9">
        <v>8</v>
      </c>
      <c r="E54" s="9">
        <v>4</v>
      </c>
      <c r="F54" s="9">
        <f t="shared" si="1"/>
        <v>110</v>
      </c>
      <c r="G54" s="9">
        <f>'District Attorney'!J92</f>
        <v>503</v>
      </c>
    </row>
    <row r="55" spans="1:7" x14ac:dyDescent="0.2">
      <c r="A55" s="8" t="s">
        <v>677</v>
      </c>
      <c r="B55" s="9">
        <v>545</v>
      </c>
      <c r="C55" s="9">
        <v>9</v>
      </c>
      <c r="D55" s="9">
        <v>6</v>
      </c>
      <c r="E55" s="9">
        <v>3</v>
      </c>
      <c r="F55" s="9">
        <f t="shared" si="1"/>
        <v>94</v>
      </c>
      <c r="G55" s="9">
        <f>'District Attorney'!J93</f>
        <v>657</v>
      </c>
    </row>
    <row r="56" spans="1:7" x14ac:dyDescent="0.2">
      <c r="A56" s="8" t="s">
        <v>679</v>
      </c>
      <c r="B56" s="9">
        <v>374</v>
      </c>
      <c r="C56" s="9">
        <v>27</v>
      </c>
      <c r="D56" s="9">
        <v>24</v>
      </c>
      <c r="E56" s="9">
        <v>8</v>
      </c>
      <c r="F56" s="9">
        <f t="shared" si="1"/>
        <v>98</v>
      </c>
      <c r="G56" s="9">
        <f>'District Attorney'!J95</f>
        <v>531</v>
      </c>
    </row>
    <row r="57" spans="1:7" x14ac:dyDescent="0.2">
      <c r="A57" s="8" t="s">
        <v>680</v>
      </c>
      <c r="B57" s="9">
        <v>220</v>
      </c>
      <c r="C57" s="9">
        <v>15</v>
      </c>
      <c r="D57" s="9">
        <v>9</v>
      </c>
      <c r="E57" s="9">
        <v>7</v>
      </c>
      <c r="F57" s="9">
        <f t="shared" si="1"/>
        <v>88</v>
      </c>
      <c r="G57" s="9">
        <f>'District Attorney'!J96</f>
        <v>339</v>
      </c>
    </row>
    <row r="58" spans="1:7" x14ac:dyDescent="0.2">
      <c r="A58" s="8" t="s">
        <v>681</v>
      </c>
      <c r="B58" s="9">
        <v>128</v>
      </c>
      <c r="C58" s="9">
        <v>6</v>
      </c>
      <c r="D58" s="9">
        <v>8</v>
      </c>
      <c r="E58" s="9">
        <v>0</v>
      </c>
      <c r="F58" s="9">
        <f t="shared" si="1"/>
        <v>33</v>
      </c>
      <c r="G58" s="9">
        <f>'District Attorney'!J97</f>
        <v>175</v>
      </c>
    </row>
    <row r="59" spans="1:7" x14ac:dyDescent="0.2">
      <c r="A59" s="8" t="s">
        <v>682</v>
      </c>
      <c r="B59" s="9">
        <v>62</v>
      </c>
      <c r="C59" s="9">
        <v>5</v>
      </c>
      <c r="D59" s="9">
        <v>3</v>
      </c>
      <c r="E59" s="9">
        <v>1</v>
      </c>
      <c r="F59" s="9">
        <f t="shared" si="1"/>
        <v>9</v>
      </c>
      <c r="G59" s="9">
        <f>'District Attorney'!J98</f>
        <v>80</v>
      </c>
    </row>
    <row r="60" spans="1:7" x14ac:dyDescent="0.2">
      <c r="A60" s="8" t="s">
        <v>683</v>
      </c>
      <c r="B60" s="9">
        <v>48</v>
      </c>
      <c r="C60" s="9">
        <v>8</v>
      </c>
      <c r="D60" s="9">
        <v>8</v>
      </c>
      <c r="E60" s="9">
        <v>2</v>
      </c>
      <c r="F60" s="9">
        <f t="shared" si="1"/>
        <v>18</v>
      </c>
      <c r="G60" s="9">
        <f>'District Attorney'!J99</f>
        <v>84</v>
      </c>
    </row>
    <row r="61" spans="1:7" x14ac:dyDescent="0.2">
      <c r="A61" s="8" t="s">
        <v>684</v>
      </c>
      <c r="B61" s="9">
        <v>258</v>
      </c>
      <c r="C61" s="9">
        <v>12</v>
      </c>
      <c r="D61" s="9">
        <v>10</v>
      </c>
      <c r="E61" s="9">
        <v>2</v>
      </c>
      <c r="F61" s="9">
        <f t="shared" si="1"/>
        <v>74</v>
      </c>
      <c r="G61" s="9">
        <f>'District Attorney'!J100</f>
        <v>356</v>
      </c>
    </row>
    <row r="62" spans="1:7" x14ac:dyDescent="0.2">
      <c r="A62" s="8" t="s">
        <v>685</v>
      </c>
      <c r="B62" s="9">
        <v>252</v>
      </c>
      <c r="C62" s="9">
        <v>22</v>
      </c>
      <c r="D62" s="9">
        <v>12</v>
      </c>
      <c r="E62" s="9">
        <v>3</v>
      </c>
      <c r="F62" s="9">
        <f t="shared" si="1"/>
        <v>75</v>
      </c>
      <c r="G62" s="9">
        <f>'District Attorney'!J101</f>
        <v>364</v>
      </c>
    </row>
    <row r="63" spans="1:7" x14ac:dyDescent="0.2">
      <c r="A63" s="8" t="s">
        <v>686</v>
      </c>
      <c r="B63" s="9">
        <v>258</v>
      </c>
      <c r="C63" s="9">
        <v>2</v>
      </c>
      <c r="D63" s="9">
        <v>1</v>
      </c>
      <c r="E63" s="9">
        <v>1</v>
      </c>
      <c r="F63" s="9">
        <f t="shared" si="1"/>
        <v>34</v>
      </c>
      <c r="G63" s="9">
        <f>'District Attorney'!J102</f>
        <v>296</v>
      </c>
    </row>
    <row r="64" spans="1:7" x14ac:dyDescent="0.2">
      <c r="A64" s="8" t="s">
        <v>687</v>
      </c>
      <c r="B64" s="9">
        <v>105</v>
      </c>
      <c r="C64" s="9">
        <v>5</v>
      </c>
      <c r="D64" s="9">
        <v>1</v>
      </c>
      <c r="E64" s="9">
        <v>3</v>
      </c>
      <c r="F64" s="9">
        <f t="shared" si="1"/>
        <v>40</v>
      </c>
      <c r="G64" s="9">
        <f>'District Attorney'!J103</f>
        <v>154</v>
      </c>
    </row>
    <row r="65" spans="1:7" x14ac:dyDescent="0.2">
      <c r="A65" s="8" t="s">
        <v>688</v>
      </c>
      <c r="B65" s="9">
        <v>71</v>
      </c>
      <c r="C65" s="9">
        <v>1</v>
      </c>
      <c r="D65" s="9">
        <v>1</v>
      </c>
      <c r="E65" s="9">
        <v>0</v>
      </c>
      <c r="F65" s="9">
        <f t="shared" si="1"/>
        <v>12</v>
      </c>
      <c r="G65" s="9">
        <f>'District Attorney'!J104</f>
        <v>85</v>
      </c>
    </row>
    <row r="66" spans="1:7" x14ac:dyDescent="0.2">
      <c r="A66" s="8" t="s">
        <v>689</v>
      </c>
      <c r="B66" s="9">
        <v>71</v>
      </c>
      <c r="C66" s="9">
        <v>0</v>
      </c>
      <c r="D66" s="9">
        <v>1</v>
      </c>
      <c r="E66" s="9">
        <v>2</v>
      </c>
      <c r="F66" s="9">
        <f t="shared" si="1"/>
        <v>26</v>
      </c>
      <c r="G66" s="9">
        <f>'District Attorney'!J105</f>
        <v>100</v>
      </c>
    </row>
    <row r="67" spans="1:7" x14ac:dyDescent="0.2">
      <c r="A67" s="8" t="s">
        <v>690</v>
      </c>
      <c r="B67" s="9">
        <v>107</v>
      </c>
      <c r="C67" s="9">
        <v>3</v>
      </c>
      <c r="D67" s="9">
        <v>1</v>
      </c>
      <c r="E67" s="9">
        <v>3</v>
      </c>
      <c r="F67" s="9">
        <f t="shared" si="1"/>
        <v>37</v>
      </c>
      <c r="G67" s="9">
        <f>'District Attorney'!J106</f>
        <v>151</v>
      </c>
    </row>
    <row r="68" spans="1:7" x14ac:dyDescent="0.2">
      <c r="A68" s="8" t="s">
        <v>691</v>
      </c>
      <c r="B68" s="9">
        <v>173</v>
      </c>
      <c r="C68" s="9">
        <v>18</v>
      </c>
      <c r="D68" s="9">
        <v>8</v>
      </c>
      <c r="E68" s="9">
        <v>3</v>
      </c>
      <c r="F68" s="9">
        <f t="shared" si="1"/>
        <v>60</v>
      </c>
      <c r="G68" s="9">
        <f>'District Attorney'!J107</f>
        <v>262</v>
      </c>
    </row>
    <row r="69" spans="1:7" x14ac:dyDescent="0.2">
      <c r="A69" s="8" t="s">
        <v>692</v>
      </c>
      <c r="B69" s="9">
        <v>116</v>
      </c>
      <c r="C69" s="9">
        <v>3</v>
      </c>
      <c r="D69" s="9">
        <v>1</v>
      </c>
      <c r="E69" s="9">
        <v>1</v>
      </c>
      <c r="F69" s="9">
        <f t="shared" si="1"/>
        <v>24</v>
      </c>
      <c r="G69" s="9">
        <f>'District Attorney'!J108</f>
        <v>145</v>
      </c>
    </row>
    <row r="70" spans="1:7" x14ac:dyDescent="0.2">
      <c r="A70" s="8" t="s">
        <v>693</v>
      </c>
      <c r="B70" s="9">
        <v>156</v>
      </c>
      <c r="C70" s="9">
        <v>3</v>
      </c>
      <c r="D70" s="9">
        <v>1</v>
      </c>
      <c r="E70" s="9">
        <v>1</v>
      </c>
      <c r="F70" s="9">
        <f t="shared" si="1"/>
        <v>40</v>
      </c>
      <c r="G70" s="9">
        <f>'District Attorney'!J109</f>
        <v>201</v>
      </c>
    </row>
    <row r="71" spans="1:7" x14ac:dyDescent="0.2">
      <c r="A71" s="8" t="s">
        <v>694</v>
      </c>
      <c r="B71" s="9">
        <v>187</v>
      </c>
      <c r="C71" s="9">
        <v>16</v>
      </c>
      <c r="D71" s="9">
        <v>5</v>
      </c>
      <c r="E71" s="9">
        <v>7</v>
      </c>
      <c r="F71" s="9">
        <f t="shared" si="1"/>
        <v>31</v>
      </c>
      <c r="G71" s="9">
        <f>'District Attorney'!J110</f>
        <v>246</v>
      </c>
    </row>
    <row r="72" spans="1:7" x14ac:dyDescent="0.2">
      <c r="A72" s="8" t="s">
        <v>695</v>
      </c>
      <c r="B72" s="9">
        <v>228</v>
      </c>
      <c r="C72" s="9">
        <v>2</v>
      </c>
      <c r="D72" s="9">
        <v>4</v>
      </c>
      <c r="E72" s="9">
        <v>0</v>
      </c>
      <c r="F72" s="9">
        <f t="shared" si="1"/>
        <v>43</v>
      </c>
      <c r="G72" s="9">
        <f>'District Attorney'!J111</f>
        <v>277</v>
      </c>
    </row>
    <row r="73" spans="1:7" x14ac:dyDescent="0.2">
      <c r="A73" s="8" t="s">
        <v>696</v>
      </c>
      <c r="B73" s="9">
        <v>186</v>
      </c>
      <c r="C73" s="9">
        <v>0</v>
      </c>
      <c r="D73" s="9">
        <v>2</v>
      </c>
      <c r="E73" s="9">
        <v>0</v>
      </c>
      <c r="F73" s="9">
        <f t="shared" si="1"/>
        <v>23</v>
      </c>
      <c r="G73" s="9">
        <f>'District Attorney'!J112</f>
        <v>211</v>
      </c>
    </row>
    <row r="74" spans="1:7" x14ac:dyDescent="0.2">
      <c r="A74" s="8" t="s">
        <v>697</v>
      </c>
      <c r="B74" s="9">
        <v>158</v>
      </c>
      <c r="C74" s="9">
        <v>3</v>
      </c>
      <c r="D74" s="9">
        <v>1</v>
      </c>
      <c r="E74" s="9">
        <v>2</v>
      </c>
      <c r="F74" s="9">
        <f t="shared" si="1"/>
        <v>39</v>
      </c>
      <c r="G74" s="9">
        <f>'District Attorney'!J113</f>
        <v>203</v>
      </c>
    </row>
    <row r="75" spans="1:7" x14ac:dyDescent="0.2">
      <c r="A75" s="8" t="s">
        <v>698</v>
      </c>
      <c r="B75" s="9">
        <v>137</v>
      </c>
      <c r="C75" s="9">
        <v>4</v>
      </c>
      <c r="D75" s="9">
        <v>2</v>
      </c>
      <c r="E75" s="9">
        <v>3</v>
      </c>
      <c r="F75" s="9">
        <f t="shared" si="1"/>
        <v>32</v>
      </c>
      <c r="G75" s="9">
        <f>'District Attorney'!J114</f>
        <v>178</v>
      </c>
    </row>
    <row r="76" spans="1:7" x14ac:dyDescent="0.2">
      <c r="A76" s="8" t="s">
        <v>699</v>
      </c>
      <c r="B76" s="9">
        <v>167</v>
      </c>
      <c r="C76" s="9">
        <v>3</v>
      </c>
      <c r="D76" s="9">
        <v>5</v>
      </c>
      <c r="E76" s="9">
        <v>1</v>
      </c>
      <c r="F76" s="9">
        <f t="shared" si="1"/>
        <v>36</v>
      </c>
      <c r="G76" s="9">
        <f>'District Attorney'!J115</f>
        <v>212</v>
      </c>
    </row>
    <row r="77" spans="1:7" x14ac:dyDescent="0.2">
      <c r="A77" s="8" t="s">
        <v>700</v>
      </c>
      <c r="B77" s="9">
        <v>125</v>
      </c>
      <c r="C77" s="9">
        <v>1</v>
      </c>
      <c r="D77" s="9">
        <v>0</v>
      </c>
      <c r="E77" s="9">
        <v>0</v>
      </c>
      <c r="F77" s="9">
        <f t="shared" si="1"/>
        <v>21</v>
      </c>
      <c r="G77" s="9">
        <f>'District Attorney'!J116</f>
        <v>147</v>
      </c>
    </row>
    <row r="78" spans="1:7" x14ac:dyDescent="0.2">
      <c r="A78" s="8" t="s">
        <v>701</v>
      </c>
      <c r="B78" s="9">
        <v>148</v>
      </c>
      <c r="C78" s="9">
        <v>1</v>
      </c>
      <c r="D78" s="9">
        <v>1</v>
      </c>
      <c r="E78" s="9">
        <v>1</v>
      </c>
      <c r="F78" s="9">
        <f t="shared" si="1"/>
        <v>33</v>
      </c>
      <c r="G78" s="9">
        <f>'District Attorney'!J117</f>
        <v>184</v>
      </c>
    </row>
    <row r="79" spans="1:7" s="4" customFormat="1" x14ac:dyDescent="0.2">
      <c r="A79" s="7" t="s">
        <v>562</v>
      </c>
      <c r="B79" s="11">
        <f>SUM(B46:B78)</f>
        <v>6352</v>
      </c>
      <c r="C79" s="11">
        <f>SUM(C46:C78)</f>
        <v>341</v>
      </c>
      <c r="D79" s="11">
        <f>SUM(D46:D78)</f>
        <v>196</v>
      </c>
      <c r="E79" s="11">
        <f>SUM(E46:E78)</f>
        <v>111</v>
      </c>
      <c r="F79" s="11">
        <f t="shared" si="1"/>
        <v>1531</v>
      </c>
      <c r="G79" s="11">
        <f>SUM(G46:G78)</f>
        <v>8531</v>
      </c>
    </row>
    <row r="80" spans="1:7" s="4" customFormat="1" x14ac:dyDescent="0.2">
      <c r="A80" s="6"/>
      <c r="B80" s="5"/>
      <c r="C80" s="5"/>
      <c r="D80" s="5"/>
      <c r="E80" s="5"/>
      <c r="F80" s="29"/>
      <c r="G80" s="29"/>
    </row>
    <row r="81" spans="1:7" s="4" customFormat="1" x14ac:dyDescent="0.2">
      <c r="A81" s="6" t="s">
        <v>563</v>
      </c>
      <c r="B81" s="5"/>
      <c r="C81" s="5"/>
      <c r="D81" s="5"/>
      <c r="E81" s="5"/>
      <c r="F81" s="30"/>
      <c r="G81" s="30"/>
    </row>
    <row r="82" spans="1:7" x14ac:dyDescent="0.2">
      <c r="A82" s="8" t="s">
        <v>702</v>
      </c>
      <c r="B82" s="9">
        <v>144</v>
      </c>
      <c r="C82" s="9">
        <v>9</v>
      </c>
      <c r="D82" s="9">
        <v>1</v>
      </c>
      <c r="E82" s="9">
        <v>1</v>
      </c>
      <c r="F82" s="9">
        <f t="shared" ref="F82:F114" si="2">G82-SUM(B82:E82)</f>
        <v>29</v>
      </c>
      <c r="G82" s="9">
        <f>'District Attorney'!J121</f>
        <v>184</v>
      </c>
    </row>
    <row r="83" spans="1:7" x14ac:dyDescent="0.2">
      <c r="A83" s="8" t="s">
        <v>703</v>
      </c>
      <c r="B83" s="9">
        <v>46</v>
      </c>
      <c r="C83" s="9">
        <v>2</v>
      </c>
      <c r="D83" s="9">
        <v>0</v>
      </c>
      <c r="E83" s="9">
        <v>0</v>
      </c>
      <c r="F83" s="9">
        <f t="shared" si="2"/>
        <v>6</v>
      </c>
      <c r="G83" s="9">
        <f>'District Attorney'!J122</f>
        <v>54</v>
      </c>
    </row>
    <row r="84" spans="1:7" x14ac:dyDescent="0.2">
      <c r="A84" s="8" t="s">
        <v>704</v>
      </c>
      <c r="B84" s="9">
        <v>330</v>
      </c>
      <c r="C84" s="9">
        <v>8</v>
      </c>
      <c r="D84" s="9">
        <v>3</v>
      </c>
      <c r="E84" s="9">
        <v>2</v>
      </c>
      <c r="F84" s="9">
        <f t="shared" si="2"/>
        <v>37</v>
      </c>
      <c r="G84" s="9">
        <f>'District Attorney'!J123</f>
        <v>380</v>
      </c>
    </row>
    <row r="85" spans="1:7" x14ac:dyDescent="0.2">
      <c r="A85" s="8" t="s">
        <v>705</v>
      </c>
      <c r="B85" s="9">
        <v>250</v>
      </c>
      <c r="C85" s="9">
        <v>10</v>
      </c>
      <c r="D85" s="9">
        <v>4</v>
      </c>
      <c r="E85" s="9">
        <v>3</v>
      </c>
      <c r="F85" s="9">
        <f t="shared" si="2"/>
        <v>41</v>
      </c>
      <c r="G85" s="9">
        <f>'District Attorney'!J124</f>
        <v>308</v>
      </c>
    </row>
    <row r="86" spans="1:7" x14ac:dyDescent="0.2">
      <c r="A86" s="8" t="s">
        <v>706</v>
      </c>
      <c r="B86" s="9">
        <v>240</v>
      </c>
      <c r="C86" s="9">
        <v>10</v>
      </c>
      <c r="D86" s="9">
        <v>3</v>
      </c>
      <c r="E86" s="9">
        <v>1</v>
      </c>
      <c r="F86" s="9">
        <f t="shared" si="2"/>
        <v>48</v>
      </c>
      <c r="G86" s="9">
        <f>'District Attorney'!J125</f>
        <v>302</v>
      </c>
    </row>
    <row r="87" spans="1:7" x14ac:dyDescent="0.2">
      <c r="A87" s="8" t="s">
        <v>707</v>
      </c>
      <c r="B87" s="9">
        <v>314</v>
      </c>
      <c r="C87" s="9">
        <v>7</v>
      </c>
      <c r="D87" s="9">
        <v>7</v>
      </c>
      <c r="E87" s="9">
        <v>7</v>
      </c>
      <c r="F87" s="9">
        <f t="shared" si="2"/>
        <v>47</v>
      </c>
      <c r="G87" s="9">
        <f>'District Attorney'!J126</f>
        <v>382</v>
      </c>
    </row>
    <row r="88" spans="1:7" x14ac:dyDescent="0.2">
      <c r="A88" s="8" t="s">
        <v>708</v>
      </c>
      <c r="B88" s="9">
        <v>147</v>
      </c>
      <c r="C88" s="9">
        <v>4</v>
      </c>
      <c r="D88" s="9">
        <v>0</v>
      </c>
      <c r="E88" s="9">
        <v>1</v>
      </c>
      <c r="F88" s="9">
        <f t="shared" si="2"/>
        <v>30</v>
      </c>
      <c r="G88" s="9">
        <f>'District Attorney'!J127</f>
        <v>182</v>
      </c>
    </row>
    <row r="89" spans="1:7" x14ac:dyDescent="0.2">
      <c r="A89" s="8" t="s">
        <v>709</v>
      </c>
      <c r="B89" s="9">
        <v>86</v>
      </c>
      <c r="C89" s="9">
        <v>1</v>
      </c>
      <c r="D89" s="9">
        <v>0</v>
      </c>
      <c r="E89" s="9">
        <v>0</v>
      </c>
      <c r="F89" s="9">
        <f t="shared" si="2"/>
        <v>11</v>
      </c>
      <c r="G89" s="9">
        <f>'District Attorney'!J128</f>
        <v>98</v>
      </c>
    </row>
    <row r="90" spans="1:7" x14ac:dyDescent="0.2">
      <c r="A90" s="8" t="s">
        <v>710</v>
      </c>
      <c r="B90" s="9">
        <v>258</v>
      </c>
      <c r="C90" s="9">
        <v>6</v>
      </c>
      <c r="D90" s="9">
        <v>2</v>
      </c>
      <c r="E90" s="9">
        <v>2</v>
      </c>
      <c r="F90" s="9">
        <f t="shared" si="2"/>
        <v>53</v>
      </c>
      <c r="G90" s="9">
        <f>'District Attorney'!J129</f>
        <v>321</v>
      </c>
    </row>
    <row r="91" spans="1:7" x14ac:dyDescent="0.2">
      <c r="A91" s="8" t="s">
        <v>711</v>
      </c>
      <c r="B91" s="9">
        <v>243</v>
      </c>
      <c r="C91" s="9">
        <v>7</v>
      </c>
      <c r="D91" s="9">
        <v>7</v>
      </c>
      <c r="E91" s="9">
        <v>0</v>
      </c>
      <c r="F91" s="9">
        <f t="shared" si="2"/>
        <v>62</v>
      </c>
      <c r="G91" s="9">
        <f>'District Attorney'!J130</f>
        <v>319</v>
      </c>
    </row>
    <row r="92" spans="1:7" x14ac:dyDescent="0.2">
      <c r="A92" s="8" t="s">
        <v>712</v>
      </c>
      <c r="B92" s="9">
        <v>136</v>
      </c>
      <c r="C92" s="9">
        <v>4</v>
      </c>
      <c r="D92" s="9">
        <v>2</v>
      </c>
      <c r="E92" s="9">
        <v>2</v>
      </c>
      <c r="F92" s="9">
        <f t="shared" si="2"/>
        <v>27</v>
      </c>
      <c r="G92" s="9">
        <f>'District Attorney'!J131</f>
        <v>171</v>
      </c>
    </row>
    <row r="93" spans="1:7" x14ac:dyDescent="0.2">
      <c r="A93" s="8" t="s">
        <v>713</v>
      </c>
      <c r="B93" s="9">
        <v>298</v>
      </c>
      <c r="C93" s="9">
        <v>11</v>
      </c>
      <c r="D93" s="9">
        <v>7</v>
      </c>
      <c r="E93" s="9">
        <v>4</v>
      </c>
      <c r="F93" s="9">
        <f t="shared" si="2"/>
        <v>65</v>
      </c>
      <c r="G93" s="9">
        <f>'District Attorney'!J132</f>
        <v>385</v>
      </c>
    </row>
    <row r="94" spans="1:7" x14ac:dyDescent="0.2">
      <c r="A94" s="8" t="s">
        <v>714</v>
      </c>
      <c r="B94" s="9">
        <v>241</v>
      </c>
      <c r="C94" s="9">
        <v>9</v>
      </c>
      <c r="D94" s="9">
        <v>1</v>
      </c>
      <c r="E94" s="9">
        <v>1</v>
      </c>
      <c r="F94" s="9">
        <f t="shared" si="2"/>
        <v>60</v>
      </c>
      <c r="G94" s="9">
        <f>'District Attorney'!J133</f>
        <v>312</v>
      </c>
    </row>
    <row r="95" spans="1:7" x14ac:dyDescent="0.2">
      <c r="A95" s="8" t="s">
        <v>715</v>
      </c>
      <c r="B95" s="9">
        <v>399</v>
      </c>
      <c r="C95" s="9">
        <v>13</v>
      </c>
      <c r="D95" s="9">
        <v>3</v>
      </c>
      <c r="E95" s="9">
        <v>3</v>
      </c>
      <c r="F95" s="9">
        <f t="shared" si="2"/>
        <v>71</v>
      </c>
      <c r="G95" s="9">
        <f>'District Attorney'!J134</f>
        <v>489</v>
      </c>
    </row>
    <row r="96" spans="1:7" x14ac:dyDescent="0.2">
      <c r="A96" s="8" t="s">
        <v>716</v>
      </c>
      <c r="B96" s="9">
        <v>118</v>
      </c>
      <c r="C96" s="9">
        <v>15</v>
      </c>
      <c r="D96" s="9">
        <v>9</v>
      </c>
      <c r="E96" s="9">
        <v>3</v>
      </c>
      <c r="F96" s="9">
        <f t="shared" si="2"/>
        <v>45</v>
      </c>
      <c r="G96" s="9">
        <f>'District Attorney'!J135</f>
        <v>190</v>
      </c>
    </row>
    <row r="97" spans="1:7" x14ac:dyDescent="0.2">
      <c r="A97" s="8" t="s">
        <v>717</v>
      </c>
      <c r="B97" s="9">
        <v>230</v>
      </c>
      <c r="C97" s="9">
        <v>22</v>
      </c>
      <c r="D97" s="9">
        <v>10</v>
      </c>
      <c r="E97" s="9">
        <v>3</v>
      </c>
      <c r="F97" s="9">
        <f t="shared" si="2"/>
        <v>84</v>
      </c>
      <c r="G97" s="9">
        <f>'District Attorney'!J136</f>
        <v>349</v>
      </c>
    </row>
    <row r="98" spans="1:7" x14ac:dyDescent="0.2">
      <c r="A98" s="8" t="s">
        <v>718</v>
      </c>
      <c r="B98" s="9">
        <v>230</v>
      </c>
      <c r="C98" s="9">
        <v>28</v>
      </c>
      <c r="D98" s="9">
        <v>12</v>
      </c>
      <c r="E98" s="9">
        <v>3</v>
      </c>
      <c r="F98" s="9">
        <f t="shared" si="2"/>
        <v>104</v>
      </c>
      <c r="G98" s="9">
        <f>'District Attorney'!J137</f>
        <v>377</v>
      </c>
    </row>
    <row r="99" spans="1:7" x14ac:dyDescent="0.2">
      <c r="A99" s="8" t="s">
        <v>719</v>
      </c>
      <c r="B99" s="9">
        <v>156</v>
      </c>
      <c r="C99" s="9">
        <v>23</v>
      </c>
      <c r="D99" s="9">
        <v>14</v>
      </c>
      <c r="E99" s="9">
        <v>2</v>
      </c>
      <c r="F99" s="9">
        <f t="shared" si="2"/>
        <v>71</v>
      </c>
      <c r="G99" s="9">
        <f>'District Attorney'!J138</f>
        <v>266</v>
      </c>
    </row>
    <row r="100" spans="1:7" x14ac:dyDescent="0.2">
      <c r="A100" s="8" t="s">
        <v>720</v>
      </c>
      <c r="B100" s="9">
        <v>100</v>
      </c>
      <c r="C100" s="9">
        <v>6</v>
      </c>
      <c r="D100" s="9">
        <v>11</v>
      </c>
      <c r="E100" s="9">
        <v>3</v>
      </c>
      <c r="F100" s="9">
        <f t="shared" si="2"/>
        <v>57</v>
      </c>
      <c r="G100" s="9">
        <f>'District Attorney'!J139</f>
        <v>177</v>
      </c>
    </row>
    <row r="101" spans="1:7" x14ac:dyDescent="0.2">
      <c r="A101" s="8" t="s">
        <v>721</v>
      </c>
      <c r="B101" s="9">
        <v>116</v>
      </c>
      <c r="C101" s="9">
        <v>6</v>
      </c>
      <c r="D101" s="9">
        <v>8</v>
      </c>
      <c r="E101" s="9">
        <v>2</v>
      </c>
      <c r="F101" s="9">
        <f t="shared" si="2"/>
        <v>40</v>
      </c>
      <c r="G101" s="9">
        <f>'District Attorney'!J140</f>
        <v>172</v>
      </c>
    </row>
    <row r="102" spans="1:7" x14ac:dyDescent="0.2">
      <c r="A102" s="8" t="s">
        <v>722</v>
      </c>
      <c r="B102" s="9">
        <v>92</v>
      </c>
      <c r="C102" s="9">
        <v>8</v>
      </c>
      <c r="D102" s="9">
        <v>6</v>
      </c>
      <c r="E102" s="9">
        <v>3</v>
      </c>
      <c r="F102" s="9">
        <f t="shared" si="2"/>
        <v>41</v>
      </c>
      <c r="G102" s="9">
        <f>'District Attorney'!J141</f>
        <v>150</v>
      </c>
    </row>
    <row r="103" spans="1:7" x14ac:dyDescent="0.2">
      <c r="A103" s="8" t="s">
        <v>723</v>
      </c>
      <c r="B103" s="9">
        <v>26</v>
      </c>
      <c r="C103" s="9">
        <v>2</v>
      </c>
      <c r="D103" s="9">
        <v>5</v>
      </c>
      <c r="E103" s="9">
        <v>0</v>
      </c>
      <c r="F103" s="9">
        <f t="shared" si="2"/>
        <v>28</v>
      </c>
      <c r="G103" s="9">
        <f>'District Attorney'!J142</f>
        <v>61</v>
      </c>
    </row>
    <row r="104" spans="1:7" x14ac:dyDescent="0.2">
      <c r="A104" s="8" t="s">
        <v>724</v>
      </c>
      <c r="B104" s="9">
        <v>116</v>
      </c>
      <c r="C104" s="9">
        <v>7</v>
      </c>
      <c r="D104" s="9">
        <v>5</v>
      </c>
      <c r="E104" s="9">
        <v>4</v>
      </c>
      <c r="F104" s="9">
        <f t="shared" si="2"/>
        <v>54</v>
      </c>
      <c r="G104" s="9">
        <f>'District Attorney'!J143</f>
        <v>186</v>
      </c>
    </row>
    <row r="105" spans="1:7" x14ac:dyDescent="0.2">
      <c r="A105" s="8" t="s">
        <v>725</v>
      </c>
      <c r="B105" s="9">
        <v>334</v>
      </c>
      <c r="C105" s="9">
        <v>38</v>
      </c>
      <c r="D105" s="9">
        <v>20</v>
      </c>
      <c r="E105" s="9">
        <v>0</v>
      </c>
      <c r="F105" s="9">
        <f t="shared" si="2"/>
        <v>106</v>
      </c>
      <c r="G105" s="9">
        <f>'District Attorney'!J144</f>
        <v>498</v>
      </c>
    </row>
    <row r="106" spans="1:7" x14ac:dyDescent="0.2">
      <c r="A106" s="8" t="s">
        <v>726</v>
      </c>
      <c r="B106" s="9">
        <v>1</v>
      </c>
      <c r="C106" s="9">
        <v>0</v>
      </c>
      <c r="D106" s="9">
        <v>0</v>
      </c>
      <c r="E106" s="9">
        <v>0</v>
      </c>
      <c r="F106" s="9">
        <f t="shared" si="2"/>
        <v>1</v>
      </c>
      <c r="G106" s="9">
        <f>'District Attorney'!J145</f>
        <v>2</v>
      </c>
    </row>
    <row r="107" spans="1:7" x14ac:dyDescent="0.2">
      <c r="A107" s="8" t="s">
        <v>727</v>
      </c>
      <c r="B107" s="9">
        <v>105</v>
      </c>
      <c r="C107" s="9">
        <v>14</v>
      </c>
      <c r="D107" s="9">
        <v>9</v>
      </c>
      <c r="E107" s="9">
        <v>1</v>
      </c>
      <c r="F107" s="9">
        <f t="shared" si="2"/>
        <v>43</v>
      </c>
      <c r="G107" s="9">
        <f>'District Attorney'!J146</f>
        <v>172</v>
      </c>
    </row>
    <row r="108" spans="1:7" x14ac:dyDescent="0.2">
      <c r="A108" s="8" t="s">
        <v>728</v>
      </c>
      <c r="B108" s="9">
        <v>36</v>
      </c>
      <c r="C108" s="9">
        <v>3</v>
      </c>
      <c r="D108" s="9">
        <v>0</v>
      </c>
      <c r="E108" s="9">
        <v>3</v>
      </c>
      <c r="F108" s="9">
        <f t="shared" si="2"/>
        <v>27</v>
      </c>
      <c r="G108" s="9">
        <f>'District Attorney'!J147</f>
        <v>69</v>
      </c>
    </row>
    <row r="109" spans="1:7" x14ac:dyDescent="0.2">
      <c r="A109" s="8" t="s">
        <v>729</v>
      </c>
      <c r="B109" s="9">
        <v>248</v>
      </c>
      <c r="C109" s="9">
        <v>29</v>
      </c>
      <c r="D109" s="9">
        <v>24</v>
      </c>
      <c r="E109" s="9">
        <v>4</v>
      </c>
      <c r="F109" s="9">
        <f t="shared" si="2"/>
        <v>100</v>
      </c>
      <c r="G109" s="9">
        <f>'District Attorney'!J148</f>
        <v>405</v>
      </c>
    </row>
    <row r="110" spans="1:7" x14ac:dyDescent="0.2">
      <c r="A110" s="8" t="s">
        <v>730</v>
      </c>
      <c r="B110" s="9">
        <v>230</v>
      </c>
      <c r="C110" s="9">
        <v>27</v>
      </c>
      <c r="D110" s="9">
        <v>26</v>
      </c>
      <c r="E110" s="9">
        <v>8</v>
      </c>
      <c r="F110" s="9">
        <f t="shared" si="2"/>
        <v>97</v>
      </c>
      <c r="G110" s="9">
        <f>'District Attorney'!J149</f>
        <v>388</v>
      </c>
    </row>
    <row r="111" spans="1:7" x14ac:dyDescent="0.2">
      <c r="A111" s="8" t="s">
        <v>731</v>
      </c>
      <c r="B111" s="9">
        <v>260</v>
      </c>
      <c r="C111" s="9">
        <v>18</v>
      </c>
      <c r="D111" s="9">
        <v>20</v>
      </c>
      <c r="E111" s="9">
        <v>6</v>
      </c>
      <c r="F111" s="9">
        <f t="shared" si="2"/>
        <v>97</v>
      </c>
      <c r="G111" s="9">
        <f>'District Attorney'!J150</f>
        <v>401</v>
      </c>
    </row>
    <row r="112" spans="1:7" x14ac:dyDescent="0.2">
      <c r="A112" s="8" t="s">
        <v>732</v>
      </c>
      <c r="B112" s="9">
        <v>355</v>
      </c>
      <c r="C112" s="9">
        <v>37</v>
      </c>
      <c r="D112" s="9">
        <v>16</v>
      </c>
      <c r="E112" s="9">
        <v>8</v>
      </c>
      <c r="F112" s="9">
        <f t="shared" si="2"/>
        <v>118</v>
      </c>
      <c r="G112" s="9">
        <f>'District Attorney'!J151</f>
        <v>534</v>
      </c>
    </row>
    <row r="113" spans="1:7" x14ac:dyDescent="0.2">
      <c r="A113" s="8" t="s">
        <v>733</v>
      </c>
      <c r="B113" s="9">
        <v>53</v>
      </c>
      <c r="C113" s="9">
        <v>4</v>
      </c>
      <c r="D113" s="9">
        <v>4</v>
      </c>
      <c r="E113" s="9">
        <v>2</v>
      </c>
      <c r="F113" s="9">
        <f t="shared" si="2"/>
        <v>24</v>
      </c>
      <c r="G113" s="9">
        <f>'District Attorney'!J152</f>
        <v>87</v>
      </c>
    </row>
    <row r="114" spans="1:7" s="4" customFormat="1" x14ac:dyDescent="0.2">
      <c r="A114" s="7" t="s">
        <v>564</v>
      </c>
      <c r="B114" s="11">
        <f>SUM(B82:B113)</f>
        <v>5938</v>
      </c>
      <c r="C114" s="11">
        <f t="shared" ref="C114:E114" si="3">SUM(C82:C113)</f>
        <v>388</v>
      </c>
      <c r="D114" s="11">
        <f t="shared" si="3"/>
        <v>239</v>
      </c>
      <c r="E114" s="11">
        <f t="shared" si="3"/>
        <v>82</v>
      </c>
      <c r="F114" s="11">
        <f t="shared" si="2"/>
        <v>1724</v>
      </c>
      <c r="G114" s="11">
        <f>SUM(G82:G113)</f>
        <v>8371</v>
      </c>
    </row>
    <row r="115" spans="1:7" s="4" customFormat="1" x14ac:dyDescent="0.2">
      <c r="A115" s="6"/>
      <c r="B115" s="5"/>
      <c r="C115" s="5"/>
      <c r="D115" s="5"/>
      <c r="E115" s="5"/>
      <c r="F115" s="29"/>
      <c r="G115" s="29"/>
    </row>
    <row r="116" spans="1:7" s="4" customFormat="1" x14ac:dyDescent="0.2">
      <c r="A116" s="6" t="s">
        <v>565</v>
      </c>
      <c r="B116" s="5"/>
      <c r="C116" s="5"/>
      <c r="D116" s="5"/>
      <c r="E116" s="5"/>
      <c r="F116" s="30"/>
      <c r="G116" s="30"/>
    </row>
    <row r="117" spans="1:7" x14ac:dyDescent="0.2">
      <c r="A117" s="8" t="s">
        <v>734</v>
      </c>
      <c r="B117" s="9">
        <v>278</v>
      </c>
      <c r="C117" s="9">
        <v>12</v>
      </c>
      <c r="D117" s="9">
        <v>2</v>
      </c>
      <c r="E117" s="9">
        <v>4</v>
      </c>
      <c r="F117" s="9">
        <f t="shared" ref="F117:F158" si="4">G117-SUM(B117:E117)</f>
        <v>38</v>
      </c>
      <c r="G117" s="9">
        <f>'District Attorney'!J156</f>
        <v>334</v>
      </c>
    </row>
    <row r="118" spans="1:7" x14ac:dyDescent="0.2">
      <c r="A118" s="8" t="s">
        <v>736</v>
      </c>
      <c r="B118" s="9">
        <v>381</v>
      </c>
      <c r="C118" s="9">
        <v>3</v>
      </c>
      <c r="D118" s="9">
        <v>3</v>
      </c>
      <c r="E118" s="9">
        <v>1</v>
      </c>
      <c r="F118" s="9">
        <f t="shared" si="4"/>
        <v>70</v>
      </c>
      <c r="G118" s="9">
        <f>'District Attorney'!J158</f>
        <v>458</v>
      </c>
    </row>
    <row r="119" spans="1:7" x14ac:dyDescent="0.2">
      <c r="A119" s="8" t="s">
        <v>737</v>
      </c>
      <c r="B119" s="9">
        <v>305</v>
      </c>
      <c r="C119" s="9">
        <v>6</v>
      </c>
      <c r="D119" s="9">
        <v>4</v>
      </c>
      <c r="E119" s="9">
        <v>1</v>
      </c>
      <c r="F119" s="9">
        <f t="shared" si="4"/>
        <v>49</v>
      </c>
      <c r="G119" s="9">
        <f>'District Attorney'!J159</f>
        <v>365</v>
      </c>
    </row>
    <row r="120" spans="1:7" x14ac:dyDescent="0.2">
      <c r="A120" s="8" t="s">
        <v>738</v>
      </c>
      <c r="B120" s="9">
        <v>27</v>
      </c>
      <c r="C120" s="9">
        <v>1</v>
      </c>
      <c r="D120" s="9">
        <v>0</v>
      </c>
      <c r="E120" s="9">
        <v>0</v>
      </c>
      <c r="F120" s="9">
        <f t="shared" si="4"/>
        <v>5</v>
      </c>
      <c r="G120" s="9">
        <f>'District Attorney'!J160</f>
        <v>33</v>
      </c>
    </row>
    <row r="121" spans="1:7" x14ac:dyDescent="0.2">
      <c r="A121" s="8" t="s">
        <v>739</v>
      </c>
      <c r="B121" s="9">
        <v>123</v>
      </c>
      <c r="C121" s="9">
        <v>1</v>
      </c>
      <c r="D121" s="9">
        <v>0</v>
      </c>
      <c r="E121" s="9">
        <v>3</v>
      </c>
      <c r="F121" s="9">
        <f t="shared" si="4"/>
        <v>23</v>
      </c>
      <c r="G121" s="9">
        <f>'District Attorney'!J161</f>
        <v>150</v>
      </c>
    </row>
    <row r="122" spans="1:7" x14ac:dyDescent="0.2">
      <c r="A122" s="8" t="s">
        <v>740</v>
      </c>
      <c r="B122" s="9">
        <v>376</v>
      </c>
      <c r="C122" s="9">
        <v>6</v>
      </c>
      <c r="D122" s="9">
        <v>3</v>
      </c>
      <c r="E122" s="9">
        <v>1</v>
      </c>
      <c r="F122" s="9">
        <f t="shared" si="4"/>
        <v>60</v>
      </c>
      <c r="G122" s="9">
        <f>'District Attorney'!J162</f>
        <v>446</v>
      </c>
    </row>
    <row r="123" spans="1:7" x14ac:dyDescent="0.2">
      <c r="A123" s="8" t="s">
        <v>741</v>
      </c>
      <c r="B123" s="9">
        <v>178</v>
      </c>
      <c r="C123" s="9">
        <v>3</v>
      </c>
      <c r="D123" s="9">
        <v>1</v>
      </c>
      <c r="E123" s="9">
        <v>2</v>
      </c>
      <c r="F123" s="9">
        <f t="shared" si="4"/>
        <v>35</v>
      </c>
      <c r="G123" s="9">
        <f>'District Attorney'!J163</f>
        <v>219</v>
      </c>
    </row>
    <row r="124" spans="1:7" x14ac:dyDescent="0.2">
      <c r="A124" s="8" t="s">
        <v>742</v>
      </c>
      <c r="B124" s="9">
        <v>152</v>
      </c>
      <c r="C124" s="9">
        <v>9</v>
      </c>
      <c r="D124" s="9">
        <v>1</v>
      </c>
      <c r="E124" s="9">
        <v>0</v>
      </c>
      <c r="F124" s="9">
        <f t="shared" si="4"/>
        <v>33</v>
      </c>
      <c r="G124" s="9">
        <f>'District Attorney'!J164</f>
        <v>195</v>
      </c>
    </row>
    <row r="125" spans="1:7" x14ac:dyDescent="0.2">
      <c r="A125" s="8" t="s">
        <v>743</v>
      </c>
      <c r="B125" s="9">
        <v>136</v>
      </c>
      <c r="C125" s="9">
        <v>4</v>
      </c>
      <c r="D125" s="9">
        <v>1</v>
      </c>
      <c r="E125" s="9">
        <v>0</v>
      </c>
      <c r="F125" s="9">
        <f t="shared" si="4"/>
        <v>28</v>
      </c>
      <c r="G125" s="9">
        <f>'District Attorney'!J165</f>
        <v>169</v>
      </c>
    </row>
    <row r="126" spans="1:7" x14ac:dyDescent="0.2">
      <c r="A126" s="8" t="s">
        <v>744</v>
      </c>
      <c r="B126" s="9">
        <v>341</v>
      </c>
      <c r="C126" s="9">
        <v>7</v>
      </c>
      <c r="D126" s="9">
        <v>4</v>
      </c>
      <c r="E126" s="9">
        <v>5</v>
      </c>
      <c r="F126" s="9">
        <f t="shared" si="4"/>
        <v>64</v>
      </c>
      <c r="G126" s="9">
        <f>'District Attorney'!J166</f>
        <v>421</v>
      </c>
    </row>
    <row r="127" spans="1:7" x14ac:dyDescent="0.2">
      <c r="A127" s="8" t="s">
        <v>745</v>
      </c>
      <c r="B127" s="9">
        <v>346</v>
      </c>
      <c r="C127" s="9">
        <v>14</v>
      </c>
      <c r="D127" s="9">
        <v>2</v>
      </c>
      <c r="E127" s="9">
        <v>7</v>
      </c>
      <c r="F127" s="9">
        <f t="shared" si="4"/>
        <v>44</v>
      </c>
      <c r="G127" s="9">
        <f>'District Attorney'!J167</f>
        <v>413</v>
      </c>
    </row>
    <row r="128" spans="1:7" x14ac:dyDescent="0.2">
      <c r="A128" s="8" t="s">
        <v>746</v>
      </c>
      <c r="B128" s="9">
        <v>241</v>
      </c>
      <c r="C128" s="9">
        <v>11</v>
      </c>
      <c r="D128" s="9">
        <v>1</v>
      </c>
      <c r="E128" s="9">
        <v>1</v>
      </c>
      <c r="F128" s="9">
        <f t="shared" si="4"/>
        <v>42</v>
      </c>
      <c r="G128" s="9">
        <f>'District Attorney'!J168</f>
        <v>296</v>
      </c>
    </row>
    <row r="129" spans="1:7" x14ac:dyDescent="0.2">
      <c r="A129" s="8" t="s">
        <v>747</v>
      </c>
      <c r="B129" s="9">
        <v>166</v>
      </c>
      <c r="C129" s="9">
        <v>7</v>
      </c>
      <c r="D129" s="9">
        <v>3</v>
      </c>
      <c r="E129" s="9">
        <v>2</v>
      </c>
      <c r="F129" s="9">
        <f t="shared" si="4"/>
        <v>21</v>
      </c>
      <c r="G129" s="9">
        <f>'District Attorney'!J169</f>
        <v>199</v>
      </c>
    </row>
    <row r="130" spans="1:7" x14ac:dyDescent="0.2">
      <c r="A130" s="8" t="s">
        <v>748</v>
      </c>
      <c r="B130" s="9">
        <v>176</v>
      </c>
      <c r="C130" s="9">
        <v>5</v>
      </c>
      <c r="D130" s="9">
        <v>3</v>
      </c>
      <c r="E130" s="9">
        <v>2</v>
      </c>
      <c r="F130" s="9">
        <f t="shared" si="4"/>
        <v>27</v>
      </c>
      <c r="G130" s="9">
        <f>'District Attorney'!J170</f>
        <v>213</v>
      </c>
    </row>
    <row r="131" spans="1:7" x14ac:dyDescent="0.2">
      <c r="A131" s="8" t="s">
        <v>749</v>
      </c>
      <c r="B131" s="9">
        <v>149</v>
      </c>
      <c r="C131" s="9">
        <v>3</v>
      </c>
      <c r="D131" s="9">
        <v>1</v>
      </c>
      <c r="E131" s="9">
        <v>1</v>
      </c>
      <c r="F131" s="9">
        <f t="shared" si="4"/>
        <v>22</v>
      </c>
      <c r="G131" s="9">
        <f>'District Attorney'!J171</f>
        <v>176</v>
      </c>
    </row>
    <row r="132" spans="1:7" x14ac:dyDescent="0.2">
      <c r="A132" s="8" t="s">
        <v>750</v>
      </c>
      <c r="B132" s="9">
        <v>151</v>
      </c>
      <c r="C132" s="9">
        <v>3</v>
      </c>
      <c r="D132" s="9">
        <v>0</v>
      </c>
      <c r="E132" s="9">
        <v>4</v>
      </c>
      <c r="F132" s="9">
        <f t="shared" si="4"/>
        <v>32</v>
      </c>
      <c r="G132" s="9">
        <f>'District Attorney'!J172</f>
        <v>190</v>
      </c>
    </row>
    <row r="133" spans="1:7" x14ac:dyDescent="0.2">
      <c r="A133" s="8" t="s">
        <v>751</v>
      </c>
      <c r="B133" s="9">
        <v>176</v>
      </c>
      <c r="C133" s="9">
        <v>5</v>
      </c>
      <c r="D133" s="9">
        <v>2</v>
      </c>
      <c r="E133" s="9">
        <v>1</v>
      </c>
      <c r="F133" s="9">
        <f t="shared" si="4"/>
        <v>42</v>
      </c>
      <c r="G133" s="9">
        <f>'District Attorney'!J173</f>
        <v>226</v>
      </c>
    </row>
    <row r="134" spans="1:7" x14ac:dyDescent="0.2">
      <c r="A134" s="8" t="s">
        <v>752</v>
      </c>
      <c r="B134" s="9">
        <v>242</v>
      </c>
      <c r="C134" s="9">
        <v>5</v>
      </c>
      <c r="D134" s="9">
        <v>1</v>
      </c>
      <c r="E134" s="9">
        <v>1</v>
      </c>
      <c r="F134" s="9">
        <f t="shared" si="4"/>
        <v>28</v>
      </c>
      <c r="G134" s="9">
        <f>'District Attorney'!J174</f>
        <v>277</v>
      </c>
    </row>
    <row r="135" spans="1:7" x14ac:dyDescent="0.2">
      <c r="A135" s="8" t="s">
        <v>753</v>
      </c>
      <c r="B135" s="9">
        <v>401</v>
      </c>
      <c r="C135" s="9">
        <v>8</v>
      </c>
      <c r="D135" s="9">
        <v>3</v>
      </c>
      <c r="E135" s="9">
        <v>1</v>
      </c>
      <c r="F135" s="9">
        <f t="shared" si="4"/>
        <v>56</v>
      </c>
      <c r="G135" s="9">
        <f>'District Attorney'!J175</f>
        <v>469</v>
      </c>
    </row>
    <row r="136" spans="1:7" x14ac:dyDescent="0.2">
      <c r="A136" s="8" t="s">
        <v>754</v>
      </c>
      <c r="B136" s="9">
        <v>188</v>
      </c>
      <c r="C136" s="9">
        <v>2</v>
      </c>
      <c r="D136" s="9">
        <v>5</v>
      </c>
      <c r="E136" s="9">
        <v>1</v>
      </c>
      <c r="F136" s="9">
        <f t="shared" si="4"/>
        <v>34</v>
      </c>
      <c r="G136" s="9">
        <f>'District Attorney'!J176</f>
        <v>230</v>
      </c>
    </row>
    <row r="137" spans="1:7" x14ac:dyDescent="0.2">
      <c r="A137" s="8" t="s">
        <v>755</v>
      </c>
      <c r="B137" s="9">
        <v>156</v>
      </c>
      <c r="C137" s="9">
        <v>6</v>
      </c>
      <c r="D137" s="9">
        <v>0</v>
      </c>
      <c r="E137" s="9">
        <v>0</v>
      </c>
      <c r="F137" s="9">
        <f t="shared" si="4"/>
        <v>27</v>
      </c>
      <c r="G137" s="9">
        <f>'District Attorney'!J177</f>
        <v>189</v>
      </c>
    </row>
    <row r="138" spans="1:7" x14ac:dyDescent="0.2">
      <c r="A138" s="8" t="s">
        <v>756</v>
      </c>
      <c r="B138" s="9">
        <v>470</v>
      </c>
      <c r="C138" s="9">
        <v>13</v>
      </c>
      <c r="D138" s="9">
        <v>5</v>
      </c>
      <c r="E138" s="9">
        <v>2</v>
      </c>
      <c r="F138" s="9">
        <f t="shared" si="4"/>
        <v>65</v>
      </c>
      <c r="G138" s="9">
        <f>'District Attorney'!J178</f>
        <v>555</v>
      </c>
    </row>
    <row r="139" spans="1:7" x14ac:dyDescent="0.2">
      <c r="A139" s="8" t="s">
        <v>757</v>
      </c>
      <c r="B139" s="9">
        <v>428</v>
      </c>
      <c r="C139" s="9">
        <v>10</v>
      </c>
      <c r="D139" s="9">
        <v>1</v>
      </c>
      <c r="E139" s="9">
        <v>4</v>
      </c>
      <c r="F139" s="9">
        <f t="shared" si="4"/>
        <v>62</v>
      </c>
      <c r="G139" s="9">
        <f>'District Attorney'!J179</f>
        <v>505</v>
      </c>
    </row>
    <row r="140" spans="1:7" x14ac:dyDescent="0.2">
      <c r="A140" s="8" t="s">
        <v>758</v>
      </c>
      <c r="B140" s="9">
        <v>232</v>
      </c>
      <c r="C140" s="9">
        <v>3</v>
      </c>
      <c r="D140" s="9">
        <v>1</v>
      </c>
      <c r="E140" s="9">
        <v>0</v>
      </c>
      <c r="F140" s="9">
        <f t="shared" si="4"/>
        <v>42</v>
      </c>
      <c r="G140" s="9">
        <f>'District Attorney'!J180</f>
        <v>278</v>
      </c>
    </row>
    <row r="141" spans="1:7" x14ac:dyDescent="0.2">
      <c r="A141" s="8" t="s">
        <v>759</v>
      </c>
      <c r="B141" s="9">
        <v>131</v>
      </c>
      <c r="C141" s="9">
        <v>3</v>
      </c>
      <c r="D141" s="9">
        <v>0</v>
      </c>
      <c r="E141" s="9">
        <v>0</v>
      </c>
      <c r="F141" s="9">
        <f t="shared" si="4"/>
        <v>24</v>
      </c>
      <c r="G141" s="9">
        <f>'District Attorney'!J181</f>
        <v>158</v>
      </c>
    </row>
    <row r="142" spans="1:7" x14ac:dyDescent="0.2">
      <c r="A142" s="8" t="s">
        <v>760</v>
      </c>
      <c r="B142" s="9">
        <v>403</v>
      </c>
      <c r="C142" s="9">
        <v>8</v>
      </c>
      <c r="D142" s="9">
        <v>4</v>
      </c>
      <c r="E142" s="9">
        <v>0</v>
      </c>
      <c r="F142" s="9">
        <f t="shared" si="4"/>
        <v>59</v>
      </c>
      <c r="G142" s="9">
        <f>'District Attorney'!J182</f>
        <v>474</v>
      </c>
    </row>
    <row r="143" spans="1:7" x14ac:dyDescent="0.2">
      <c r="A143" s="8" t="s">
        <v>761</v>
      </c>
      <c r="B143" s="9">
        <v>236</v>
      </c>
      <c r="C143" s="9">
        <v>4</v>
      </c>
      <c r="D143" s="9">
        <v>2</v>
      </c>
      <c r="E143" s="9">
        <v>0</v>
      </c>
      <c r="F143" s="9">
        <f t="shared" si="4"/>
        <v>28</v>
      </c>
      <c r="G143" s="9">
        <f>'District Attorney'!J183</f>
        <v>270</v>
      </c>
    </row>
    <row r="144" spans="1:7" x14ac:dyDescent="0.2">
      <c r="A144" s="8" t="s">
        <v>762</v>
      </c>
      <c r="B144" s="9">
        <v>216</v>
      </c>
      <c r="C144" s="9">
        <v>6</v>
      </c>
      <c r="D144" s="9">
        <v>2</v>
      </c>
      <c r="E144" s="9">
        <v>4</v>
      </c>
      <c r="F144" s="9">
        <f t="shared" si="4"/>
        <v>38</v>
      </c>
      <c r="G144" s="9">
        <f>'District Attorney'!J184</f>
        <v>266</v>
      </c>
    </row>
    <row r="145" spans="1:7" x14ac:dyDescent="0.2">
      <c r="A145" s="8" t="s">
        <v>763</v>
      </c>
      <c r="B145" s="9">
        <v>91</v>
      </c>
      <c r="C145" s="9">
        <v>5</v>
      </c>
      <c r="D145" s="9">
        <v>2</v>
      </c>
      <c r="E145" s="9">
        <v>2</v>
      </c>
      <c r="F145" s="9">
        <f t="shared" si="4"/>
        <v>142</v>
      </c>
      <c r="G145" s="9">
        <f>'District Attorney'!J185</f>
        <v>242</v>
      </c>
    </row>
    <row r="146" spans="1:7" x14ac:dyDescent="0.2">
      <c r="A146" s="8" t="s">
        <v>764</v>
      </c>
      <c r="B146" s="9">
        <v>109</v>
      </c>
      <c r="C146" s="9">
        <v>3</v>
      </c>
      <c r="D146" s="9">
        <v>0</v>
      </c>
      <c r="E146" s="9">
        <v>2</v>
      </c>
      <c r="F146" s="9">
        <f t="shared" si="4"/>
        <v>12</v>
      </c>
      <c r="G146" s="9">
        <f>'District Attorney'!J186</f>
        <v>126</v>
      </c>
    </row>
    <row r="147" spans="1:7" x14ac:dyDescent="0.2">
      <c r="A147" s="8" t="s">
        <v>765</v>
      </c>
      <c r="B147" s="9">
        <v>331</v>
      </c>
      <c r="C147" s="9">
        <v>2</v>
      </c>
      <c r="D147" s="9">
        <v>2</v>
      </c>
      <c r="E147" s="9">
        <v>1</v>
      </c>
      <c r="F147" s="9">
        <f t="shared" si="4"/>
        <v>57</v>
      </c>
      <c r="G147" s="9">
        <f>'District Attorney'!J187</f>
        <v>393</v>
      </c>
    </row>
    <row r="148" spans="1:7" x14ac:dyDescent="0.2">
      <c r="A148" s="8" t="s">
        <v>766</v>
      </c>
      <c r="B148" s="9">
        <v>291</v>
      </c>
      <c r="C148" s="9">
        <v>10</v>
      </c>
      <c r="D148" s="9">
        <v>0</v>
      </c>
      <c r="E148" s="9">
        <v>2</v>
      </c>
      <c r="F148" s="9">
        <f t="shared" si="4"/>
        <v>71</v>
      </c>
      <c r="G148" s="9">
        <f>'District Attorney'!J188</f>
        <v>374</v>
      </c>
    </row>
    <row r="149" spans="1:7" x14ac:dyDescent="0.2">
      <c r="A149" s="8" t="s">
        <v>767</v>
      </c>
      <c r="B149" s="9">
        <v>89</v>
      </c>
      <c r="C149" s="9">
        <v>3</v>
      </c>
      <c r="D149" s="9">
        <v>1</v>
      </c>
      <c r="E149" s="9">
        <v>0</v>
      </c>
      <c r="F149" s="9">
        <f t="shared" si="4"/>
        <v>15</v>
      </c>
      <c r="G149" s="9">
        <f>'District Attorney'!J189</f>
        <v>108</v>
      </c>
    </row>
    <row r="150" spans="1:7" x14ac:dyDescent="0.2">
      <c r="A150" s="8" t="s">
        <v>768</v>
      </c>
      <c r="B150" s="9">
        <v>194</v>
      </c>
      <c r="C150" s="9">
        <v>3</v>
      </c>
      <c r="D150" s="9">
        <v>1</v>
      </c>
      <c r="E150" s="9">
        <v>1</v>
      </c>
      <c r="F150" s="9">
        <f t="shared" si="4"/>
        <v>41</v>
      </c>
      <c r="G150" s="9">
        <f>'District Attorney'!J190</f>
        <v>240</v>
      </c>
    </row>
    <row r="151" spans="1:7" x14ac:dyDescent="0.2">
      <c r="A151" s="8" t="s">
        <v>769</v>
      </c>
      <c r="B151" s="9">
        <v>184</v>
      </c>
      <c r="C151" s="9">
        <v>7</v>
      </c>
      <c r="D151" s="9">
        <v>2</v>
      </c>
      <c r="E151" s="9">
        <v>0</v>
      </c>
      <c r="F151" s="9">
        <f t="shared" si="4"/>
        <v>36</v>
      </c>
      <c r="G151" s="9">
        <f>'District Attorney'!J191</f>
        <v>229</v>
      </c>
    </row>
    <row r="152" spans="1:7" x14ac:dyDescent="0.2">
      <c r="A152" s="8" t="s">
        <v>770</v>
      </c>
      <c r="B152" s="9">
        <v>30</v>
      </c>
      <c r="C152" s="9">
        <v>0</v>
      </c>
      <c r="D152" s="9">
        <v>0</v>
      </c>
      <c r="E152" s="9">
        <v>0</v>
      </c>
      <c r="F152" s="9">
        <f t="shared" si="4"/>
        <v>8</v>
      </c>
      <c r="G152" s="9">
        <f>'District Attorney'!J192</f>
        <v>38</v>
      </c>
    </row>
    <row r="153" spans="1:7" x14ac:dyDescent="0.2">
      <c r="A153" s="8" t="s">
        <v>771</v>
      </c>
      <c r="B153" s="9">
        <v>250</v>
      </c>
      <c r="C153" s="9">
        <v>1</v>
      </c>
      <c r="D153" s="9">
        <v>0</v>
      </c>
      <c r="E153" s="9">
        <v>0</v>
      </c>
      <c r="F153" s="9">
        <f t="shared" si="4"/>
        <v>26</v>
      </c>
      <c r="G153" s="9">
        <f>'District Attorney'!J193</f>
        <v>277</v>
      </c>
    </row>
    <row r="154" spans="1:7" x14ac:dyDescent="0.2">
      <c r="A154" s="8" t="s">
        <v>772</v>
      </c>
      <c r="B154" s="9">
        <v>51</v>
      </c>
      <c r="C154" s="9">
        <v>3</v>
      </c>
      <c r="D154" s="9">
        <v>0</v>
      </c>
      <c r="E154" s="9">
        <v>0</v>
      </c>
      <c r="F154" s="9">
        <f t="shared" si="4"/>
        <v>10</v>
      </c>
      <c r="G154" s="9">
        <f>'District Attorney'!J194</f>
        <v>64</v>
      </c>
    </row>
    <row r="155" spans="1:7" x14ac:dyDescent="0.2">
      <c r="A155" s="8" t="s">
        <v>773</v>
      </c>
      <c r="B155" s="9">
        <v>194</v>
      </c>
      <c r="C155" s="9">
        <v>2</v>
      </c>
      <c r="D155" s="9">
        <v>3</v>
      </c>
      <c r="E155" s="9">
        <v>0</v>
      </c>
      <c r="F155" s="9">
        <f t="shared" si="4"/>
        <v>24</v>
      </c>
      <c r="G155" s="9">
        <f>'District Attorney'!J195</f>
        <v>223</v>
      </c>
    </row>
    <row r="156" spans="1:7" x14ac:dyDescent="0.2">
      <c r="A156" s="8" t="s">
        <v>774</v>
      </c>
      <c r="B156" s="9">
        <v>68</v>
      </c>
      <c r="C156" s="9">
        <v>2</v>
      </c>
      <c r="D156" s="9">
        <v>0</v>
      </c>
      <c r="E156" s="9">
        <v>0</v>
      </c>
      <c r="F156" s="9">
        <f t="shared" si="4"/>
        <v>20</v>
      </c>
      <c r="G156" s="9">
        <f>'District Attorney'!J196</f>
        <v>90</v>
      </c>
    </row>
    <row r="157" spans="1:7" x14ac:dyDescent="0.2">
      <c r="A157" s="8" t="s">
        <v>775</v>
      </c>
      <c r="B157" s="9">
        <v>237</v>
      </c>
      <c r="C157" s="9">
        <v>7</v>
      </c>
      <c r="D157" s="9">
        <v>3</v>
      </c>
      <c r="E157" s="9">
        <v>0</v>
      </c>
      <c r="F157" s="9">
        <f t="shared" si="4"/>
        <v>45</v>
      </c>
      <c r="G157" s="9">
        <f>'District Attorney'!J197</f>
        <v>292</v>
      </c>
    </row>
    <row r="158" spans="1:7" s="4" customFormat="1" x14ac:dyDescent="0.2">
      <c r="A158" s="7" t="s">
        <v>566</v>
      </c>
      <c r="B158" s="11">
        <f>SUM(B117:B157)</f>
        <v>8924</v>
      </c>
      <c r="C158" s="11">
        <f>SUM(C117:C157)</f>
        <v>216</v>
      </c>
      <c r="D158" s="11">
        <f>SUM(D117:D157)</f>
        <v>69</v>
      </c>
      <c r="E158" s="11">
        <f>SUM(E117:E157)</f>
        <v>56</v>
      </c>
      <c r="F158" s="11">
        <f t="shared" si="4"/>
        <v>1605</v>
      </c>
      <c r="G158" s="11">
        <f>SUM(G117:G157)</f>
        <v>10870</v>
      </c>
    </row>
    <row r="159" spans="1:7" s="4" customFormat="1" x14ac:dyDescent="0.2">
      <c r="A159" s="6"/>
      <c r="B159" s="5"/>
      <c r="C159" s="5"/>
      <c r="D159" s="5"/>
      <c r="E159" s="5"/>
      <c r="F159" s="29"/>
      <c r="G159" s="29"/>
    </row>
    <row r="160" spans="1:7" s="4" customFormat="1" x14ac:dyDescent="0.2">
      <c r="A160" s="6" t="s">
        <v>567</v>
      </c>
      <c r="B160" s="5"/>
      <c r="C160" s="5"/>
      <c r="D160" s="5"/>
      <c r="E160" s="5"/>
      <c r="F160" s="30"/>
      <c r="G160" s="30"/>
    </row>
    <row r="161" spans="1:7" x14ac:dyDescent="0.2">
      <c r="A161" s="8" t="s">
        <v>777</v>
      </c>
      <c r="B161" s="9">
        <v>286</v>
      </c>
      <c r="C161" s="9">
        <v>35</v>
      </c>
      <c r="D161" s="9">
        <v>13</v>
      </c>
      <c r="E161" s="9">
        <v>11</v>
      </c>
      <c r="F161" s="9">
        <f t="shared" ref="F161:F178" si="5">G161-SUM(B161:E161)</f>
        <v>101</v>
      </c>
      <c r="G161" s="9">
        <f>'District Attorney'!J202</f>
        <v>446</v>
      </c>
    </row>
    <row r="162" spans="1:7" x14ac:dyDescent="0.2">
      <c r="A162" s="8" t="s">
        <v>780</v>
      </c>
      <c r="B162" s="9">
        <v>301</v>
      </c>
      <c r="C162" s="9">
        <v>35</v>
      </c>
      <c r="D162" s="9">
        <v>15</v>
      </c>
      <c r="E162" s="9">
        <v>15</v>
      </c>
      <c r="F162" s="9">
        <f t="shared" si="5"/>
        <v>75</v>
      </c>
      <c r="G162" s="9">
        <f>'District Attorney'!J205</f>
        <v>441</v>
      </c>
    </row>
    <row r="163" spans="1:7" x14ac:dyDescent="0.2">
      <c r="A163" s="8" t="s">
        <v>781</v>
      </c>
      <c r="B163" s="9">
        <v>257</v>
      </c>
      <c r="C163" s="9">
        <v>37</v>
      </c>
      <c r="D163" s="9">
        <v>7</v>
      </c>
      <c r="E163" s="9">
        <v>9</v>
      </c>
      <c r="F163" s="9">
        <f t="shared" si="5"/>
        <v>82</v>
      </c>
      <c r="G163" s="9">
        <f>'District Attorney'!J206</f>
        <v>392</v>
      </c>
    </row>
    <row r="164" spans="1:7" x14ac:dyDescent="0.2">
      <c r="A164" s="8" t="s">
        <v>783</v>
      </c>
      <c r="B164" s="9">
        <v>217</v>
      </c>
      <c r="C164" s="9">
        <v>19</v>
      </c>
      <c r="D164" s="9">
        <v>12</v>
      </c>
      <c r="E164" s="9">
        <v>8</v>
      </c>
      <c r="F164" s="9">
        <f t="shared" si="5"/>
        <v>42</v>
      </c>
      <c r="G164" s="9">
        <f>'District Attorney'!J208</f>
        <v>298</v>
      </c>
    </row>
    <row r="165" spans="1:7" x14ac:dyDescent="0.2">
      <c r="A165" s="8" t="s">
        <v>784</v>
      </c>
      <c r="B165" s="9">
        <v>383</v>
      </c>
      <c r="C165" s="9">
        <v>57</v>
      </c>
      <c r="D165" s="9">
        <v>14</v>
      </c>
      <c r="E165" s="9">
        <v>8</v>
      </c>
      <c r="F165" s="9">
        <f t="shared" si="5"/>
        <v>73</v>
      </c>
      <c r="G165" s="9">
        <f>'District Attorney'!J209</f>
        <v>535</v>
      </c>
    </row>
    <row r="166" spans="1:7" x14ac:dyDescent="0.2">
      <c r="A166" s="8" t="s">
        <v>786</v>
      </c>
      <c r="B166" s="9">
        <v>166</v>
      </c>
      <c r="C166" s="9">
        <v>15</v>
      </c>
      <c r="D166" s="9">
        <v>9</v>
      </c>
      <c r="E166" s="9">
        <v>5</v>
      </c>
      <c r="F166" s="9">
        <f t="shared" si="5"/>
        <v>60</v>
      </c>
      <c r="G166" s="9">
        <f>'District Attorney'!J211</f>
        <v>255</v>
      </c>
    </row>
    <row r="167" spans="1:7" x14ac:dyDescent="0.2">
      <c r="A167" s="8" t="s">
        <v>788</v>
      </c>
      <c r="B167" s="9">
        <v>170</v>
      </c>
      <c r="C167" s="9">
        <v>11</v>
      </c>
      <c r="D167" s="9">
        <v>9</v>
      </c>
      <c r="E167" s="9">
        <v>9</v>
      </c>
      <c r="F167" s="9">
        <f t="shared" si="5"/>
        <v>32</v>
      </c>
      <c r="G167" s="9">
        <f>'District Attorney'!J213</f>
        <v>231</v>
      </c>
    </row>
    <row r="168" spans="1:7" x14ac:dyDescent="0.2">
      <c r="A168" s="8" t="s">
        <v>789</v>
      </c>
      <c r="B168" s="9">
        <v>337</v>
      </c>
      <c r="C168" s="9">
        <v>43</v>
      </c>
      <c r="D168" s="9">
        <v>11</v>
      </c>
      <c r="E168" s="9">
        <v>11</v>
      </c>
      <c r="F168" s="9">
        <f t="shared" si="5"/>
        <v>69</v>
      </c>
      <c r="G168" s="9">
        <f>'District Attorney'!J214</f>
        <v>471</v>
      </c>
    </row>
    <row r="169" spans="1:7" x14ac:dyDescent="0.2">
      <c r="A169" s="8" t="s">
        <v>792</v>
      </c>
      <c r="B169" s="9">
        <v>111</v>
      </c>
      <c r="C169" s="9">
        <v>6</v>
      </c>
      <c r="D169" s="9">
        <v>4</v>
      </c>
      <c r="E169" s="9">
        <v>1</v>
      </c>
      <c r="F169" s="9">
        <f t="shared" si="5"/>
        <v>14</v>
      </c>
      <c r="G169" s="9">
        <f>'District Attorney'!J217</f>
        <v>136</v>
      </c>
    </row>
    <row r="170" spans="1:7" x14ac:dyDescent="0.2">
      <c r="A170" s="8" t="s">
        <v>793</v>
      </c>
      <c r="B170" s="9">
        <v>466</v>
      </c>
      <c r="C170" s="9">
        <v>65</v>
      </c>
      <c r="D170" s="9">
        <v>15</v>
      </c>
      <c r="E170" s="9">
        <v>15</v>
      </c>
      <c r="F170" s="9">
        <f t="shared" si="5"/>
        <v>94</v>
      </c>
      <c r="G170" s="9">
        <f>'District Attorney'!J218</f>
        <v>655</v>
      </c>
    </row>
    <row r="171" spans="1:7" x14ac:dyDescent="0.2">
      <c r="A171" s="8" t="s">
        <v>794</v>
      </c>
      <c r="B171" s="9">
        <v>530</v>
      </c>
      <c r="C171" s="9">
        <v>54</v>
      </c>
      <c r="D171" s="9">
        <v>33</v>
      </c>
      <c r="E171" s="9">
        <v>14</v>
      </c>
      <c r="F171" s="9">
        <f t="shared" si="5"/>
        <v>132</v>
      </c>
      <c r="G171" s="9">
        <f>'District Attorney'!J219</f>
        <v>763</v>
      </c>
    </row>
    <row r="172" spans="1:7" x14ac:dyDescent="0.2">
      <c r="A172" s="8" t="s">
        <v>798</v>
      </c>
      <c r="B172" s="9">
        <v>151</v>
      </c>
      <c r="C172" s="9">
        <v>18</v>
      </c>
      <c r="D172" s="9">
        <v>4</v>
      </c>
      <c r="E172" s="9">
        <v>2</v>
      </c>
      <c r="F172" s="9">
        <f t="shared" si="5"/>
        <v>40</v>
      </c>
      <c r="G172" s="9">
        <f>'District Attorney'!J223</f>
        <v>215</v>
      </c>
    </row>
    <row r="173" spans="1:7" x14ac:dyDescent="0.2">
      <c r="A173" s="8" t="s">
        <v>799</v>
      </c>
      <c r="B173" s="9">
        <v>277</v>
      </c>
      <c r="C173" s="9">
        <v>38</v>
      </c>
      <c r="D173" s="9">
        <v>8</v>
      </c>
      <c r="E173" s="9">
        <v>5</v>
      </c>
      <c r="F173" s="9">
        <f t="shared" si="5"/>
        <v>65</v>
      </c>
      <c r="G173" s="9">
        <f>'District Attorney'!J224</f>
        <v>393</v>
      </c>
    </row>
    <row r="174" spans="1:7" x14ac:dyDescent="0.2">
      <c r="A174" s="8" t="s">
        <v>800</v>
      </c>
      <c r="B174" s="9">
        <v>386</v>
      </c>
      <c r="C174" s="9">
        <v>49</v>
      </c>
      <c r="D174" s="9">
        <v>16</v>
      </c>
      <c r="E174" s="9">
        <v>15</v>
      </c>
      <c r="F174" s="9">
        <f t="shared" si="5"/>
        <v>88</v>
      </c>
      <c r="G174" s="9">
        <f>'District Attorney'!J225</f>
        <v>554</v>
      </c>
    </row>
    <row r="175" spans="1:7" x14ac:dyDescent="0.2">
      <c r="A175" s="8" t="s">
        <v>801</v>
      </c>
      <c r="B175" s="9">
        <v>181</v>
      </c>
      <c r="C175" s="9">
        <v>17</v>
      </c>
      <c r="D175" s="9">
        <v>6</v>
      </c>
      <c r="E175" s="9">
        <v>4</v>
      </c>
      <c r="F175" s="9">
        <f t="shared" si="5"/>
        <v>51</v>
      </c>
      <c r="G175" s="9">
        <f>'District Attorney'!J226</f>
        <v>259</v>
      </c>
    </row>
    <row r="176" spans="1:7" x14ac:dyDescent="0.2">
      <c r="A176" s="8" t="s">
        <v>802</v>
      </c>
      <c r="B176" s="9">
        <v>95</v>
      </c>
      <c r="C176" s="9">
        <v>9</v>
      </c>
      <c r="D176" s="9">
        <v>7</v>
      </c>
      <c r="E176" s="9">
        <v>4</v>
      </c>
      <c r="F176" s="9">
        <f t="shared" si="5"/>
        <v>32</v>
      </c>
      <c r="G176" s="9">
        <f>'District Attorney'!J227</f>
        <v>147</v>
      </c>
    </row>
    <row r="177" spans="1:7" x14ac:dyDescent="0.2">
      <c r="A177" s="8" t="s">
        <v>803</v>
      </c>
      <c r="B177" s="9">
        <v>204</v>
      </c>
      <c r="C177" s="9">
        <v>42</v>
      </c>
      <c r="D177" s="9">
        <v>8</v>
      </c>
      <c r="E177" s="9">
        <v>9</v>
      </c>
      <c r="F177" s="9">
        <f t="shared" si="5"/>
        <v>38</v>
      </c>
      <c r="G177" s="9">
        <f>'District Attorney'!J228</f>
        <v>301</v>
      </c>
    </row>
    <row r="178" spans="1:7" s="4" customFormat="1" x14ac:dyDescent="0.2">
      <c r="A178" s="7" t="s">
        <v>568</v>
      </c>
      <c r="B178" s="11">
        <f>SUM(B161:B177)</f>
        <v>4518</v>
      </c>
      <c r="C178" s="11">
        <f>SUM(C161:C177)</f>
        <v>550</v>
      </c>
      <c r="D178" s="11">
        <f>SUM(D161:D177)</f>
        <v>191</v>
      </c>
      <c r="E178" s="11">
        <f>SUM(E161:E177)</f>
        <v>145</v>
      </c>
      <c r="F178" s="11">
        <f t="shared" si="5"/>
        <v>1088</v>
      </c>
      <c r="G178" s="11">
        <f>SUM(G161:G177)</f>
        <v>6492</v>
      </c>
    </row>
    <row r="179" spans="1:7" s="4" customFormat="1" x14ac:dyDescent="0.2">
      <c r="A179" s="6"/>
      <c r="B179" s="5"/>
      <c r="C179" s="5"/>
      <c r="D179" s="5"/>
      <c r="E179" s="5"/>
      <c r="F179" s="29"/>
      <c r="G179" s="29"/>
    </row>
    <row r="180" spans="1:7" s="4" customFormat="1" x14ac:dyDescent="0.2">
      <c r="A180" s="6" t="s">
        <v>571</v>
      </c>
      <c r="B180" s="5"/>
      <c r="C180" s="5"/>
      <c r="D180" s="5"/>
      <c r="E180" s="5"/>
      <c r="F180" s="30"/>
      <c r="G180" s="30"/>
    </row>
    <row r="181" spans="1:7" x14ac:dyDescent="0.2">
      <c r="A181" s="8" t="s">
        <v>831</v>
      </c>
      <c r="B181" s="9">
        <v>108</v>
      </c>
      <c r="C181" s="9">
        <v>9</v>
      </c>
      <c r="D181" s="9">
        <v>9</v>
      </c>
      <c r="E181" s="9">
        <v>3</v>
      </c>
      <c r="F181" s="9">
        <f t="shared" ref="F181:F211" si="6">G181-SUM(B181:E181)</f>
        <v>44</v>
      </c>
      <c r="G181" s="9">
        <f>'District Attorney'!J262</f>
        <v>173</v>
      </c>
    </row>
    <row r="182" spans="1:7" x14ac:dyDescent="0.2">
      <c r="A182" s="8" t="s">
        <v>832</v>
      </c>
      <c r="B182" s="9">
        <v>422</v>
      </c>
      <c r="C182" s="9">
        <v>55</v>
      </c>
      <c r="D182" s="9">
        <v>37</v>
      </c>
      <c r="E182" s="9">
        <v>13</v>
      </c>
      <c r="F182" s="9">
        <f t="shared" si="6"/>
        <v>136</v>
      </c>
      <c r="G182" s="9">
        <f>'District Attorney'!J263</f>
        <v>663</v>
      </c>
    </row>
    <row r="183" spans="1:7" x14ac:dyDescent="0.2">
      <c r="A183" s="8" t="s">
        <v>833</v>
      </c>
      <c r="B183" s="9">
        <v>181</v>
      </c>
      <c r="C183" s="9">
        <v>25</v>
      </c>
      <c r="D183" s="9">
        <v>14</v>
      </c>
      <c r="E183" s="9">
        <v>5</v>
      </c>
      <c r="F183" s="9">
        <f t="shared" si="6"/>
        <v>49</v>
      </c>
      <c r="G183" s="9">
        <f>'District Attorney'!J264</f>
        <v>274</v>
      </c>
    </row>
    <row r="184" spans="1:7" x14ac:dyDescent="0.2">
      <c r="A184" s="8" t="s">
        <v>834</v>
      </c>
      <c r="B184" s="9">
        <v>194</v>
      </c>
      <c r="C184" s="9">
        <v>20</v>
      </c>
      <c r="D184" s="9">
        <v>17</v>
      </c>
      <c r="E184" s="9">
        <v>6</v>
      </c>
      <c r="F184" s="9">
        <f t="shared" si="6"/>
        <v>61</v>
      </c>
      <c r="G184" s="9">
        <f>'District Attorney'!J265</f>
        <v>298</v>
      </c>
    </row>
    <row r="185" spans="1:7" x14ac:dyDescent="0.2">
      <c r="A185" s="8" t="s">
        <v>835</v>
      </c>
      <c r="B185" s="9">
        <v>370</v>
      </c>
      <c r="C185" s="9">
        <v>51</v>
      </c>
      <c r="D185" s="9">
        <v>35</v>
      </c>
      <c r="E185" s="9">
        <v>3</v>
      </c>
      <c r="F185" s="9">
        <f t="shared" si="6"/>
        <v>92</v>
      </c>
      <c r="G185" s="9">
        <f>'District Attorney'!J266</f>
        <v>551</v>
      </c>
    </row>
    <row r="186" spans="1:7" x14ac:dyDescent="0.2">
      <c r="A186" s="8" t="s">
        <v>836</v>
      </c>
      <c r="B186" s="9">
        <v>266</v>
      </c>
      <c r="C186" s="9">
        <v>30</v>
      </c>
      <c r="D186" s="9">
        <v>14</v>
      </c>
      <c r="E186" s="9">
        <v>6</v>
      </c>
      <c r="F186" s="9">
        <f t="shared" si="6"/>
        <v>72</v>
      </c>
      <c r="G186" s="9">
        <f>'District Attorney'!J267</f>
        <v>388</v>
      </c>
    </row>
    <row r="187" spans="1:7" x14ac:dyDescent="0.2">
      <c r="A187" s="8" t="s">
        <v>837</v>
      </c>
      <c r="B187" s="9">
        <v>171</v>
      </c>
      <c r="C187" s="9">
        <v>11</v>
      </c>
      <c r="D187" s="9">
        <v>15</v>
      </c>
      <c r="E187" s="9">
        <v>3</v>
      </c>
      <c r="F187" s="9">
        <f t="shared" si="6"/>
        <v>37</v>
      </c>
      <c r="G187" s="9">
        <f>'District Attorney'!J268</f>
        <v>237</v>
      </c>
    </row>
    <row r="188" spans="1:7" x14ac:dyDescent="0.2">
      <c r="A188" s="8" t="s">
        <v>838</v>
      </c>
      <c r="B188" s="9">
        <v>198</v>
      </c>
      <c r="C188" s="9">
        <v>16</v>
      </c>
      <c r="D188" s="9">
        <v>17</v>
      </c>
      <c r="E188" s="9">
        <v>4</v>
      </c>
      <c r="F188" s="9">
        <f t="shared" si="6"/>
        <v>59</v>
      </c>
      <c r="G188" s="9">
        <f>'District Attorney'!J269</f>
        <v>294</v>
      </c>
    </row>
    <row r="189" spans="1:7" x14ac:dyDescent="0.2">
      <c r="A189" s="8" t="s">
        <v>839</v>
      </c>
      <c r="B189" s="9">
        <v>245</v>
      </c>
      <c r="C189" s="9">
        <v>13</v>
      </c>
      <c r="D189" s="9">
        <v>11</v>
      </c>
      <c r="E189" s="9">
        <v>3</v>
      </c>
      <c r="F189" s="9">
        <f t="shared" si="6"/>
        <v>59</v>
      </c>
      <c r="G189" s="9">
        <f>'District Attorney'!J270</f>
        <v>331</v>
      </c>
    </row>
    <row r="190" spans="1:7" x14ac:dyDescent="0.2">
      <c r="A190" s="8" t="s">
        <v>840</v>
      </c>
      <c r="B190" s="9">
        <v>166</v>
      </c>
      <c r="C190" s="9">
        <v>8</v>
      </c>
      <c r="D190" s="9">
        <v>6</v>
      </c>
      <c r="E190" s="9">
        <v>3</v>
      </c>
      <c r="F190" s="9">
        <f t="shared" si="6"/>
        <v>50</v>
      </c>
      <c r="G190" s="9">
        <f>'District Attorney'!J271</f>
        <v>233</v>
      </c>
    </row>
    <row r="191" spans="1:7" x14ac:dyDescent="0.2">
      <c r="A191" s="8" t="s">
        <v>841</v>
      </c>
      <c r="B191" s="9">
        <v>507</v>
      </c>
      <c r="C191" s="9">
        <v>64</v>
      </c>
      <c r="D191" s="9">
        <v>30</v>
      </c>
      <c r="E191" s="9">
        <v>9</v>
      </c>
      <c r="F191" s="9">
        <f t="shared" si="6"/>
        <v>188</v>
      </c>
      <c r="G191" s="9">
        <f>'District Attorney'!J272</f>
        <v>798</v>
      </c>
    </row>
    <row r="192" spans="1:7" x14ac:dyDescent="0.2">
      <c r="A192" s="8" t="s">
        <v>842</v>
      </c>
      <c r="B192" s="9">
        <v>310</v>
      </c>
      <c r="C192" s="9">
        <v>31</v>
      </c>
      <c r="D192" s="9">
        <v>16</v>
      </c>
      <c r="E192" s="9">
        <v>7</v>
      </c>
      <c r="F192" s="9">
        <f t="shared" si="6"/>
        <v>93</v>
      </c>
      <c r="G192" s="9">
        <f>'District Attorney'!J273</f>
        <v>457</v>
      </c>
    </row>
    <row r="193" spans="1:7" x14ac:dyDescent="0.2">
      <c r="A193" s="8" t="s">
        <v>843</v>
      </c>
      <c r="B193" s="9">
        <v>180</v>
      </c>
      <c r="C193" s="9">
        <v>13</v>
      </c>
      <c r="D193" s="9">
        <v>10</v>
      </c>
      <c r="E193" s="9">
        <v>3</v>
      </c>
      <c r="F193" s="9">
        <f t="shared" si="6"/>
        <v>58</v>
      </c>
      <c r="G193" s="9">
        <f>'District Attorney'!J274</f>
        <v>264</v>
      </c>
    </row>
    <row r="194" spans="1:7" x14ac:dyDescent="0.2">
      <c r="A194" s="8" t="s">
        <v>844</v>
      </c>
      <c r="B194" s="9">
        <v>213</v>
      </c>
      <c r="C194" s="9">
        <v>17</v>
      </c>
      <c r="D194" s="9">
        <v>18</v>
      </c>
      <c r="E194" s="9">
        <v>4</v>
      </c>
      <c r="F194" s="9">
        <f t="shared" si="6"/>
        <v>46</v>
      </c>
      <c r="G194" s="9">
        <f>'District Attorney'!J275</f>
        <v>298</v>
      </c>
    </row>
    <row r="195" spans="1:7" x14ac:dyDescent="0.2">
      <c r="A195" s="8" t="s">
        <v>845</v>
      </c>
      <c r="B195" s="9">
        <v>161</v>
      </c>
      <c r="C195" s="9">
        <v>28</v>
      </c>
      <c r="D195" s="9">
        <v>12</v>
      </c>
      <c r="E195" s="9">
        <v>5</v>
      </c>
      <c r="F195" s="9">
        <f t="shared" si="6"/>
        <v>41</v>
      </c>
      <c r="G195" s="9">
        <f>'District Attorney'!J276</f>
        <v>247</v>
      </c>
    </row>
    <row r="196" spans="1:7" x14ac:dyDescent="0.2">
      <c r="A196" s="8" t="s">
        <v>846</v>
      </c>
      <c r="B196" s="9">
        <v>318</v>
      </c>
      <c r="C196" s="9">
        <v>46</v>
      </c>
      <c r="D196" s="9">
        <v>21</v>
      </c>
      <c r="E196" s="9">
        <v>3</v>
      </c>
      <c r="F196" s="9">
        <f t="shared" si="6"/>
        <v>118</v>
      </c>
      <c r="G196" s="9">
        <f>'District Attorney'!J277</f>
        <v>506</v>
      </c>
    </row>
    <row r="197" spans="1:7" x14ac:dyDescent="0.2">
      <c r="A197" s="8" t="s">
        <v>847</v>
      </c>
      <c r="B197" s="9">
        <v>363</v>
      </c>
      <c r="C197" s="9">
        <v>37</v>
      </c>
      <c r="D197" s="9">
        <v>26</v>
      </c>
      <c r="E197" s="9">
        <v>8</v>
      </c>
      <c r="F197" s="9">
        <f t="shared" si="6"/>
        <v>95</v>
      </c>
      <c r="G197" s="9">
        <f>'District Attorney'!J278</f>
        <v>529</v>
      </c>
    </row>
    <row r="198" spans="1:7" x14ac:dyDescent="0.2">
      <c r="A198" s="8" t="s">
        <v>848</v>
      </c>
      <c r="B198" s="9">
        <v>351</v>
      </c>
      <c r="C198" s="9">
        <v>32</v>
      </c>
      <c r="D198" s="9">
        <v>18</v>
      </c>
      <c r="E198" s="9">
        <v>3</v>
      </c>
      <c r="F198" s="9">
        <f t="shared" si="6"/>
        <v>87</v>
      </c>
      <c r="G198" s="9">
        <f>'District Attorney'!J279</f>
        <v>491</v>
      </c>
    </row>
    <row r="199" spans="1:7" x14ac:dyDescent="0.2">
      <c r="A199" s="8" t="s">
        <v>849</v>
      </c>
      <c r="B199" s="9">
        <v>115</v>
      </c>
      <c r="C199" s="9">
        <v>20</v>
      </c>
      <c r="D199" s="9">
        <v>6</v>
      </c>
      <c r="E199" s="9">
        <v>1</v>
      </c>
      <c r="F199" s="9">
        <f t="shared" si="6"/>
        <v>39</v>
      </c>
      <c r="G199" s="9">
        <f>'District Attorney'!J280</f>
        <v>181</v>
      </c>
    </row>
    <row r="200" spans="1:7" x14ac:dyDescent="0.2">
      <c r="A200" s="8" t="s">
        <v>850</v>
      </c>
      <c r="B200" s="9">
        <v>155</v>
      </c>
      <c r="C200" s="9">
        <v>19</v>
      </c>
      <c r="D200" s="9">
        <v>8</v>
      </c>
      <c r="E200" s="9">
        <v>2</v>
      </c>
      <c r="F200" s="9">
        <f t="shared" si="6"/>
        <v>40</v>
      </c>
      <c r="G200" s="9">
        <f>'District Attorney'!J281</f>
        <v>224</v>
      </c>
    </row>
    <row r="201" spans="1:7" x14ac:dyDescent="0.2">
      <c r="A201" s="8" t="s">
        <v>851</v>
      </c>
      <c r="B201" s="9">
        <v>128</v>
      </c>
      <c r="C201" s="9">
        <v>6</v>
      </c>
      <c r="D201" s="9">
        <v>9</v>
      </c>
      <c r="E201" s="9">
        <v>2</v>
      </c>
      <c r="F201" s="9">
        <f t="shared" si="6"/>
        <v>19</v>
      </c>
      <c r="G201" s="9">
        <f>'District Attorney'!J282</f>
        <v>164</v>
      </c>
    </row>
    <row r="202" spans="1:7" x14ac:dyDescent="0.2">
      <c r="A202" s="8" t="s">
        <v>852</v>
      </c>
      <c r="B202" s="9">
        <v>222</v>
      </c>
      <c r="C202" s="9">
        <v>23</v>
      </c>
      <c r="D202" s="9">
        <v>27</v>
      </c>
      <c r="E202" s="9">
        <v>4</v>
      </c>
      <c r="F202" s="9">
        <f t="shared" si="6"/>
        <v>88</v>
      </c>
      <c r="G202" s="9">
        <f>'District Attorney'!J283</f>
        <v>364</v>
      </c>
    </row>
    <row r="203" spans="1:7" x14ac:dyDescent="0.2">
      <c r="A203" s="8" t="s">
        <v>853</v>
      </c>
      <c r="B203" s="9">
        <v>287</v>
      </c>
      <c r="C203" s="9">
        <v>21</v>
      </c>
      <c r="D203" s="9">
        <v>18</v>
      </c>
      <c r="E203" s="9">
        <v>1</v>
      </c>
      <c r="F203" s="9">
        <f t="shared" si="6"/>
        <v>81</v>
      </c>
      <c r="G203" s="9">
        <f>'District Attorney'!J284</f>
        <v>408</v>
      </c>
    </row>
    <row r="204" spans="1:7" x14ac:dyDescent="0.2">
      <c r="A204" s="8" t="s">
        <v>854</v>
      </c>
      <c r="B204" s="9">
        <v>335</v>
      </c>
      <c r="C204" s="9">
        <v>20</v>
      </c>
      <c r="D204" s="9">
        <v>19</v>
      </c>
      <c r="E204" s="9">
        <v>3</v>
      </c>
      <c r="F204" s="9">
        <f t="shared" si="6"/>
        <v>93</v>
      </c>
      <c r="G204" s="9">
        <f>'District Attorney'!J285</f>
        <v>470</v>
      </c>
    </row>
    <row r="205" spans="1:7" x14ac:dyDescent="0.2">
      <c r="A205" s="8" t="s">
        <v>855</v>
      </c>
      <c r="B205" s="9">
        <v>510</v>
      </c>
      <c r="C205" s="9">
        <v>32</v>
      </c>
      <c r="D205" s="9">
        <v>26</v>
      </c>
      <c r="E205" s="9">
        <v>8</v>
      </c>
      <c r="F205" s="9">
        <f t="shared" si="6"/>
        <v>111</v>
      </c>
      <c r="G205" s="9">
        <f>'District Attorney'!J286</f>
        <v>687</v>
      </c>
    </row>
    <row r="206" spans="1:7" x14ac:dyDescent="0.2">
      <c r="A206" s="8" t="s">
        <v>856</v>
      </c>
      <c r="B206" s="9">
        <v>198</v>
      </c>
      <c r="C206" s="9">
        <v>12</v>
      </c>
      <c r="D206" s="9">
        <v>19</v>
      </c>
      <c r="E206" s="9">
        <v>3</v>
      </c>
      <c r="F206" s="9">
        <f t="shared" si="6"/>
        <v>80</v>
      </c>
      <c r="G206" s="9">
        <f>'District Attorney'!J287</f>
        <v>312</v>
      </c>
    </row>
    <row r="207" spans="1:7" x14ac:dyDescent="0.2">
      <c r="A207" s="8" t="s">
        <v>857</v>
      </c>
      <c r="B207" s="9">
        <v>249</v>
      </c>
      <c r="C207" s="9">
        <v>22</v>
      </c>
      <c r="D207" s="9">
        <v>19</v>
      </c>
      <c r="E207" s="9">
        <v>2</v>
      </c>
      <c r="F207" s="9">
        <f t="shared" si="6"/>
        <v>85</v>
      </c>
      <c r="G207" s="9">
        <f>'District Attorney'!J288</f>
        <v>377</v>
      </c>
    </row>
    <row r="208" spans="1:7" x14ac:dyDescent="0.2">
      <c r="A208" s="8" t="s">
        <v>858</v>
      </c>
      <c r="B208" s="9">
        <v>445</v>
      </c>
      <c r="C208" s="9">
        <v>30</v>
      </c>
      <c r="D208" s="9">
        <v>29</v>
      </c>
      <c r="E208" s="9">
        <v>5</v>
      </c>
      <c r="F208" s="9">
        <f t="shared" si="6"/>
        <v>122</v>
      </c>
      <c r="G208" s="9">
        <f>'District Attorney'!J289</f>
        <v>631</v>
      </c>
    </row>
    <row r="209" spans="1:7" x14ac:dyDescent="0.2">
      <c r="A209" s="8" t="s">
        <v>859</v>
      </c>
      <c r="B209" s="9">
        <v>183</v>
      </c>
      <c r="C209" s="9">
        <v>18</v>
      </c>
      <c r="D209" s="9">
        <v>18</v>
      </c>
      <c r="E209" s="9">
        <v>5</v>
      </c>
      <c r="F209" s="9">
        <f t="shared" si="6"/>
        <v>68</v>
      </c>
      <c r="G209" s="9">
        <f>'District Attorney'!J290</f>
        <v>292</v>
      </c>
    </row>
    <row r="210" spans="1:7" x14ac:dyDescent="0.2">
      <c r="A210" s="8" t="s">
        <v>860</v>
      </c>
      <c r="B210" s="9">
        <v>321</v>
      </c>
      <c r="C210" s="9">
        <v>34</v>
      </c>
      <c r="D210" s="9">
        <v>22</v>
      </c>
      <c r="E210" s="9">
        <v>5</v>
      </c>
      <c r="F210" s="9">
        <f t="shared" si="6"/>
        <v>73</v>
      </c>
      <c r="G210" s="9">
        <f>'District Attorney'!J291</f>
        <v>455</v>
      </c>
    </row>
    <row r="211" spans="1:7" s="4" customFormat="1" x14ac:dyDescent="0.2">
      <c r="A211" s="7" t="s">
        <v>572</v>
      </c>
      <c r="B211" s="11">
        <f>SUM(B181:B210)</f>
        <v>7872</v>
      </c>
      <c r="C211" s="11">
        <f t="shared" ref="C211:E211" si="7">SUM(C181:C210)</f>
        <v>763</v>
      </c>
      <c r="D211" s="11">
        <f t="shared" si="7"/>
        <v>546</v>
      </c>
      <c r="E211" s="11">
        <f t="shared" si="7"/>
        <v>132</v>
      </c>
      <c r="F211" s="11">
        <f t="shared" si="6"/>
        <v>2284</v>
      </c>
      <c r="G211" s="11">
        <f>SUM(G181:G210)</f>
        <v>11597</v>
      </c>
    </row>
    <row r="212" spans="1:7" s="4" customFormat="1" x14ac:dyDescent="0.2">
      <c r="A212" s="6"/>
      <c r="B212" s="5"/>
      <c r="C212" s="5"/>
      <c r="D212" s="5"/>
      <c r="E212" s="5"/>
      <c r="F212" s="29"/>
      <c r="G212" s="29"/>
    </row>
    <row r="213" spans="1:7" s="4" customFormat="1" x14ac:dyDescent="0.2">
      <c r="A213" s="6" t="s">
        <v>573</v>
      </c>
      <c r="B213" s="5"/>
      <c r="C213" s="5"/>
      <c r="D213" s="5"/>
      <c r="E213" s="5"/>
      <c r="F213" s="30"/>
      <c r="G213" s="30"/>
    </row>
    <row r="214" spans="1:7" x14ac:dyDescent="0.2">
      <c r="A214" s="8" t="s">
        <v>862</v>
      </c>
      <c r="B214" s="9">
        <v>325</v>
      </c>
      <c r="C214" s="9">
        <v>31</v>
      </c>
      <c r="D214" s="9">
        <v>24</v>
      </c>
      <c r="E214" s="9">
        <v>10</v>
      </c>
      <c r="F214" s="9">
        <f t="shared" ref="F214:F240" si="8">G214-SUM(B214:E214)</f>
        <v>70</v>
      </c>
      <c r="G214" s="9">
        <f>'District Attorney'!J296</f>
        <v>460</v>
      </c>
    </row>
    <row r="215" spans="1:7" x14ac:dyDescent="0.2">
      <c r="A215" s="8" t="s">
        <v>863</v>
      </c>
      <c r="B215" s="9">
        <v>324</v>
      </c>
      <c r="C215" s="9">
        <v>27</v>
      </c>
      <c r="D215" s="9">
        <v>25</v>
      </c>
      <c r="E215" s="9">
        <v>8</v>
      </c>
      <c r="F215" s="9">
        <f t="shared" si="8"/>
        <v>71</v>
      </c>
      <c r="G215" s="9">
        <f>'District Attorney'!J297</f>
        <v>455</v>
      </c>
    </row>
    <row r="216" spans="1:7" x14ac:dyDescent="0.2">
      <c r="A216" s="8" t="s">
        <v>864</v>
      </c>
      <c r="B216" s="9">
        <v>312</v>
      </c>
      <c r="C216" s="9">
        <v>17</v>
      </c>
      <c r="D216" s="9">
        <v>12</v>
      </c>
      <c r="E216" s="9">
        <v>7</v>
      </c>
      <c r="F216" s="9">
        <f t="shared" si="8"/>
        <v>82</v>
      </c>
      <c r="G216" s="9">
        <f>'District Attorney'!J298</f>
        <v>430</v>
      </c>
    </row>
    <row r="217" spans="1:7" x14ac:dyDescent="0.2">
      <c r="A217" s="8" t="s">
        <v>865</v>
      </c>
      <c r="B217" s="9">
        <v>269</v>
      </c>
      <c r="C217" s="9">
        <v>22</v>
      </c>
      <c r="D217" s="9">
        <v>18</v>
      </c>
      <c r="E217" s="9">
        <v>3</v>
      </c>
      <c r="F217" s="9">
        <f t="shared" si="8"/>
        <v>84</v>
      </c>
      <c r="G217" s="9">
        <f>'District Attorney'!J299</f>
        <v>396</v>
      </c>
    </row>
    <row r="218" spans="1:7" x14ac:dyDescent="0.2">
      <c r="A218" s="8" t="s">
        <v>866</v>
      </c>
      <c r="B218" s="9">
        <v>117</v>
      </c>
      <c r="C218" s="9">
        <v>18</v>
      </c>
      <c r="D218" s="9">
        <v>9</v>
      </c>
      <c r="E218" s="9">
        <v>4</v>
      </c>
      <c r="F218" s="9">
        <f t="shared" si="8"/>
        <v>29</v>
      </c>
      <c r="G218" s="9">
        <f>'District Attorney'!J300</f>
        <v>177</v>
      </c>
    </row>
    <row r="219" spans="1:7" x14ac:dyDescent="0.2">
      <c r="A219" s="8" t="s">
        <v>867</v>
      </c>
      <c r="B219" s="9">
        <v>431</v>
      </c>
      <c r="C219" s="9">
        <v>41</v>
      </c>
      <c r="D219" s="9">
        <v>31</v>
      </c>
      <c r="E219" s="9">
        <v>6</v>
      </c>
      <c r="F219" s="9">
        <f t="shared" si="8"/>
        <v>154</v>
      </c>
      <c r="G219" s="9">
        <f>'District Attorney'!J301</f>
        <v>663</v>
      </c>
    </row>
    <row r="220" spans="1:7" x14ac:dyDescent="0.2">
      <c r="A220" s="8" t="s">
        <v>868</v>
      </c>
      <c r="B220" s="9">
        <v>134</v>
      </c>
      <c r="C220" s="9">
        <v>6</v>
      </c>
      <c r="D220" s="9">
        <v>4</v>
      </c>
      <c r="E220" s="9">
        <v>4</v>
      </c>
      <c r="F220" s="9">
        <f t="shared" si="8"/>
        <v>34</v>
      </c>
      <c r="G220" s="9">
        <f>'District Attorney'!J302</f>
        <v>182</v>
      </c>
    </row>
    <row r="221" spans="1:7" x14ac:dyDescent="0.2">
      <c r="A221" s="8" t="s">
        <v>869</v>
      </c>
      <c r="B221" s="9">
        <v>94</v>
      </c>
      <c r="C221" s="9">
        <v>6</v>
      </c>
      <c r="D221" s="9">
        <v>8</v>
      </c>
      <c r="E221" s="9">
        <v>2</v>
      </c>
      <c r="F221" s="9">
        <f t="shared" si="8"/>
        <v>26</v>
      </c>
      <c r="G221" s="9">
        <f>'District Attorney'!J303</f>
        <v>136</v>
      </c>
    </row>
    <row r="222" spans="1:7" x14ac:dyDescent="0.2">
      <c r="A222" s="8" t="s">
        <v>870</v>
      </c>
      <c r="B222" s="9">
        <v>585</v>
      </c>
      <c r="C222" s="9">
        <v>28</v>
      </c>
      <c r="D222" s="9">
        <v>8</v>
      </c>
      <c r="E222" s="9">
        <v>6</v>
      </c>
      <c r="F222" s="9">
        <f t="shared" si="8"/>
        <v>110</v>
      </c>
      <c r="G222" s="9">
        <f>'District Attorney'!J304</f>
        <v>737</v>
      </c>
    </row>
    <row r="223" spans="1:7" x14ac:dyDescent="0.2">
      <c r="A223" s="8" t="s">
        <v>871</v>
      </c>
      <c r="B223" s="9">
        <v>315</v>
      </c>
      <c r="C223" s="9">
        <v>10</v>
      </c>
      <c r="D223" s="9">
        <v>8</v>
      </c>
      <c r="E223" s="9">
        <v>3</v>
      </c>
      <c r="F223" s="9">
        <f t="shared" si="8"/>
        <v>59</v>
      </c>
      <c r="G223" s="9">
        <f>'District Attorney'!J305</f>
        <v>395</v>
      </c>
    </row>
    <row r="224" spans="1:7" x14ac:dyDescent="0.2">
      <c r="A224" s="8" t="s">
        <v>872</v>
      </c>
      <c r="B224" s="9">
        <v>519</v>
      </c>
      <c r="C224" s="9">
        <v>24</v>
      </c>
      <c r="D224" s="9">
        <v>15</v>
      </c>
      <c r="E224" s="9">
        <v>4</v>
      </c>
      <c r="F224" s="9">
        <f t="shared" si="8"/>
        <v>88</v>
      </c>
      <c r="G224" s="9">
        <f>'District Attorney'!J306</f>
        <v>650</v>
      </c>
    </row>
    <row r="225" spans="1:7" x14ac:dyDescent="0.2">
      <c r="A225" s="8" t="s">
        <v>873</v>
      </c>
      <c r="B225" s="9">
        <v>513</v>
      </c>
      <c r="C225" s="9">
        <v>21</v>
      </c>
      <c r="D225" s="9">
        <v>7</v>
      </c>
      <c r="E225" s="9">
        <v>2</v>
      </c>
      <c r="F225" s="9">
        <f t="shared" si="8"/>
        <v>100</v>
      </c>
      <c r="G225" s="9">
        <f>'District Attorney'!J307</f>
        <v>643</v>
      </c>
    </row>
    <row r="226" spans="1:7" x14ac:dyDescent="0.2">
      <c r="A226" s="8" t="s">
        <v>874</v>
      </c>
      <c r="B226" s="9">
        <v>301</v>
      </c>
      <c r="C226" s="9">
        <v>6</v>
      </c>
      <c r="D226" s="9">
        <v>6</v>
      </c>
      <c r="E226" s="9">
        <v>2</v>
      </c>
      <c r="F226" s="9">
        <f t="shared" si="8"/>
        <v>54</v>
      </c>
      <c r="G226" s="9">
        <f>'District Attorney'!J308</f>
        <v>369</v>
      </c>
    </row>
    <row r="227" spans="1:7" x14ac:dyDescent="0.2">
      <c r="A227" s="8" t="s">
        <v>875</v>
      </c>
      <c r="B227" s="9">
        <v>321</v>
      </c>
      <c r="C227" s="9">
        <v>8</v>
      </c>
      <c r="D227" s="9">
        <v>4</v>
      </c>
      <c r="E227" s="9">
        <v>3</v>
      </c>
      <c r="F227" s="9">
        <f t="shared" si="8"/>
        <v>50</v>
      </c>
      <c r="G227" s="9">
        <f>'District Attorney'!J309</f>
        <v>386</v>
      </c>
    </row>
    <row r="228" spans="1:7" x14ac:dyDescent="0.2">
      <c r="A228" s="8" t="s">
        <v>876</v>
      </c>
      <c r="B228" s="9">
        <v>482</v>
      </c>
      <c r="C228" s="9">
        <v>15</v>
      </c>
      <c r="D228" s="9">
        <v>4</v>
      </c>
      <c r="E228" s="9">
        <v>1</v>
      </c>
      <c r="F228" s="9">
        <f t="shared" si="8"/>
        <v>65</v>
      </c>
      <c r="G228" s="9">
        <f>'District Attorney'!J310</f>
        <v>567</v>
      </c>
    </row>
    <row r="229" spans="1:7" x14ac:dyDescent="0.2">
      <c r="A229" s="8" t="s">
        <v>877</v>
      </c>
      <c r="B229" s="9">
        <v>318</v>
      </c>
      <c r="C229" s="9">
        <v>6</v>
      </c>
      <c r="D229" s="9">
        <v>4</v>
      </c>
      <c r="E229" s="9">
        <v>8</v>
      </c>
      <c r="F229" s="9">
        <f t="shared" si="8"/>
        <v>58</v>
      </c>
      <c r="G229" s="9">
        <f>'District Attorney'!J311</f>
        <v>394</v>
      </c>
    </row>
    <row r="230" spans="1:7" x14ac:dyDescent="0.2">
      <c r="A230" s="8" t="s">
        <v>878</v>
      </c>
      <c r="B230" s="9">
        <v>168</v>
      </c>
      <c r="C230" s="9">
        <v>3</v>
      </c>
      <c r="D230" s="9">
        <v>1</v>
      </c>
      <c r="E230" s="9">
        <v>0</v>
      </c>
      <c r="F230" s="9">
        <f t="shared" si="8"/>
        <v>14</v>
      </c>
      <c r="G230" s="9">
        <f>'District Attorney'!J312</f>
        <v>186</v>
      </c>
    </row>
    <row r="231" spans="1:7" x14ac:dyDescent="0.2">
      <c r="A231" s="8" t="s">
        <v>879</v>
      </c>
      <c r="B231" s="9">
        <v>381</v>
      </c>
      <c r="C231" s="9">
        <v>11</v>
      </c>
      <c r="D231" s="9">
        <v>2</v>
      </c>
      <c r="E231" s="9">
        <v>2</v>
      </c>
      <c r="F231" s="9">
        <f t="shared" si="8"/>
        <v>54</v>
      </c>
      <c r="G231" s="9">
        <f>'District Attorney'!J313</f>
        <v>450</v>
      </c>
    </row>
    <row r="232" spans="1:7" x14ac:dyDescent="0.2">
      <c r="A232" s="8" t="s">
        <v>880</v>
      </c>
      <c r="B232" s="9">
        <v>274</v>
      </c>
      <c r="C232" s="9">
        <v>8</v>
      </c>
      <c r="D232" s="9">
        <v>1</v>
      </c>
      <c r="E232" s="9">
        <v>1</v>
      </c>
      <c r="F232" s="9">
        <f t="shared" si="8"/>
        <v>49</v>
      </c>
      <c r="G232" s="9">
        <f>'District Attorney'!J314</f>
        <v>333</v>
      </c>
    </row>
    <row r="233" spans="1:7" x14ac:dyDescent="0.2">
      <c r="A233" s="8" t="s">
        <v>881</v>
      </c>
      <c r="B233" s="9">
        <v>384</v>
      </c>
      <c r="C233" s="9">
        <v>9</v>
      </c>
      <c r="D233" s="9">
        <v>2</v>
      </c>
      <c r="E233" s="9">
        <v>1</v>
      </c>
      <c r="F233" s="9">
        <f t="shared" si="8"/>
        <v>44</v>
      </c>
      <c r="G233" s="9">
        <f>'District Attorney'!J315</f>
        <v>440</v>
      </c>
    </row>
    <row r="234" spans="1:7" x14ac:dyDescent="0.2">
      <c r="A234" s="8" t="s">
        <v>882</v>
      </c>
      <c r="B234" s="9">
        <v>256</v>
      </c>
      <c r="C234" s="9">
        <v>11</v>
      </c>
      <c r="D234" s="9">
        <v>2</v>
      </c>
      <c r="E234" s="9">
        <v>0</v>
      </c>
      <c r="F234" s="9">
        <f t="shared" si="8"/>
        <v>51</v>
      </c>
      <c r="G234" s="9">
        <f>'District Attorney'!J316</f>
        <v>320</v>
      </c>
    </row>
    <row r="235" spans="1:7" x14ac:dyDescent="0.2">
      <c r="A235" s="8" t="s">
        <v>883</v>
      </c>
      <c r="B235" s="9">
        <v>423</v>
      </c>
      <c r="C235" s="9">
        <v>8</v>
      </c>
      <c r="D235" s="9">
        <v>3</v>
      </c>
      <c r="E235" s="9">
        <v>2</v>
      </c>
      <c r="F235" s="9">
        <f t="shared" si="8"/>
        <v>104</v>
      </c>
      <c r="G235" s="9">
        <f>'District Attorney'!J317</f>
        <v>540</v>
      </c>
    </row>
    <row r="236" spans="1:7" x14ac:dyDescent="0.2">
      <c r="A236" s="8" t="s">
        <v>884</v>
      </c>
      <c r="B236" s="9">
        <v>432</v>
      </c>
      <c r="C236" s="9">
        <v>2</v>
      </c>
      <c r="D236" s="9">
        <v>1</v>
      </c>
      <c r="E236" s="9">
        <v>0</v>
      </c>
      <c r="F236" s="9">
        <f t="shared" si="8"/>
        <v>85</v>
      </c>
      <c r="G236" s="9">
        <f>'District Attorney'!J318</f>
        <v>520</v>
      </c>
    </row>
    <row r="237" spans="1:7" x14ac:dyDescent="0.2">
      <c r="A237" s="8" t="s">
        <v>885</v>
      </c>
      <c r="B237" s="9">
        <v>492</v>
      </c>
      <c r="C237" s="9">
        <v>13</v>
      </c>
      <c r="D237" s="9">
        <v>6</v>
      </c>
      <c r="E237" s="9">
        <v>2</v>
      </c>
      <c r="F237" s="9">
        <f t="shared" si="8"/>
        <v>81</v>
      </c>
      <c r="G237" s="9">
        <f>'District Attorney'!J319</f>
        <v>594</v>
      </c>
    </row>
    <row r="238" spans="1:7" x14ac:dyDescent="0.2">
      <c r="A238" s="8" t="s">
        <v>886</v>
      </c>
      <c r="B238" s="9">
        <v>304</v>
      </c>
      <c r="C238" s="9">
        <v>8</v>
      </c>
      <c r="D238" s="9">
        <v>3</v>
      </c>
      <c r="E238" s="9">
        <v>1</v>
      </c>
      <c r="F238" s="9">
        <f t="shared" si="8"/>
        <v>54</v>
      </c>
      <c r="G238" s="9">
        <f>'District Attorney'!J320</f>
        <v>370</v>
      </c>
    </row>
    <row r="239" spans="1:7" x14ac:dyDescent="0.2">
      <c r="A239" s="8" t="s">
        <v>887</v>
      </c>
      <c r="B239" s="9">
        <v>163</v>
      </c>
      <c r="C239" s="9">
        <v>3</v>
      </c>
      <c r="D239" s="9">
        <v>1</v>
      </c>
      <c r="E239" s="9">
        <v>0</v>
      </c>
      <c r="F239" s="9">
        <f t="shared" si="8"/>
        <v>22</v>
      </c>
      <c r="G239" s="9">
        <f>'District Attorney'!J321</f>
        <v>189</v>
      </c>
    </row>
    <row r="240" spans="1:7" s="4" customFormat="1" x14ac:dyDescent="0.2">
      <c r="A240" s="7" t="s">
        <v>574</v>
      </c>
      <c r="B240" s="11">
        <f>SUM(B214:B239)</f>
        <v>8637</v>
      </c>
      <c r="C240" s="11">
        <f>SUM(C214:C239)</f>
        <v>362</v>
      </c>
      <c r="D240" s="11">
        <f>SUM(D214:D239)</f>
        <v>209</v>
      </c>
      <c r="E240" s="11">
        <f>SUM(E214:E239)</f>
        <v>82</v>
      </c>
      <c r="F240" s="11">
        <f t="shared" si="8"/>
        <v>1692</v>
      </c>
      <c r="G240" s="11">
        <f>SUM(G214:G239)</f>
        <v>10982</v>
      </c>
    </row>
    <row r="241" spans="1:7" s="4" customFormat="1" x14ac:dyDescent="0.2">
      <c r="A241" s="6"/>
      <c r="B241" s="5"/>
      <c r="C241" s="5"/>
      <c r="D241" s="5"/>
      <c r="E241" s="5"/>
      <c r="F241" s="29"/>
      <c r="G241" s="29"/>
    </row>
    <row r="242" spans="1:7" s="4" customFormat="1" x14ac:dyDescent="0.2">
      <c r="A242" s="6" t="s">
        <v>575</v>
      </c>
      <c r="B242" s="5"/>
      <c r="C242" s="5"/>
      <c r="D242" s="5"/>
      <c r="E242" s="5"/>
      <c r="F242" s="31"/>
      <c r="G242" s="31"/>
    </row>
    <row r="243" spans="1:7" s="4" customFormat="1" x14ac:dyDescent="0.2">
      <c r="A243" s="7" t="s">
        <v>576</v>
      </c>
      <c r="B243" s="11">
        <f>B7</f>
        <v>162</v>
      </c>
      <c r="C243" s="11">
        <f>C7</f>
        <v>11</v>
      </c>
      <c r="D243" s="11">
        <f>D7</f>
        <v>8</v>
      </c>
      <c r="E243" s="11">
        <f>E7</f>
        <v>2</v>
      </c>
      <c r="F243" s="11">
        <f t="shared" ref="F243:F250" si="9">G243-SUM(B243:E243)</f>
        <v>33</v>
      </c>
      <c r="G243" s="11">
        <f>G7</f>
        <v>216</v>
      </c>
    </row>
    <row r="244" spans="1:7" s="4" customFormat="1" x14ac:dyDescent="0.2">
      <c r="A244" s="7" t="s">
        <v>577</v>
      </c>
      <c r="B244" s="11">
        <f>B43</f>
        <v>7136</v>
      </c>
      <c r="C244" s="11">
        <f>C43</f>
        <v>230</v>
      </c>
      <c r="D244" s="11">
        <f>D43</f>
        <v>99</v>
      </c>
      <c r="E244" s="11">
        <f>E43</f>
        <v>65</v>
      </c>
      <c r="F244" s="11">
        <f t="shared" si="9"/>
        <v>1542</v>
      </c>
      <c r="G244" s="11">
        <f>G43</f>
        <v>9072</v>
      </c>
    </row>
    <row r="245" spans="1:7" s="4" customFormat="1" x14ac:dyDescent="0.2">
      <c r="A245" s="7" t="s">
        <v>578</v>
      </c>
      <c r="B245" s="11">
        <f>B79</f>
        <v>6352</v>
      </c>
      <c r="C245" s="11">
        <f>C79</f>
        <v>341</v>
      </c>
      <c r="D245" s="11">
        <f>D79</f>
        <v>196</v>
      </c>
      <c r="E245" s="11">
        <f>E79</f>
        <v>111</v>
      </c>
      <c r="F245" s="11">
        <f t="shared" si="9"/>
        <v>1531</v>
      </c>
      <c r="G245" s="11">
        <f>G79</f>
        <v>8531</v>
      </c>
    </row>
    <row r="246" spans="1:7" s="4" customFormat="1" x14ac:dyDescent="0.2">
      <c r="A246" s="7" t="s">
        <v>579</v>
      </c>
      <c r="B246" s="11">
        <f>B114</f>
        <v>5938</v>
      </c>
      <c r="C246" s="11">
        <f>C114</f>
        <v>388</v>
      </c>
      <c r="D246" s="11">
        <f>D114</f>
        <v>239</v>
      </c>
      <c r="E246" s="11">
        <f>E114</f>
        <v>82</v>
      </c>
      <c r="F246" s="11">
        <f t="shared" si="9"/>
        <v>1724</v>
      </c>
      <c r="G246" s="11">
        <f>G114</f>
        <v>8371</v>
      </c>
    </row>
    <row r="247" spans="1:7" s="4" customFormat="1" x14ac:dyDescent="0.2">
      <c r="A247" s="7" t="s">
        <v>566</v>
      </c>
      <c r="B247" s="11">
        <f>B158</f>
        <v>8924</v>
      </c>
      <c r="C247" s="11">
        <f>C158</f>
        <v>216</v>
      </c>
      <c r="D247" s="11">
        <f>D158</f>
        <v>69</v>
      </c>
      <c r="E247" s="11">
        <f>E158</f>
        <v>56</v>
      </c>
      <c r="F247" s="11">
        <f t="shared" si="9"/>
        <v>1605</v>
      </c>
      <c r="G247" s="11">
        <f>G158</f>
        <v>10870</v>
      </c>
    </row>
    <row r="248" spans="1:7" s="4" customFormat="1" x14ac:dyDescent="0.2">
      <c r="A248" s="7" t="s">
        <v>568</v>
      </c>
      <c r="B248" s="11">
        <f>B178</f>
        <v>4518</v>
      </c>
      <c r="C248" s="11">
        <f>C178</f>
        <v>550</v>
      </c>
      <c r="D248" s="11">
        <f>D178</f>
        <v>191</v>
      </c>
      <c r="E248" s="11">
        <f>E178</f>
        <v>145</v>
      </c>
      <c r="F248" s="11">
        <f t="shared" si="9"/>
        <v>1088</v>
      </c>
      <c r="G248" s="11">
        <f>G178</f>
        <v>6492</v>
      </c>
    </row>
    <row r="249" spans="1:7" s="4" customFormat="1" x14ac:dyDescent="0.2">
      <c r="A249" s="7" t="s">
        <v>572</v>
      </c>
      <c r="B249" s="11">
        <f>B211</f>
        <v>7872</v>
      </c>
      <c r="C249" s="11">
        <f>C211</f>
        <v>763</v>
      </c>
      <c r="D249" s="11">
        <f>D211</f>
        <v>546</v>
      </c>
      <c r="E249" s="11">
        <f>E211</f>
        <v>132</v>
      </c>
      <c r="F249" s="11">
        <f t="shared" si="9"/>
        <v>2284</v>
      </c>
      <c r="G249" s="11">
        <f>G211</f>
        <v>11597</v>
      </c>
    </row>
    <row r="250" spans="1:7" s="4" customFormat="1" x14ac:dyDescent="0.2">
      <c r="A250" s="7" t="s">
        <v>574</v>
      </c>
      <c r="B250" s="11">
        <f>B240</f>
        <v>8637</v>
      </c>
      <c r="C250" s="11">
        <f>C240</f>
        <v>362</v>
      </c>
      <c r="D250" s="11">
        <f>D240</f>
        <v>209</v>
      </c>
      <c r="E250" s="11">
        <f>E240</f>
        <v>82</v>
      </c>
      <c r="F250" s="11">
        <f t="shared" si="9"/>
        <v>1692</v>
      </c>
      <c r="G250" s="11">
        <f>G240</f>
        <v>10982</v>
      </c>
    </row>
    <row r="251" spans="1:7" s="17" customFormat="1" x14ac:dyDescent="0.2">
      <c r="A251" s="6"/>
      <c r="B251" s="16"/>
      <c r="C251" s="16"/>
      <c r="D251" s="16"/>
      <c r="E251" s="16"/>
      <c r="F251" s="16"/>
      <c r="G251" s="16"/>
    </row>
    <row r="252" spans="1:7" s="4" customFormat="1" x14ac:dyDescent="0.2">
      <c r="A252" s="7" t="s">
        <v>580</v>
      </c>
      <c r="B252" s="11">
        <f>SUM(B243:B250)</f>
        <v>49539</v>
      </c>
      <c r="C252" s="11">
        <f>SUM(C243:C250)</f>
        <v>2861</v>
      </c>
      <c r="D252" s="11">
        <f>SUM(D243:D250)</f>
        <v>1557</v>
      </c>
      <c r="E252" s="11">
        <f>SUM(E243:E250)</f>
        <v>675</v>
      </c>
      <c r="F252" s="11">
        <f>G252-SUM(B252:E252)</f>
        <v>11499</v>
      </c>
      <c r="G252" s="11">
        <f>SUM(G243:G250)</f>
        <v>66131</v>
      </c>
    </row>
    <row r="253" spans="1:7" s="4" customFormat="1" x14ac:dyDescent="0.2">
      <c r="A253" s="6"/>
      <c r="B253" s="5"/>
      <c r="C253" s="5"/>
      <c r="D253" s="5"/>
      <c r="E253" s="5"/>
      <c r="F253" s="29"/>
      <c r="G253" s="29"/>
    </row>
    <row r="254" spans="1:7" s="4" customFormat="1" x14ac:dyDescent="0.2">
      <c r="A254" s="6" t="s">
        <v>581</v>
      </c>
      <c r="B254" s="5"/>
      <c r="C254" s="5"/>
      <c r="D254" s="5"/>
      <c r="E254" s="5"/>
      <c r="F254" s="26"/>
      <c r="G254" s="26"/>
    </row>
    <row r="255" spans="1:7" s="4" customFormat="1" x14ac:dyDescent="0.2">
      <c r="A255" s="6" t="s">
        <v>582</v>
      </c>
      <c r="B255" s="5"/>
      <c r="C255" s="5"/>
      <c r="D255" s="5"/>
      <c r="E255" s="5"/>
      <c r="F255" s="30"/>
      <c r="G255" s="30"/>
    </row>
    <row r="256" spans="1:7" x14ac:dyDescent="0.2">
      <c r="A256" s="8" t="s">
        <v>0</v>
      </c>
      <c r="B256" s="9">
        <v>199</v>
      </c>
      <c r="C256" s="9">
        <v>23</v>
      </c>
      <c r="D256" s="9">
        <v>9</v>
      </c>
      <c r="E256" s="9">
        <v>2</v>
      </c>
      <c r="F256" s="9">
        <f t="shared" ref="F256:F261" si="10">G256-SUM(B256:E256)</f>
        <v>77</v>
      </c>
      <c r="G256" s="9">
        <f>'District Attorney'!J339</f>
        <v>310</v>
      </c>
    </row>
    <row r="257" spans="1:7" x14ac:dyDescent="0.2">
      <c r="A257" s="8" t="s">
        <v>1</v>
      </c>
      <c r="B257" s="9">
        <v>364</v>
      </c>
      <c r="C257" s="9">
        <v>7</v>
      </c>
      <c r="D257" s="9">
        <v>1</v>
      </c>
      <c r="E257" s="9">
        <v>2</v>
      </c>
      <c r="F257" s="9">
        <f t="shared" si="10"/>
        <v>72</v>
      </c>
      <c r="G257" s="9">
        <f>'District Attorney'!J340</f>
        <v>446</v>
      </c>
    </row>
    <row r="258" spans="1:7" x14ac:dyDescent="0.2">
      <c r="A258" s="8" t="s">
        <v>2</v>
      </c>
      <c r="B258" s="9">
        <v>222</v>
      </c>
      <c r="C258" s="9">
        <v>3</v>
      </c>
      <c r="D258" s="9">
        <v>2</v>
      </c>
      <c r="E258" s="9">
        <v>2</v>
      </c>
      <c r="F258" s="9">
        <f t="shared" si="10"/>
        <v>55</v>
      </c>
      <c r="G258" s="9">
        <f>'District Attorney'!J341</f>
        <v>284</v>
      </c>
    </row>
    <row r="259" spans="1:7" x14ac:dyDescent="0.2">
      <c r="A259" s="8" t="s">
        <v>3</v>
      </c>
      <c r="B259" s="9">
        <v>367</v>
      </c>
      <c r="C259" s="9">
        <v>5</v>
      </c>
      <c r="D259" s="9">
        <v>5</v>
      </c>
      <c r="E259" s="9">
        <v>2</v>
      </c>
      <c r="F259" s="9">
        <f t="shared" si="10"/>
        <v>39</v>
      </c>
      <c r="G259" s="9">
        <f>'District Attorney'!J342</f>
        <v>418</v>
      </c>
    </row>
    <row r="260" spans="1:7" x14ac:dyDescent="0.2">
      <c r="A260" s="8" t="s">
        <v>4</v>
      </c>
      <c r="B260" s="9">
        <v>111</v>
      </c>
      <c r="C260" s="9">
        <v>3</v>
      </c>
      <c r="D260" s="9">
        <v>6</v>
      </c>
      <c r="E260" s="9">
        <v>2</v>
      </c>
      <c r="F260" s="9">
        <f t="shared" si="10"/>
        <v>29</v>
      </c>
      <c r="G260" s="9">
        <f>'District Attorney'!J343</f>
        <v>151</v>
      </c>
    </row>
    <row r="261" spans="1:7" s="4" customFormat="1" x14ac:dyDescent="0.2">
      <c r="A261" s="7" t="s">
        <v>583</v>
      </c>
      <c r="B261" s="11">
        <f>SUM(B256:B260)</f>
        <v>1263</v>
      </c>
      <c r="C261" s="11">
        <f t="shared" ref="C261:E261" si="11">SUM(C256:C260)</f>
        <v>41</v>
      </c>
      <c r="D261" s="11">
        <f t="shared" si="11"/>
        <v>23</v>
      </c>
      <c r="E261" s="11">
        <f t="shared" si="11"/>
        <v>10</v>
      </c>
      <c r="F261" s="11">
        <f t="shared" si="10"/>
        <v>272</v>
      </c>
      <c r="G261" s="11">
        <f>'District Attorney'!J344</f>
        <v>1609</v>
      </c>
    </row>
    <row r="262" spans="1:7" s="4" customFormat="1" x14ac:dyDescent="0.2">
      <c r="A262" s="6"/>
      <c r="B262" s="5"/>
      <c r="C262" s="5"/>
      <c r="D262" s="5"/>
      <c r="E262" s="5"/>
      <c r="F262" s="29"/>
      <c r="G262" s="29"/>
    </row>
    <row r="263" spans="1:7" s="4" customFormat="1" x14ac:dyDescent="0.2">
      <c r="A263" s="6" t="s">
        <v>584</v>
      </c>
      <c r="B263" s="5"/>
      <c r="C263" s="5"/>
      <c r="D263" s="5"/>
      <c r="E263" s="5"/>
      <c r="F263" s="30"/>
      <c r="G263" s="30"/>
    </row>
    <row r="264" spans="1:7" x14ac:dyDescent="0.2">
      <c r="A264" s="8" t="s">
        <v>5</v>
      </c>
      <c r="B264" s="9">
        <v>252</v>
      </c>
      <c r="C264" s="9">
        <v>12</v>
      </c>
      <c r="D264" s="9">
        <v>9</v>
      </c>
      <c r="E264" s="9">
        <v>4</v>
      </c>
      <c r="F264" s="9">
        <f t="shared" ref="F264:F269" si="12">G264-SUM(B264:E264)</f>
        <v>91</v>
      </c>
      <c r="G264" s="9">
        <f>'District Attorney'!J347</f>
        <v>368</v>
      </c>
    </row>
    <row r="265" spans="1:7" x14ac:dyDescent="0.2">
      <c r="A265" s="8" t="s">
        <v>6</v>
      </c>
      <c r="B265" s="9">
        <v>173</v>
      </c>
      <c r="C265" s="9">
        <v>9</v>
      </c>
      <c r="D265" s="9">
        <v>9</v>
      </c>
      <c r="E265" s="9">
        <v>3</v>
      </c>
      <c r="F265" s="9">
        <f t="shared" si="12"/>
        <v>65</v>
      </c>
      <c r="G265" s="9">
        <f>'District Attorney'!J348</f>
        <v>259</v>
      </c>
    </row>
    <row r="266" spans="1:7" x14ac:dyDescent="0.2">
      <c r="A266" s="8" t="s">
        <v>7</v>
      </c>
      <c r="B266" s="9">
        <v>171</v>
      </c>
      <c r="C266" s="9">
        <v>20</v>
      </c>
      <c r="D266" s="9">
        <v>5</v>
      </c>
      <c r="E266" s="9">
        <v>2</v>
      </c>
      <c r="F266" s="9">
        <f t="shared" si="12"/>
        <v>71</v>
      </c>
      <c r="G266" s="9">
        <f>'District Attorney'!J349</f>
        <v>269</v>
      </c>
    </row>
    <row r="267" spans="1:7" x14ac:dyDescent="0.2">
      <c r="A267" s="8" t="s">
        <v>8</v>
      </c>
      <c r="B267" s="9">
        <v>190</v>
      </c>
      <c r="C267" s="9">
        <v>18</v>
      </c>
      <c r="D267" s="9">
        <v>19</v>
      </c>
      <c r="E267" s="9">
        <v>5</v>
      </c>
      <c r="F267" s="9">
        <f t="shared" si="12"/>
        <v>76</v>
      </c>
      <c r="G267" s="9">
        <f>'District Attorney'!J350</f>
        <v>308</v>
      </c>
    </row>
    <row r="268" spans="1:7" x14ac:dyDescent="0.2">
      <c r="A268" s="8" t="s">
        <v>9</v>
      </c>
      <c r="B268" s="9">
        <v>243</v>
      </c>
      <c r="C268" s="9">
        <v>24</v>
      </c>
      <c r="D268" s="9">
        <v>18</v>
      </c>
      <c r="E268" s="9">
        <v>4</v>
      </c>
      <c r="F268" s="9">
        <f t="shared" si="12"/>
        <v>106</v>
      </c>
      <c r="G268" s="9">
        <f>'District Attorney'!J351</f>
        <v>395</v>
      </c>
    </row>
    <row r="269" spans="1:7" s="4" customFormat="1" x14ac:dyDescent="0.2">
      <c r="A269" s="7" t="s">
        <v>585</v>
      </c>
      <c r="B269" s="11">
        <f>SUM(B264:B268)</f>
        <v>1029</v>
      </c>
      <c r="C269" s="11">
        <f t="shared" ref="C269:E269" si="13">SUM(C264:C268)</f>
        <v>83</v>
      </c>
      <c r="D269" s="11">
        <f t="shared" si="13"/>
        <v>60</v>
      </c>
      <c r="E269" s="11">
        <f t="shared" si="13"/>
        <v>18</v>
      </c>
      <c r="F269" s="11">
        <f t="shared" si="12"/>
        <v>409</v>
      </c>
      <c r="G269" s="11">
        <f>'District Attorney'!J352</f>
        <v>1599</v>
      </c>
    </row>
    <row r="270" spans="1:7" s="4" customFormat="1" x14ac:dyDescent="0.2">
      <c r="A270" s="6"/>
      <c r="B270" s="5"/>
      <c r="C270" s="5"/>
      <c r="D270" s="5"/>
      <c r="E270" s="5"/>
      <c r="F270" s="29"/>
      <c r="G270" s="29"/>
    </row>
    <row r="271" spans="1:7" s="4" customFormat="1" x14ac:dyDescent="0.2">
      <c r="A271" s="6" t="s">
        <v>586</v>
      </c>
      <c r="B271" s="5"/>
      <c r="C271" s="5"/>
      <c r="D271" s="5"/>
      <c r="E271" s="5"/>
      <c r="F271" s="30"/>
      <c r="G271" s="30"/>
    </row>
    <row r="272" spans="1:7" x14ac:dyDescent="0.2">
      <c r="A272" s="8" t="s">
        <v>10</v>
      </c>
      <c r="B272" s="9">
        <v>235</v>
      </c>
      <c r="C272" s="9">
        <v>22</v>
      </c>
      <c r="D272" s="9">
        <v>15</v>
      </c>
      <c r="E272" s="9">
        <v>3</v>
      </c>
      <c r="F272" s="9">
        <f t="shared" ref="F272:F277" si="14">G272-SUM(B272:E272)</f>
        <v>79</v>
      </c>
      <c r="G272" s="9">
        <f>'District Attorney'!J355</f>
        <v>354</v>
      </c>
    </row>
    <row r="273" spans="1:7" x14ac:dyDescent="0.2">
      <c r="A273" s="8" t="s">
        <v>11</v>
      </c>
      <c r="B273" s="9">
        <v>335</v>
      </c>
      <c r="C273" s="9">
        <v>27</v>
      </c>
      <c r="D273" s="9">
        <v>20</v>
      </c>
      <c r="E273" s="9">
        <v>3</v>
      </c>
      <c r="F273" s="9">
        <f t="shared" si="14"/>
        <v>117</v>
      </c>
      <c r="G273" s="9">
        <f>'District Attorney'!J356</f>
        <v>502</v>
      </c>
    </row>
    <row r="274" spans="1:7" x14ac:dyDescent="0.2">
      <c r="A274" s="8" t="s">
        <v>12</v>
      </c>
      <c r="B274" s="9">
        <v>263</v>
      </c>
      <c r="C274" s="9">
        <v>28</v>
      </c>
      <c r="D274" s="9">
        <v>22</v>
      </c>
      <c r="E274" s="9">
        <v>6</v>
      </c>
      <c r="F274" s="9">
        <f t="shared" si="14"/>
        <v>97</v>
      </c>
      <c r="G274" s="9">
        <f>'District Attorney'!J357</f>
        <v>416</v>
      </c>
    </row>
    <row r="275" spans="1:7" x14ac:dyDescent="0.2">
      <c r="A275" s="8" t="s">
        <v>13</v>
      </c>
      <c r="B275" s="9">
        <v>398</v>
      </c>
      <c r="C275" s="9">
        <v>38</v>
      </c>
      <c r="D275" s="9">
        <v>14</v>
      </c>
      <c r="E275" s="9">
        <v>7</v>
      </c>
      <c r="F275" s="9">
        <f t="shared" si="14"/>
        <v>117</v>
      </c>
      <c r="G275" s="9">
        <f>'District Attorney'!J358</f>
        <v>574</v>
      </c>
    </row>
    <row r="276" spans="1:7" x14ac:dyDescent="0.2">
      <c r="A276" s="8" t="s">
        <v>14</v>
      </c>
      <c r="B276" s="9">
        <v>151</v>
      </c>
      <c r="C276" s="9">
        <v>22</v>
      </c>
      <c r="D276" s="9">
        <v>15</v>
      </c>
      <c r="E276" s="9">
        <v>3</v>
      </c>
      <c r="F276" s="9">
        <f t="shared" si="14"/>
        <v>77</v>
      </c>
      <c r="G276" s="9">
        <f>'District Attorney'!J359</f>
        <v>268</v>
      </c>
    </row>
    <row r="277" spans="1:7" s="4" customFormat="1" x14ac:dyDescent="0.2">
      <c r="A277" s="7" t="s">
        <v>587</v>
      </c>
      <c r="B277" s="11">
        <f>SUM(B272:B276)</f>
        <v>1382</v>
      </c>
      <c r="C277" s="11">
        <f t="shared" ref="C277:E277" si="15">SUM(C272:C276)</f>
        <v>137</v>
      </c>
      <c r="D277" s="11">
        <f t="shared" si="15"/>
        <v>86</v>
      </c>
      <c r="E277" s="11">
        <f t="shared" si="15"/>
        <v>22</v>
      </c>
      <c r="F277" s="11">
        <f t="shared" si="14"/>
        <v>487</v>
      </c>
      <c r="G277" s="11">
        <f>'District Attorney'!J360</f>
        <v>2114</v>
      </c>
    </row>
    <row r="278" spans="1:7" s="4" customFormat="1" x14ac:dyDescent="0.2">
      <c r="A278" s="6"/>
      <c r="B278" s="5"/>
      <c r="C278" s="5"/>
      <c r="D278" s="5"/>
      <c r="E278" s="5"/>
      <c r="F278" s="29"/>
      <c r="G278" s="29"/>
    </row>
    <row r="279" spans="1:7" s="4" customFormat="1" x14ac:dyDescent="0.2">
      <c r="A279" s="6" t="s">
        <v>588</v>
      </c>
      <c r="B279" s="5"/>
      <c r="C279" s="5"/>
      <c r="D279" s="5"/>
      <c r="E279" s="5"/>
      <c r="F279" s="30"/>
      <c r="G279" s="30"/>
    </row>
    <row r="280" spans="1:7" x14ac:dyDescent="0.2">
      <c r="A280" s="8" t="s">
        <v>15</v>
      </c>
      <c r="B280" s="9">
        <v>332</v>
      </c>
      <c r="C280" s="9">
        <v>25</v>
      </c>
      <c r="D280" s="9">
        <v>29</v>
      </c>
      <c r="E280" s="9">
        <v>5</v>
      </c>
      <c r="F280" s="9">
        <f t="shared" ref="F280:F285" si="16">G280-SUM(B280:E280)</f>
        <v>136</v>
      </c>
      <c r="G280" s="9">
        <f>'District Attorney'!J363</f>
        <v>527</v>
      </c>
    </row>
    <row r="281" spans="1:7" x14ac:dyDescent="0.2">
      <c r="A281" s="8" t="s">
        <v>16</v>
      </c>
      <c r="B281" s="9">
        <v>323</v>
      </c>
      <c r="C281" s="9">
        <v>28</v>
      </c>
      <c r="D281" s="9">
        <v>24</v>
      </c>
      <c r="E281" s="9">
        <v>2</v>
      </c>
      <c r="F281" s="9">
        <f t="shared" si="16"/>
        <v>99</v>
      </c>
      <c r="G281" s="9">
        <f>'District Attorney'!J364</f>
        <v>476</v>
      </c>
    </row>
    <row r="282" spans="1:7" x14ac:dyDescent="0.2">
      <c r="A282" s="8" t="s">
        <v>17</v>
      </c>
      <c r="B282" s="9">
        <v>238</v>
      </c>
      <c r="C282" s="9">
        <v>17</v>
      </c>
      <c r="D282" s="9">
        <v>11</v>
      </c>
      <c r="E282" s="9">
        <v>2</v>
      </c>
      <c r="F282" s="9">
        <f t="shared" si="16"/>
        <v>90</v>
      </c>
      <c r="G282" s="9">
        <f>'District Attorney'!J365</f>
        <v>358</v>
      </c>
    </row>
    <row r="283" spans="1:7" x14ac:dyDescent="0.2">
      <c r="A283" s="8" t="s">
        <v>18</v>
      </c>
      <c r="B283" s="9">
        <v>263</v>
      </c>
      <c r="C283" s="9">
        <v>16</v>
      </c>
      <c r="D283" s="9">
        <v>26</v>
      </c>
      <c r="E283" s="9">
        <v>3</v>
      </c>
      <c r="F283" s="9">
        <f t="shared" si="16"/>
        <v>111</v>
      </c>
      <c r="G283" s="9">
        <f>'District Attorney'!J366</f>
        <v>419</v>
      </c>
    </row>
    <row r="284" spans="1:7" x14ac:dyDescent="0.2">
      <c r="A284" s="8" t="s">
        <v>19</v>
      </c>
      <c r="B284" s="9">
        <v>279</v>
      </c>
      <c r="C284" s="9">
        <v>21</v>
      </c>
      <c r="D284" s="9">
        <v>19</v>
      </c>
      <c r="E284" s="9">
        <v>7</v>
      </c>
      <c r="F284" s="9">
        <f t="shared" si="16"/>
        <v>107</v>
      </c>
      <c r="G284" s="9">
        <f>'District Attorney'!J367</f>
        <v>433</v>
      </c>
    </row>
    <row r="285" spans="1:7" s="4" customFormat="1" x14ac:dyDescent="0.2">
      <c r="A285" s="7" t="s">
        <v>589</v>
      </c>
      <c r="B285" s="11">
        <f>SUM(B280:B284)</f>
        <v>1435</v>
      </c>
      <c r="C285" s="11">
        <f t="shared" ref="C285:E285" si="17">SUM(C280:C284)</f>
        <v>107</v>
      </c>
      <c r="D285" s="11">
        <f t="shared" si="17"/>
        <v>109</v>
      </c>
      <c r="E285" s="11">
        <f t="shared" si="17"/>
        <v>19</v>
      </c>
      <c r="F285" s="11">
        <f t="shared" si="16"/>
        <v>543</v>
      </c>
      <c r="G285" s="11">
        <f>'District Attorney'!J368</f>
        <v>2213</v>
      </c>
    </row>
    <row r="286" spans="1:7" s="4" customFormat="1" x14ac:dyDescent="0.2">
      <c r="A286" s="6"/>
      <c r="B286" s="16"/>
      <c r="C286" s="16"/>
      <c r="D286" s="16"/>
      <c r="E286" s="16"/>
      <c r="F286" s="29"/>
      <c r="G286" s="29"/>
    </row>
    <row r="287" spans="1:7" s="4" customFormat="1" x14ac:dyDescent="0.2">
      <c r="A287" s="6" t="s">
        <v>938</v>
      </c>
      <c r="B287" s="16"/>
      <c r="C287" s="16"/>
      <c r="D287" s="16"/>
      <c r="E287" s="16"/>
      <c r="F287" s="30"/>
      <c r="G287" s="30"/>
    </row>
    <row r="288" spans="1:7" s="4" customFormat="1" x14ac:dyDescent="0.2">
      <c r="A288" s="7" t="s">
        <v>582</v>
      </c>
      <c r="B288" s="11">
        <f>B261</f>
        <v>1263</v>
      </c>
      <c r="C288" s="11">
        <f t="shared" ref="C288:E288" si="18">C261</f>
        <v>41</v>
      </c>
      <c r="D288" s="11">
        <f t="shared" si="18"/>
        <v>23</v>
      </c>
      <c r="E288" s="11">
        <f t="shared" si="18"/>
        <v>10</v>
      </c>
      <c r="F288" s="11">
        <f>G288-SUM(B288:E288)</f>
        <v>272</v>
      </c>
      <c r="G288" s="11">
        <f>'District Attorney'!J371</f>
        <v>1609</v>
      </c>
    </row>
    <row r="289" spans="1:7" s="4" customFormat="1" x14ac:dyDescent="0.2">
      <c r="A289" s="7" t="s">
        <v>584</v>
      </c>
      <c r="B289" s="11">
        <f>B269</f>
        <v>1029</v>
      </c>
      <c r="C289" s="11">
        <f t="shared" ref="C289:E289" si="19">C269</f>
        <v>83</v>
      </c>
      <c r="D289" s="11">
        <f t="shared" si="19"/>
        <v>60</v>
      </c>
      <c r="E289" s="11">
        <f t="shared" si="19"/>
        <v>18</v>
      </c>
      <c r="F289" s="11">
        <f>G289-SUM(B289:E289)</f>
        <v>409</v>
      </c>
      <c r="G289" s="11">
        <f>'District Attorney'!J372</f>
        <v>1599</v>
      </c>
    </row>
    <row r="290" spans="1:7" s="4" customFormat="1" x14ac:dyDescent="0.2">
      <c r="A290" s="7" t="s">
        <v>586</v>
      </c>
      <c r="B290" s="11">
        <f>B277</f>
        <v>1382</v>
      </c>
      <c r="C290" s="11">
        <f t="shared" ref="C290:E290" si="20">C277</f>
        <v>137</v>
      </c>
      <c r="D290" s="11">
        <f t="shared" si="20"/>
        <v>86</v>
      </c>
      <c r="E290" s="11">
        <f t="shared" si="20"/>
        <v>22</v>
      </c>
      <c r="F290" s="11">
        <f>G290-SUM(B290:E290)</f>
        <v>487</v>
      </c>
      <c r="G290" s="11">
        <f>'District Attorney'!J373</f>
        <v>2114</v>
      </c>
    </row>
    <row r="291" spans="1:7" s="4" customFormat="1" x14ac:dyDescent="0.2">
      <c r="A291" s="7" t="s">
        <v>588</v>
      </c>
      <c r="B291" s="11">
        <f>B285</f>
        <v>1435</v>
      </c>
      <c r="C291" s="11">
        <f t="shared" ref="C291:E291" si="21">C285</f>
        <v>107</v>
      </c>
      <c r="D291" s="11">
        <f t="shared" si="21"/>
        <v>109</v>
      </c>
      <c r="E291" s="11">
        <f t="shared" si="21"/>
        <v>19</v>
      </c>
      <c r="F291" s="25">
        <f>G291-SUM(B291:E291)</f>
        <v>543</v>
      </c>
      <c r="G291" s="25">
        <f>'District Attorney'!J374</f>
        <v>2213</v>
      </c>
    </row>
    <row r="292" spans="1:7" s="4" customFormat="1" x14ac:dyDescent="0.2">
      <c r="A292" s="6"/>
      <c r="B292" s="16"/>
      <c r="C292" s="16"/>
      <c r="D292" s="16"/>
      <c r="E292" s="16"/>
      <c r="F292" s="16"/>
      <c r="G292" s="16"/>
    </row>
    <row r="293" spans="1:7" s="4" customFormat="1" x14ac:dyDescent="0.2">
      <c r="A293" s="7" t="s">
        <v>592</v>
      </c>
      <c r="B293" s="11">
        <f>SUM(B288:B291)</f>
        <v>5109</v>
      </c>
      <c r="C293" s="11">
        <f t="shared" ref="C293:E293" si="22">SUM(C288:C291)</f>
        <v>368</v>
      </c>
      <c r="D293" s="11">
        <f t="shared" si="22"/>
        <v>278</v>
      </c>
      <c r="E293" s="11">
        <f t="shared" si="22"/>
        <v>69</v>
      </c>
      <c r="F293" s="25">
        <f>G293-SUM(B293:E293)</f>
        <v>1711</v>
      </c>
      <c r="G293" s="25">
        <f>'District Attorney'!J376</f>
        <v>7535</v>
      </c>
    </row>
    <row r="294" spans="1:7" s="4" customFormat="1" x14ac:dyDescent="0.2">
      <c r="A294" s="6"/>
      <c r="B294" s="5"/>
      <c r="C294" s="5"/>
      <c r="D294" s="5"/>
      <c r="E294" s="5"/>
      <c r="F294" s="29"/>
      <c r="G294" s="29"/>
    </row>
    <row r="295" spans="1:7" s="4" customFormat="1" x14ac:dyDescent="0.2">
      <c r="A295" s="6" t="s">
        <v>893</v>
      </c>
      <c r="B295" s="5"/>
      <c r="C295" s="5"/>
      <c r="D295" s="5"/>
      <c r="E295" s="5"/>
      <c r="F295" s="30"/>
      <c r="G295" s="30"/>
    </row>
    <row r="296" spans="1:7" x14ac:dyDescent="0.2">
      <c r="A296" s="8" t="s">
        <v>138</v>
      </c>
      <c r="B296" s="24">
        <v>403</v>
      </c>
      <c r="C296" s="24">
        <v>50</v>
      </c>
      <c r="D296" s="24">
        <v>34</v>
      </c>
      <c r="E296" s="24">
        <v>2</v>
      </c>
      <c r="F296" s="9">
        <f t="shared" ref="F296:F327" si="23">G296-SUM(B296:E296)</f>
        <v>212</v>
      </c>
      <c r="G296" s="9">
        <f>'District Attorney'!J533</f>
        <v>701</v>
      </c>
    </row>
    <row r="297" spans="1:7" x14ac:dyDescent="0.2">
      <c r="A297" s="8" t="s">
        <v>139</v>
      </c>
      <c r="B297" s="24">
        <v>225</v>
      </c>
      <c r="C297" s="24">
        <v>23</v>
      </c>
      <c r="D297" s="24">
        <v>30</v>
      </c>
      <c r="E297" s="24">
        <v>7</v>
      </c>
      <c r="F297" s="9">
        <f t="shared" si="23"/>
        <v>123</v>
      </c>
      <c r="G297" s="9">
        <f>'District Attorney'!J534</f>
        <v>408</v>
      </c>
    </row>
    <row r="298" spans="1:7" x14ac:dyDescent="0.2">
      <c r="A298" s="8" t="s">
        <v>140</v>
      </c>
      <c r="B298" s="24">
        <v>135</v>
      </c>
      <c r="C298" s="24">
        <v>25</v>
      </c>
      <c r="D298" s="24">
        <v>14</v>
      </c>
      <c r="E298" s="24">
        <v>4</v>
      </c>
      <c r="F298" s="9">
        <f t="shared" si="23"/>
        <v>74</v>
      </c>
      <c r="G298" s="9">
        <f>'District Attorney'!J535</f>
        <v>252</v>
      </c>
    </row>
    <row r="299" spans="1:7" x14ac:dyDescent="0.2">
      <c r="A299" s="8" t="s">
        <v>141</v>
      </c>
      <c r="B299" s="24">
        <v>179</v>
      </c>
      <c r="C299" s="24">
        <v>16</v>
      </c>
      <c r="D299" s="24">
        <v>11</v>
      </c>
      <c r="E299" s="24">
        <v>2</v>
      </c>
      <c r="F299" s="9">
        <f t="shared" si="23"/>
        <v>77</v>
      </c>
      <c r="G299" s="9">
        <f>'District Attorney'!J536</f>
        <v>285</v>
      </c>
    </row>
    <row r="300" spans="1:7" x14ac:dyDescent="0.2">
      <c r="A300" s="8" t="s">
        <v>142</v>
      </c>
      <c r="B300" s="24">
        <v>263</v>
      </c>
      <c r="C300" s="24">
        <v>29</v>
      </c>
      <c r="D300" s="24">
        <v>23</v>
      </c>
      <c r="E300" s="24">
        <v>5</v>
      </c>
      <c r="F300" s="9">
        <f t="shared" si="23"/>
        <v>123</v>
      </c>
      <c r="G300" s="9">
        <f>'District Attorney'!J537</f>
        <v>443</v>
      </c>
    </row>
    <row r="301" spans="1:7" x14ac:dyDescent="0.2">
      <c r="A301" s="8" t="s">
        <v>143</v>
      </c>
      <c r="B301" s="24">
        <v>191</v>
      </c>
      <c r="C301" s="24">
        <v>30</v>
      </c>
      <c r="D301" s="24">
        <v>9</v>
      </c>
      <c r="E301" s="24">
        <v>5</v>
      </c>
      <c r="F301" s="9">
        <f t="shared" si="23"/>
        <v>96</v>
      </c>
      <c r="G301" s="9">
        <f>'District Attorney'!J538</f>
        <v>331</v>
      </c>
    </row>
    <row r="302" spans="1:7" x14ac:dyDescent="0.2">
      <c r="A302" s="8" t="s">
        <v>144</v>
      </c>
      <c r="B302" s="24">
        <v>303</v>
      </c>
      <c r="C302" s="24">
        <v>44</v>
      </c>
      <c r="D302" s="24">
        <v>31</v>
      </c>
      <c r="E302" s="24">
        <v>4</v>
      </c>
      <c r="F302" s="9">
        <f t="shared" si="23"/>
        <v>188</v>
      </c>
      <c r="G302" s="9">
        <f>'District Attorney'!J539</f>
        <v>570</v>
      </c>
    </row>
    <row r="303" spans="1:7" x14ac:dyDescent="0.2">
      <c r="A303" s="8" t="s">
        <v>145</v>
      </c>
      <c r="B303" s="24">
        <v>22</v>
      </c>
      <c r="C303" s="24">
        <v>4</v>
      </c>
      <c r="D303" s="24">
        <v>4</v>
      </c>
      <c r="E303" s="24">
        <v>0</v>
      </c>
      <c r="F303" s="9">
        <f t="shared" si="23"/>
        <v>8</v>
      </c>
      <c r="G303" s="9">
        <f>'District Attorney'!J540</f>
        <v>38</v>
      </c>
    </row>
    <row r="304" spans="1:7" x14ac:dyDescent="0.2">
      <c r="A304" s="8" t="s">
        <v>146</v>
      </c>
      <c r="B304" s="24">
        <v>284</v>
      </c>
      <c r="C304" s="24">
        <v>40</v>
      </c>
      <c r="D304" s="24">
        <v>33</v>
      </c>
      <c r="E304" s="24">
        <v>10</v>
      </c>
      <c r="F304" s="9">
        <f t="shared" si="23"/>
        <v>147</v>
      </c>
      <c r="G304" s="9">
        <f>'District Attorney'!J541</f>
        <v>514</v>
      </c>
    </row>
    <row r="305" spans="1:7" x14ac:dyDescent="0.2">
      <c r="A305" s="8" t="s">
        <v>147</v>
      </c>
      <c r="B305" s="24">
        <v>236</v>
      </c>
      <c r="C305" s="24">
        <v>27</v>
      </c>
      <c r="D305" s="24">
        <v>21</v>
      </c>
      <c r="E305" s="24">
        <v>4</v>
      </c>
      <c r="F305" s="9">
        <f t="shared" si="23"/>
        <v>143</v>
      </c>
      <c r="G305" s="9">
        <f>'District Attorney'!J542</f>
        <v>431</v>
      </c>
    </row>
    <row r="306" spans="1:7" x14ac:dyDescent="0.2">
      <c r="A306" s="8" t="s">
        <v>148</v>
      </c>
      <c r="B306" s="24">
        <v>138</v>
      </c>
      <c r="C306" s="24">
        <v>17</v>
      </c>
      <c r="D306" s="24">
        <v>11</v>
      </c>
      <c r="E306" s="24">
        <v>5</v>
      </c>
      <c r="F306" s="9">
        <f t="shared" si="23"/>
        <v>66</v>
      </c>
      <c r="G306" s="9">
        <f>'District Attorney'!J543</f>
        <v>237</v>
      </c>
    </row>
    <row r="307" spans="1:7" x14ac:dyDescent="0.2">
      <c r="A307" s="8" t="s">
        <v>149</v>
      </c>
      <c r="B307" s="24">
        <v>446</v>
      </c>
      <c r="C307" s="24">
        <v>51</v>
      </c>
      <c r="D307" s="24">
        <v>35</v>
      </c>
      <c r="E307" s="24">
        <v>8</v>
      </c>
      <c r="F307" s="9">
        <f t="shared" si="23"/>
        <v>151</v>
      </c>
      <c r="G307" s="9">
        <f>'District Attorney'!J544</f>
        <v>691</v>
      </c>
    </row>
    <row r="308" spans="1:7" x14ac:dyDescent="0.2">
      <c r="A308" s="8" t="s">
        <v>150</v>
      </c>
      <c r="B308" s="24">
        <v>395</v>
      </c>
      <c r="C308" s="24">
        <v>52</v>
      </c>
      <c r="D308" s="24">
        <v>31</v>
      </c>
      <c r="E308" s="24">
        <v>11</v>
      </c>
      <c r="F308" s="9">
        <f t="shared" si="23"/>
        <v>152</v>
      </c>
      <c r="G308" s="9">
        <f>'District Attorney'!J545</f>
        <v>641</v>
      </c>
    </row>
    <row r="309" spans="1:7" x14ac:dyDescent="0.2">
      <c r="A309" s="8" t="s">
        <v>151</v>
      </c>
      <c r="B309" s="24">
        <v>291</v>
      </c>
      <c r="C309" s="24">
        <v>32</v>
      </c>
      <c r="D309" s="24">
        <v>24</v>
      </c>
      <c r="E309" s="24">
        <v>4</v>
      </c>
      <c r="F309" s="9">
        <f t="shared" si="23"/>
        <v>111</v>
      </c>
      <c r="G309" s="9">
        <f>'District Attorney'!J546</f>
        <v>462</v>
      </c>
    </row>
    <row r="310" spans="1:7" x14ac:dyDescent="0.2">
      <c r="A310" s="8" t="s">
        <v>152</v>
      </c>
      <c r="B310" s="24">
        <v>562</v>
      </c>
      <c r="C310" s="24">
        <v>30</v>
      </c>
      <c r="D310" s="24">
        <v>18</v>
      </c>
      <c r="E310" s="24">
        <v>8</v>
      </c>
      <c r="F310" s="9">
        <f t="shared" si="23"/>
        <v>124</v>
      </c>
      <c r="G310" s="9">
        <f>'District Attorney'!J547</f>
        <v>742</v>
      </c>
    </row>
    <row r="311" spans="1:7" x14ac:dyDescent="0.2">
      <c r="A311" s="8" t="s">
        <v>153</v>
      </c>
      <c r="B311" s="24">
        <v>467</v>
      </c>
      <c r="C311" s="24">
        <v>27</v>
      </c>
      <c r="D311" s="24">
        <v>14</v>
      </c>
      <c r="E311" s="24">
        <v>7</v>
      </c>
      <c r="F311" s="9">
        <f t="shared" si="23"/>
        <v>121</v>
      </c>
      <c r="G311" s="9">
        <f>'District Attorney'!J548</f>
        <v>636</v>
      </c>
    </row>
    <row r="312" spans="1:7" x14ac:dyDescent="0.2">
      <c r="A312" s="8" t="s">
        <v>154</v>
      </c>
      <c r="B312" s="24">
        <v>5</v>
      </c>
      <c r="C312" s="24">
        <v>0</v>
      </c>
      <c r="D312" s="24">
        <v>0</v>
      </c>
      <c r="E312" s="24">
        <v>0</v>
      </c>
      <c r="F312" s="9">
        <f t="shared" si="23"/>
        <v>12</v>
      </c>
      <c r="G312" s="9">
        <f>'District Attorney'!J549</f>
        <v>17</v>
      </c>
    </row>
    <row r="313" spans="1:7" x14ac:dyDescent="0.2">
      <c r="A313" s="8" t="s">
        <v>155</v>
      </c>
      <c r="B313" s="24">
        <v>328</v>
      </c>
      <c r="C313" s="24">
        <v>44</v>
      </c>
      <c r="D313" s="24">
        <v>27</v>
      </c>
      <c r="E313" s="24">
        <v>6</v>
      </c>
      <c r="F313" s="9">
        <f t="shared" si="23"/>
        <v>180</v>
      </c>
      <c r="G313" s="9">
        <f>'District Attorney'!J550</f>
        <v>585</v>
      </c>
    </row>
    <row r="314" spans="1:7" x14ac:dyDescent="0.2">
      <c r="A314" s="8" t="s">
        <v>156</v>
      </c>
      <c r="B314" s="24">
        <v>281</v>
      </c>
      <c r="C314" s="24">
        <v>38</v>
      </c>
      <c r="D314" s="24">
        <v>26</v>
      </c>
      <c r="E314" s="24">
        <v>8</v>
      </c>
      <c r="F314" s="9">
        <f t="shared" si="23"/>
        <v>131</v>
      </c>
      <c r="G314" s="9">
        <f>'District Attorney'!J551</f>
        <v>484</v>
      </c>
    </row>
    <row r="315" spans="1:7" x14ac:dyDescent="0.2">
      <c r="A315" s="8" t="s">
        <v>157</v>
      </c>
      <c r="B315" s="24">
        <v>270</v>
      </c>
      <c r="C315" s="24">
        <v>34</v>
      </c>
      <c r="D315" s="24">
        <v>15</v>
      </c>
      <c r="E315" s="24">
        <v>7</v>
      </c>
      <c r="F315" s="9">
        <f t="shared" si="23"/>
        <v>105</v>
      </c>
      <c r="G315" s="9">
        <f>'District Attorney'!J552</f>
        <v>431</v>
      </c>
    </row>
    <row r="316" spans="1:7" x14ac:dyDescent="0.2">
      <c r="A316" s="8" t="s">
        <v>158</v>
      </c>
      <c r="B316" s="24">
        <v>306</v>
      </c>
      <c r="C316" s="24">
        <v>37</v>
      </c>
      <c r="D316" s="24">
        <v>30</v>
      </c>
      <c r="E316" s="24">
        <v>9</v>
      </c>
      <c r="F316" s="9">
        <f t="shared" si="23"/>
        <v>123</v>
      </c>
      <c r="G316" s="9">
        <f>'District Attorney'!J553</f>
        <v>505</v>
      </c>
    </row>
    <row r="317" spans="1:7" x14ac:dyDescent="0.2">
      <c r="A317" s="8" t="s">
        <v>159</v>
      </c>
      <c r="B317" s="24">
        <v>402</v>
      </c>
      <c r="C317" s="24">
        <v>48</v>
      </c>
      <c r="D317" s="24">
        <v>25</v>
      </c>
      <c r="E317" s="24">
        <v>7</v>
      </c>
      <c r="F317" s="9">
        <f t="shared" si="23"/>
        <v>146</v>
      </c>
      <c r="G317" s="9">
        <f>'District Attorney'!J554</f>
        <v>628</v>
      </c>
    </row>
    <row r="318" spans="1:7" x14ac:dyDescent="0.2">
      <c r="A318" s="8" t="s">
        <v>160</v>
      </c>
      <c r="B318" s="24">
        <v>185</v>
      </c>
      <c r="C318" s="24">
        <v>20</v>
      </c>
      <c r="D318" s="24">
        <v>14</v>
      </c>
      <c r="E318" s="24">
        <v>5</v>
      </c>
      <c r="F318" s="9">
        <f t="shared" si="23"/>
        <v>77</v>
      </c>
      <c r="G318" s="9">
        <f>'District Attorney'!J555</f>
        <v>301</v>
      </c>
    </row>
    <row r="319" spans="1:7" x14ac:dyDescent="0.2">
      <c r="A319" s="8" t="s">
        <v>161</v>
      </c>
      <c r="B319" s="24">
        <v>215</v>
      </c>
      <c r="C319" s="24">
        <v>47</v>
      </c>
      <c r="D319" s="24">
        <v>24</v>
      </c>
      <c r="E319" s="24">
        <v>3</v>
      </c>
      <c r="F319" s="9">
        <f t="shared" si="23"/>
        <v>106</v>
      </c>
      <c r="G319" s="9">
        <f>'District Attorney'!J556</f>
        <v>395</v>
      </c>
    </row>
    <row r="320" spans="1:7" x14ac:dyDescent="0.2">
      <c r="A320" s="8" t="s">
        <v>162</v>
      </c>
      <c r="B320" s="24">
        <v>173</v>
      </c>
      <c r="C320" s="24">
        <v>31</v>
      </c>
      <c r="D320" s="24">
        <v>7</v>
      </c>
      <c r="E320" s="24">
        <v>5</v>
      </c>
      <c r="F320" s="9">
        <f t="shared" si="23"/>
        <v>100</v>
      </c>
      <c r="G320" s="9">
        <f>'District Attorney'!J557</f>
        <v>316</v>
      </c>
    </row>
    <row r="321" spans="1:7" x14ac:dyDescent="0.2">
      <c r="A321" s="8" t="s">
        <v>163</v>
      </c>
      <c r="B321" s="24">
        <v>181</v>
      </c>
      <c r="C321" s="24">
        <v>25</v>
      </c>
      <c r="D321" s="24">
        <v>11</v>
      </c>
      <c r="E321" s="24">
        <v>3</v>
      </c>
      <c r="F321" s="9">
        <f t="shared" si="23"/>
        <v>64</v>
      </c>
      <c r="G321" s="9">
        <f>'District Attorney'!J558</f>
        <v>284</v>
      </c>
    </row>
    <row r="322" spans="1:7" x14ac:dyDescent="0.2">
      <c r="A322" s="8" t="s">
        <v>164</v>
      </c>
      <c r="B322" s="24">
        <v>140</v>
      </c>
      <c r="C322" s="24">
        <v>14</v>
      </c>
      <c r="D322" s="24">
        <v>11</v>
      </c>
      <c r="E322" s="24">
        <v>1</v>
      </c>
      <c r="F322" s="9">
        <f t="shared" si="23"/>
        <v>46</v>
      </c>
      <c r="G322" s="9">
        <f>'District Attorney'!J559</f>
        <v>212</v>
      </c>
    </row>
    <row r="323" spans="1:7" x14ac:dyDescent="0.2">
      <c r="A323" s="8" t="s">
        <v>165</v>
      </c>
      <c r="B323" s="24">
        <v>312</v>
      </c>
      <c r="C323" s="24">
        <v>55</v>
      </c>
      <c r="D323" s="24">
        <v>29</v>
      </c>
      <c r="E323" s="24">
        <v>7</v>
      </c>
      <c r="F323" s="9">
        <f t="shared" si="23"/>
        <v>173</v>
      </c>
      <c r="G323" s="9">
        <f>'District Attorney'!J560</f>
        <v>576</v>
      </c>
    </row>
    <row r="324" spans="1:7" x14ac:dyDescent="0.2">
      <c r="A324" s="8" t="s">
        <v>166</v>
      </c>
      <c r="B324" s="24">
        <v>140</v>
      </c>
      <c r="C324" s="24">
        <v>24</v>
      </c>
      <c r="D324" s="24">
        <v>9</v>
      </c>
      <c r="E324" s="24">
        <v>2</v>
      </c>
      <c r="F324" s="9">
        <f t="shared" si="23"/>
        <v>62</v>
      </c>
      <c r="G324" s="9">
        <f>'District Attorney'!J561</f>
        <v>237</v>
      </c>
    </row>
    <row r="325" spans="1:7" x14ac:dyDescent="0.2">
      <c r="A325" s="8" t="s">
        <v>167</v>
      </c>
      <c r="B325" s="24">
        <v>162</v>
      </c>
      <c r="C325" s="24">
        <v>14</v>
      </c>
      <c r="D325" s="24">
        <v>6</v>
      </c>
      <c r="E325" s="24">
        <v>3</v>
      </c>
      <c r="F325" s="9">
        <f t="shared" si="23"/>
        <v>60</v>
      </c>
      <c r="G325" s="9">
        <f>'District Attorney'!J562</f>
        <v>245</v>
      </c>
    </row>
    <row r="326" spans="1:7" x14ac:dyDescent="0.2">
      <c r="A326" s="8" t="s">
        <v>168</v>
      </c>
      <c r="B326" s="24">
        <v>458</v>
      </c>
      <c r="C326" s="24">
        <v>20</v>
      </c>
      <c r="D326" s="24">
        <v>20</v>
      </c>
      <c r="E326" s="24">
        <v>5</v>
      </c>
      <c r="F326" s="9">
        <f t="shared" si="23"/>
        <v>125</v>
      </c>
      <c r="G326" s="9">
        <f>'District Attorney'!J563</f>
        <v>628</v>
      </c>
    </row>
    <row r="327" spans="1:7" x14ac:dyDescent="0.2">
      <c r="A327" s="8" t="s">
        <v>169</v>
      </c>
      <c r="B327" s="24">
        <v>78</v>
      </c>
      <c r="C327" s="24">
        <v>4</v>
      </c>
      <c r="D327" s="24">
        <v>1</v>
      </c>
      <c r="E327" s="24">
        <v>2</v>
      </c>
      <c r="F327" s="9">
        <f t="shared" si="23"/>
        <v>19</v>
      </c>
      <c r="G327" s="9">
        <f>'District Attorney'!J564</f>
        <v>104</v>
      </c>
    </row>
    <row r="328" spans="1:7" x14ac:dyDescent="0.2">
      <c r="A328" s="8" t="s">
        <v>170</v>
      </c>
      <c r="B328" s="24">
        <v>417</v>
      </c>
      <c r="C328" s="24">
        <v>22</v>
      </c>
      <c r="D328" s="24">
        <v>14</v>
      </c>
      <c r="E328" s="24">
        <v>5</v>
      </c>
      <c r="F328" s="9">
        <f t="shared" ref="F328:F359" si="24">G328-SUM(B328:E328)</f>
        <v>111</v>
      </c>
      <c r="G328" s="9">
        <f>'District Attorney'!J565</f>
        <v>569</v>
      </c>
    </row>
    <row r="329" spans="1:7" x14ac:dyDescent="0.2">
      <c r="A329" s="8" t="s">
        <v>171</v>
      </c>
      <c r="B329" s="24">
        <v>274</v>
      </c>
      <c r="C329" s="24">
        <v>33</v>
      </c>
      <c r="D329" s="24">
        <v>14</v>
      </c>
      <c r="E329" s="24">
        <v>7</v>
      </c>
      <c r="F329" s="9">
        <f t="shared" si="24"/>
        <v>94</v>
      </c>
      <c r="G329" s="9">
        <f>'District Attorney'!J566</f>
        <v>422</v>
      </c>
    </row>
    <row r="330" spans="1:7" x14ac:dyDescent="0.2">
      <c r="A330" s="8" t="s">
        <v>172</v>
      </c>
      <c r="B330" s="24">
        <v>358</v>
      </c>
      <c r="C330" s="24">
        <v>32</v>
      </c>
      <c r="D330" s="24">
        <v>37</v>
      </c>
      <c r="E330" s="24">
        <v>1</v>
      </c>
      <c r="F330" s="9">
        <f t="shared" si="24"/>
        <v>184</v>
      </c>
      <c r="G330" s="9">
        <f>'District Attorney'!J567</f>
        <v>612</v>
      </c>
    </row>
    <row r="331" spans="1:7" x14ac:dyDescent="0.2">
      <c r="A331" s="8" t="s">
        <v>173</v>
      </c>
      <c r="B331" s="24">
        <v>157</v>
      </c>
      <c r="C331" s="24">
        <v>19</v>
      </c>
      <c r="D331" s="24">
        <v>17</v>
      </c>
      <c r="E331" s="24">
        <v>5</v>
      </c>
      <c r="F331" s="9">
        <f t="shared" si="24"/>
        <v>45</v>
      </c>
      <c r="G331" s="9">
        <f>'District Attorney'!J568</f>
        <v>243</v>
      </c>
    </row>
    <row r="332" spans="1:7" x14ac:dyDescent="0.2">
      <c r="A332" s="8" t="s">
        <v>174</v>
      </c>
      <c r="B332" s="24">
        <v>177</v>
      </c>
      <c r="C332" s="24">
        <v>20</v>
      </c>
      <c r="D332" s="24">
        <v>19</v>
      </c>
      <c r="E332" s="24">
        <v>1</v>
      </c>
      <c r="F332" s="9">
        <f t="shared" si="24"/>
        <v>71</v>
      </c>
      <c r="G332" s="9">
        <f>'District Attorney'!J569</f>
        <v>288</v>
      </c>
    </row>
    <row r="333" spans="1:7" x14ac:dyDescent="0.2">
      <c r="A333" s="8" t="s">
        <v>175</v>
      </c>
      <c r="B333" s="24">
        <v>122</v>
      </c>
      <c r="C333" s="24">
        <v>15</v>
      </c>
      <c r="D333" s="24">
        <v>8</v>
      </c>
      <c r="E333" s="24">
        <v>1</v>
      </c>
      <c r="F333" s="9">
        <f t="shared" si="24"/>
        <v>83</v>
      </c>
      <c r="G333" s="9">
        <f>'District Attorney'!J570</f>
        <v>229</v>
      </c>
    </row>
    <row r="334" spans="1:7" x14ac:dyDescent="0.2">
      <c r="A334" s="8" t="s">
        <v>176</v>
      </c>
      <c r="B334" s="24">
        <v>214</v>
      </c>
      <c r="C334" s="24">
        <v>16</v>
      </c>
      <c r="D334" s="24">
        <v>17</v>
      </c>
      <c r="E334" s="24">
        <v>5</v>
      </c>
      <c r="F334" s="9">
        <f t="shared" si="24"/>
        <v>74</v>
      </c>
      <c r="G334" s="9">
        <f>'District Attorney'!J571</f>
        <v>326</v>
      </c>
    </row>
    <row r="335" spans="1:7" x14ac:dyDescent="0.2">
      <c r="A335" s="8" t="s">
        <v>177</v>
      </c>
      <c r="B335" s="24">
        <v>287</v>
      </c>
      <c r="C335" s="24">
        <v>38</v>
      </c>
      <c r="D335" s="24">
        <v>24</v>
      </c>
      <c r="E335" s="24">
        <v>6</v>
      </c>
      <c r="F335" s="9">
        <f t="shared" si="24"/>
        <v>122</v>
      </c>
      <c r="G335" s="9">
        <f>'District Attorney'!J572</f>
        <v>477</v>
      </c>
    </row>
    <row r="336" spans="1:7" x14ac:dyDescent="0.2">
      <c r="A336" s="8" t="s">
        <v>178</v>
      </c>
      <c r="B336" s="24">
        <v>405</v>
      </c>
      <c r="C336" s="24">
        <v>27</v>
      </c>
      <c r="D336" s="24">
        <v>24</v>
      </c>
      <c r="E336" s="24">
        <v>6</v>
      </c>
      <c r="F336" s="9">
        <f t="shared" si="24"/>
        <v>161</v>
      </c>
      <c r="G336" s="9">
        <f>'District Attorney'!J573</f>
        <v>623</v>
      </c>
    </row>
    <row r="337" spans="1:7" x14ac:dyDescent="0.2">
      <c r="A337" s="8" t="s">
        <v>179</v>
      </c>
      <c r="B337" s="24">
        <v>233</v>
      </c>
      <c r="C337" s="24">
        <v>24</v>
      </c>
      <c r="D337" s="24">
        <v>14</v>
      </c>
      <c r="E337" s="24">
        <v>1</v>
      </c>
      <c r="F337" s="9">
        <f t="shared" si="24"/>
        <v>58</v>
      </c>
      <c r="G337" s="9">
        <f>'District Attorney'!J574</f>
        <v>330</v>
      </c>
    </row>
    <row r="338" spans="1:7" x14ac:dyDescent="0.2">
      <c r="A338" s="8" t="s">
        <v>180</v>
      </c>
      <c r="B338" s="24">
        <v>557</v>
      </c>
      <c r="C338" s="24">
        <v>41</v>
      </c>
      <c r="D338" s="24">
        <v>32</v>
      </c>
      <c r="E338" s="24">
        <v>10</v>
      </c>
      <c r="F338" s="9">
        <f t="shared" si="24"/>
        <v>197</v>
      </c>
      <c r="G338" s="9">
        <f>'District Attorney'!J575</f>
        <v>837</v>
      </c>
    </row>
    <row r="339" spans="1:7" x14ac:dyDescent="0.2">
      <c r="A339" s="8" t="s">
        <v>181</v>
      </c>
      <c r="B339" s="24">
        <v>279</v>
      </c>
      <c r="C339" s="24">
        <v>38</v>
      </c>
      <c r="D339" s="24">
        <v>20</v>
      </c>
      <c r="E339" s="24">
        <v>6</v>
      </c>
      <c r="F339" s="9">
        <f t="shared" si="24"/>
        <v>133</v>
      </c>
      <c r="G339" s="9">
        <f>'District Attorney'!J576</f>
        <v>476</v>
      </c>
    </row>
    <row r="340" spans="1:7" x14ac:dyDescent="0.2">
      <c r="A340" s="8" t="s">
        <v>182</v>
      </c>
      <c r="B340" s="24">
        <v>294</v>
      </c>
      <c r="C340" s="24">
        <v>28</v>
      </c>
      <c r="D340" s="24">
        <v>14</v>
      </c>
      <c r="E340" s="24">
        <v>8</v>
      </c>
      <c r="F340" s="9">
        <f t="shared" si="24"/>
        <v>85</v>
      </c>
      <c r="G340" s="9">
        <f>'District Attorney'!J577</f>
        <v>429</v>
      </c>
    </row>
    <row r="341" spans="1:7" x14ac:dyDescent="0.2">
      <c r="A341" s="8" t="s">
        <v>183</v>
      </c>
      <c r="B341" s="24">
        <v>307</v>
      </c>
      <c r="C341" s="24">
        <v>50</v>
      </c>
      <c r="D341" s="24">
        <v>21</v>
      </c>
      <c r="E341" s="24">
        <v>9</v>
      </c>
      <c r="F341" s="9">
        <f t="shared" si="24"/>
        <v>147</v>
      </c>
      <c r="G341" s="9">
        <f>'District Attorney'!J578</f>
        <v>534</v>
      </c>
    </row>
    <row r="342" spans="1:7" x14ac:dyDescent="0.2">
      <c r="A342" s="8" t="s">
        <v>184</v>
      </c>
      <c r="B342" s="24">
        <v>250</v>
      </c>
      <c r="C342" s="24">
        <v>36</v>
      </c>
      <c r="D342" s="24">
        <v>26</v>
      </c>
      <c r="E342" s="24">
        <v>1</v>
      </c>
      <c r="F342" s="9">
        <f t="shared" si="24"/>
        <v>155</v>
      </c>
      <c r="G342" s="9">
        <f>'District Attorney'!J579</f>
        <v>468</v>
      </c>
    </row>
    <row r="343" spans="1:7" x14ac:dyDescent="0.2">
      <c r="A343" s="8" t="s">
        <v>185</v>
      </c>
      <c r="B343" s="24">
        <v>295</v>
      </c>
      <c r="C343" s="24">
        <v>33</v>
      </c>
      <c r="D343" s="24">
        <v>21</v>
      </c>
      <c r="E343" s="24">
        <v>9</v>
      </c>
      <c r="F343" s="9">
        <f t="shared" si="24"/>
        <v>126</v>
      </c>
      <c r="G343" s="9">
        <f>'District Attorney'!J580</f>
        <v>484</v>
      </c>
    </row>
    <row r="344" spans="1:7" x14ac:dyDescent="0.2">
      <c r="A344" s="8" t="s">
        <v>186</v>
      </c>
      <c r="B344" s="24">
        <v>214</v>
      </c>
      <c r="C344" s="24">
        <v>34</v>
      </c>
      <c r="D344" s="24">
        <v>15</v>
      </c>
      <c r="E344" s="24">
        <v>5</v>
      </c>
      <c r="F344" s="9">
        <f t="shared" si="24"/>
        <v>120</v>
      </c>
      <c r="G344" s="9">
        <f>'District Attorney'!J581</f>
        <v>388</v>
      </c>
    </row>
    <row r="345" spans="1:7" x14ac:dyDescent="0.2">
      <c r="A345" s="8" t="s">
        <v>187</v>
      </c>
      <c r="B345" s="24">
        <v>369</v>
      </c>
      <c r="C345" s="24">
        <v>41</v>
      </c>
      <c r="D345" s="24">
        <v>28</v>
      </c>
      <c r="E345" s="24">
        <v>9</v>
      </c>
      <c r="F345" s="9">
        <f t="shared" si="24"/>
        <v>163</v>
      </c>
      <c r="G345" s="9">
        <f>'District Attorney'!J582</f>
        <v>610</v>
      </c>
    </row>
    <row r="346" spans="1:7" x14ac:dyDescent="0.2">
      <c r="A346" s="8" t="s">
        <v>188</v>
      </c>
      <c r="B346" s="24">
        <v>138</v>
      </c>
      <c r="C346" s="24">
        <v>23</v>
      </c>
      <c r="D346" s="24">
        <v>19</v>
      </c>
      <c r="E346" s="24">
        <v>1</v>
      </c>
      <c r="F346" s="9">
        <f t="shared" si="24"/>
        <v>58</v>
      </c>
      <c r="G346" s="9">
        <f>'District Attorney'!J583</f>
        <v>239</v>
      </c>
    </row>
    <row r="347" spans="1:7" x14ac:dyDescent="0.2">
      <c r="A347" s="8" t="s">
        <v>189</v>
      </c>
      <c r="B347" s="24">
        <v>176</v>
      </c>
      <c r="C347" s="24">
        <v>20</v>
      </c>
      <c r="D347" s="24">
        <v>12</v>
      </c>
      <c r="E347" s="24">
        <v>3</v>
      </c>
      <c r="F347" s="9">
        <f t="shared" si="24"/>
        <v>70</v>
      </c>
      <c r="G347" s="9">
        <f>'District Attorney'!J584</f>
        <v>281</v>
      </c>
    </row>
    <row r="348" spans="1:7" x14ac:dyDescent="0.2">
      <c r="A348" s="8" t="s">
        <v>190</v>
      </c>
      <c r="B348" s="24">
        <v>370</v>
      </c>
      <c r="C348" s="24">
        <v>41</v>
      </c>
      <c r="D348" s="24">
        <v>31</v>
      </c>
      <c r="E348" s="24">
        <v>5</v>
      </c>
      <c r="F348" s="9">
        <f t="shared" si="24"/>
        <v>187</v>
      </c>
      <c r="G348" s="9">
        <f>'District Attorney'!J585</f>
        <v>634</v>
      </c>
    </row>
    <row r="349" spans="1:7" x14ac:dyDescent="0.2">
      <c r="A349" s="8" t="s">
        <v>191</v>
      </c>
      <c r="B349" s="24">
        <v>207</v>
      </c>
      <c r="C349" s="24">
        <v>34</v>
      </c>
      <c r="D349" s="24">
        <v>27</v>
      </c>
      <c r="E349" s="24">
        <v>0</v>
      </c>
      <c r="F349" s="9">
        <f t="shared" si="24"/>
        <v>92</v>
      </c>
      <c r="G349" s="9">
        <f>'District Attorney'!J586</f>
        <v>360</v>
      </c>
    </row>
    <row r="350" spans="1:7" x14ac:dyDescent="0.2">
      <c r="A350" s="8" t="s">
        <v>192</v>
      </c>
      <c r="B350" s="24">
        <v>247</v>
      </c>
      <c r="C350" s="24">
        <v>19</v>
      </c>
      <c r="D350" s="24">
        <v>16</v>
      </c>
      <c r="E350" s="24">
        <v>7</v>
      </c>
      <c r="F350" s="9">
        <f t="shared" si="24"/>
        <v>72</v>
      </c>
      <c r="G350" s="9">
        <f>'District Attorney'!J587</f>
        <v>361</v>
      </c>
    </row>
    <row r="351" spans="1:7" x14ac:dyDescent="0.2">
      <c r="A351" s="8" t="s">
        <v>193</v>
      </c>
      <c r="B351" s="24">
        <v>194</v>
      </c>
      <c r="C351" s="24">
        <v>34</v>
      </c>
      <c r="D351" s="24">
        <v>19</v>
      </c>
      <c r="E351" s="24">
        <v>2</v>
      </c>
      <c r="F351" s="9">
        <f t="shared" si="24"/>
        <v>90</v>
      </c>
      <c r="G351" s="9">
        <f>'District Attorney'!J588</f>
        <v>339</v>
      </c>
    </row>
    <row r="352" spans="1:7" x14ac:dyDescent="0.2">
      <c r="A352" s="8" t="s">
        <v>194</v>
      </c>
      <c r="B352" s="24">
        <v>190</v>
      </c>
      <c r="C352" s="24">
        <v>25</v>
      </c>
      <c r="D352" s="24">
        <v>19</v>
      </c>
      <c r="E352" s="24">
        <v>4</v>
      </c>
      <c r="F352" s="9">
        <f t="shared" si="24"/>
        <v>69</v>
      </c>
      <c r="G352" s="9">
        <f>'District Attorney'!J589</f>
        <v>307</v>
      </c>
    </row>
    <row r="353" spans="1:7" x14ac:dyDescent="0.2">
      <c r="A353" s="8" t="s">
        <v>195</v>
      </c>
      <c r="B353" s="24">
        <v>119</v>
      </c>
      <c r="C353" s="24">
        <v>13</v>
      </c>
      <c r="D353" s="24">
        <v>13</v>
      </c>
      <c r="E353" s="24">
        <v>2</v>
      </c>
      <c r="F353" s="9">
        <f t="shared" si="24"/>
        <v>60</v>
      </c>
      <c r="G353" s="9">
        <f>'District Attorney'!J590</f>
        <v>207</v>
      </c>
    </row>
    <row r="354" spans="1:7" x14ac:dyDescent="0.2">
      <c r="A354" s="8" t="s">
        <v>196</v>
      </c>
      <c r="B354" s="24">
        <v>323</v>
      </c>
      <c r="C354" s="24">
        <v>49</v>
      </c>
      <c r="D354" s="24">
        <v>33</v>
      </c>
      <c r="E354" s="24">
        <v>3</v>
      </c>
      <c r="F354" s="9">
        <f t="shared" si="24"/>
        <v>185</v>
      </c>
      <c r="G354" s="9">
        <f>'District Attorney'!J591</f>
        <v>593</v>
      </c>
    </row>
    <row r="355" spans="1:7" x14ac:dyDescent="0.2">
      <c r="A355" s="8" t="s">
        <v>197</v>
      </c>
      <c r="B355" s="24">
        <v>168</v>
      </c>
      <c r="C355" s="24">
        <v>20</v>
      </c>
      <c r="D355" s="24">
        <v>24</v>
      </c>
      <c r="E355" s="24">
        <v>2</v>
      </c>
      <c r="F355" s="9">
        <f t="shared" si="24"/>
        <v>88</v>
      </c>
      <c r="G355" s="9">
        <f>'District Attorney'!J592</f>
        <v>302</v>
      </c>
    </row>
    <row r="356" spans="1:7" x14ac:dyDescent="0.2">
      <c r="A356" s="8" t="s">
        <v>198</v>
      </c>
      <c r="B356" s="24">
        <v>202</v>
      </c>
      <c r="C356" s="24">
        <v>30</v>
      </c>
      <c r="D356" s="24">
        <v>16</v>
      </c>
      <c r="E356" s="24">
        <v>3</v>
      </c>
      <c r="F356" s="9">
        <f t="shared" si="24"/>
        <v>94</v>
      </c>
      <c r="G356" s="9">
        <f>'District Attorney'!J593</f>
        <v>345</v>
      </c>
    </row>
    <row r="357" spans="1:7" x14ac:dyDescent="0.2">
      <c r="A357" s="8" t="s">
        <v>199</v>
      </c>
      <c r="B357" s="24">
        <v>180</v>
      </c>
      <c r="C357" s="24">
        <v>18</v>
      </c>
      <c r="D357" s="24">
        <v>12</v>
      </c>
      <c r="E357" s="24">
        <v>2</v>
      </c>
      <c r="F357" s="9">
        <f t="shared" si="24"/>
        <v>79</v>
      </c>
      <c r="G357" s="9">
        <f>'District Attorney'!J594</f>
        <v>291</v>
      </c>
    </row>
    <row r="358" spans="1:7" x14ac:dyDescent="0.2">
      <c r="A358" s="8" t="s">
        <v>200</v>
      </c>
      <c r="B358" s="24">
        <v>242</v>
      </c>
      <c r="C358" s="24">
        <v>29</v>
      </c>
      <c r="D358" s="24">
        <v>14</v>
      </c>
      <c r="E358" s="24">
        <v>6</v>
      </c>
      <c r="F358" s="9">
        <f t="shared" si="24"/>
        <v>110</v>
      </c>
      <c r="G358" s="9">
        <f>'District Attorney'!J595</f>
        <v>401</v>
      </c>
    </row>
    <row r="359" spans="1:7" x14ac:dyDescent="0.2">
      <c r="A359" s="8" t="s">
        <v>201</v>
      </c>
      <c r="B359" s="24">
        <v>138</v>
      </c>
      <c r="C359" s="24">
        <v>9</v>
      </c>
      <c r="D359" s="24">
        <v>13</v>
      </c>
      <c r="E359" s="24">
        <v>0</v>
      </c>
      <c r="F359" s="9">
        <f t="shared" si="24"/>
        <v>66</v>
      </c>
      <c r="G359" s="9">
        <f>'District Attorney'!J596</f>
        <v>226</v>
      </c>
    </row>
    <row r="360" spans="1:7" x14ac:dyDescent="0.2">
      <c r="A360" s="8" t="s">
        <v>202</v>
      </c>
      <c r="B360" s="24">
        <v>205</v>
      </c>
      <c r="C360" s="24">
        <v>26</v>
      </c>
      <c r="D360" s="24">
        <v>16</v>
      </c>
      <c r="E360" s="24">
        <v>11</v>
      </c>
      <c r="F360" s="9">
        <f t="shared" ref="F360:F391" si="25">G360-SUM(B360:E360)</f>
        <v>87</v>
      </c>
      <c r="G360" s="9">
        <f>'District Attorney'!J597</f>
        <v>345</v>
      </c>
    </row>
    <row r="361" spans="1:7" x14ac:dyDescent="0.2">
      <c r="A361" s="8" t="s">
        <v>203</v>
      </c>
      <c r="B361" s="24">
        <v>146</v>
      </c>
      <c r="C361" s="24">
        <v>23</v>
      </c>
      <c r="D361" s="24">
        <v>8</v>
      </c>
      <c r="E361" s="24">
        <v>2</v>
      </c>
      <c r="F361" s="9">
        <f t="shared" si="25"/>
        <v>50</v>
      </c>
      <c r="G361" s="9">
        <f>'District Attorney'!J598</f>
        <v>229</v>
      </c>
    </row>
    <row r="362" spans="1:7" x14ac:dyDescent="0.2">
      <c r="A362" s="8" t="s">
        <v>204</v>
      </c>
      <c r="B362" s="24">
        <v>229</v>
      </c>
      <c r="C362" s="24">
        <v>24</v>
      </c>
      <c r="D362" s="24">
        <v>18</v>
      </c>
      <c r="E362" s="24">
        <v>5</v>
      </c>
      <c r="F362" s="9">
        <f t="shared" si="25"/>
        <v>79</v>
      </c>
      <c r="G362" s="9">
        <f>'District Attorney'!J599</f>
        <v>355</v>
      </c>
    </row>
    <row r="363" spans="1:7" x14ac:dyDescent="0.2">
      <c r="A363" s="8" t="s">
        <v>205</v>
      </c>
      <c r="B363" s="24">
        <v>207</v>
      </c>
      <c r="C363" s="24">
        <v>30</v>
      </c>
      <c r="D363" s="24">
        <v>19</v>
      </c>
      <c r="E363" s="24">
        <v>1</v>
      </c>
      <c r="F363" s="9">
        <f t="shared" si="25"/>
        <v>114</v>
      </c>
      <c r="G363" s="9">
        <f>'District Attorney'!J600</f>
        <v>371</v>
      </c>
    </row>
    <row r="364" spans="1:7" x14ac:dyDescent="0.2">
      <c r="A364" s="8" t="s">
        <v>206</v>
      </c>
      <c r="B364" s="24">
        <v>174</v>
      </c>
      <c r="C364" s="24">
        <v>14</v>
      </c>
      <c r="D364" s="24">
        <v>12</v>
      </c>
      <c r="E364" s="24">
        <v>3</v>
      </c>
      <c r="F364" s="9">
        <f t="shared" si="25"/>
        <v>68</v>
      </c>
      <c r="G364" s="9">
        <f>'District Attorney'!J601</f>
        <v>271</v>
      </c>
    </row>
    <row r="365" spans="1:7" x14ac:dyDescent="0.2">
      <c r="A365" s="8" t="s">
        <v>207</v>
      </c>
      <c r="B365" s="24">
        <v>721</v>
      </c>
      <c r="C365" s="24">
        <v>85</v>
      </c>
      <c r="D365" s="24">
        <v>78</v>
      </c>
      <c r="E365" s="24">
        <v>6</v>
      </c>
      <c r="F365" s="9">
        <f t="shared" si="25"/>
        <v>345</v>
      </c>
      <c r="G365" s="9">
        <f>'District Attorney'!J602</f>
        <v>1235</v>
      </c>
    </row>
    <row r="366" spans="1:7" x14ac:dyDescent="0.2">
      <c r="A366" s="8" t="s">
        <v>208</v>
      </c>
      <c r="B366" s="24">
        <v>298</v>
      </c>
      <c r="C366" s="24">
        <v>17</v>
      </c>
      <c r="D366" s="24">
        <v>25</v>
      </c>
      <c r="E366" s="24">
        <v>4</v>
      </c>
      <c r="F366" s="9">
        <f t="shared" si="25"/>
        <v>91</v>
      </c>
      <c r="G366" s="9">
        <f>'District Attorney'!J603</f>
        <v>435</v>
      </c>
    </row>
    <row r="367" spans="1:7" x14ac:dyDescent="0.2">
      <c r="A367" s="8" t="s">
        <v>209</v>
      </c>
      <c r="B367" s="24">
        <v>197</v>
      </c>
      <c r="C367" s="24">
        <v>16</v>
      </c>
      <c r="D367" s="24">
        <v>10</v>
      </c>
      <c r="E367" s="24">
        <v>4</v>
      </c>
      <c r="F367" s="9">
        <f t="shared" si="25"/>
        <v>94</v>
      </c>
      <c r="G367" s="9">
        <f>'District Attorney'!J604</f>
        <v>321</v>
      </c>
    </row>
    <row r="368" spans="1:7" x14ac:dyDescent="0.2">
      <c r="A368" s="8" t="s">
        <v>210</v>
      </c>
      <c r="B368" s="24">
        <v>195</v>
      </c>
      <c r="C368" s="24">
        <v>32</v>
      </c>
      <c r="D368" s="24">
        <v>16</v>
      </c>
      <c r="E368" s="24">
        <v>10</v>
      </c>
      <c r="F368" s="9">
        <f t="shared" si="25"/>
        <v>89</v>
      </c>
      <c r="G368" s="9">
        <f>'District Attorney'!J605</f>
        <v>342</v>
      </c>
    </row>
    <row r="369" spans="1:7" x14ac:dyDescent="0.2">
      <c r="A369" s="8" t="s">
        <v>211</v>
      </c>
      <c r="B369" s="24">
        <v>507</v>
      </c>
      <c r="C369" s="24">
        <v>57</v>
      </c>
      <c r="D369" s="24">
        <v>44</v>
      </c>
      <c r="E369" s="24">
        <v>11</v>
      </c>
      <c r="F369" s="9">
        <f t="shared" si="25"/>
        <v>201</v>
      </c>
      <c r="G369" s="9">
        <f>'District Attorney'!J606</f>
        <v>820</v>
      </c>
    </row>
    <row r="370" spans="1:7" x14ac:dyDescent="0.2">
      <c r="A370" s="8" t="s">
        <v>212</v>
      </c>
      <c r="B370" s="24">
        <v>162</v>
      </c>
      <c r="C370" s="24">
        <v>14</v>
      </c>
      <c r="D370" s="24">
        <v>9</v>
      </c>
      <c r="E370" s="24">
        <v>7</v>
      </c>
      <c r="F370" s="9">
        <f t="shared" si="25"/>
        <v>67</v>
      </c>
      <c r="G370" s="9">
        <f>'District Attorney'!J607</f>
        <v>259</v>
      </c>
    </row>
    <row r="371" spans="1:7" x14ac:dyDescent="0.2">
      <c r="A371" s="8" t="s">
        <v>213</v>
      </c>
      <c r="B371" s="24">
        <v>269</v>
      </c>
      <c r="C371" s="24">
        <v>35</v>
      </c>
      <c r="D371" s="24">
        <v>13</v>
      </c>
      <c r="E371" s="24">
        <v>6</v>
      </c>
      <c r="F371" s="9">
        <f t="shared" si="25"/>
        <v>130</v>
      </c>
      <c r="G371" s="9">
        <f>'District Attorney'!J608</f>
        <v>453</v>
      </c>
    </row>
    <row r="372" spans="1:7" x14ac:dyDescent="0.2">
      <c r="A372" s="8" t="s">
        <v>214</v>
      </c>
      <c r="B372" s="24">
        <v>123</v>
      </c>
      <c r="C372" s="24">
        <v>20</v>
      </c>
      <c r="D372" s="24">
        <v>6</v>
      </c>
      <c r="E372" s="24">
        <v>0</v>
      </c>
      <c r="F372" s="9">
        <f t="shared" si="25"/>
        <v>60</v>
      </c>
      <c r="G372" s="9">
        <f>'District Attorney'!J609</f>
        <v>209</v>
      </c>
    </row>
    <row r="373" spans="1:7" x14ac:dyDescent="0.2">
      <c r="A373" s="8" t="s">
        <v>215</v>
      </c>
      <c r="B373" s="24">
        <v>136</v>
      </c>
      <c r="C373" s="24">
        <v>12</v>
      </c>
      <c r="D373" s="24">
        <v>7</v>
      </c>
      <c r="E373" s="24">
        <v>2</v>
      </c>
      <c r="F373" s="9">
        <f t="shared" si="25"/>
        <v>69</v>
      </c>
      <c r="G373" s="9">
        <f>'District Attorney'!J610</f>
        <v>226</v>
      </c>
    </row>
    <row r="374" spans="1:7" x14ac:dyDescent="0.2">
      <c r="A374" s="8" t="s">
        <v>216</v>
      </c>
      <c r="B374" s="24">
        <v>359</v>
      </c>
      <c r="C374" s="24">
        <v>60</v>
      </c>
      <c r="D374" s="24">
        <v>39</v>
      </c>
      <c r="E374" s="24">
        <v>8</v>
      </c>
      <c r="F374" s="9">
        <f t="shared" si="25"/>
        <v>164</v>
      </c>
      <c r="G374" s="9">
        <f>'District Attorney'!J611</f>
        <v>630</v>
      </c>
    </row>
    <row r="375" spans="1:7" x14ac:dyDescent="0.2">
      <c r="A375" s="8" t="s">
        <v>217</v>
      </c>
      <c r="B375" s="24">
        <v>192</v>
      </c>
      <c r="C375" s="24">
        <v>30</v>
      </c>
      <c r="D375" s="24">
        <v>19</v>
      </c>
      <c r="E375" s="24">
        <v>1</v>
      </c>
      <c r="F375" s="9">
        <f t="shared" si="25"/>
        <v>104</v>
      </c>
      <c r="G375" s="9">
        <f>'District Attorney'!J612</f>
        <v>346</v>
      </c>
    </row>
    <row r="376" spans="1:7" x14ac:dyDescent="0.2">
      <c r="A376" s="8" t="s">
        <v>218</v>
      </c>
      <c r="B376" s="24">
        <v>296</v>
      </c>
      <c r="C376" s="24">
        <v>33</v>
      </c>
      <c r="D376" s="24">
        <v>31</v>
      </c>
      <c r="E376" s="24">
        <v>3</v>
      </c>
      <c r="F376" s="9">
        <f t="shared" si="25"/>
        <v>149</v>
      </c>
      <c r="G376" s="9">
        <f>'District Attorney'!J613</f>
        <v>512</v>
      </c>
    </row>
    <row r="377" spans="1:7" x14ac:dyDescent="0.2">
      <c r="A377" s="8" t="s">
        <v>219</v>
      </c>
      <c r="B377" s="24">
        <v>258</v>
      </c>
      <c r="C377" s="24">
        <v>36</v>
      </c>
      <c r="D377" s="24">
        <v>22</v>
      </c>
      <c r="E377" s="24">
        <v>6</v>
      </c>
      <c r="F377" s="9">
        <f t="shared" si="25"/>
        <v>138</v>
      </c>
      <c r="G377" s="9">
        <f>'District Attorney'!J614</f>
        <v>460</v>
      </c>
    </row>
    <row r="378" spans="1:7" x14ac:dyDescent="0.2">
      <c r="A378" s="8" t="s">
        <v>220</v>
      </c>
      <c r="B378" s="24">
        <v>302</v>
      </c>
      <c r="C378" s="24">
        <v>39</v>
      </c>
      <c r="D378" s="24">
        <v>40</v>
      </c>
      <c r="E378" s="24">
        <v>10</v>
      </c>
      <c r="F378" s="9">
        <f t="shared" si="25"/>
        <v>170</v>
      </c>
      <c r="G378" s="9">
        <f>'District Attorney'!J615</f>
        <v>561</v>
      </c>
    </row>
    <row r="379" spans="1:7" x14ac:dyDescent="0.2">
      <c r="A379" s="8" t="s">
        <v>221</v>
      </c>
      <c r="B379" s="24">
        <v>330</v>
      </c>
      <c r="C379" s="24">
        <v>33</v>
      </c>
      <c r="D379" s="24">
        <v>26</v>
      </c>
      <c r="E379" s="24">
        <v>7</v>
      </c>
      <c r="F379" s="9">
        <f t="shared" si="25"/>
        <v>151</v>
      </c>
      <c r="G379" s="9">
        <f>'District Attorney'!J616</f>
        <v>547</v>
      </c>
    </row>
    <row r="380" spans="1:7" x14ac:dyDescent="0.2">
      <c r="A380" s="8" t="s">
        <v>222</v>
      </c>
      <c r="B380" s="24">
        <v>283</v>
      </c>
      <c r="C380" s="24">
        <v>49</v>
      </c>
      <c r="D380" s="24">
        <v>26</v>
      </c>
      <c r="E380" s="24">
        <v>7</v>
      </c>
      <c r="F380" s="9">
        <f t="shared" si="25"/>
        <v>164</v>
      </c>
      <c r="G380" s="9">
        <f>'District Attorney'!J617</f>
        <v>529</v>
      </c>
    </row>
    <row r="381" spans="1:7" x14ac:dyDescent="0.2">
      <c r="A381" s="8" t="s">
        <v>223</v>
      </c>
      <c r="B381" s="24">
        <v>239</v>
      </c>
      <c r="C381" s="24">
        <v>36</v>
      </c>
      <c r="D381" s="24">
        <v>25</v>
      </c>
      <c r="E381" s="24">
        <v>10</v>
      </c>
      <c r="F381" s="9">
        <f t="shared" si="25"/>
        <v>140</v>
      </c>
      <c r="G381" s="9">
        <f>'District Attorney'!J618</f>
        <v>450</v>
      </c>
    </row>
    <row r="382" spans="1:7" x14ac:dyDescent="0.2">
      <c r="A382" s="8" t="s">
        <v>224</v>
      </c>
      <c r="B382" s="24">
        <v>193</v>
      </c>
      <c r="C382" s="24">
        <v>21</v>
      </c>
      <c r="D382" s="24">
        <v>29</v>
      </c>
      <c r="E382" s="24">
        <v>1</v>
      </c>
      <c r="F382" s="9">
        <f t="shared" si="25"/>
        <v>90</v>
      </c>
      <c r="G382" s="9">
        <f>'District Attorney'!J619</f>
        <v>334</v>
      </c>
    </row>
    <row r="383" spans="1:7" x14ac:dyDescent="0.2">
      <c r="A383" s="8" t="s">
        <v>225</v>
      </c>
      <c r="B383" s="24">
        <v>155</v>
      </c>
      <c r="C383" s="24">
        <v>22</v>
      </c>
      <c r="D383" s="24">
        <v>17</v>
      </c>
      <c r="E383" s="24">
        <v>2</v>
      </c>
      <c r="F383" s="9">
        <f t="shared" si="25"/>
        <v>99</v>
      </c>
      <c r="G383" s="9">
        <f>'District Attorney'!J620</f>
        <v>295</v>
      </c>
    </row>
    <row r="384" spans="1:7" x14ac:dyDescent="0.2">
      <c r="A384" s="8" t="s">
        <v>226</v>
      </c>
      <c r="B384" s="24">
        <v>227</v>
      </c>
      <c r="C384" s="24">
        <v>24</v>
      </c>
      <c r="D384" s="24">
        <v>11</v>
      </c>
      <c r="E384" s="24">
        <v>4</v>
      </c>
      <c r="F384" s="9">
        <f t="shared" si="25"/>
        <v>101</v>
      </c>
      <c r="G384" s="9">
        <f>'District Attorney'!J621</f>
        <v>367</v>
      </c>
    </row>
    <row r="385" spans="1:7" x14ac:dyDescent="0.2">
      <c r="A385" s="8" t="s">
        <v>227</v>
      </c>
      <c r="B385" s="24">
        <v>212</v>
      </c>
      <c r="C385" s="24">
        <v>23</v>
      </c>
      <c r="D385" s="24">
        <v>7</v>
      </c>
      <c r="E385" s="24">
        <v>2</v>
      </c>
      <c r="F385" s="9">
        <f t="shared" si="25"/>
        <v>105</v>
      </c>
      <c r="G385" s="9">
        <f>'District Attorney'!J622</f>
        <v>349</v>
      </c>
    </row>
    <row r="386" spans="1:7" x14ac:dyDescent="0.2">
      <c r="A386" s="8" t="s">
        <v>228</v>
      </c>
      <c r="B386" s="24">
        <v>282</v>
      </c>
      <c r="C386" s="24">
        <v>33</v>
      </c>
      <c r="D386" s="24">
        <v>28</v>
      </c>
      <c r="E386" s="24">
        <v>6</v>
      </c>
      <c r="F386" s="9">
        <f t="shared" si="25"/>
        <v>143</v>
      </c>
      <c r="G386" s="9">
        <f>'District Attorney'!J623</f>
        <v>492</v>
      </c>
    </row>
    <row r="387" spans="1:7" x14ac:dyDescent="0.2">
      <c r="A387" s="8" t="s">
        <v>229</v>
      </c>
      <c r="B387" s="24">
        <v>268</v>
      </c>
      <c r="C387" s="24">
        <v>25</v>
      </c>
      <c r="D387" s="24">
        <v>14</v>
      </c>
      <c r="E387" s="24">
        <v>4</v>
      </c>
      <c r="F387" s="9">
        <f t="shared" si="25"/>
        <v>100</v>
      </c>
      <c r="G387" s="9">
        <f>'District Attorney'!J624</f>
        <v>411</v>
      </c>
    </row>
    <row r="388" spans="1:7" x14ac:dyDescent="0.2">
      <c r="A388" s="8" t="s">
        <v>230</v>
      </c>
      <c r="B388" s="24">
        <v>120</v>
      </c>
      <c r="C388" s="24">
        <v>14</v>
      </c>
      <c r="D388" s="24">
        <v>17</v>
      </c>
      <c r="E388" s="24">
        <v>3</v>
      </c>
      <c r="F388" s="9">
        <f t="shared" si="25"/>
        <v>76</v>
      </c>
      <c r="G388" s="9">
        <f>'District Attorney'!J625</f>
        <v>230</v>
      </c>
    </row>
    <row r="389" spans="1:7" x14ac:dyDescent="0.2">
      <c r="A389" s="8" t="s">
        <v>231</v>
      </c>
      <c r="B389" s="24">
        <v>176</v>
      </c>
      <c r="C389" s="24">
        <v>18</v>
      </c>
      <c r="D389" s="24">
        <v>21</v>
      </c>
      <c r="E389" s="24">
        <v>1</v>
      </c>
      <c r="F389" s="9">
        <f t="shared" si="25"/>
        <v>98</v>
      </c>
      <c r="G389" s="9">
        <f>'District Attorney'!J626</f>
        <v>314</v>
      </c>
    </row>
    <row r="390" spans="1:7" x14ac:dyDescent="0.2">
      <c r="A390" s="8" t="s">
        <v>232</v>
      </c>
      <c r="B390" s="24">
        <v>286</v>
      </c>
      <c r="C390" s="24">
        <v>41</v>
      </c>
      <c r="D390" s="24">
        <v>32</v>
      </c>
      <c r="E390" s="24">
        <v>6</v>
      </c>
      <c r="F390" s="9">
        <f t="shared" si="25"/>
        <v>214</v>
      </c>
      <c r="G390" s="9">
        <f>'District Attorney'!J627</f>
        <v>579</v>
      </c>
    </row>
    <row r="391" spans="1:7" s="4" customFormat="1" x14ac:dyDescent="0.2">
      <c r="A391" s="7" t="s">
        <v>894</v>
      </c>
      <c r="B391" s="25">
        <f>SUM(B296:B390)</f>
        <v>24026</v>
      </c>
      <c r="C391" s="25">
        <f t="shared" ref="C391:E391" si="26">SUM(C296:C390)</f>
        <v>2805</v>
      </c>
      <c r="D391" s="25">
        <f t="shared" si="26"/>
        <v>1916</v>
      </c>
      <c r="E391" s="25">
        <f t="shared" si="26"/>
        <v>447</v>
      </c>
      <c r="F391" s="11">
        <f t="shared" si="25"/>
        <v>10644</v>
      </c>
      <c r="G391" s="11">
        <f>'District Attorney'!J628</f>
        <v>39838</v>
      </c>
    </row>
    <row r="392" spans="1:7" x14ac:dyDescent="0.2">
      <c r="A392" s="6"/>
      <c r="F392" s="29"/>
      <c r="G392" s="29"/>
    </row>
    <row r="393" spans="1:7" x14ac:dyDescent="0.2">
      <c r="A393" s="6" t="s">
        <v>1173</v>
      </c>
      <c r="F393" s="30"/>
      <c r="G393" s="30"/>
    </row>
    <row r="394" spans="1:7" s="4" customFormat="1" x14ac:dyDescent="0.2">
      <c r="A394" s="7" t="s">
        <v>933</v>
      </c>
      <c r="B394" s="25">
        <f t="shared" ref="B394:G394" si="27">B252</f>
        <v>49539</v>
      </c>
      <c r="C394" s="25">
        <f t="shared" si="27"/>
        <v>2861</v>
      </c>
      <c r="D394" s="25">
        <f t="shared" si="27"/>
        <v>1557</v>
      </c>
      <c r="E394" s="25">
        <f t="shared" si="27"/>
        <v>675</v>
      </c>
      <c r="F394" s="11">
        <f t="shared" si="27"/>
        <v>11499</v>
      </c>
      <c r="G394" s="11">
        <f t="shared" si="27"/>
        <v>66131</v>
      </c>
    </row>
    <row r="395" spans="1:7" s="4" customFormat="1" x14ac:dyDescent="0.2">
      <c r="A395" s="7" t="s">
        <v>934</v>
      </c>
      <c r="B395" s="25">
        <f>B293</f>
        <v>5109</v>
      </c>
      <c r="C395" s="25">
        <f>C293</f>
        <v>368</v>
      </c>
      <c r="D395" s="25">
        <f>D293</f>
        <v>278</v>
      </c>
      <c r="E395" s="25">
        <f>E293</f>
        <v>69</v>
      </c>
      <c r="F395" s="11">
        <f>G395-SUM(B395:E395)</f>
        <v>1711</v>
      </c>
      <c r="G395" s="11">
        <f>'District Attorney'!J1003</f>
        <v>7535</v>
      </c>
    </row>
    <row r="396" spans="1:7" s="4" customFormat="1" x14ac:dyDescent="0.2">
      <c r="A396" s="7" t="s">
        <v>893</v>
      </c>
      <c r="B396" s="25">
        <f>B391</f>
        <v>24026</v>
      </c>
      <c r="C396" s="25">
        <f>C391</f>
        <v>2805</v>
      </c>
      <c r="D396" s="25">
        <f>D391</f>
        <v>1916</v>
      </c>
      <c r="E396" s="25">
        <f>E391</f>
        <v>447</v>
      </c>
      <c r="F396" s="11">
        <f>G396-SUM(B396:E396)</f>
        <v>10644</v>
      </c>
      <c r="G396" s="11">
        <f>'District Attorney'!J1010</f>
        <v>39838</v>
      </c>
    </row>
    <row r="397" spans="1:7" s="4" customFormat="1" x14ac:dyDescent="0.2">
      <c r="A397" s="6"/>
      <c r="B397" s="5"/>
      <c r="C397" s="5"/>
      <c r="D397" s="5"/>
      <c r="E397" s="5"/>
      <c r="F397" s="28"/>
      <c r="G397" s="28"/>
    </row>
    <row r="398" spans="1:7" s="4" customFormat="1" x14ac:dyDescent="0.2">
      <c r="A398" s="7" t="s">
        <v>936</v>
      </c>
      <c r="B398" s="25">
        <f t="shared" ref="B398:G398" si="28">SUM(B394:B396)</f>
        <v>78674</v>
      </c>
      <c r="C398" s="25">
        <f t="shared" si="28"/>
        <v>6034</v>
      </c>
      <c r="D398" s="25">
        <f t="shared" si="28"/>
        <v>3751</v>
      </c>
      <c r="E398" s="25">
        <f t="shared" si="28"/>
        <v>1191</v>
      </c>
      <c r="F398" s="15">
        <f t="shared" si="28"/>
        <v>23854</v>
      </c>
      <c r="G398" s="15">
        <f t="shared" si="28"/>
        <v>113504</v>
      </c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9" width="9.140625" style="3"/>
    <col min="10" max="42" width="9.140625" style="2"/>
    <col min="43" max="45" width="0" style="2" hidden="1" customWidth="1"/>
    <col min="46" max="16384" width="9.140625" style="2"/>
  </cols>
  <sheetData>
    <row r="1" spans="1:9" s="4" customFormat="1" ht="113.25" thickBot="1" x14ac:dyDescent="0.25">
      <c r="A1" s="19" t="s">
        <v>1174</v>
      </c>
      <c r="B1" s="20" t="s">
        <v>1175</v>
      </c>
      <c r="C1" s="20" t="s">
        <v>1177</v>
      </c>
      <c r="D1" s="20" t="s">
        <v>1179</v>
      </c>
      <c r="E1" s="20" t="s">
        <v>1180</v>
      </c>
      <c r="F1" s="20" t="s">
        <v>1176</v>
      </c>
      <c r="G1" s="20" t="s">
        <v>1178</v>
      </c>
      <c r="H1" s="21" t="s">
        <v>553</v>
      </c>
      <c r="I1" s="21" t="s">
        <v>554</v>
      </c>
    </row>
    <row r="2" spans="1:9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1183</v>
      </c>
      <c r="E2" s="23" t="s">
        <v>1184</v>
      </c>
      <c r="F2" s="23" t="s">
        <v>1185</v>
      </c>
      <c r="G2" s="23" t="s">
        <v>1186</v>
      </c>
      <c r="H2" s="23"/>
      <c r="I2" s="23"/>
    </row>
    <row r="3" spans="1:9" s="4" customFormat="1" x14ac:dyDescent="0.2">
      <c r="A3" s="6"/>
      <c r="B3" s="5"/>
      <c r="C3" s="5"/>
      <c r="D3" s="5"/>
      <c r="E3" s="5"/>
      <c r="F3" s="5"/>
      <c r="G3" s="5"/>
      <c r="H3" s="5"/>
      <c r="I3" s="5"/>
    </row>
    <row r="4" spans="1:9" s="4" customFormat="1" x14ac:dyDescent="0.2">
      <c r="A4" s="6"/>
      <c r="B4" s="5"/>
      <c r="C4" s="5"/>
      <c r="D4" s="5"/>
      <c r="E4" s="5"/>
      <c r="F4" s="5"/>
      <c r="G4" s="5"/>
      <c r="H4" s="5"/>
      <c r="I4" s="5"/>
    </row>
    <row r="5" spans="1:9" s="4" customFormat="1" x14ac:dyDescent="0.2">
      <c r="A5" s="6" t="s">
        <v>556</v>
      </c>
      <c r="B5" s="5"/>
      <c r="C5" s="5"/>
      <c r="D5" s="5"/>
      <c r="E5" s="5"/>
      <c r="F5" s="5"/>
      <c r="G5" s="5"/>
      <c r="H5" s="5"/>
      <c r="I5" s="5"/>
    </row>
    <row r="6" spans="1:9" s="4" customFormat="1" x14ac:dyDescent="0.2">
      <c r="A6" s="6" t="s">
        <v>557</v>
      </c>
      <c r="B6" s="5"/>
      <c r="C6" s="5"/>
      <c r="D6" s="5"/>
      <c r="E6" s="5"/>
      <c r="F6" s="5"/>
      <c r="G6" s="5"/>
      <c r="H6" s="5"/>
      <c r="I6" s="5"/>
    </row>
    <row r="7" spans="1:9" x14ac:dyDescent="0.2">
      <c r="A7" s="8" t="s">
        <v>597</v>
      </c>
      <c r="B7" s="9">
        <v>11</v>
      </c>
      <c r="C7" s="9">
        <v>0</v>
      </c>
      <c r="D7" s="9">
        <v>0</v>
      </c>
      <c r="E7" s="9">
        <v>0</v>
      </c>
      <c r="F7" s="9">
        <v>1</v>
      </c>
      <c r="G7" s="9">
        <v>0</v>
      </c>
      <c r="H7" s="9">
        <f>I7-SUM(B7:G7)</f>
        <v>0</v>
      </c>
      <c r="I7" s="9">
        <f>'District Attorney'!J7</f>
        <v>12</v>
      </c>
    </row>
    <row r="8" spans="1:9" s="4" customFormat="1" x14ac:dyDescent="0.2">
      <c r="A8" s="13" t="s">
        <v>558</v>
      </c>
      <c r="B8" s="11">
        <f t="shared" ref="B8:G8" si="0">SUM(B7:B7)</f>
        <v>11</v>
      </c>
      <c r="C8" s="11">
        <f t="shared" si="0"/>
        <v>0</v>
      </c>
      <c r="D8" s="11">
        <f t="shared" si="0"/>
        <v>0</v>
      </c>
      <c r="E8" s="11">
        <f t="shared" si="0"/>
        <v>0</v>
      </c>
      <c r="F8" s="11">
        <f t="shared" si="0"/>
        <v>1</v>
      </c>
      <c r="G8" s="11">
        <f t="shared" si="0"/>
        <v>0</v>
      </c>
      <c r="H8" s="11">
        <f>I8-SUM(B8:G8)</f>
        <v>0</v>
      </c>
      <c r="I8" s="11">
        <v>12</v>
      </c>
    </row>
    <row r="9" spans="1:9" s="4" customFormat="1" x14ac:dyDescent="0.2">
      <c r="A9" s="6"/>
      <c r="B9" s="5"/>
      <c r="C9" s="5"/>
      <c r="D9" s="5"/>
      <c r="E9" s="5"/>
      <c r="F9" s="5"/>
      <c r="G9" s="5"/>
      <c r="H9" s="29"/>
      <c r="I9" s="29"/>
    </row>
    <row r="10" spans="1:9" s="4" customFormat="1" x14ac:dyDescent="0.2">
      <c r="A10" s="6" t="s">
        <v>569</v>
      </c>
      <c r="B10" s="5"/>
      <c r="C10" s="5"/>
      <c r="D10" s="5"/>
      <c r="E10" s="5"/>
      <c r="F10" s="5"/>
      <c r="G10" s="5"/>
      <c r="H10" s="30"/>
      <c r="I10" s="30"/>
    </row>
    <row r="11" spans="1:9" x14ac:dyDescent="0.2">
      <c r="A11" s="8" t="s">
        <v>804</v>
      </c>
      <c r="B11" s="9">
        <v>243</v>
      </c>
      <c r="C11" s="9">
        <v>67</v>
      </c>
      <c r="D11" s="9">
        <v>29</v>
      </c>
      <c r="E11" s="9">
        <v>14</v>
      </c>
      <c r="F11" s="9">
        <v>17</v>
      </c>
      <c r="G11" s="9">
        <v>1</v>
      </c>
      <c r="H11" s="9">
        <f t="shared" ref="H11:H30" si="1">I11-SUM(B11:G11)</f>
        <v>57</v>
      </c>
      <c r="I11" s="9">
        <f>'District Attorney'!J232</f>
        <v>428</v>
      </c>
    </row>
    <row r="12" spans="1:9" x14ac:dyDescent="0.2">
      <c r="A12" s="8" t="s">
        <v>805</v>
      </c>
      <c r="B12" s="9">
        <v>228</v>
      </c>
      <c r="C12" s="9">
        <v>65</v>
      </c>
      <c r="D12" s="9">
        <v>34</v>
      </c>
      <c r="E12" s="9">
        <v>18</v>
      </c>
      <c r="F12" s="9">
        <v>14</v>
      </c>
      <c r="G12" s="9">
        <v>6</v>
      </c>
      <c r="H12" s="9">
        <f t="shared" si="1"/>
        <v>60</v>
      </c>
      <c r="I12" s="9">
        <f>'District Attorney'!J233</f>
        <v>425</v>
      </c>
    </row>
    <row r="13" spans="1:9" x14ac:dyDescent="0.2">
      <c r="A13" s="8" t="s">
        <v>806</v>
      </c>
      <c r="B13" s="9">
        <v>139</v>
      </c>
      <c r="C13" s="9">
        <v>23</v>
      </c>
      <c r="D13" s="9">
        <v>9</v>
      </c>
      <c r="E13" s="9">
        <v>6</v>
      </c>
      <c r="F13" s="9">
        <v>3</v>
      </c>
      <c r="G13" s="9">
        <v>1</v>
      </c>
      <c r="H13" s="9">
        <f t="shared" si="1"/>
        <v>38</v>
      </c>
      <c r="I13" s="9">
        <f>'District Attorney'!J234</f>
        <v>219</v>
      </c>
    </row>
    <row r="14" spans="1:9" x14ac:dyDescent="0.2">
      <c r="A14" s="8" t="s">
        <v>807</v>
      </c>
      <c r="B14" s="9">
        <v>142</v>
      </c>
      <c r="C14" s="9">
        <v>38</v>
      </c>
      <c r="D14" s="9">
        <v>15</v>
      </c>
      <c r="E14" s="9">
        <v>7</v>
      </c>
      <c r="F14" s="9">
        <v>10</v>
      </c>
      <c r="G14" s="9">
        <v>1</v>
      </c>
      <c r="H14" s="9">
        <f t="shared" si="1"/>
        <v>39</v>
      </c>
      <c r="I14" s="9">
        <f>'District Attorney'!J235</f>
        <v>252</v>
      </c>
    </row>
    <row r="15" spans="1:9" x14ac:dyDescent="0.2">
      <c r="A15" s="8" t="s">
        <v>808</v>
      </c>
      <c r="B15" s="9">
        <v>225</v>
      </c>
      <c r="C15" s="9">
        <v>56</v>
      </c>
      <c r="D15" s="9">
        <v>20</v>
      </c>
      <c r="E15" s="9">
        <v>12</v>
      </c>
      <c r="F15" s="9">
        <v>8</v>
      </c>
      <c r="G15" s="9">
        <v>1</v>
      </c>
      <c r="H15" s="9">
        <f t="shared" si="1"/>
        <v>75</v>
      </c>
      <c r="I15" s="9">
        <f>'District Attorney'!J236</f>
        <v>397</v>
      </c>
    </row>
    <row r="16" spans="1:9" x14ac:dyDescent="0.2">
      <c r="A16" s="8" t="s">
        <v>809</v>
      </c>
      <c r="B16" s="9">
        <v>193</v>
      </c>
      <c r="C16" s="9">
        <v>60</v>
      </c>
      <c r="D16" s="9">
        <v>19</v>
      </c>
      <c r="E16" s="9">
        <v>7</v>
      </c>
      <c r="F16" s="9">
        <v>9</v>
      </c>
      <c r="G16" s="9">
        <v>3</v>
      </c>
      <c r="H16" s="9">
        <f t="shared" si="1"/>
        <v>36</v>
      </c>
      <c r="I16" s="9">
        <f>'District Attorney'!J237</f>
        <v>327</v>
      </c>
    </row>
    <row r="17" spans="1:9" x14ac:dyDescent="0.2">
      <c r="A17" s="8" t="s">
        <v>810</v>
      </c>
      <c r="B17" s="9">
        <v>185</v>
      </c>
      <c r="C17" s="9">
        <v>42</v>
      </c>
      <c r="D17" s="9">
        <v>10</v>
      </c>
      <c r="E17" s="9">
        <v>6</v>
      </c>
      <c r="F17" s="9">
        <v>6</v>
      </c>
      <c r="G17" s="9">
        <v>2</v>
      </c>
      <c r="H17" s="9">
        <f t="shared" si="1"/>
        <v>41</v>
      </c>
      <c r="I17" s="9">
        <f>'District Attorney'!J238</f>
        <v>292</v>
      </c>
    </row>
    <row r="18" spans="1:9" x14ac:dyDescent="0.2">
      <c r="A18" s="8" t="s">
        <v>811</v>
      </c>
      <c r="B18" s="9">
        <v>24</v>
      </c>
      <c r="C18" s="9">
        <v>13</v>
      </c>
      <c r="D18" s="9">
        <v>6</v>
      </c>
      <c r="E18" s="9">
        <v>0</v>
      </c>
      <c r="F18" s="9">
        <v>1</v>
      </c>
      <c r="G18" s="9">
        <v>0</v>
      </c>
      <c r="H18" s="9">
        <f t="shared" si="1"/>
        <v>5</v>
      </c>
      <c r="I18" s="9">
        <f>'District Attorney'!J239</f>
        <v>49</v>
      </c>
    </row>
    <row r="19" spans="1:9" x14ac:dyDescent="0.2">
      <c r="A19" s="8" t="s">
        <v>812</v>
      </c>
      <c r="B19" s="9">
        <v>172</v>
      </c>
      <c r="C19" s="9">
        <v>62</v>
      </c>
      <c r="D19" s="9">
        <v>19</v>
      </c>
      <c r="E19" s="9">
        <v>10</v>
      </c>
      <c r="F19" s="9">
        <v>5</v>
      </c>
      <c r="G19" s="9">
        <v>1</v>
      </c>
      <c r="H19" s="9">
        <f t="shared" si="1"/>
        <v>32</v>
      </c>
      <c r="I19" s="9">
        <f>'District Attorney'!J240</f>
        <v>301</v>
      </c>
    </row>
    <row r="20" spans="1:9" x14ac:dyDescent="0.2">
      <c r="A20" s="8" t="s">
        <v>813</v>
      </c>
      <c r="B20" s="9">
        <v>164</v>
      </c>
      <c r="C20" s="9">
        <v>27</v>
      </c>
      <c r="D20" s="9">
        <v>8</v>
      </c>
      <c r="E20" s="9">
        <v>7</v>
      </c>
      <c r="F20" s="9">
        <v>9</v>
      </c>
      <c r="G20" s="9">
        <v>2</v>
      </c>
      <c r="H20" s="9">
        <f t="shared" si="1"/>
        <v>29</v>
      </c>
      <c r="I20" s="9">
        <f>'District Attorney'!J241</f>
        <v>246</v>
      </c>
    </row>
    <row r="21" spans="1:9" x14ac:dyDescent="0.2">
      <c r="A21" s="8" t="s">
        <v>814</v>
      </c>
      <c r="B21" s="9">
        <v>198</v>
      </c>
      <c r="C21" s="9">
        <v>60</v>
      </c>
      <c r="D21" s="9">
        <v>17</v>
      </c>
      <c r="E21" s="9">
        <v>14</v>
      </c>
      <c r="F21" s="9">
        <v>14</v>
      </c>
      <c r="G21" s="9">
        <v>2</v>
      </c>
      <c r="H21" s="9">
        <f t="shared" si="1"/>
        <v>41</v>
      </c>
      <c r="I21" s="9">
        <f>'District Attorney'!J242</f>
        <v>346</v>
      </c>
    </row>
    <row r="22" spans="1:9" x14ac:dyDescent="0.2">
      <c r="A22" s="8" t="s">
        <v>815</v>
      </c>
      <c r="B22" s="9">
        <v>262</v>
      </c>
      <c r="C22" s="9">
        <v>62</v>
      </c>
      <c r="D22" s="9">
        <v>14</v>
      </c>
      <c r="E22" s="9">
        <v>14</v>
      </c>
      <c r="F22" s="9">
        <v>17</v>
      </c>
      <c r="G22" s="9">
        <v>3</v>
      </c>
      <c r="H22" s="9">
        <f t="shared" si="1"/>
        <v>62</v>
      </c>
      <c r="I22" s="9">
        <f>'District Attorney'!J243</f>
        <v>434</v>
      </c>
    </row>
    <row r="23" spans="1:9" x14ac:dyDescent="0.2">
      <c r="A23" s="8" t="s">
        <v>816</v>
      </c>
      <c r="B23" s="9">
        <v>202</v>
      </c>
      <c r="C23" s="9">
        <v>39</v>
      </c>
      <c r="D23" s="9">
        <v>10</v>
      </c>
      <c r="E23" s="9">
        <v>13</v>
      </c>
      <c r="F23" s="9">
        <v>7</v>
      </c>
      <c r="G23" s="9">
        <v>3</v>
      </c>
      <c r="H23" s="9">
        <f t="shared" si="1"/>
        <v>45</v>
      </c>
      <c r="I23" s="9">
        <f>'District Attorney'!J244</f>
        <v>319</v>
      </c>
    </row>
    <row r="24" spans="1:9" x14ac:dyDescent="0.2">
      <c r="A24" s="8" t="s">
        <v>817</v>
      </c>
      <c r="B24" s="9">
        <v>117</v>
      </c>
      <c r="C24" s="9">
        <v>30</v>
      </c>
      <c r="D24" s="9">
        <v>9</v>
      </c>
      <c r="E24" s="9">
        <v>11</v>
      </c>
      <c r="F24" s="9">
        <v>2</v>
      </c>
      <c r="G24" s="9">
        <v>0</v>
      </c>
      <c r="H24" s="9">
        <f t="shared" si="1"/>
        <v>24</v>
      </c>
      <c r="I24" s="9">
        <f>'District Attorney'!J245</f>
        <v>193</v>
      </c>
    </row>
    <row r="25" spans="1:9" x14ac:dyDescent="0.2">
      <c r="A25" s="8" t="s">
        <v>818</v>
      </c>
      <c r="B25" s="9">
        <v>69</v>
      </c>
      <c r="C25" s="9">
        <v>19</v>
      </c>
      <c r="D25" s="9">
        <v>6</v>
      </c>
      <c r="E25" s="9">
        <v>2</v>
      </c>
      <c r="F25" s="9">
        <v>4</v>
      </c>
      <c r="G25" s="9">
        <v>0</v>
      </c>
      <c r="H25" s="9">
        <f t="shared" si="1"/>
        <v>26</v>
      </c>
      <c r="I25" s="9">
        <f>'District Attorney'!J246</f>
        <v>126</v>
      </c>
    </row>
    <row r="26" spans="1:9" x14ac:dyDescent="0.2">
      <c r="A26" s="8" t="s">
        <v>819</v>
      </c>
      <c r="B26" s="9">
        <v>152</v>
      </c>
      <c r="C26" s="9">
        <v>46</v>
      </c>
      <c r="D26" s="9">
        <v>12</v>
      </c>
      <c r="E26" s="9">
        <v>9</v>
      </c>
      <c r="F26" s="9">
        <v>7</v>
      </c>
      <c r="G26" s="9">
        <v>0</v>
      </c>
      <c r="H26" s="9">
        <f t="shared" si="1"/>
        <v>35</v>
      </c>
      <c r="I26" s="9">
        <f>'District Attorney'!J247</f>
        <v>261</v>
      </c>
    </row>
    <row r="27" spans="1:9" x14ac:dyDescent="0.2">
      <c r="A27" s="8" t="s">
        <v>820</v>
      </c>
      <c r="B27" s="9">
        <v>162</v>
      </c>
      <c r="C27" s="9">
        <v>30</v>
      </c>
      <c r="D27" s="9">
        <v>8</v>
      </c>
      <c r="E27" s="9">
        <v>6</v>
      </c>
      <c r="F27" s="9">
        <v>3</v>
      </c>
      <c r="G27" s="9">
        <v>1</v>
      </c>
      <c r="H27" s="9">
        <f t="shared" si="1"/>
        <v>52</v>
      </c>
      <c r="I27" s="9">
        <f>'District Attorney'!J248</f>
        <v>262</v>
      </c>
    </row>
    <row r="28" spans="1:9" x14ac:dyDescent="0.2">
      <c r="A28" s="8" t="s">
        <v>821</v>
      </c>
      <c r="B28" s="9">
        <v>210</v>
      </c>
      <c r="C28" s="9">
        <v>44</v>
      </c>
      <c r="D28" s="9">
        <v>13</v>
      </c>
      <c r="E28" s="9">
        <v>11</v>
      </c>
      <c r="F28" s="9">
        <v>10</v>
      </c>
      <c r="G28" s="9">
        <v>2</v>
      </c>
      <c r="H28" s="9">
        <f t="shared" si="1"/>
        <v>61</v>
      </c>
      <c r="I28" s="9">
        <f>'District Attorney'!J249</f>
        <v>351</v>
      </c>
    </row>
    <row r="29" spans="1:9" x14ac:dyDescent="0.2">
      <c r="A29" s="8" t="s">
        <v>824</v>
      </c>
      <c r="B29" s="9">
        <v>160</v>
      </c>
      <c r="C29" s="9">
        <v>45</v>
      </c>
      <c r="D29" s="9">
        <v>14</v>
      </c>
      <c r="E29" s="9">
        <v>12</v>
      </c>
      <c r="F29" s="9">
        <v>4</v>
      </c>
      <c r="G29" s="9">
        <v>2</v>
      </c>
      <c r="H29" s="9">
        <f t="shared" si="1"/>
        <v>45</v>
      </c>
      <c r="I29" s="9">
        <f>'District Attorney'!J252</f>
        <v>282</v>
      </c>
    </row>
    <row r="30" spans="1:9" s="4" customFormat="1" x14ac:dyDescent="0.2">
      <c r="A30" s="7" t="s">
        <v>570</v>
      </c>
      <c r="B30" s="11">
        <f t="shared" ref="B30:G30" si="2">SUM(B11:B29)</f>
        <v>3247</v>
      </c>
      <c r="C30" s="11">
        <f t="shared" si="2"/>
        <v>828</v>
      </c>
      <c r="D30" s="11">
        <f t="shared" si="2"/>
        <v>272</v>
      </c>
      <c r="E30" s="11">
        <f t="shared" si="2"/>
        <v>179</v>
      </c>
      <c r="F30" s="11">
        <f t="shared" si="2"/>
        <v>150</v>
      </c>
      <c r="G30" s="11">
        <f t="shared" si="2"/>
        <v>31</v>
      </c>
      <c r="H30" s="11">
        <f t="shared" si="1"/>
        <v>803</v>
      </c>
      <c r="I30" s="11">
        <f>SUM(I11:I29)</f>
        <v>5510</v>
      </c>
    </row>
    <row r="31" spans="1:9" s="4" customFormat="1" x14ac:dyDescent="0.2">
      <c r="A31" s="6"/>
      <c r="B31" s="5"/>
      <c r="C31" s="5"/>
      <c r="D31" s="5"/>
      <c r="E31" s="5"/>
      <c r="F31" s="5"/>
      <c r="G31" s="5"/>
      <c r="H31" s="29"/>
      <c r="I31" s="29"/>
    </row>
    <row r="32" spans="1:9" s="4" customFormat="1" x14ac:dyDescent="0.2">
      <c r="A32" s="6" t="s">
        <v>575</v>
      </c>
      <c r="B32" s="5"/>
      <c r="C32" s="5"/>
      <c r="D32" s="5"/>
      <c r="E32" s="5"/>
      <c r="F32" s="5"/>
      <c r="G32" s="5"/>
      <c r="H32" s="31"/>
      <c r="I32" s="31"/>
    </row>
    <row r="33" spans="1:9" s="4" customFormat="1" x14ac:dyDescent="0.2">
      <c r="A33" s="7" t="s">
        <v>576</v>
      </c>
      <c r="B33" s="11">
        <f t="shared" ref="B33:G33" si="3">B8</f>
        <v>11</v>
      </c>
      <c r="C33" s="11">
        <f t="shared" si="3"/>
        <v>0</v>
      </c>
      <c r="D33" s="11">
        <f t="shared" si="3"/>
        <v>0</v>
      </c>
      <c r="E33" s="11">
        <f t="shared" si="3"/>
        <v>0</v>
      </c>
      <c r="F33" s="11">
        <f t="shared" si="3"/>
        <v>1</v>
      </c>
      <c r="G33" s="11">
        <f t="shared" si="3"/>
        <v>0</v>
      </c>
      <c r="H33" s="11">
        <f>I33-SUM(B33:G33)</f>
        <v>0</v>
      </c>
      <c r="I33" s="11">
        <f>I8</f>
        <v>12</v>
      </c>
    </row>
    <row r="34" spans="1:9" s="4" customFormat="1" x14ac:dyDescent="0.2">
      <c r="A34" s="7" t="s">
        <v>1199</v>
      </c>
      <c r="B34" s="11">
        <f t="shared" ref="B34:G34" si="4">B30</f>
        <v>3247</v>
      </c>
      <c r="C34" s="11">
        <f t="shared" si="4"/>
        <v>828</v>
      </c>
      <c r="D34" s="11">
        <f t="shared" si="4"/>
        <v>272</v>
      </c>
      <c r="E34" s="11">
        <f t="shared" si="4"/>
        <v>179</v>
      </c>
      <c r="F34" s="11">
        <f t="shared" si="4"/>
        <v>150</v>
      </c>
      <c r="G34" s="11">
        <f t="shared" si="4"/>
        <v>31</v>
      </c>
      <c r="H34" s="11">
        <f>I34-SUM(B34:G34)</f>
        <v>803</v>
      </c>
      <c r="I34" s="11">
        <f>I30</f>
        <v>5510</v>
      </c>
    </row>
    <row r="35" spans="1:9" s="17" customFormat="1" x14ac:dyDescent="0.2">
      <c r="A35" s="6"/>
      <c r="B35" s="16"/>
      <c r="C35" s="16"/>
      <c r="D35" s="16"/>
      <c r="E35" s="16"/>
      <c r="F35" s="16"/>
      <c r="G35" s="16"/>
      <c r="H35" s="16"/>
      <c r="I35" s="16"/>
    </row>
    <row r="36" spans="1:9" s="4" customFormat="1" x14ac:dyDescent="0.2">
      <c r="A36" s="7" t="s">
        <v>580</v>
      </c>
      <c r="B36" s="11">
        <f t="shared" ref="B36:G36" si="5">SUM(B33:B34)</f>
        <v>3258</v>
      </c>
      <c r="C36" s="11">
        <f t="shared" si="5"/>
        <v>828</v>
      </c>
      <c r="D36" s="11">
        <f t="shared" si="5"/>
        <v>272</v>
      </c>
      <c r="E36" s="11">
        <f t="shared" si="5"/>
        <v>179</v>
      </c>
      <c r="F36" s="11">
        <f t="shared" si="5"/>
        <v>151</v>
      </c>
      <c r="G36" s="11">
        <f t="shared" si="5"/>
        <v>31</v>
      </c>
      <c r="H36" s="11">
        <f>I36-SUM(B36:G36)</f>
        <v>803</v>
      </c>
      <c r="I36" s="11">
        <f>SUM(I33:I34)</f>
        <v>5522</v>
      </c>
    </row>
    <row r="37" spans="1:9" s="4" customFormat="1" x14ac:dyDescent="0.2">
      <c r="A37" s="6"/>
      <c r="B37" s="5"/>
      <c r="C37" s="5"/>
      <c r="D37" s="5"/>
      <c r="E37" s="5"/>
      <c r="F37" s="5"/>
      <c r="G37" s="5"/>
      <c r="H37" s="29"/>
      <c r="I37" s="29"/>
    </row>
    <row r="38" spans="1:9" s="4" customFormat="1" x14ac:dyDescent="0.2">
      <c r="A38" s="6" t="s">
        <v>590</v>
      </c>
      <c r="B38" s="5"/>
      <c r="C38" s="5"/>
      <c r="D38" s="5"/>
      <c r="E38" s="5"/>
      <c r="F38" s="5"/>
      <c r="G38" s="5"/>
      <c r="H38" s="26"/>
      <c r="I38" s="26"/>
    </row>
    <row r="39" spans="1:9" s="4" customFormat="1" x14ac:dyDescent="0.2">
      <c r="A39" s="6" t="s">
        <v>582</v>
      </c>
      <c r="B39" s="16"/>
      <c r="C39" s="16"/>
      <c r="D39" s="16"/>
      <c r="E39" s="16"/>
      <c r="F39" s="16"/>
      <c r="G39" s="16"/>
      <c r="H39" s="30"/>
      <c r="I39" s="30"/>
    </row>
    <row r="40" spans="1:9" x14ac:dyDescent="0.2">
      <c r="A40" s="8" t="s">
        <v>20</v>
      </c>
      <c r="B40" s="9">
        <v>154</v>
      </c>
      <c r="C40" s="9">
        <v>115</v>
      </c>
      <c r="D40" s="9">
        <v>37</v>
      </c>
      <c r="E40" s="9">
        <v>9</v>
      </c>
      <c r="F40" s="9">
        <v>17</v>
      </c>
      <c r="G40" s="9">
        <v>3</v>
      </c>
      <c r="H40" s="9">
        <f>I40-SUM(B40:G40)</f>
        <v>37</v>
      </c>
      <c r="I40" s="9">
        <f>'District Attorney'!J380</f>
        <v>372</v>
      </c>
    </row>
    <row r="41" spans="1:9" x14ac:dyDescent="0.2">
      <c r="A41" s="8" t="s">
        <v>21</v>
      </c>
      <c r="B41" s="9">
        <v>340</v>
      </c>
      <c r="C41" s="9">
        <v>182</v>
      </c>
      <c r="D41" s="9">
        <v>79</v>
      </c>
      <c r="E41" s="9">
        <v>14</v>
      </c>
      <c r="F41" s="9">
        <v>40</v>
      </c>
      <c r="G41" s="9">
        <v>7</v>
      </c>
      <c r="H41" s="9">
        <f>I41-SUM(B41:G41)</f>
        <v>70</v>
      </c>
      <c r="I41" s="9">
        <f>'District Attorney'!J381</f>
        <v>732</v>
      </c>
    </row>
    <row r="42" spans="1:9" x14ac:dyDescent="0.2">
      <c r="A42" s="8" t="s">
        <v>22</v>
      </c>
      <c r="B42" s="9">
        <v>318</v>
      </c>
      <c r="C42" s="9">
        <v>165</v>
      </c>
      <c r="D42" s="9">
        <v>71</v>
      </c>
      <c r="E42" s="9">
        <v>18</v>
      </c>
      <c r="F42" s="9">
        <v>39</v>
      </c>
      <c r="G42" s="9">
        <v>5</v>
      </c>
      <c r="H42" s="9">
        <f>I42-SUM(B42:G42)</f>
        <v>62</v>
      </c>
      <c r="I42" s="9">
        <f>'District Attorney'!J382</f>
        <v>678</v>
      </c>
    </row>
    <row r="43" spans="1:9" s="4" customFormat="1" x14ac:dyDescent="0.2">
      <c r="A43" s="7" t="s">
        <v>583</v>
      </c>
      <c r="B43" s="11">
        <f>SUM(B40:B42)</f>
        <v>812</v>
      </c>
      <c r="C43" s="11">
        <f t="shared" ref="C43:G43" si="6">SUM(C40:C42)</f>
        <v>462</v>
      </c>
      <c r="D43" s="11">
        <f t="shared" si="6"/>
        <v>187</v>
      </c>
      <c r="E43" s="11">
        <f t="shared" si="6"/>
        <v>41</v>
      </c>
      <c r="F43" s="11">
        <f t="shared" si="6"/>
        <v>96</v>
      </c>
      <c r="G43" s="11">
        <f t="shared" si="6"/>
        <v>15</v>
      </c>
      <c r="H43" s="11">
        <f>I43-SUM(B43:G43)</f>
        <v>169</v>
      </c>
      <c r="I43" s="11">
        <f>'District Attorney'!J383</f>
        <v>1782</v>
      </c>
    </row>
    <row r="44" spans="1:9" s="4" customFormat="1" x14ac:dyDescent="0.2">
      <c r="A44" s="6"/>
      <c r="B44" s="5"/>
      <c r="C44" s="5"/>
      <c r="D44" s="5"/>
      <c r="E44" s="5"/>
      <c r="F44" s="5"/>
      <c r="G44" s="5"/>
      <c r="H44" s="29"/>
      <c r="I44" s="29"/>
    </row>
    <row r="45" spans="1:9" s="4" customFormat="1" x14ac:dyDescent="0.2">
      <c r="A45" s="6" t="s">
        <v>584</v>
      </c>
      <c r="B45" s="5"/>
      <c r="C45" s="5"/>
      <c r="D45" s="5"/>
      <c r="E45" s="5"/>
      <c r="F45" s="5"/>
      <c r="G45" s="5"/>
      <c r="H45" s="30"/>
      <c r="I45" s="30"/>
    </row>
    <row r="46" spans="1:9" x14ac:dyDescent="0.2">
      <c r="A46" s="8" t="s">
        <v>23</v>
      </c>
      <c r="B46" s="9">
        <v>236</v>
      </c>
      <c r="C46" s="9">
        <v>103</v>
      </c>
      <c r="D46" s="9">
        <v>55</v>
      </c>
      <c r="E46" s="9">
        <v>24</v>
      </c>
      <c r="F46" s="9">
        <v>25</v>
      </c>
      <c r="G46" s="9">
        <v>5</v>
      </c>
      <c r="H46" s="9">
        <f>I46-SUM(B46:G46)</f>
        <v>43</v>
      </c>
      <c r="I46" s="9">
        <f>'District Attorney'!J386</f>
        <v>491</v>
      </c>
    </row>
    <row r="47" spans="1:9" x14ac:dyDescent="0.2">
      <c r="A47" s="8" t="s">
        <v>24</v>
      </c>
      <c r="B47" s="9">
        <v>231</v>
      </c>
      <c r="C47" s="9">
        <v>107</v>
      </c>
      <c r="D47" s="9">
        <v>70</v>
      </c>
      <c r="E47" s="9">
        <v>14</v>
      </c>
      <c r="F47" s="9">
        <v>32</v>
      </c>
      <c r="G47" s="9">
        <v>4</v>
      </c>
      <c r="H47" s="9">
        <f>I47-SUM(B47:G47)</f>
        <v>27</v>
      </c>
      <c r="I47" s="9">
        <f>'District Attorney'!J387</f>
        <v>485</v>
      </c>
    </row>
    <row r="48" spans="1:9" x14ac:dyDescent="0.2">
      <c r="A48" s="8" t="s">
        <v>25</v>
      </c>
      <c r="B48" s="9">
        <v>319</v>
      </c>
      <c r="C48" s="9">
        <v>164</v>
      </c>
      <c r="D48" s="9">
        <v>57</v>
      </c>
      <c r="E48" s="9">
        <v>15</v>
      </c>
      <c r="F48" s="9">
        <v>21</v>
      </c>
      <c r="G48" s="9">
        <v>3</v>
      </c>
      <c r="H48" s="9">
        <f>I48-SUM(B48:G48)</f>
        <v>44</v>
      </c>
      <c r="I48" s="9">
        <f>'District Attorney'!J388</f>
        <v>623</v>
      </c>
    </row>
    <row r="49" spans="1:9" s="4" customFormat="1" x14ac:dyDescent="0.2">
      <c r="A49" s="7" t="s">
        <v>585</v>
      </c>
      <c r="B49" s="11">
        <f>SUM(B46:B48)</f>
        <v>786</v>
      </c>
      <c r="C49" s="11">
        <f t="shared" ref="C49:G49" si="7">SUM(C46:C48)</f>
        <v>374</v>
      </c>
      <c r="D49" s="11">
        <f t="shared" si="7"/>
        <v>182</v>
      </c>
      <c r="E49" s="11">
        <f t="shared" si="7"/>
        <v>53</v>
      </c>
      <c r="F49" s="11">
        <f t="shared" si="7"/>
        <v>78</v>
      </c>
      <c r="G49" s="11">
        <f t="shared" si="7"/>
        <v>12</v>
      </c>
      <c r="H49" s="11">
        <f>I49-SUM(B49:G49)</f>
        <v>114</v>
      </c>
      <c r="I49" s="11">
        <f>'District Attorney'!J389</f>
        <v>1599</v>
      </c>
    </row>
    <row r="50" spans="1:9" s="4" customFormat="1" x14ac:dyDescent="0.2">
      <c r="A50" s="6"/>
      <c r="B50" s="5"/>
      <c r="C50" s="5"/>
      <c r="D50" s="5"/>
      <c r="E50" s="5"/>
      <c r="F50" s="5"/>
      <c r="G50" s="5"/>
      <c r="H50" s="29"/>
      <c r="I50" s="29"/>
    </row>
    <row r="51" spans="1:9" s="4" customFormat="1" x14ac:dyDescent="0.2">
      <c r="A51" s="6" t="s">
        <v>586</v>
      </c>
      <c r="B51" s="5"/>
      <c r="C51" s="5"/>
      <c r="D51" s="5"/>
      <c r="E51" s="5"/>
      <c r="F51" s="5"/>
      <c r="G51" s="5"/>
      <c r="H51" s="30"/>
      <c r="I51" s="30"/>
    </row>
    <row r="52" spans="1:9" x14ac:dyDescent="0.2">
      <c r="A52" s="8" t="s">
        <v>26</v>
      </c>
      <c r="B52" s="9">
        <v>275</v>
      </c>
      <c r="C52" s="9">
        <v>144</v>
      </c>
      <c r="D52" s="9">
        <v>54</v>
      </c>
      <c r="E52" s="9">
        <v>22</v>
      </c>
      <c r="F52" s="9">
        <v>26</v>
      </c>
      <c r="G52" s="9">
        <v>5</v>
      </c>
      <c r="H52" s="9">
        <f>I52-SUM(B52:G52)</f>
        <v>36</v>
      </c>
      <c r="I52" s="9">
        <f>'District Attorney'!J392</f>
        <v>562</v>
      </c>
    </row>
    <row r="53" spans="1:9" x14ac:dyDescent="0.2">
      <c r="A53" s="8" t="s">
        <v>27</v>
      </c>
      <c r="B53" s="9">
        <v>245</v>
      </c>
      <c r="C53" s="9">
        <v>156</v>
      </c>
      <c r="D53" s="9">
        <v>57</v>
      </c>
      <c r="E53" s="9">
        <v>17</v>
      </c>
      <c r="F53" s="9">
        <v>24</v>
      </c>
      <c r="G53" s="9">
        <v>3</v>
      </c>
      <c r="H53" s="9">
        <f>I53-SUM(B53:G53)</f>
        <v>45</v>
      </c>
      <c r="I53" s="9">
        <f>'District Attorney'!J393</f>
        <v>547</v>
      </c>
    </row>
    <row r="54" spans="1:9" x14ac:dyDescent="0.2">
      <c r="A54" s="8" t="s">
        <v>28</v>
      </c>
      <c r="B54" s="9">
        <v>304</v>
      </c>
      <c r="C54" s="9">
        <v>127</v>
      </c>
      <c r="D54" s="9">
        <v>52</v>
      </c>
      <c r="E54" s="9">
        <v>10</v>
      </c>
      <c r="F54" s="9">
        <v>19</v>
      </c>
      <c r="G54" s="9">
        <v>4</v>
      </c>
      <c r="H54" s="9">
        <f>I54-SUM(B54:G54)</f>
        <v>34</v>
      </c>
      <c r="I54" s="9">
        <f>'District Attorney'!J394</f>
        <v>550</v>
      </c>
    </row>
    <row r="55" spans="1:9" s="4" customFormat="1" x14ac:dyDescent="0.2">
      <c r="A55" s="7" t="s">
        <v>587</v>
      </c>
      <c r="B55" s="11">
        <f>SUM(B52:B54)</f>
        <v>824</v>
      </c>
      <c r="C55" s="11">
        <f t="shared" ref="C55:G55" si="8">SUM(C52:C54)</f>
        <v>427</v>
      </c>
      <c r="D55" s="11">
        <f t="shared" si="8"/>
        <v>163</v>
      </c>
      <c r="E55" s="11">
        <f t="shared" si="8"/>
        <v>49</v>
      </c>
      <c r="F55" s="11">
        <f t="shared" si="8"/>
        <v>69</v>
      </c>
      <c r="G55" s="11">
        <f t="shared" si="8"/>
        <v>12</v>
      </c>
      <c r="H55" s="11">
        <f>I55-SUM(B55:G55)</f>
        <v>115</v>
      </c>
      <c r="I55" s="11">
        <f>'District Attorney'!J395</f>
        <v>1659</v>
      </c>
    </row>
    <row r="56" spans="1:9" s="4" customFormat="1" x14ac:dyDescent="0.2">
      <c r="A56" s="6"/>
      <c r="B56" s="5"/>
      <c r="C56" s="5"/>
      <c r="D56" s="5"/>
      <c r="E56" s="5"/>
      <c r="F56" s="5"/>
      <c r="G56" s="5"/>
      <c r="H56" s="29"/>
      <c r="I56" s="29"/>
    </row>
    <row r="57" spans="1:9" s="4" customFormat="1" x14ac:dyDescent="0.2">
      <c r="A57" s="6" t="s">
        <v>588</v>
      </c>
      <c r="B57" s="5"/>
      <c r="C57" s="5"/>
      <c r="D57" s="5"/>
      <c r="E57" s="5"/>
      <c r="F57" s="5"/>
      <c r="G57" s="5"/>
      <c r="H57" s="30"/>
      <c r="I57" s="30"/>
    </row>
    <row r="58" spans="1:9" x14ac:dyDescent="0.2">
      <c r="A58" s="8" t="s">
        <v>29</v>
      </c>
      <c r="B58" s="9">
        <v>328</v>
      </c>
      <c r="C58" s="9">
        <v>179</v>
      </c>
      <c r="D58" s="9">
        <v>69</v>
      </c>
      <c r="E58" s="9">
        <v>18</v>
      </c>
      <c r="F58" s="9">
        <v>19</v>
      </c>
      <c r="G58" s="9">
        <v>5</v>
      </c>
      <c r="H58" s="9">
        <f>I58-SUM(B58:G58)</f>
        <v>53</v>
      </c>
      <c r="I58" s="9">
        <f>'District Attorney'!J398</f>
        <v>671</v>
      </c>
    </row>
    <row r="59" spans="1:9" x14ac:dyDescent="0.2">
      <c r="A59" s="8" t="s">
        <v>30</v>
      </c>
      <c r="B59" s="9">
        <v>279</v>
      </c>
      <c r="C59" s="9">
        <v>160</v>
      </c>
      <c r="D59" s="9">
        <v>51</v>
      </c>
      <c r="E59" s="9">
        <v>14</v>
      </c>
      <c r="F59" s="9">
        <v>42</v>
      </c>
      <c r="G59" s="9">
        <v>2</v>
      </c>
      <c r="H59" s="9">
        <f>I59-SUM(B59:G59)</f>
        <v>34</v>
      </c>
      <c r="I59" s="9">
        <f>'District Attorney'!J399</f>
        <v>582</v>
      </c>
    </row>
    <row r="60" spans="1:9" x14ac:dyDescent="0.2">
      <c r="A60" s="8" t="s">
        <v>31</v>
      </c>
      <c r="B60" s="9">
        <v>347</v>
      </c>
      <c r="C60" s="9">
        <v>155</v>
      </c>
      <c r="D60" s="9">
        <v>64</v>
      </c>
      <c r="E60" s="9">
        <v>9</v>
      </c>
      <c r="F60" s="9">
        <v>31</v>
      </c>
      <c r="G60" s="9">
        <v>1</v>
      </c>
      <c r="H60" s="9">
        <f>I60-SUM(B60:G60)</f>
        <v>49</v>
      </c>
      <c r="I60" s="9">
        <f>'District Attorney'!J400</f>
        <v>656</v>
      </c>
    </row>
    <row r="61" spans="1:9" s="4" customFormat="1" x14ac:dyDescent="0.2">
      <c r="A61" s="7" t="s">
        <v>589</v>
      </c>
      <c r="B61" s="11">
        <f>SUM(B58:B60)</f>
        <v>954</v>
      </c>
      <c r="C61" s="11">
        <f t="shared" ref="C61:G61" si="9">SUM(C58:C60)</f>
        <v>494</v>
      </c>
      <c r="D61" s="11">
        <f t="shared" si="9"/>
        <v>184</v>
      </c>
      <c r="E61" s="11">
        <f t="shared" si="9"/>
        <v>41</v>
      </c>
      <c r="F61" s="11">
        <f t="shared" si="9"/>
        <v>92</v>
      </c>
      <c r="G61" s="11">
        <f t="shared" si="9"/>
        <v>8</v>
      </c>
      <c r="H61" s="11">
        <f>I61-SUM(B61:G61)</f>
        <v>136</v>
      </c>
      <c r="I61" s="11">
        <f>'District Attorney'!J401</f>
        <v>1909</v>
      </c>
    </row>
    <row r="62" spans="1:9" s="4" customFormat="1" x14ac:dyDescent="0.2">
      <c r="A62" s="6"/>
      <c r="B62" s="5"/>
      <c r="C62" s="5"/>
      <c r="D62" s="5"/>
      <c r="E62" s="5"/>
      <c r="F62" s="5"/>
      <c r="G62" s="5"/>
      <c r="H62" s="29"/>
      <c r="I62" s="29"/>
    </row>
    <row r="63" spans="1:9" s="4" customFormat="1" x14ac:dyDescent="0.2">
      <c r="A63" s="6" t="s">
        <v>939</v>
      </c>
      <c r="B63" s="5"/>
      <c r="C63" s="5"/>
      <c r="D63" s="5"/>
      <c r="E63" s="5"/>
      <c r="F63" s="5"/>
      <c r="G63" s="5"/>
      <c r="H63" s="30"/>
      <c r="I63" s="30"/>
    </row>
    <row r="64" spans="1:9" s="4" customFormat="1" x14ac:dyDescent="0.2">
      <c r="A64" s="7" t="s">
        <v>582</v>
      </c>
      <c r="B64" s="11">
        <f>B43</f>
        <v>812</v>
      </c>
      <c r="C64" s="11">
        <f t="shared" ref="C64:G64" si="10">C43</f>
        <v>462</v>
      </c>
      <c r="D64" s="11">
        <f t="shared" si="10"/>
        <v>187</v>
      </c>
      <c r="E64" s="11">
        <f t="shared" si="10"/>
        <v>41</v>
      </c>
      <c r="F64" s="11">
        <f t="shared" si="10"/>
        <v>96</v>
      </c>
      <c r="G64" s="11">
        <f t="shared" si="10"/>
        <v>15</v>
      </c>
      <c r="H64" s="11">
        <f>I64-SUM(B64:G64)</f>
        <v>169</v>
      </c>
      <c r="I64" s="11">
        <f>'District Attorney'!J404</f>
        <v>1782</v>
      </c>
    </row>
    <row r="65" spans="1:9" s="4" customFormat="1" x14ac:dyDescent="0.2">
      <c r="A65" s="7" t="s">
        <v>584</v>
      </c>
      <c r="B65" s="11">
        <f>B49</f>
        <v>786</v>
      </c>
      <c r="C65" s="11">
        <f t="shared" ref="C65:G65" si="11">C49</f>
        <v>374</v>
      </c>
      <c r="D65" s="11">
        <f t="shared" si="11"/>
        <v>182</v>
      </c>
      <c r="E65" s="11">
        <f t="shared" si="11"/>
        <v>53</v>
      </c>
      <c r="F65" s="11">
        <f t="shared" si="11"/>
        <v>78</v>
      </c>
      <c r="G65" s="11">
        <f t="shared" si="11"/>
        <v>12</v>
      </c>
      <c r="H65" s="11">
        <f>I65-SUM(B65:G65)</f>
        <v>114</v>
      </c>
      <c r="I65" s="11">
        <f>'District Attorney'!J405</f>
        <v>1599</v>
      </c>
    </row>
    <row r="66" spans="1:9" s="4" customFormat="1" x14ac:dyDescent="0.2">
      <c r="A66" s="7" t="s">
        <v>586</v>
      </c>
      <c r="B66" s="11">
        <f>B55</f>
        <v>824</v>
      </c>
      <c r="C66" s="11">
        <f t="shared" ref="C66:G66" si="12">C55</f>
        <v>427</v>
      </c>
      <c r="D66" s="11">
        <f t="shared" si="12"/>
        <v>163</v>
      </c>
      <c r="E66" s="11">
        <f t="shared" si="12"/>
        <v>49</v>
      </c>
      <c r="F66" s="11">
        <f t="shared" si="12"/>
        <v>69</v>
      </c>
      <c r="G66" s="11">
        <f t="shared" si="12"/>
        <v>12</v>
      </c>
      <c r="H66" s="11">
        <f>I66-SUM(B66:G66)</f>
        <v>115</v>
      </c>
      <c r="I66" s="11">
        <f>'District Attorney'!J406</f>
        <v>1659</v>
      </c>
    </row>
    <row r="67" spans="1:9" s="4" customFormat="1" x14ac:dyDescent="0.2">
      <c r="A67" s="7" t="s">
        <v>588</v>
      </c>
      <c r="B67" s="11">
        <f>B61</f>
        <v>954</v>
      </c>
      <c r="C67" s="11">
        <f t="shared" ref="C67:G67" si="13">C61</f>
        <v>494</v>
      </c>
      <c r="D67" s="11">
        <f t="shared" si="13"/>
        <v>184</v>
      </c>
      <c r="E67" s="11">
        <f t="shared" si="13"/>
        <v>41</v>
      </c>
      <c r="F67" s="11">
        <f t="shared" si="13"/>
        <v>92</v>
      </c>
      <c r="G67" s="11">
        <f t="shared" si="13"/>
        <v>8</v>
      </c>
      <c r="H67" s="11">
        <f>I67-SUM(B67:G67)</f>
        <v>136</v>
      </c>
      <c r="I67" s="11">
        <f>'District Attorney'!J407</f>
        <v>1909</v>
      </c>
    </row>
    <row r="68" spans="1:9" s="4" customFormat="1" x14ac:dyDescent="0.2">
      <c r="A68" s="6"/>
      <c r="B68" s="5"/>
      <c r="C68" s="5"/>
      <c r="D68" s="5"/>
      <c r="E68" s="5"/>
      <c r="F68" s="5"/>
      <c r="G68" s="5"/>
      <c r="H68" s="5"/>
      <c r="I68" s="5"/>
    </row>
    <row r="69" spans="1:9" s="4" customFormat="1" x14ac:dyDescent="0.2">
      <c r="A69" s="7" t="s">
        <v>940</v>
      </c>
      <c r="B69" s="11">
        <f>SUM(B64:B67)</f>
        <v>3376</v>
      </c>
      <c r="C69" s="11">
        <f t="shared" ref="C69:G69" si="14">SUM(C64:C67)</f>
        <v>1757</v>
      </c>
      <c r="D69" s="11">
        <f t="shared" si="14"/>
        <v>716</v>
      </c>
      <c r="E69" s="11">
        <f t="shared" si="14"/>
        <v>184</v>
      </c>
      <c r="F69" s="11">
        <f t="shared" si="14"/>
        <v>335</v>
      </c>
      <c r="G69" s="11">
        <f t="shared" si="14"/>
        <v>47</v>
      </c>
      <c r="H69" s="11">
        <f>I69-SUM(B69:G69)</f>
        <v>534</v>
      </c>
      <c r="I69" s="11">
        <f>'District Attorney'!J409</f>
        <v>6949</v>
      </c>
    </row>
    <row r="70" spans="1:9" s="4" customFormat="1" x14ac:dyDescent="0.2">
      <c r="A70" s="6"/>
      <c r="B70" s="5"/>
      <c r="C70" s="5"/>
      <c r="D70" s="5"/>
      <c r="E70" s="5"/>
      <c r="F70" s="5"/>
      <c r="G70" s="5"/>
      <c r="H70" s="29"/>
      <c r="I70" s="29"/>
    </row>
    <row r="71" spans="1:9" s="4" customFormat="1" x14ac:dyDescent="0.2">
      <c r="A71" s="6" t="s">
        <v>927</v>
      </c>
      <c r="B71" s="5"/>
      <c r="C71" s="5"/>
      <c r="D71" s="5"/>
      <c r="E71" s="5"/>
      <c r="F71" s="5"/>
      <c r="G71" s="5"/>
      <c r="H71" s="30"/>
      <c r="I71" s="30"/>
    </row>
    <row r="72" spans="1:9" x14ac:dyDescent="0.2">
      <c r="A72" s="8" t="s">
        <v>428</v>
      </c>
      <c r="B72" s="24">
        <v>296</v>
      </c>
      <c r="C72" s="24">
        <v>94</v>
      </c>
      <c r="D72" s="24">
        <v>40</v>
      </c>
      <c r="E72" s="24">
        <v>24</v>
      </c>
      <c r="F72" s="24">
        <v>18</v>
      </c>
      <c r="G72" s="24">
        <v>1</v>
      </c>
      <c r="H72" s="9">
        <f t="shared" ref="H72:H103" si="15">I72-SUM(B72:G72)</f>
        <v>51</v>
      </c>
      <c r="I72" s="9">
        <f>'District Attorney'!J874</f>
        <v>524</v>
      </c>
    </row>
    <row r="73" spans="1:9" x14ac:dyDescent="0.2">
      <c r="A73" s="8" t="s">
        <v>429</v>
      </c>
      <c r="B73" s="24">
        <v>253</v>
      </c>
      <c r="C73" s="24">
        <v>95</v>
      </c>
      <c r="D73" s="24">
        <v>31</v>
      </c>
      <c r="E73" s="24">
        <v>13</v>
      </c>
      <c r="F73" s="24">
        <v>17</v>
      </c>
      <c r="G73" s="24">
        <v>0</v>
      </c>
      <c r="H73" s="9">
        <f t="shared" si="15"/>
        <v>39</v>
      </c>
      <c r="I73" s="9">
        <f>'District Attorney'!J875</f>
        <v>448</v>
      </c>
    </row>
    <row r="74" spans="1:9" x14ac:dyDescent="0.2">
      <c r="A74" s="8" t="s">
        <v>430</v>
      </c>
      <c r="B74" s="24">
        <v>335</v>
      </c>
      <c r="C74" s="24">
        <v>95</v>
      </c>
      <c r="D74" s="24">
        <v>40</v>
      </c>
      <c r="E74" s="24">
        <v>20</v>
      </c>
      <c r="F74" s="24">
        <v>17</v>
      </c>
      <c r="G74" s="24">
        <v>5</v>
      </c>
      <c r="H74" s="9">
        <f t="shared" si="15"/>
        <v>46</v>
      </c>
      <c r="I74" s="9">
        <f>'District Attorney'!J876</f>
        <v>558</v>
      </c>
    </row>
    <row r="75" spans="1:9" x14ac:dyDescent="0.2">
      <c r="A75" s="8" t="s">
        <v>431</v>
      </c>
      <c r="B75" s="24">
        <v>209</v>
      </c>
      <c r="C75" s="24">
        <v>82</v>
      </c>
      <c r="D75" s="24">
        <v>23</v>
      </c>
      <c r="E75" s="24">
        <v>17</v>
      </c>
      <c r="F75" s="24">
        <v>18</v>
      </c>
      <c r="G75" s="24">
        <v>4</v>
      </c>
      <c r="H75" s="9">
        <f t="shared" si="15"/>
        <v>44</v>
      </c>
      <c r="I75" s="9">
        <f>'District Attorney'!J877</f>
        <v>397</v>
      </c>
    </row>
    <row r="76" spans="1:9" x14ac:dyDescent="0.2">
      <c r="A76" s="8" t="s">
        <v>432</v>
      </c>
      <c r="B76" s="24">
        <v>327</v>
      </c>
      <c r="C76" s="24">
        <v>83</v>
      </c>
      <c r="D76" s="24">
        <v>35</v>
      </c>
      <c r="E76" s="24">
        <v>15</v>
      </c>
      <c r="F76" s="24">
        <v>11</v>
      </c>
      <c r="G76" s="24">
        <v>2</v>
      </c>
      <c r="H76" s="9">
        <f t="shared" si="15"/>
        <v>53</v>
      </c>
      <c r="I76" s="9">
        <f>'District Attorney'!J878</f>
        <v>526</v>
      </c>
    </row>
    <row r="77" spans="1:9" x14ac:dyDescent="0.2">
      <c r="A77" s="8" t="s">
        <v>433</v>
      </c>
      <c r="B77" s="24">
        <v>346</v>
      </c>
      <c r="C77" s="24">
        <v>107</v>
      </c>
      <c r="D77" s="24">
        <v>41</v>
      </c>
      <c r="E77" s="24">
        <v>12</v>
      </c>
      <c r="F77" s="24">
        <v>14</v>
      </c>
      <c r="G77" s="24">
        <v>2</v>
      </c>
      <c r="H77" s="9">
        <f t="shared" si="15"/>
        <v>45</v>
      </c>
      <c r="I77" s="9">
        <f>'District Attorney'!J879</f>
        <v>567</v>
      </c>
    </row>
    <row r="78" spans="1:9" x14ac:dyDescent="0.2">
      <c r="A78" s="8" t="s">
        <v>434</v>
      </c>
      <c r="B78" s="24">
        <v>283</v>
      </c>
      <c r="C78" s="24">
        <v>90</v>
      </c>
      <c r="D78" s="24">
        <v>43</v>
      </c>
      <c r="E78" s="24">
        <v>14</v>
      </c>
      <c r="F78" s="24">
        <v>15</v>
      </c>
      <c r="G78" s="24">
        <v>4</v>
      </c>
      <c r="H78" s="9">
        <f t="shared" si="15"/>
        <v>40</v>
      </c>
      <c r="I78" s="9">
        <f>'District Attorney'!J880</f>
        <v>489</v>
      </c>
    </row>
    <row r="79" spans="1:9" x14ac:dyDescent="0.2">
      <c r="A79" s="8" t="s">
        <v>435</v>
      </c>
      <c r="B79" s="24">
        <v>247</v>
      </c>
      <c r="C79" s="24">
        <v>89</v>
      </c>
      <c r="D79" s="24">
        <v>30</v>
      </c>
      <c r="E79" s="24">
        <v>9</v>
      </c>
      <c r="F79" s="24">
        <v>18</v>
      </c>
      <c r="G79" s="24">
        <v>4</v>
      </c>
      <c r="H79" s="9">
        <f t="shared" si="15"/>
        <v>32</v>
      </c>
      <c r="I79" s="9">
        <f>'District Attorney'!J881</f>
        <v>429</v>
      </c>
    </row>
    <row r="80" spans="1:9" x14ac:dyDescent="0.2">
      <c r="A80" s="8" t="s">
        <v>436</v>
      </c>
      <c r="B80" s="24">
        <v>291</v>
      </c>
      <c r="C80" s="24">
        <v>95</v>
      </c>
      <c r="D80" s="24">
        <v>43</v>
      </c>
      <c r="E80" s="24">
        <v>21</v>
      </c>
      <c r="F80" s="24">
        <v>18</v>
      </c>
      <c r="G80" s="24">
        <v>2</v>
      </c>
      <c r="H80" s="9">
        <f t="shared" si="15"/>
        <v>31</v>
      </c>
      <c r="I80" s="9">
        <f>'District Attorney'!J882</f>
        <v>501</v>
      </c>
    </row>
    <row r="81" spans="1:9" x14ac:dyDescent="0.2">
      <c r="A81" s="8" t="s">
        <v>437</v>
      </c>
      <c r="B81" s="24">
        <v>317</v>
      </c>
      <c r="C81" s="24">
        <v>85</v>
      </c>
      <c r="D81" s="24">
        <v>34</v>
      </c>
      <c r="E81" s="24">
        <v>8</v>
      </c>
      <c r="F81" s="24">
        <v>17</v>
      </c>
      <c r="G81" s="24">
        <v>2</v>
      </c>
      <c r="H81" s="9">
        <f t="shared" si="15"/>
        <v>55</v>
      </c>
      <c r="I81" s="9">
        <f>'District Attorney'!J883</f>
        <v>518</v>
      </c>
    </row>
    <row r="82" spans="1:9" x14ac:dyDescent="0.2">
      <c r="A82" s="8" t="s">
        <v>438</v>
      </c>
      <c r="B82" s="24">
        <v>270</v>
      </c>
      <c r="C82" s="24">
        <v>74</v>
      </c>
      <c r="D82" s="24">
        <v>23</v>
      </c>
      <c r="E82" s="24">
        <v>13</v>
      </c>
      <c r="F82" s="24">
        <v>13</v>
      </c>
      <c r="G82" s="24">
        <v>6</v>
      </c>
      <c r="H82" s="9">
        <f t="shared" si="15"/>
        <v>32</v>
      </c>
      <c r="I82" s="9">
        <f>'District Attorney'!J884</f>
        <v>431</v>
      </c>
    </row>
    <row r="83" spans="1:9" x14ac:dyDescent="0.2">
      <c r="A83" s="8" t="s">
        <v>439</v>
      </c>
      <c r="B83" s="24">
        <v>257</v>
      </c>
      <c r="C83" s="24">
        <v>60</v>
      </c>
      <c r="D83" s="24">
        <v>36</v>
      </c>
      <c r="E83" s="24">
        <v>5</v>
      </c>
      <c r="F83" s="24">
        <v>10</v>
      </c>
      <c r="G83" s="24">
        <v>2</v>
      </c>
      <c r="H83" s="9">
        <f t="shared" si="15"/>
        <v>37</v>
      </c>
      <c r="I83" s="9">
        <f>'District Attorney'!J885</f>
        <v>407</v>
      </c>
    </row>
    <row r="84" spans="1:9" x14ac:dyDescent="0.2">
      <c r="A84" s="8" t="s">
        <v>440</v>
      </c>
      <c r="B84" s="24">
        <v>245</v>
      </c>
      <c r="C84" s="24">
        <v>102</v>
      </c>
      <c r="D84" s="24">
        <v>31</v>
      </c>
      <c r="E84" s="24">
        <v>21</v>
      </c>
      <c r="F84" s="24">
        <v>17</v>
      </c>
      <c r="G84" s="24">
        <v>3</v>
      </c>
      <c r="H84" s="9">
        <f t="shared" si="15"/>
        <v>40</v>
      </c>
      <c r="I84" s="9">
        <f>'District Attorney'!J886</f>
        <v>459</v>
      </c>
    </row>
    <row r="85" spans="1:9" x14ac:dyDescent="0.2">
      <c r="A85" s="8" t="s">
        <v>441</v>
      </c>
      <c r="B85" s="24">
        <v>283</v>
      </c>
      <c r="C85" s="24">
        <v>73</v>
      </c>
      <c r="D85" s="24">
        <v>29</v>
      </c>
      <c r="E85" s="24">
        <v>15</v>
      </c>
      <c r="F85" s="24">
        <v>12</v>
      </c>
      <c r="G85" s="24">
        <v>2</v>
      </c>
      <c r="H85" s="9">
        <f t="shared" si="15"/>
        <v>38</v>
      </c>
      <c r="I85" s="9">
        <f>'District Attorney'!J887</f>
        <v>452</v>
      </c>
    </row>
    <row r="86" spans="1:9" x14ac:dyDescent="0.2">
      <c r="A86" s="8" t="s">
        <v>442</v>
      </c>
      <c r="B86" s="24">
        <v>349</v>
      </c>
      <c r="C86" s="24">
        <v>116</v>
      </c>
      <c r="D86" s="24">
        <v>35</v>
      </c>
      <c r="E86" s="24">
        <v>23</v>
      </c>
      <c r="F86" s="24">
        <v>19</v>
      </c>
      <c r="G86" s="24">
        <v>3</v>
      </c>
      <c r="H86" s="9">
        <f t="shared" si="15"/>
        <v>58</v>
      </c>
      <c r="I86" s="9">
        <f>'District Attorney'!J888</f>
        <v>603</v>
      </c>
    </row>
    <row r="87" spans="1:9" x14ac:dyDescent="0.2">
      <c r="A87" s="8" t="s">
        <v>443</v>
      </c>
      <c r="B87" s="24">
        <v>291</v>
      </c>
      <c r="C87" s="24">
        <v>100</v>
      </c>
      <c r="D87" s="24">
        <v>35</v>
      </c>
      <c r="E87" s="24">
        <v>26</v>
      </c>
      <c r="F87" s="24">
        <v>22</v>
      </c>
      <c r="G87" s="24">
        <v>2</v>
      </c>
      <c r="H87" s="9">
        <f t="shared" si="15"/>
        <v>44</v>
      </c>
      <c r="I87" s="9">
        <f>'District Attorney'!J889</f>
        <v>520</v>
      </c>
    </row>
    <row r="88" spans="1:9" x14ac:dyDescent="0.2">
      <c r="A88" s="8" t="s">
        <v>444</v>
      </c>
      <c r="B88" s="24">
        <v>371</v>
      </c>
      <c r="C88" s="24">
        <v>194</v>
      </c>
      <c r="D88" s="24">
        <v>89</v>
      </c>
      <c r="E88" s="24">
        <v>18</v>
      </c>
      <c r="F88" s="24">
        <v>34</v>
      </c>
      <c r="G88" s="24">
        <v>7</v>
      </c>
      <c r="H88" s="9">
        <f t="shared" si="15"/>
        <v>63</v>
      </c>
      <c r="I88" s="9">
        <f>'District Attorney'!J890</f>
        <v>776</v>
      </c>
    </row>
    <row r="89" spans="1:9" x14ac:dyDescent="0.2">
      <c r="A89" s="8" t="s">
        <v>445</v>
      </c>
      <c r="B89" s="24">
        <v>262</v>
      </c>
      <c r="C89" s="24">
        <v>121</v>
      </c>
      <c r="D89" s="24">
        <v>43</v>
      </c>
      <c r="E89" s="24">
        <v>17</v>
      </c>
      <c r="F89" s="24">
        <v>13</v>
      </c>
      <c r="G89" s="24">
        <v>3</v>
      </c>
      <c r="H89" s="9">
        <f t="shared" si="15"/>
        <v>40</v>
      </c>
      <c r="I89" s="9">
        <f>'District Attorney'!J891</f>
        <v>499</v>
      </c>
    </row>
    <row r="90" spans="1:9" x14ac:dyDescent="0.2">
      <c r="A90" s="8" t="s">
        <v>446</v>
      </c>
      <c r="B90" s="24">
        <v>441</v>
      </c>
      <c r="C90" s="24">
        <v>234</v>
      </c>
      <c r="D90" s="24">
        <v>97</v>
      </c>
      <c r="E90" s="24">
        <v>28</v>
      </c>
      <c r="F90" s="24">
        <v>40</v>
      </c>
      <c r="G90" s="24">
        <v>7</v>
      </c>
      <c r="H90" s="9">
        <f t="shared" si="15"/>
        <v>72</v>
      </c>
      <c r="I90" s="9">
        <f>'District Attorney'!J892</f>
        <v>919</v>
      </c>
    </row>
    <row r="91" spans="1:9" x14ac:dyDescent="0.2">
      <c r="A91" s="8" t="s">
        <v>447</v>
      </c>
      <c r="B91" s="24">
        <v>160</v>
      </c>
      <c r="C91" s="24">
        <v>50</v>
      </c>
      <c r="D91" s="24">
        <v>17</v>
      </c>
      <c r="E91" s="24">
        <v>6</v>
      </c>
      <c r="F91" s="24">
        <v>17</v>
      </c>
      <c r="G91" s="24">
        <v>3</v>
      </c>
      <c r="H91" s="9">
        <f t="shared" si="15"/>
        <v>21</v>
      </c>
      <c r="I91" s="9">
        <f>'District Attorney'!J893</f>
        <v>274</v>
      </c>
    </row>
    <row r="92" spans="1:9" x14ac:dyDescent="0.2">
      <c r="A92" s="8" t="s">
        <v>448</v>
      </c>
      <c r="B92" s="24">
        <v>383</v>
      </c>
      <c r="C92" s="24">
        <v>183</v>
      </c>
      <c r="D92" s="24">
        <v>73</v>
      </c>
      <c r="E92" s="24">
        <v>15</v>
      </c>
      <c r="F92" s="24">
        <v>34</v>
      </c>
      <c r="G92" s="24">
        <v>2</v>
      </c>
      <c r="H92" s="9">
        <f t="shared" si="15"/>
        <v>75</v>
      </c>
      <c r="I92" s="9">
        <f>'District Attorney'!J894</f>
        <v>765</v>
      </c>
    </row>
    <row r="93" spans="1:9" x14ac:dyDescent="0.2">
      <c r="A93" s="8" t="s">
        <v>449</v>
      </c>
      <c r="B93" s="24">
        <v>230</v>
      </c>
      <c r="C93" s="24">
        <v>116</v>
      </c>
      <c r="D93" s="24">
        <v>52</v>
      </c>
      <c r="E93" s="24">
        <v>6</v>
      </c>
      <c r="F93" s="24">
        <v>10</v>
      </c>
      <c r="G93" s="24">
        <v>1</v>
      </c>
      <c r="H93" s="9">
        <f t="shared" si="15"/>
        <v>30</v>
      </c>
      <c r="I93" s="9">
        <f>'District Attorney'!J895</f>
        <v>445</v>
      </c>
    </row>
    <row r="94" spans="1:9" x14ac:dyDescent="0.2">
      <c r="A94" s="8" t="s">
        <v>450</v>
      </c>
      <c r="B94" s="24">
        <v>264</v>
      </c>
      <c r="C94" s="24">
        <v>97</v>
      </c>
      <c r="D94" s="24">
        <v>28</v>
      </c>
      <c r="E94" s="24">
        <v>16</v>
      </c>
      <c r="F94" s="24">
        <v>27</v>
      </c>
      <c r="G94" s="24">
        <v>6</v>
      </c>
      <c r="H94" s="9">
        <f t="shared" si="15"/>
        <v>47</v>
      </c>
      <c r="I94" s="9">
        <f>'District Attorney'!J896</f>
        <v>485</v>
      </c>
    </row>
    <row r="95" spans="1:9" x14ac:dyDescent="0.2">
      <c r="A95" s="8" t="s">
        <v>451</v>
      </c>
      <c r="B95" s="24">
        <v>207</v>
      </c>
      <c r="C95" s="24">
        <v>123</v>
      </c>
      <c r="D95" s="24">
        <v>36</v>
      </c>
      <c r="E95" s="24">
        <v>11</v>
      </c>
      <c r="F95" s="24">
        <v>20</v>
      </c>
      <c r="G95" s="24">
        <v>0</v>
      </c>
      <c r="H95" s="9">
        <f t="shared" si="15"/>
        <v>42</v>
      </c>
      <c r="I95" s="9">
        <f>'District Attorney'!J897</f>
        <v>439</v>
      </c>
    </row>
    <row r="96" spans="1:9" x14ac:dyDescent="0.2">
      <c r="A96" s="8" t="s">
        <v>452</v>
      </c>
      <c r="B96" s="24">
        <v>295</v>
      </c>
      <c r="C96" s="24">
        <v>124</v>
      </c>
      <c r="D96" s="24">
        <v>46</v>
      </c>
      <c r="E96" s="24">
        <v>23</v>
      </c>
      <c r="F96" s="24">
        <v>21</v>
      </c>
      <c r="G96" s="24">
        <v>4</v>
      </c>
      <c r="H96" s="9">
        <f t="shared" si="15"/>
        <v>53</v>
      </c>
      <c r="I96" s="9">
        <f>'District Attorney'!J898</f>
        <v>566</v>
      </c>
    </row>
    <row r="97" spans="1:9" x14ac:dyDescent="0.2">
      <c r="A97" s="8" t="s">
        <v>453</v>
      </c>
      <c r="B97" s="24">
        <v>209</v>
      </c>
      <c r="C97" s="24">
        <v>127</v>
      </c>
      <c r="D97" s="24">
        <v>43</v>
      </c>
      <c r="E97" s="24">
        <v>9</v>
      </c>
      <c r="F97" s="24">
        <v>27</v>
      </c>
      <c r="G97" s="24">
        <v>1</v>
      </c>
      <c r="H97" s="9">
        <f t="shared" si="15"/>
        <v>46</v>
      </c>
      <c r="I97" s="9">
        <f>'District Attorney'!J899</f>
        <v>462</v>
      </c>
    </row>
    <row r="98" spans="1:9" x14ac:dyDescent="0.2">
      <c r="A98" s="8" t="s">
        <v>454</v>
      </c>
      <c r="B98" s="24">
        <v>107</v>
      </c>
      <c r="C98" s="24">
        <v>99</v>
      </c>
      <c r="D98" s="24">
        <v>29</v>
      </c>
      <c r="E98" s="24">
        <v>6</v>
      </c>
      <c r="F98" s="24">
        <v>10</v>
      </c>
      <c r="G98" s="24">
        <v>3</v>
      </c>
      <c r="H98" s="9">
        <f t="shared" si="15"/>
        <v>22</v>
      </c>
      <c r="I98" s="9">
        <f>'District Attorney'!J900</f>
        <v>276</v>
      </c>
    </row>
    <row r="99" spans="1:9" x14ac:dyDescent="0.2">
      <c r="A99" s="8" t="s">
        <v>455</v>
      </c>
      <c r="B99" s="24">
        <v>334</v>
      </c>
      <c r="C99" s="24">
        <v>103</v>
      </c>
      <c r="D99" s="24">
        <v>54</v>
      </c>
      <c r="E99" s="24">
        <v>20</v>
      </c>
      <c r="F99" s="24">
        <v>21</v>
      </c>
      <c r="G99" s="24">
        <v>5</v>
      </c>
      <c r="H99" s="9">
        <f t="shared" si="15"/>
        <v>36</v>
      </c>
      <c r="I99" s="9">
        <f>'District Attorney'!J901</f>
        <v>573</v>
      </c>
    </row>
    <row r="100" spans="1:9" x14ac:dyDescent="0.2">
      <c r="A100" s="8" t="s">
        <v>456</v>
      </c>
      <c r="B100" s="24">
        <v>125</v>
      </c>
      <c r="C100" s="24">
        <v>41</v>
      </c>
      <c r="D100" s="24">
        <v>16</v>
      </c>
      <c r="E100" s="24">
        <v>8</v>
      </c>
      <c r="F100" s="24">
        <v>10</v>
      </c>
      <c r="G100" s="24">
        <v>4</v>
      </c>
      <c r="H100" s="9">
        <f t="shared" si="15"/>
        <v>30</v>
      </c>
      <c r="I100" s="9">
        <f>'District Attorney'!J902</f>
        <v>234</v>
      </c>
    </row>
    <row r="101" spans="1:9" x14ac:dyDescent="0.2">
      <c r="A101" s="8" t="s">
        <v>457</v>
      </c>
      <c r="B101" s="24">
        <v>236</v>
      </c>
      <c r="C101" s="24">
        <v>86</v>
      </c>
      <c r="D101" s="24">
        <v>37</v>
      </c>
      <c r="E101" s="24">
        <v>8</v>
      </c>
      <c r="F101" s="24">
        <v>12</v>
      </c>
      <c r="G101" s="24">
        <v>1</v>
      </c>
      <c r="H101" s="9">
        <f t="shared" si="15"/>
        <v>42</v>
      </c>
      <c r="I101" s="9">
        <f>'District Attorney'!J903</f>
        <v>422</v>
      </c>
    </row>
    <row r="102" spans="1:9" x14ac:dyDescent="0.2">
      <c r="A102" s="8" t="s">
        <v>458</v>
      </c>
      <c r="B102" s="24">
        <v>212</v>
      </c>
      <c r="C102" s="24">
        <v>87</v>
      </c>
      <c r="D102" s="24">
        <v>27</v>
      </c>
      <c r="E102" s="24">
        <v>10</v>
      </c>
      <c r="F102" s="24">
        <v>12</v>
      </c>
      <c r="G102" s="24">
        <v>3</v>
      </c>
      <c r="H102" s="9">
        <f t="shared" si="15"/>
        <v>31</v>
      </c>
      <c r="I102" s="9">
        <f>'District Attorney'!J904</f>
        <v>382</v>
      </c>
    </row>
    <row r="103" spans="1:9" x14ac:dyDescent="0.2">
      <c r="A103" s="8" t="s">
        <v>459</v>
      </c>
      <c r="B103" s="24">
        <v>231</v>
      </c>
      <c r="C103" s="24">
        <v>82</v>
      </c>
      <c r="D103" s="24">
        <v>40</v>
      </c>
      <c r="E103" s="24">
        <v>9</v>
      </c>
      <c r="F103" s="24">
        <v>22</v>
      </c>
      <c r="G103" s="24">
        <v>0</v>
      </c>
      <c r="H103" s="9">
        <f t="shared" si="15"/>
        <v>26</v>
      </c>
      <c r="I103" s="9">
        <f>'District Attorney'!J905</f>
        <v>410</v>
      </c>
    </row>
    <row r="104" spans="1:9" x14ac:dyDescent="0.2">
      <c r="A104" s="8" t="s">
        <v>460</v>
      </c>
      <c r="B104" s="24">
        <v>190</v>
      </c>
      <c r="C104" s="24">
        <v>113</v>
      </c>
      <c r="D104" s="24">
        <v>40</v>
      </c>
      <c r="E104" s="24">
        <v>7</v>
      </c>
      <c r="F104" s="24">
        <v>14</v>
      </c>
      <c r="G104" s="24">
        <v>4</v>
      </c>
      <c r="H104" s="9">
        <f t="shared" ref="H104:H135" si="16">I104-SUM(B104:G104)</f>
        <v>31</v>
      </c>
      <c r="I104" s="9">
        <f>'District Attorney'!J906</f>
        <v>399</v>
      </c>
    </row>
    <row r="105" spans="1:9" x14ac:dyDescent="0.2">
      <c r="A105" s="8" t="s">
        <v>461</v>
      </c>
      <c r="B105" s="24">
        <v>109</v>
      </c>
      <c r="C105" s="24">
        <v>66</v>
      </c>
      <c r="D105" s="24">
        <v>30</v>
      </c>
      <c r="E105" s="24">
        <v>9</v>
      </c>
      <c r="F105" s="24">
        <v>9</v>
      </c>
      <c r="G105" s="24">
        <v>0</v>
      </c>
      <c r="H105" s="9">
        <f t="shared" si="16"/>
        <v>16</v>
      </c>
      <c r="I105" s="9">
        <f>'District Attorney'!J907</f>
        <v>239</v>
      </c>
    </row>
    <row r="106" spans="1:9" x14ac:dyDescent="0.2">
      <c r="A106" s="8" t="s">
        <v>462</v>
      </c>
      <c r="B106" s="24">
        <v>188</v>
      </c>
      <c r="C106" s="24">
        <v>114</v>
      </c>
      <c r="D106" s="24">
        <v>36</v>
      </c>
      <c r="E106" s="24">
        <v>5</v>
      </c>
      <c r="F106" s="24">
        <v>9</v>
      </c>
      <c r="G106" s="24">
        <v>4</v>
      </c>
      <c r="H106" s="9">
        <f t="shared" si="16"/>
        <v>29</v>
      </c>
      <c r="I106" s="9">
        <f>'District Attorney'!J908</f>
        <v>385</v>
      </c>
    </row>
    <row r="107" spans="1:9" x14ac:dyDescent="0.2">
      <c r="A107" s="8" t="s">
        <v>463</v>
      </c>
      <c r="B107" s="24">
        <v>252</v>
      </c>
      <c r="C107" s="24">
        <v>104</v>
      </c>
      <c r="D107" s="24">
        <v>27</v>
      </c>
      <c r="E107" s="24">
        <v>4</v>
      </c>
      <c r="F107" s="24">
        <v>15</v>
      </c>
      <c r="G107" s="24">
        <v>8</v>
      </c>
      <c r="H107" s="9">
        <f t="shared" si="16"/>
        <v>32</v>
      </c>
      <c r="I107" s="9">
        <f>'District Attorney'!J909</f>
        <v>442</v>
      </c>
    </row>
    <row r="108" spans="1:9" x14ac:dyDescent="0.2">
      <c r="A108" s="8" t="s">
        <v>464</v>
      </c>
      <c r="B108" s="24">
        <v>218</v>
      </c>
      <c r="C108" s="24">
        <v>102</v>
      </c>
      <c r="D108" s="24">
        <v>37</v>
      </c>
      <c r="E108" s="24">
        <v>8</v>
      </c>
      <c r="F108" s="24">
        <v>13</v>
      </c>
      <c r="G108" s="24">
        <v>4</v>
      </c>
      <c r="H108" s="9">
        <f t="shared" si="16"/>
        <v>34</v>
      </c>
      <c r="I108" s="9">
        <f>'District Attorney'!J910</f>
        <v>416</v>
      </c>
    </row>
    <row r="109" spans="1:9" x14ac:dyDescent="0.2">
      <c r="A109" s="8" t="s">
        <v>465</v>
      </c>
      <c r="B109" s="24">
        <v>191</v>
      </c>
      <c r="C109" s="24">
        <v>80</v>
      </c>
      <c r="D109" s="24">
        <v>32</v>
      </c>
      <c r="E109" s="24">
        <v>10</v>
      </c>
      <c r="F109" s="24">
        <v>13</v>
      </c>
      <c r="G109" s="24">
        <v>5</v>
      </c>
      <c r="H109" s="9">
        <f t="shared" si="16"/>
        <v>27</v>
      </c>
      <c r="I109" s="9">
        <f>'District Attorney'!J911</f>
        <v>358</v>
      </c>
    </row>
    <row r="110" spans="1:9" x14ac:dyDescent="0.2">
      <c r="A110" s="8" t="s">
        <v>466</v>
      </c>
      <c r="B110" s="24">
        <v>209</v>
      </c>
      <c r="C110" s="24">
        <v>83</v>
      </c>
      <c r="D110" s="24">
        <v>38</v>
      </c>
      <c r="E110" s="24">
        <v>4</v>
      </c>
      <c r="F110" s="24">
        <v>11</v>
      </c>
      <c r="G110" s="24">
        <v>5</v>
      </c>
      <c r="H110" s="9">
        <f t="shared" si="16"/>
        <v>35</v>
      </c>
      <c r="I110" s="9">
        <f>'District Attorney'!J912</f>
        <v>385</v>
      </c>
    </row>
    <row r="111" spans="1:9" x14ac:dyDescent="0.2">
      <c r="A111" s="8" t="s">
        <v>467</v>
      </c>
      <c r="B111" s="24">
        <v>346</v>
      </c>
      <c r="C111" s="24">
        <v>138</v>
      </c>
      <c r="D111" s="24">
        <v>54</v>
      </c>
      <c r="E111" s="24">
        <v>12</v>
      </c>
      <c r="F111" s="24">
        <v>33</v>
      </c>
      <c r="G111" s="24">
        <v>1</v>
      </c>
      <c r="H111" s="9">
        <f t="shared" si="16"/>
        <v>47</v>
      </c>
      <c r="I111" s="9">
        <f>'District Attorney'!J913</f>
        <v>631</v>
      </c>
    </row>
    <row r="112" spans="1:9" x14ac:dyDescent="0.2">
      <c r="A112" s="8" t="s">
        <v>468</v>
      </c>
      <c r="B112" s="24">
        <v>213</v>
      </c>
      <c r="C112" s="24">
        <v>108</v>
      </c>
      <c r="D112" s="24">
        <v>27</v>
      </c>
      <c r="E112" s="24">
        <v>14</v>
      </c>
      <c r="F112" s="24">
        <v>13</v>
      </c>
      <c r="G112" s="24">
        <v>1</v>
      </c>
      <c r="H112" s="9">
        <f t="shared" si="16"/>
        <v>41</v>
      </c>
      <c r="I112" s="9">
        <f>'District Attorney'!J914</f>
        <v>417</v>
      </c>
    </row>
    <row r="113" spans="1:9" x14ac:dyDescent="0.2">
      <c r="A113" s="8" t="s">
        <v>469</v>
      </c>
      <c r="B113" s="24">
        <v>470</v>
      </c>
      <c r="C113" s="24">
        <v>194</v>
      </c>
      <c r="D113" s="24">
        <v>93</v>
      </c>
      <c r="E113" s="24">
        <v>23</v>
      </c>
      <c r="F113" s="24">
        <v>25</v>
      </c>
      <c r="G113" s="24">
        <v>4</v>
      </c>
      <c r="H113" s="9">
        <f t="shared" si="16"/>
        <v>69</v>
      </c>
      <c r="I113" s="9">
        <f>'District Attorney'!J915</f>
        <v>878</v>
      </c>
    </row>
    <row r="114" spans="1:9" x14ac:dyDescent="0.2">
      <c r="A114" s="8" t="s">
        <v>470</v>
      </c>
      <c r="B114" s="24">
        <v>221</v>
      </c>
      <c r="C114" s="24">
        <v>83</v>
      </c>
      <c r="D114" s="24">
        <v>22</v>
      </c>
      <c r="E114" s="24">
        <v>13</v>
      </c>
      <c r="F114" s="24">
        <v>16</v>
      </c>
      <c r="G114" s="24">
        <v>1</v>
      </c>
      <c r="H114" s="9">
        <f t="shared" si="16"/>
        <v>35</v>
      </c>
      <c r="I114" s="9">
        <f>'District Attorney'!J916</f>
        <v>391</v>
      </c>
    </row>
    <row r="115" spans="1:9" x14ac:dyDescent="0.2">
      <c r="A115" s="8" t="s">
        <v>471</v>
      </c>
      <c r="B115" s="24">
        <v>230</v>
      </c>
      <c r="C115" s="24">
        <v>91</v>
      </c>
      <c r="D115" s="24">
        <v>41</v>
      </c>
      <c r="E115" s="24">
        <v>10</v>
      </c>
      <c r="F115" s="24">
        <v>9</v>
      </c>
      <c r="G115" s="24">
        <v>2</v>
      </c>
      <c r="H115" s="9">
        <f t="shared" si="16"/>
        <v>36</v>
      </c>
      <c r="I115" s="9">
        <f>'District Attorney'!J917</f>
        <v>419</v>
      </c>
    </row>
    <row r="116" spans="1:9" x14ac:dyDescent="0.2">
      <c r="A116" s="8" t="s">
        <v>472</v>
      </c>
      <c r="B116" s="24">
        <v>265</v>
      </c>
      <c r="C116" s="24">
        <v>134</v>
      </c>
      <c r="D116" s="24">
        <v>54</v>
      </c>
      <c r="E116" s="24">
        <v>17</v>
      </c>
      <c r="F116" s="24">
        <v>19</v>
      </c>
      <c r="G116" s="24">
        <v>4</v>
      </c>
      <c r="H116" s="9">
        <f t="shared" si="16"/>
        <v>32</v>
      </c>
      <c r="I116" s="9">
        <f>'District Attorney'!J918</f>
        <v>525</v>
      </c>
    </row>
    <row r="117" spans="1:9" x14ac:dyDescent="0.2">
      <c r="A117" s="8" t="s">
        <v>473</v>
      </c>
      <c r="B117" s="24">
        <v>199</v>
      </c>
      <c r="C117" s="24">
        <v>99</v>
      </c>
      <c r="D117" s="24">
        <v>47</v>
      </c>
      <c r="E117" s="24">
        <v>9</v>
      </c>
      <c r="F117" s="24">
        <v>11</v>
      </c>
      <c r="G117" s="24">
        <v>4</v>
      </c>
      <c r="H117" s="9">
        <f t="shared" si="16"/>
        <v>25</v>
      </c>
      <c r="I117" s="9">
        <f>'District Attorney'!J919</f>
        <v>394</v>
      </c>
    </row>
    <row r="118" spans="1:9" x14ac:dyDescent="0.2">
      <c r="A118" s="8" t="s">
        <v>474</v>
      </c>
      <c r="B118" s="24">
        <v>248</v>
      </c>
      <c r="C118" s="24">
        <v>111</v>
      </c>
      <c r="D118" s="24">
        <v>42</v>
      </c>
      <c r="E118" s="24">
        <v>8</v>
      </c>
      <c r="F118" s="24">
        <v>24</v>
      </c>
      <c r="G118" s="24">
        <v>4</v>
      </c>
      <c r="H118" s="9">
        <f t="shared" si="16"/>
        <v>35</v>
      </c>
      <c r="I118" s="9">
        <f>'District Attorney'!J920</f>
        <v>472</v>
      </c>
    </row>
    <row r="119" spans="1:9" x14ac:dyDescent="0.2">
      <c r="A119" s="8" t="s">
        <v>475</v>
      </c>
      <c r="B119" s="24">
        <v>235</v>
      </c>
      <c r="C119" s="24">
        <v>127</v>
      </c>
      <c r="D119" s="24">
        <v>38</v>
      </c>
      <c r="E119" s="24">
        <v>11</v>
      </c>
      <c r="F119" s="24">
        <v>17</v>
      </c>
      <c r="G119" s="24">
        <v>4</v>
      </c>
      <c r="H119" s="9">
        <f t="shared" si="16"/>
        <v>34</v>
      </c>
      <c r="I119" s="9">
        <f>'District Attorney'!J921</f>
        <v>466</v>
      </c>
    </row>
    <row r="120" spans="1:9" x14ac:dyDescent="0.2">
      <c r="A120" s="8" t="s">
        <v>476</v>
      </c>
      <c r="B120" s="24">
        <v>524</v>
      </c>
      <c r="C120" s="24">
        <v>200</v>
      </c>
      <c r="D120" s="24">
        <v>82</v>
      </c>
      <c r="E120" s="24">
        <v>30</v>
      </c>
      <c r="F120" s="24">
        <v>39</v>
      </c>
      <c r="G120" s="24">
        <v>2</v>
      </c>
      <c r="H120" s="9">
        <f t="shared" si="16"/>
        <v>65</v>
      </c>
      <c r="I120" s="9">
        <f>'District Attorney'!J922</f>
        <v>942</v>
      </c>
    </row>
    <row r="121" spans="1:9" x14ac:dyDescent="0.2">
      <c r="A121" s="8" t="s">
        <v>477</v>
      </c>
      <c r="B121" s="24">
        <v>184</v>
      </c>
      <c r="C121" s="24">
        <v>64</v>
      </c>
      <c r="D121" s="24">
        <v>33</v>
      </c>
      <c r="E121" s="24">
        <v>12</v>
      </c>
      <c r="F121" s="24">
        <v>19</v>
      </c>
      <c r="G121" s="24">
        <v>2</v>
      </c>
      <c r="H121" s="9">
        <f t="shared" si="16"/>
        <v>27</v>
      </c>
      <c r="I121" s="9">
        <f>'District Attorney'!J923</f>
        <v>341</v>
      </c>
    </row>
    <row r="122" spans="1:9" x14ac:dyDescent="0.2">
      <c r="A122" s="8" t="s">
        <v>478</v>
      </c>
      <c r="B122" s="24">
        <v>244</v>
      </c>
      <c r="C122" s="24">
        <v>119</v>
      </c>
      <c r="D122" s="24">
        <v>47</v>
      </c>
      <c r="E122" s="24">
        <v>6</v>
      </c>
      <c r="F122" s="24">
        <v>15</v>
      </c>
      <c r="G122" s="24">
        <v>3</v>
      </c>
      <c r="H122" s="9">
        <f t="shared" si="16"/>
        <v>27</v>
      </c>
      <c r="I122" s="9">
        <f>'District Attorney'!J924</f>
        <v>461</v>
      </c>
    </row>
    <row r="123" spans="1:9" x14ac:dyDescent="0.2">
      <c r="A123" s="8" t="s">
        <v>479</v>
      </c>
      <c r="B123" s="24">
        <v>509</v>
      </c>
      <c r="C123" s="24">
        <v>155</v>
      </c>
      <c r="D123" s="24">
        <v>71</v>
      </c>
      <c r="E123" s="24">
        <v>23</v>
      </c>
      <c r="F123" s="24">
        <v>25</v>
      </c>
      <c r="G123" s="24">
        <v>3</v>
      </c>
      <c r="H123" s="9">
        <f t="shared" si="16"/>
        <v>83</v>
      </c>
      <c r="I123" s="9">
        <f>'District Attorney'!J925</f>
        <v>869</v>
      </c>
    </row>
    <row r="124" spans="1:9" x14ac:dyDescent="0.2">
      <c r="A124" s="8" t="s">
        <v>480</v>
      </c>
      <c r="B124" s="24">
        <v>239</v>
      </c>
      <c r="C124" s="24">
        <v>117</v>
      </c>
      <c r="D124" s="24">
        <v>52</v>
      </c>
      <c r="E124" s="24">
        <v>10</v>
      </c>
      <c r="F124" s="24">
        <v>12</v>
      </c>
      <c r="G124" s="24">
        <v>2</v>
      </c>
      <c r="H124" s="9">
        <f t="shared" si="16"/>
        <v>43</v>
      </c>
      <c r="I124" s="9">
        <f>'District Attorney'!J926</f>
        <v>475</v>
      </c>
    </row>
    <row r="125" spans="1:9" x14ac:dyDescent="0.2">
      <c r="A125" s="8" t="s">
        <v>481</v>
      </c>
      <c r="B125" s="24">
        <v>372</v>
      </c>
      <c r="C125" s="24">
        <v>186</v>
      </c>
      <c r="D125" s="24">
        <v>67</v>
      </c>
      <c r="E125" s="24">
        <v>13</v>
      </c>
      <c r="F125" s="24">
        <v>14</v>
      </c>
      <c r="G125" s="24">
        <v>1</v>
      </c>
      <c r="H125" s="9">
        <f t="shared" si="16"/>
        <v>48</v>
      </c>
      <c r="I125" s="9">
        <f>'District Attorney'!J927</f>
        <v>701</v>
      </c>
    </row>
    <row r="126" spans="1:9" x14ac:dyDescent="0.2">
      <c r="A126" s="8" t="s">
        <v>482</v>
      </c>
      <c r="B126" s="24">
        <v>270</v>
      </c>
      <c r="C126" s="24">
        <v>109</v>
      </c>
      <c r="D126" s="24">
        <v>31</v>
      </c>
      <c r="E126" s="24">
        <v>6</v>
      </c>
      <c r="F126" s="24">
        <v>20</v>
      </c>
      <c r="G126" s="24">
        <v>6</v>
      </c>
      <c r="H126" s="9">
        <f t="shared" si="16"/>
        <v>41</v>
      </c>
      <c r="I126" s="9">
        <f>'District Attorney'!J928</f>
        <v>483</v>
      </c>
    </row>
    <row r="127" spans="1:9" x14ac:dyDescent="0.2">
      <c r="A127" s="8" t="s">
        <v>483</v>
      </c>
      <c r="B127" s="24">
        <v>428</v>
      </c>
      <c r="C127" s="24">
        <v>172</v>
      </c>
      <c r="D127" s="24">
        <v>93</v>
      </c>
      <c r="E127" s="24">
        <v>19</v>
      </c>
      <c r="F127" s="24">
        <v>33</v>
      </c>
      <c r="G127" s="24">
        <v>6</v>
      </c>
      <c r="H127" s="9">
        <f t="shared" si="16"/>
        <v>59</v>
      </c>
      <c r="I127" s="9">
        <f>'District Attorney'!J929</f>
        <v>810</v>
      </c>
    </row>
    <row r="128" spans="1:9" x14ac:dyDescent="0.2">
      <c r="A128" s="8" t="s">
        <v>484</v>
      </c>
      <c r="B128" s="24">
        <v>529</v>
      </c>
      <c r="C128" s="24">
        <v>217</v>
      </c>
      <c r="D128" s="24">
        <v>70</v>
      </c>
      <c r="E128" s="24">
        <v>36</v>
      </c>
      <c r="F128" s="24">
        <v>44</v>
      </c>
      <c r="G128" s="24">
        <v>5</v>
      </c>
      <c r="H128" s="9">
        <f t="shared" si="16"/>
        <v>103</v>
      </c>
      <c r="I128" s="9">
        <f>'District Attorney'!J930</f>
        <v>1004</v>
      </c>
    </row>
    <row r="129" spans="1:9" x14ac:dyDescent="0.2">
      <c r="A129" s="8" t="s">
        <v>485</v>
      </c>
      <c r="B129" s="24">
        <v>336</v>
      </c>
      <c r="C129" s="24">
        <v>157</v>
      </c>
      <c r="D129" s="24">
        <v>60</v>
      </c>
      <c r="E129" s="24">
        <v>13</v>
      </c>
      <c r="F129" s="24">
        <v>44</v>
      </c>
      <c r="G129" s="24">
        <v>6</v>
      </c>
      <c r="H129" s="9">
        <f t="shared" si="16"/>
        <v>46</v>
      </c>
      <c r="I129" s="9">
        <f>'District Attorney'!J931</f>
        <v>662</v>
      </c>
    </row>
    <row r="130" spans="1:9" x14ac:dyDescent="0.2">
      <c r="A130" s="8" t="s">
        <v>486</v>
      </c>
      <c r="B130" s="24">
        <v>470</v>
      </c>
      <c r="C130" s="24">
        <v>185</v>
      </c>
      <c r="D130" s="24">
        <v>71</v>
      </c>
      <c r="E130" s="24">
        <v>24</v>
      </c>
      <c r="F130" s="24">
        <v>31</v>
      </c>
      <c r="G130" s="24">
        <v>6</v>
      </c>
      <c r="H130" s="9">
        <f t="shared" si="16"/>
        <v>80</v>
      </c>
      <c r="I130" s="9">
        <f>'District Attorney'!J932</f>
        <v>867</v>
      </c>
    </row>
    <row r="131" spans="1:9" x14ac:dyDescent="0.2">
      <c r="A131" s="8" t="s">
        <v>487</v>
      </c>
      <c r="B131" s="24">
        <v>204</v>
      </c>
      <c r="C131" s="24">
        <v>108</v>
      </c>
      <c r="D131" s="24">
        <v>40</v>
      </c>
      <c r="E131" s="24">
        <v>7</v>
      </c>
      <c r="F131" s="24">
        <v>16</v>
      </c>
      <c r="G131" s="24">
        <v>1</v>
      </c>
      <c r="H131" s="9">
        <f t="shared" si="16"/>
        <v>43</v>
      </c>
      <c r="I131" s="9">
        <f>'District Attorney'!J933</f>
        <v>419</v>
      </c>
    </row>
    <row r="132" spans="1:9" x14ac:dyDescent="0.2">
      <c r="A132" s="8" t="s">
        <v>488</v>
      </c>
      <c r="B132" s="24">
        <v>233</v>
      </c>
      <c r="C132" s="24">
        <v>90</v>
      </c>
      <c r="D132" s="24">
        <v>30</v>
      </c>
      <c r="E132" s="24">
        <v>15</v>
      </c>
      <c r="F132" s="24">
        <v>13</v>
      </c>
      <c r="G132" s="24">
        <v>4</v>
      </c>
      <c r="H132" s="9">
        <f t="shared" si="16"/>
        <v>41</v>
      </c>
      <c r="I132" s="9">
        <f>'District Attorney'!J934</f>
        <v>426</v>
      </c>
    </row>
    <row r="133" spans="1:9" x14ac:dyDescent="0.2">
      <c r="A133" s="8" t="s">
        <v>489</v>
      </c>
      <c r="B133" s="24">
        <v>192</v>
      </c>
      <c r="C133" s="24">
        <v>116</v>
      </c>
      <c r="D133" s="24">
        <v>34</v>
      </c>
      <c r="E133" s="24">
        <v>8</v>
      </c>
      <c r="F133" s="24">
        <v>19</v>
      </c>
      <c r="G133" s="24">
        <v>4</v>
      </c>
      <c r="H133" s="9">
        <f t="shared" si="16"/>
        <v>33</v>
      </c>
      <c r="I133" s="9">
        <f>'District Attorney'!J935</f>
        <v>406</v>
      </c>
    </row>
    <row r="134" spans="1:9" x14ac:dyDescent="0.2">
      <c r="A134" s="8" t="s">
        <v>490</v>
      </c>
      <c r="B134" s="24">
        <v>180</v>
      </c>
      <c r="C134" s="24">
        <v>67</v>
      </c>
      <c r="D134" s="24">
        <v>33</v>
      </c>
      <c r="E134" s="24">
        <v>12</v>
      </c>
      <c r="F134" s="24">
        <v>15</v>
      </c>
      <c r="G134" s="24">
        <v>8</v>
      </c>
      <c r="H134" s="9">
        <f t="shared" si="16"/>
        <v>32</v>
      </c>
      <c r="I134" s="9">
        <f>'District Attorney'!J936</f>
        <v>347</v>
      </c>
    </row>
    <row r="135" spans="1:9" x14ac:dyDescent="0.2">
      <c r="A135" s="8" t="s">
        <v>491</v>
      </c>
      <c r="B135" s="24">
        <v>224</v>
      </c>
      <c r="C135" s="24">
        <v>99</v>
      </c>
      <c r="D135" s="24">
        <v>44</v>
      </c>
      <c r="E135" s="24">
        <v>6</v>
      </c>
      <c r="F135" s="24">
        <v>22</v>
      </c>
      <c r="G135" s="24">
        <v>0</v>
      </c>
      <c r="H135" s="9">
        <f t="shared" si="16"/>
        <v>42</v>
      </c>
      <c r="I135" s="9">
        <f>'District Attorney'!J937</f>
        <v>437</v>
      </c>
    </row>
    <row r="136" spans="1:9" x14ac:dyDescent="0.2">
      <c r="A136" s="8" t="s">
        <v>492</v>
      </c>
      <c r="B136" s="24">
        <v>219</v>
      </c>
      <c r="C136" s="24">
        <v>79</v>
      </c>
      <c r="D136" s="24">
        <v>31</v>
      </c>
      <c r="E136" s="24">
        <v>9</v>
      </c>
      <c r="F136" s="24">
        <v>23</v>
      </c>
      <c r="G136" s="24">
        <v>3</v>
      </c>
      <c r="H136" s="9">
        <f t="shared" ref="H136:H147" si="17">I136-SUM(B136:G136)</f>
        <v>30</v>
      </c>
      <c r="I136" s="9">
        <f>'District Attorney'!J938</f>
        <v>394</v>
      </c>
    </row>
    <row r="137" spans="1:9" x14ac:dyDescent="0.2">
      <c r="A137" s="8" t="s">
        <v>493</v>
      </c>
      <c r="B137" s="24">
        <v>264</v>
      </c>
      <c r="C137" s="24">
        <v>101</v>
      </c>
      <c r="D137" s="24">
        <v>48</v>
      </c>
      <c r="E137" s="24">
        <v>12</v>
      </c>
      <c r="F137" s="24">
        <v>14</v>
      </c>
      <c r="G137" s="24">
        <v>3</v>
      </c>
      <c r="H137" s="9">
        <f t="shared" si="17"/>
        <v>33</v>
      </c>
      <c r="I137" s="9">
        <f>'District Attorney'!J939</f>
        <v>475</v>
      </c>
    </row>
    <row r="138" spans="1:9" x14ac:dyDescent="0.2">
      <c r="A138" s="8" t="s">
        <v>494</v>
      </c>
      <c r="B138" s="24">
        <v>307</v>
      </c>
      <c r="C138" s="24">
        <v>136</v>
      </c>
      <c r="D138" s="24">
        <v>55</v>
      </c>
      <c r="E138" s="24">
        <v>13</v>
      </c>
      <c r="F138" s="24">
        <v>27</v>
      </c>
      <c r="G138" s="24">
        <v>2</v>
      </c>
      <c r="H138" s="9">
        <f t="shared" si="17"/>
        <v>77</v>
      </c>
      <c r="I138" s="9">
        <f>'District Attorney'!J940</f>
        <v>617</v>
      </c>
    </row>
    <row r="139" spans="1:9" x14ac:dyDescent="0.2">
      <c r="A139" s="8" t="s">
        <v>495</v>
      </c>
      <c r="B139" s="24">
        <v>170</v>
      </c>
      <c r="C139" s="24">
        <v>61</v>
      </c>
      <c r="D139" s="24">
        <v>37</v>
      </c>
      <c r="E139" s="24">
        <v>5</v>
      </c>
      <c r="F139" s="24">
        <v>17</v>
      </c>
      <c r="G139" s="24">
        <v>1</v>
      </c>
      <c r="H139" s="9">
        <f t="shared" si="17"/>
        <v>27</v>
      </c>
      <c r="I139" s="9">
        <f>'District Attorney'!J941</f>
        <v>318</v>
      </c>
    </row>
    <row r="140" spans="1:9" x14ac:dyDescent="0.2">
      <c r="A140" s="8" t="s">
        <v>496</v>
      </c>
      <c r="B140" s="24">
        <v>249</v>
      </c>
      <c r="C140" s="24">
        <v>111</v>
      </c>
      <c r="D140" s="24">
        <v>48</v>
      </c>
      <c r="E140" s="24">
        <v>18</v>
      </c>
      <c r="F140" s="24">
        <v>14</v>
      </c>
      <c r="G140" s="24">
        <v>2</v>
      </c>
      <c r="H140" s="9">
        <f t="shared" si="17"/>
        <v>24</v>
      </c>
      <c r="I140" s="9">
        <f>'District Attorney'!J942</f>
        <v>466</v>
      </c>
    </row>
    <row r="141" spans="1:9" x14ac:dyDescent="0.2">
      <c r="A141" s="8" t="s">
        <v>497</v>
      </c>
      <c r="B141" s="24">
        <v>215</v>
      </c>
      <c r="C141" s="24">
        <v>107</v>
      </c>
      <c r="D141" s="24">
        <v>42</v>
      </c>
      <c r="E141" s="24">
        <v>7</v>
      </c>
      <c r="F141" s="24">
        <v>8</v>
      </c>
      <c r="G141" s="24">
        <v>3</v>
      </c>
      <c r="H141" s="9">
        <f t="shared" si="17"/>
        <v>51</v>
      </c>
      <c r="I141" s="9">
        <f>'District Attorney'!J943</f>
        <v>433</v>
      </c>
    </row>
    <row r="142" spans="1:9" x14ac:dyDescent="0.2">
      <c r="A142" s="8" t="s">
        <v>498</v>
      </c>
      <c r="B142" s="24">
        <v>232</v>
      </c>
      <c r="C142" s="24">
        <v>108</v>
      </c>
      <c r="D142" s="24">
        <v>33</v>
      </c>
      <c r="E142" s="24">
        <v>7</v>
      </c>
      <c r="F142" s="24">
        <v>15</v>
      </c>
      <c r="G142" s="24">
        <v>4</v>
      </c>
      <c r="H142" s="9">
        <f t="shared" si="17"/>
        <v>37</v>
      </c>
      <c r="I142" s="9">
        <f>'District Attorney'!J944</f>
        <v>436</v>
      </c>
    </row>
    <row r="143" spans="1:9" x14ac:dyDescent="0.2">
      <c r="A143" s="8" t="s">
        <v>499</v>
      </c>
      <c r="B143" s="24">
        <v>259</v>
      </c>
      <c r="C143" s="24">
        <v>122</v>
      </c>
      <c r="D143" s="24">
        <v>52</v>
      </c>
      <c r="E143" s="24">
        <v>10</v>
      </c>
      <c r="F143" s="24">
        <v>14</v>
      </c>
      <c r="G143" s="24">
        <v>2</v>
      </c>
      <c r="H143" s="9">
        <f t="shared" si="17"/>
        <v>29</v>
      </c>
      <c r="I143" s="9">
        <f>'District Attorney'!J945</f>
        <v>488</v>
      </c>
    </row>
    <row r="144" spans="1:9" x14ac:dyDescent="0.2">
      <c r="A144" s="8" t="s">
        <v>500</v>
      </c>
      <c r="B144" s="24">
        <v>227</v>
      </c>
      <c r="C144" s="24">
        <v>117</v>
      </c>
      <c r="D144" s="24">
        <v>43</v>
      </c>
      <c r="E144" s="24">
        <v>11</v>
      </c>
      <c r="F144" s="24">
        <v>29</v>
      </c>
      <c r="G144" s="24">
        <v>4</v>
      </c>
      <c r="H144" s="9">
        <f t="shared" si="17"/>
        <v>50</v>
      </c>
      <c r="I144" s="9">
        <f>'District Attorney'!J946</f>
        <v>481</v>
      </c>
    </row>
    <row r="145" spans="1:9" x14ac:dyDescent="0.2">
      <c r="A145" s="8" t="s">
        <v>501</v>
      </c>
      <c r="B145" s="24">
        <v>239</v>
      </c>
      <c r="C145" s="24">
        <v>128</v>
      </c>
      <c r="D145" s="24">
        <v>49</v>
      </c>
      <c r="E145" s="24">
        <v>6</v>
      </c>
      <c r="F145" s="24">
        <v>21</v>
      </c>
      <c r="G145" s="24">
        <v>5</v>
      </c>
      <c r="H145" s="9">
        <f t="shared" si="17"/>
        <v>29</v>
      </c>
      <c r="I145" s="9">
        <f>'District Attorney'!J947</f>
        <v>477</v>
      </c>
    </row>
    <row r="146" spans="1:9" x14ac:dyDescent="0.2">
      <c r="A146" s="8" t="s">
        <v>502</v>
      </c>
      <c r="B146" s="24">
        <v>282</v>
      </c>
      <c r="C146" s="24">
        <v>104</v>
      </c>
      <c r="D146" s="24">
        <v>42</v>
      </c>
      <c r="E146" s="24">
        <v>14</v>
      </c>
      <c r="F146" s="24">
        <v>17</v>
      </c>
      <c r="G146" s="24">
        <v>1</v>
      </c>
      <c r="H146" s="9">
        <f t="shared" si="17"/>
        <v>37</v>
      </c>
      <c r="I146" s="9">
        <f>'District Attorney'!J948</f>
        <v>497</v>
      </c>
    </row>
    <row r="147" spans="1:9" s="4" customFormat="1" x14ac:dyDescent="0.2">
      <c r="A147" s="7" t="s">
        <v>928</v>
      </c>
      <c r="B147" s="25">
        <f>SUM(B72:B146)</f>
        <v>20251</v>
      </c>
      <c r="C147" s="25">
        <f t="shared" ref="C147:G147" si="18">SUM(C72:C146)</f>
        <v>8389</v>
      </c>
      <c r="D147" s="25">
        <f t="shared" si="18"/>
        <v>3272</v>
      </c>
      <c r="E147" s="25">
        <f t="shared" si="18"/>
        <v>982</v>
      </c>
      <c r="F147" s="25">
        <f t="shared" si="18"/>
        <v>1417</v>
      </c>
      <c r="G147" s="25">
        <f t="shared" si="18"/>
        <v>238</v>
      </c>
      <c r="H147" s="25">
        <f t="shared" si="17"/>
        <v>3156</v>
      </c>
      <c r="I147" s="25">
        <f>'District Attorney'!J949</f>
        <v>37705</v>
      </c>
    </row>
    <row r="148" spans="1:9" x14ac:dyDescent="0.2">
      <c r="A148" s="6"/>
      <c r="H148" s="26"/>
      <c r="I148" s="26"/>
    </row>
    <row r="149" spans="1:9" x14ac:dyDescent="0.2">
      <c r="A149" s="6" t="s">
        <v>1187</v>
      </c>
      <c r="H149" s="30"/>
      <c r="I149" s="30"/>
    </row>
    <row r="150" spans="1:9" s="4" customFormat="1" x14ac:dyDescent="0.2">
      <c r="A150" s="7" t="s">
        <v>933</v>
      </c>
      <c r="B150" s="25">
        <f t="shared" ref="B150:G150" si="19">B36</f>
        <v>3258</v>
      </c>
      <c r="C150" s="25">
        <f t="shared" si="19"/>
        <v>828</v>
      </c>
      <c r="D150" s="25">
        <f t="shared" si="19"/>
        <v>272</v>
      </c>
      <c r="E150" s="25">
        <f t="shared" si="19"/>
        <v>179</v>
      </c>
      <c r="F150" s="25">
        <f t="shared" si="19"/>
        <v>151</v>
      </c>
      <c r="G150" s="25">
        <f t="shared" si="19"/>
        <v>31</v>
      </c>
      <c r="H150" s="11">
        <f>I150-SUM(B150:G150)</f>
        <v>803</v>
      </c>
      <c r="I150" s="11">
        <f>I36</f>
        <v>5522</v>
      </c>
    </row>
    <row r="151" spans="1:9" s="4" customFormat="1" x14ac:dyDescent="0.2">
      <c r="A151" s="7" t="s">
        <v>590</v>
      </c>
      <c r="B151" s="25">
        <f t="shared" ref="B151:G151" si="20">B69</f>
        <v>3376</v>
      </c>
      <c r="C151" s="25">
        <f t="shared" si="20"/>
        <v>1757</v>
      </c>
      <c r="D151" s="25">
        <f t="shared" si="20"/>
        <v>716</v>
      </c>
      <c r="E151" s="25">
        <f t="shared" si="20"/>
        <v>184</v>
      </c>
      <c r="F151" s="25">
        <f t="shared" si="20"/>
        <v>335</v>
      </c>
      <c r="G151" s="25">
        <f t="shared" si="20"/>
        <v>47</v>
      </c>
      <c r="H151" s="11">
        <f>I151-SUM(B151:G151)</f>
        <v>534</v>
      </c>
      <c r="I151" s="11">
        <f>'District Attorney'!J1004</f>
        <v>6949</v>
      </c>
    </row>
    <row r="152" spans="1:9" s="4" customFormat="1" x14ac:dyDescent="0.2">
      <c r="A152" s="7" t="s">
        <v>927</v>
      </c>
      <c r="B152" s="25">
        <f t="shared" ref="B152:G152" si="21">B147</f>
        <v>20251</v>
      </c>
      <c r="C152" s="25">
        <f t="shared" si="21"/>
        <v>8389</v>
      </c>
      <c r="D152" s="25">
        <f t="shared" si="21"/>
        <v>3272</v>
      </c>
      <c r="E152" s="25">
        <f t="shared" si="21"/>
        <v>982</v>
      </c>
      <c r="F152" s="25">
        <f t="shared" si="21"/>
        <v>1417</v>
      </c>
      <c r="G152" s="25">
        <f t="shared" si="21"/>
        <v>238</v>
      </c>
      <c r="H152" s="11">
        <f>I152-SUM(B152:G152)</f>
        <v>3156</v>
      </c>
      <c r="I152" s="11">
        <f>'District Attorney'!J1027</f>
        <v>37705</v>
      </c>
    </row>
    <row r="153" spans="1:9" s="4" customFormat="1" x14ac:dyDescent="0.2">
      <c r="A153" s="6"/>
      <c r="B153" s="5"/>
      <c r="C153" s="5"/>
      <c r="D153" s="5"/>
      <c r="E153" s="5"/>
      <c r="F153" s="5"/>
      <c r="G153" s="5"/>
      <c r="H153" s="28"/>
      <c r="I153" s="28"/>
    </row>
    <row r="154" spans="1:9" s="4" customFormat="1" x14ac:dyDescent="0.2">
      <c r="A154" s="7" t="s">
        <v>936</v>
      </c>
      <c r="B154" s="25">
        <f t="shared" ref="B154:G154" si="22">SUM(B150:B152)</f>
        <v>26885</v>
      </c>
      <c r="C154" s="25">
        <f t="shared" si="22"/>
        <v>10974</v>
      </c>
      <c r="D154" s="25">
        <f t="shared" si="22"/>
        <v>4260</v>
      </c>
      <c r="E154" s="25">
        <f t="shared" si="22"/>
        <v>1345</v>
      </c>
      <c r="F154" s="25">
        <f t="shared" si="22"/>
        <v>1903</v>
      </c>
      <c r="G154" s="25">
        <f t="shared" si="22"/>
        <v>316</v>
      </c>
      <c r="H154" s="15">
        <f>I154-SUM(B154:G154)</f>
        <v>4493</v>
      </c>
      <c r="I154" s="15">
        <f>SUM(I150:I152)</f>
        <v>50176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1188</v>
      </c>
      <c r="B1" s="20" t="s">
        <v>1190</v>
      </c>
      <c r="C1" s="20" t="s">
        <v>1191</v>
      </c>
      <c r="D1" s="20" t="s">
        <v>1192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1189</v>
      </c>
      <c r="E2" s="23"/>
      <c r="F2" s="23"/>
    </row>
    <row r="3" spans="1:6" s="4" customFormat="1" x14ac:dyDescent="0.2">
      <c r="A3" s="6"/>
      <c r="B3" s="5"/>
      <c r="C3" s="5"/>
      <c r="D3" s="5"/>
      <c r="E3" s="5"/>
      <c r="F3" s="5"/>
    </row>
    <row r="4" spans="1:6" s="4" customFormat="1" x14ac:dyDescent="0.2">
      <c r="A4" s="6" t="s">
        <v>556</v>
      </c>
      <c r="B4" s="5"/>
      <c r="C4" s="5"/>
      <c r="D4" s="5"/>
      <c r="E4" s="5"/>
      <c r="F4" s="5"/>
    </row>
    <row r="5" spans="1:6" s="4" customFormat="1" x14ac:dyDescent="0.2">
      <c r="A5" s="6" t="s">
        <v>557</v>
      </c>
      <c r="B5" s="5"/>
      <c r="C5" s="5"/>
      <c r="D5" s="5"/>
      <c r="E5" s="5"/>
      <c r="F5" s="5"/>
    </row>
    <row r="6" spans="1:6" x14ac:dyDescent="0.2">
      <c r="A6" s="8" t="s">
        <v>598</v>
      </c>
      <c r="B6" s="9">
        <v>567</v>
      </c>
      <c r="C6" s="9">
        <v>196</v>
      </c>
      <c r="D6" s="9">
        <v>53</v>
      </c>
      <c r="E6" s="9">
        <f t="shared" ref="E6:E24" si="0">F6-SUM(B6:D6)</f>
        <v>94</v>
      </c>
      <c r="F6" s="9">
        <f>'District Attorney'!J8</f>
        <v>910</v>
      </c>
    </row>
    <row r="7" spans="1:6" x14ac:dyDescent="0.2">
      <c r="A7" s="8" t="s">
        <v>599</v>
      </c>
      <c r="B7" s="9">
        <v>236</v>
      </c>
      <c r="C7" s="9">
        <v>122</v>
      </c>
      <c r="D7" s="9">
        <v>22</v>
      </c>
      <c r="E7" s="9">
        <f t="shared" si="0"/>
        <v>48</v>
      </c>
      <c r="F7" s="9">
        <f>'District Attorney'!J9</f>
        <v>428</v>
      </c>
    </row>
    <row r="8" spans="1:6" x14ac:dyDescent="0.2">
      <c r="A8" s="8" t="s">
        <v>600</v>
      </c>
      <c r="B8" s="9">
        <v>222</v>
      </c>
      <c r="C8" s="9">
        <v>61</v>
      </c>
      <c r="D8" s="9">
        <v>15</v>
      </c>
      <c r="E8" s="9">
        <f t="shared" si="0"/>
        <v>56</v>
      </c>
      <c r="F8" s="9">
        <f>'District Attorney'!J10</f>
        <v>354</v>
      </c>
    </row>
    <row r="9" spans="1:6" x14ac:dyDescent="0.2">
      <c r="A9" s="8" t="s">
        <v>601</v>
      </c>
      <c r="B9" s="9">
        <v>231</v>
      </c>
      <c r="C9" s="9">
        <v>94</v>
      </c>
      <c r="D9" s="9">
        <v>24</v>
      </c>
      <c r="E9" s="9">
        <f t="shared" si="0"/>
        <v>50</v>
      </c>
      <c r="F9" s="9">
        <f>'District Attorney'!J11</f>
        <v>399</v>
      </c>
    </row>
    <row r="10" spans="1:6" x14ac:dyDescent="0.2">
      <c r="A10" s="8" t="s">
        <v>602</v>
      </c>
      <c r="B10" s="9">
        <v>172</v>
      </c>
      <c r="C10" s="9">
        <v>63</v>
      </c>
      <c r="D10" s="9">
        <v>21</v>
      </c>
      <c r="E10" s="9">
        <f t="shared" si="0"/>
        <v>27</v>
      </c>
      <c r="F10" s="9">
        <f>'District Attorney'!J12</f>
        <v>283</v>
      </c>
    </row>
    <row r="11" spans="1:6" x14ac:dyDescent="0.2">
      <c r="A11" s="8" t="s">
        <v>603</v>
      </c>
      <c r="B11" s="9">
        <v>287</v>
      </c>
      <c r="C11" s="9">
        <v>94</v>
      </c>
      <c r="D11" s="9">
        <v>39</v>
      </c>
      <c r="E11" s="9">
        <f t="shared" si="0"/>
        <v>54</v>
      </c>
      <c r="F11" s="9">
        <f>'District Attorney'!J13</f>
        <v>474</v>
      </c>
    </row>
    <row r="12" spans="1:6" x14ac:dyDescent="0.2">
      <c r="A12" s="8" t="s">
        <v>604</v>
      </c>
      <c r="B12" s="9">
        <v>313</v>
      </c>
      <c r="C12" s="9">
        <v>160</v>
      </c>
      <c r="D12" s="9">
        <v>29</v>
      </c>
      <c r="E12" s="9">
        <f t="shared" si="0"/>
        <v>77</v>
      </c>
      <c r="F12" s="9">
        <f>'District Attorney'!J14</f>
        <v>579</v>
      </c>
    </row>
    <row r="13" spans="1:6" x14ac:dyDescent="0.2">
      <c r="A13" s="8" t="s">
        <v>605</v>
      </c>
      <c r="B13" s="9">
        <v>376</v>
      </c>
      <c r="C13" s="9">
        <v>157</v>
      </c>
      <c r="D13" s="9">
        <v>34</v>
      </c>
      <c r="E13" s="9">
        <f t="shared" si="0"/>
        <v>65</v>
      </c>
      <c r="F13" s="9">
        <f>'District Attorney'!J15</f>
        <v>632</v>
      </c>
    </row>
    <row r="14" spans="1:6" x14ac:dyDescent="0.2">
      <c r="A14" s="8" t="s">
        <v>606</v>
      </c>
      <c r="B14" s="9">
        <v>125</v>
      </c>
      <c r="C14" s="9">
        <v>54</v>
      </c>
      <c r="D14" s="9">
        <v>10</v>
      </c>
      <c r="E14" s="9">
        <f t="shared" si="0"/>
        <v>27</v>
      </c>
      <c r="F14" s="9">
        <f>'District Attorney'!J16</f>
        <v>216</v>
      </c>
    </row>
    <row r="15" spans="1:6" x14ac:dyDescent="0.2">
      <c r="A15" s="8" t="s">
        <v>612</v>
      </c>
      <c r="B15" s="9">
        <v>392</v>
      </c>
      <c r="C15" s="9">
        <v>132</v>
      </c>
      <c r="D15" s="9">
        <v>52</v>
      </c>
      <c r="E15" s="9">
        <f t="shared" si="0"/>
        <v>61</v>
      </c>
      <c r="F15" s="9">
        <f>'District Attorney'!J22</f>
        <v>637</v>
      </c>
    </row>
    <row r="16" spans="1:6" x14ac:dyDescent="0.2">
      <c r="A16" s="8" t="s">
        <v>613</v>
      </c>
      <c r="B16" s="9">
        <v>276</v>
      </c>
      <c r="C16" s="9">
        <v>101</v>
      </c>
      <c r="D16" s="9">
        <v>43</v>
      </c>
      <c r="E16" s="9">
        <f t="shared" si="0"/>
        <v>32</v>
      </c>
      <c r="F16" s="9">
        <f>'District Attorney'!J23</f>
        <v>452</v>
      </c>
    </row>
    <row r="17" spans="1:6" x14ac:dyDescent="0.2">
      <c r="A17" s="8" t="s">
        <v>616</v>
      </c>
      <c r="B17" s="9">
        <v>187</v>
      </c>
      <c r="C17" s="9">
        <v>89</v>
      </c>
      <c r="D17" s="9">
        <v>12</v>
      </c>
      <c r="E17" s="9">
        <f t="shared" si="0"/>
        <v>25</v>
      </c>
      <c r="F17" s="9">
        <f>'District Attorney'!J26</f>
        <v>313</v>
      </c>
    </row>
    <row r="18" spans="1:6" x14ac:dyDescent="0.2">
      <c r="A18" s="8" t="s">
        <v>617</v>
      </c>
      <c r="B18" s="9">
        <v>282</v>
      </c>
      <c r="C18" s="9">
        <v>154</v>
      </c>
      <c r="D18" s="9">
        <v>23</v>
      </c>
      <c r="E18" s="9">
        <f t="shared" si="0"/>
        <v>40</v>
      </c>
      <c r="F18" s="9">
        <f>'District Attorney'!J27</f>
        <v>499</v>
      </c>
    </row>
    <row r="19" spans="1:6" x14ac:dyDescent="0.2">
      <c r="A19" s="8" t="s">
        <v>619</v>
      </c>
      <c r="B19" s="9">
        <v>324</v>
      </c>
      <c r="C19" s="9">
        <v>91</v>
      </c>
      <c r="D19" s="9">
        <v>38</v>
      </c>
      <c r="E19" s="9">
        <f t="shared" si="0"/>
        <v>50</v>
      </c>
      <c r="F19" s="9">
        <f>'District Attorney'!J29</f>
        <v>503</v>
      </c>
    </row>
    <row r="20" spans="1:6" x14ac:dyDescent="0.2">
      <c r="A20" s="8" t="s">
        <v>620</v>
      </c>
      <c r="B20" s="9">
        <v>218</v>
      </c>
      <c r="C20" s="9">
        <v>51</v>
      </c>
      <c r="D20" s="9">
        <v>37</v>
      </c>
      <c r="E20" s="9">
        <f t="shared" si="0"/>
        <v>23</v>
      </c>
      <c r="F20" s="9">
        <f>'District Attorney'!J30</f>
        <v>329</v>
      </c>
    </row>
    <row r="21" spans="1:6" x14ac:dyDescent="0.2">
      <c r="A21" s="8" t="s">
        <v>621</v>
      </c>
      <c r="B21" s="9">
        <v>318</v>
      </c>
      <c r="C21" s="9">
        <v>89</v>
      </c>
      <c r="D21" s="9">
        <v>48</v>
      </c>
      <c r="E21" s="9">
        <f t="shared" si="0"/>
        <v>45</v>
      </c>
      <c r="F21" s="9">
        <f>'District Attorney'!J31</f>
        <v>500</v>
      </c>
    </row>
    <row r="22" spans="1:6" x14ac:dyDescent="0.2">
      <c r="A22" s="8" t="s">
        <v>623</v>
      </c>
      <c r="B22" s="9">
        <v>128</v>
      </c>
      <c r="C22" s="9">
        <v>17</v>
      </c>
      <c r="D22" s="9">
        <v>7</v>
      </c>
      <c r="E22" s="9">
        <f t="shared" si="0"/>
        <v>27</v>
      </c>
      <c r="F22" s="9">
        <f>'District Attorney'!J33</f>
        <v>179</v>
      </c>
    </row>
    <row r="23" spans="1:6" x14ac:dyDescent="0.2">
      <c r="A23" s="8" t="s">
        <v>624</v>
      </c>
      <c r="B23" s="9">
        <v>198</v>
      </c>
      <c r="C23" s="9">
        <v>47</v>
      </c>
      <c r="D23" s="9">
        <v>25</v>
      </c>
      <c r="E23" s="9">
        <f t="shared" si="0"/>
        <v>30</v>
      </c>
      <c r="F23" s="9">
        <f>'District Attorney'!J34</f>
        <v>300</v>
      </c>
    </row>
    <row r="24" spans="1:6" s="4" customFormat="1" x14ac:dyDescent="0.2">
      <c r="A24" s="13" t="s">
        <v>558</v>
      </c>
      <c r="B24" s="11">
        <f>SUM(B6:B23)</f>
        <v>4852</v>
      </c>
      <c r="C24" s="11">
        <f>SUM(C6:C23)</f>
        <v>1772</v>
      </c>
      <c r="D24" s="11">
        <f>SUM(D6:D23)</f>
        <v>532</v>
      </c>
      <c r="E24" s="11">
        <f t="shared" si="0"/>
        <v>831</v>
      </c>
      <c r="F24" s="11">
        <f>SUM(F6:F23)</f>
        <v>7987</v>
      </c>
    </row>
    <row r="25" spans="1:6" x14ac:dyDescent="0.2">
      <c r="A25" s="6"/>
      <c r="E25" s="29"/>
      <c r="F25" s="29"/>
    </row>
    <row r="26" spans="1:6" x14ac:dyDescent="0.2">
      <c r="A26" s="6" t="s">
        <v>559</v>
      </c>
      <c r="E26" s="30"/>
      <c r="F26" s="30"/>
    </row>
    <row r="27" spans="1:6" x14ac:dyDescent="0.2">
      <c r="A27" s="8" t="s">
        <v>631</v>
      </c>
      <c r="B27" s="9">
        <v>630</v>
      </c>
      <c r="C27" s="9">
        <v>92</v>
      </c>
      <c r="D27" s="9">
        <v>37</v>
      </c>
      <c r="E27" s="9">
        <f t="shared" ref="E27:E53" si="1">F27-SUM(B27:D27)</f>
        <v>57</v>
      </c>
      <c r="F27" s="9">
        <f>'District Attorney'!J44</f>
        <v>816</v>
      </c>
    </row>
    <row r="28" spans="1:6" x14ac:dyDescent="0.2">
      <c r="A28" s="8" t="s">
        <v>634</v>
      </c>
      <c r="B28" s="9">
        <v>148</v>
      </c>
      <c r="C28" s="9">
        <v>4</v>
      </c>
      <c r="D28" s="9">
        <v>9</v>
      </c>
      <c r="E28" s="9">
        <f t="shared" si="1"/>
        <v>7</v>
      </c>
      <c r="F28" s="9">
        <f>'District Attorney'!J47</f>
        <v>168</v>
      </c>
    </row>
    <row r="29" spans="1:6" x14ac:dyDescent="0.2">
      <c r="A29" s="8" t="s">
        <v>635</v>
      </c>
      <c r="B29" s="9">
        <v>110</v>
      </c>
      <c r="C29" s="9">
        <v>0</v>
      </c>
      <c r="D29" s="9">
        <v>2</v>
      </c>
      <c r="E29" s="9">
        <f t="shared" si="1"/>
        <v>6</v>
      </c>
      <c r="F29" s="9">
        <f>'District Attorney'!J48</f>
        <v>118</v>
      </c>
    </row>
    <row r="30" spans="1:6" x14ac:dyDescent="0.2">
      <c r="A30" s="8" t="s">
        <v>636</v>
      </c>
      <c r="B30" s="9">
        <v>196</v>
      </c>
      <c r="C30" s="9">
        <v>2</v>
      </c>
      <c r="D30" s="9">
        <v>4</v>
      </c>
      <c r="E30" s="9">
        <f t="shared" si="1"/>
        <v>16</v>
      </c>
      <c r="F30" s="9">
        <f>'District Attorney'!J49</f>
        <v>218</v>
      </c>
    </row>
    <row r="31" spans="1:6" x14ac:dyDescent="0.2">
      <c r="A31" s="8" t="s">
        <v>637</v>
      </c>
      <c r="B31" s="9">
        <v>239</v>
      </c>
      <c r="C31" s="9">
        <v>2</v>
      </c>
      <c r="D31" s="9">
        <v>1</v>
      </c>
      <c r="E31" s="9">
        <f t="shared" si="1"/>
        <v>11</v>
      </c>
      <c r="F31" s="9">
        <f>'District Attorney'!J50</f>
        <v>253</v>
      </c>
    </row>
    <row r="32" spans="1:6" x14ac:dyDescent="0.2">
      <c r="A32" s="8" t="s">
        <v>639</v>
      </c>
      <c r="B32" s="9">
        <v>80</v>
      </c>
      <c r="C32" s="9">
        <v>12</v>
      </c>
      <c r="D32" s="9">
        <v>6</v>
      </c>
      <c r="E32" s="9">
        <f t="shared" si="1"/>
        <v>13</v>
      </c>
      <c r="F32" s="9">
        <f>'District Attorney'!J52</f>
        <v>111</v>
      </c>
    </row>
    <row r="33" spans="1:6" x14ac:dyDescent="0.2">
      <c r="A33" s="8" t="s">
        <v>640</v>
      </c>
      <c r="B33" s="9">
        <v>217</v>
      </c>
      <c r="C33" s="9">
        <v>10</v>
      </c>
      <c r="D33" s="9">
        <v>6</v>
      </c>
      <c r="E33" s="9">
        <f t="shared" si="1"/>
        <v>14</v>
      </c>
      <c r="F33" s="9">
        <f>'District Attorney'!J53</f>
        <v>247</v>
      </c>
    </row>
    <row r="34" spans="1:6" x14ac:dyDescent="0.2">
      <c r="A34" s="8" t="s">
        <v>641</v>
      </c>
      <c r="B34" s="9">
        <v>186</v>
      </c>
      <c r="C34" s="9">
        <v>6</v>
      </c>
      <c r="D34" s="9">
        <v>8</v>
      </c>
      <c r="E34" s="9">
        <f t="shared" si="1"/>
        <v>15</v>
      </c>
      <c r="F34" s="9">
        <f>'District Attorney'!J54</f>
        <v>215</v>
      </c>
    </row>
    <row r="35" spans="1:6" x14ac:dyDescent="0.2">
      <c r="A35" s="8" t="s">
        <v>642</v>
      </c>
      <c r="B35" s="9">
        <v>333</v>
      </c>
      <c r="C35" s="9">
        <v>3</v>
      </c>
      <c r="D35" s="9">
        <v>5</v>
      </c>
      <c r="E35" s="9">
        <f t="shared" si="1"/>
        <v>19</v>
      </c>
      <c r="F35" s="9">
        <f>'District Attorney'!J55</f>
        <v>360</v>
      </c>
    </row>
    <row r="36" spans="1:6" x14ac:dyDescent="0.2">
      <c r="A36" s="8" t="s">
        <v>643</v>
      </c>
      <c r="B36" s="9">
        <v>343</v>
      </c>
      <c r="C36" s="9">
        <v>4</v>
      </c>
      <c r="D36" s="9">
        <v>7</v>
      </c>
      <c r="E36" s="9">
        <f t="shared" si="1"/>
        <v>28</v>
      </c>
      <c r="F36" s="9">
        <f>'District Attorney'!J56</f>
        <v>382</v>
      </c>
    </row>
    <row r="37" spans="1:6" x14ac:dyDescent="0.2">
      <c r="A37" s="8" t="s">
        <v>646</v>
      </c>
      <c r="B37" s="9">
        <v>206</v>
      </c>
      <c r="C37" s="9">
        <v>53</v>
      </c>
      <c r="D37" s="9">
        <v>13</v>
      </c>
      <c r="E37" s="9">
        <f t="shared" si="1"/>
        <v>22</v>
      </c>
      <c r="F37" s="9">
        <f>'District Attorney'!J59</f>
        <v>294</v>
      </c>
    </row>
    <row r="38" spans="1:6" x14ac:dyDescent="0.2">
      <c r="A38" s="8" t="s">
        <v>647</v>
      </c>
      <c r="B38" s="9">
        <v>211</v>
      </c>
      <c r="C38" s="9">
        <v>12</v>
      </c>
      <c r="D38" s="9">
        <v>11</v>
      </c>
      <c r="E38" s="9">
        <f t="shared" si="1"/>
        <v>15</v>
      </c>
      <c r="F38" s="9">
        <f>'District Attorney'!J60</f>
        <v>249</v>
      </c>
    </row>
    <row r="39" spans="1:6" x14ac:dyDescent="0.2">
      <c r="A39" s="8" t="s">
        <v>648</v>
      </c>
      <c r="B39" s="9">
        <v>126</v>
      </c>
      <c r="C39" s="9">
        <v>4</v>
      </c>
      <c r="D39" s="9">
        <v>4</v>
      </c>
      <c r="E39" s="9">
        <f t="shared" si="1"/>
        <v>18</v>
      </c>
      <c r="F39" s="9">
        <f>'District Attorney'!J61</f>
        <v>152</v>
      </c>
    </row>
    <row r="40" spans="1:6" x14ac:dyDescent="0.2">
      <c r="A40" s="8" t="s">
        <v>649</v>
      </c>
      <c r="B40" s="9">
        <v>372</v>
      </c>
      <c r="C40" s="9">
        <v>7</v>
      </c>
      <c r="D40" s="9">
        <v>8</v>
      </c>
      <c r="E40" s="9">
        <f t="shared" si="1"/>
        <v>42</v>
      </c>
      <c r="F40" s="9">
        <f>'District Attorney'!J62</f>
        <v>429</v>
      </c>
    </row>
    <row r="41" spans="1:6" x14ac:dyDescent="0.2">
      <c r="A41" s="8" t="s">
        <v>650</v>
      </c>
      <c r="B41" s="9">
        <v>203</v>
      </c>
      <c r="C41" s="9">
        <v>0</v>
      </c>
      <c r="D41" s="9">
        <v>5</v>
      </c>
      <c r="E41" s="9">
        <f t="shared" si="1"/>
        <v>4</v>
      </c>
      <c r="F41" s="9">
        <f>'District Attorney'!J63</f>
        <v>212</v>
      </c>
    </row>
    <row r="42" spans="1:6" x14ac:dyDescent="0.2">
      <c r="A42" s="8" t="s">
        <v>651</v>
      </c>
      <c r="B42" s="9">
        <v>346</v>
      </c>
      <c r="C42" s="9">
        <v>7</v>
      </c>
      <c r="D42" s="9">
        <v>11</v>
      </c>
      <c r="E42" s="9">
        <f t="shared" si="1"/>
        <v>23</v>
      </c>
      <c r="F42" s="9">
        <f>'District Attorney'!J64</f>
        <v>387</v>
      </c>
    </row>
    <row r="43" spans="1:6" x14ac:dyDescent="0.2">
      <c r="A43" s="8" t="s">
        <v>652</v>
      </c>
      <c r="B43" s="9">
        <v>384</v>
      </c>
      <c r="C43" s="9">
        <v>7</v>
      </c>
      <c r="D43" s="9">
        <v>10</v>
      </c>
      <c r="E43" s="9">
        <f t="shared" si="1"/>
        <v>20</v>
      </c>
      <c r="F43" s="9">
        <f>'District Attorney'!J65</f>
        <v>421</v>
      </c>
    </row>
    <row r="44" spans="1:6" x14ac:dyDescent="0.2">
      <c r="A44" s="8" t="s">
        <v>653</v>
      </c>
      <c r="B44" s="9">
        <v>204</v>
      </c>
      <c r="C44" s="9">
        <v>4</v>
      </c>
      <c r="D44" s="9">
        <v>1</v>
      </c>
      <c r="E44" s="9">
        <f t="shared" si="1"/>
        <v>14</v>
      </c>
      <c r="F44" s="9">
        <f>'District Attorney'!J66</f>
        <v>223</v>
      </c>
    </row>
    <row r="45" spans="1:6" x14ac:dyDescent="0.2">
      <c r="A45" s="8" t="s">
        <v>655</v>
      </c>
      <c r="B45" s="9">
        <v>172</v>
      </c>
      <c r="C45" s="9">
        <v>28</v>
      </c>
      <c r="D45" s="9">
        <v>8</v>
      </c>
      <c r="E45" s="9">
        <f t="shared" si="1"/>
        <v>10</v>
      </c>
      <c r="F45" s="9">
        <f>'District Attorney'!J68</f>
        <v>218</v>
      </c>
    </row>
    <row r="46" spans="1:6" x14ac:dyDescent="0.2">
      <c r="A46" s="8" t="s">
        <v>656</v>
      </c>
      <c r="B46" s="9">
        <v>391</v>
      </c>
      <c r="C46" s="9">
        <v>45</v>
      </c>
      <c r="D46" s="9">
        <v>14</v>
      </c>
      <c r="E46" s="9">
        <f t="shared" si="1"/>
        <v>28</v>
      </c>
      <c r="F46" s="9">
        <f>'District Attorney'!J69</f>
        <v>478</v>
      </c>
    </row>
    <row r="47" spans="1:6" x14ac:dyDescent="0.2">
      <c r="A47" s="8" t="s">
        <v>657</v>
      </c>
      <c r="B47" s="9">
        <v>201</v>
      </c>
      <c r="C47" s="9">
        <v>2</v>
      </c>
      <c r="D47" s="9">
        <v>6</v>
      </c>
      <c r="E47" s="9">
        <f t="shared" si="1"/>
        <v>22</v>
      </c>
      <c r="F47" s="9">
        <f>'District Attorney'!J70</f>
        <v>231</v>
      </c>
    </row>
    <row r="48" spans="1:6" x14ac:dyDescent="0.2">
      <c r="A48" s="8" t="s">
        <v>658</v>
      </c>
      <c r="B48" s="9">
        <v>234</v>
      </c>
      <c r="C48" s="9">
        <v>3</v>
      </c>
      <c r="D48" s="9">
        <v>6</v>
      </c>
      <c r="E48" s="9">
        <f t="shared" si="1"/>
        <v>13</v>
      </c>
      <c r="F48" s="9">
        <f>'District Attorney'!J71</f>
        <v>256</v>
      </c>
    </row>
    <row r="49" spans="1:6" x14ac:dyDescent="0.2">
      <c r="A49" s="8" t="s">
        <v>659</v>
      </c>
      <c r="B49" s="9">
        <v>517</v>
      </c>
      <c r="C49" s="9">
        <v>38</v>
      </c>
      <c r="D49" s="9">
        <v>9</v>
      </c>
      <c r="E49" s="9">
        <f t="shared" si="1"/>
        <v>39</v>
      </c>
      <c r="F49" s="9">
        <f>'District Attorney'!J72</f>
        <v>603</v>
      </c>
    </row>
    <row r="50" spans="1:6" x14ac:dyDescent="0.2">
      <c r="A50" s="8" t="s">
        <v>660</v>
      </c>
      <c r="B50" s="9">
        <v>191</v>
      </c>
      <c r="C50" s="9">
        <v>1</v>
      </c>
      <c r="D50" s="9">
        <v>7</v>
      </c>
      <c r="E50" s="9">
        <f t="shared" si="1"/>
        <v>14</v>
      </c>
      <c r="F50" s="9">
        <f>'District Attorney'!J73</f>
        <v>213</v>
      </c>
    </row>
    <row r="51" spans="1:6" x14ac:dyDescent="0.2">
      <c r="A51" s="8" t="s">
        <v>661</v>
      </c>
      <c r="B51" s="9">
        <v>548</v>
      </c>
      <c r="C51" s="9">
        <v>7</v>
      </c>
      <c r="D51" s="9">
        <v>14</v>
      </c>
      <c r="E51" s="9">
        <f t="shared" si="1"/>
        <v>50</v>
      </c>
      <c r="F51" s="9">
        <f>'District Attorney'!J74</f>
        <v>619</v>
      </c>
    </row>
    <row r="52" spans="1:6" x14ac:dyDescent="0.2">
      <c r="A52" s="8" t="s">
        <v>662</v>
      </c>
      <c r="B52" s="9">
        <v>132</v>
      </c>
      <c r="C52" s="9">
        <v>1</v>
      </c>
      <c r="D52" s="9">
        <v>2</v>
      </c>
      <c r="E52" s="9">
        <f t="shared" si="1"/>
        <v>10</v>
      </c>
      <c r="F52" s="9">
        <f>'District Attorney'!J75</f>
        <v>145</v>
      </c>
    </row>
    <row r="53" spans="1:6" s="4" customFormat="1" x14ac:dyDescent="0.2">
      <c r="A53" s="7" t="s">
        <v>560</v>
      </c>
      <c r="B53" s="11">
        <f>SUM(B27:B52)</f>
        <v>6920</v>
      </c>
      <c r="C53" s="11">
        <f>SUM(C27:C52)</f>
        <v>354</v>
      </c>
      <c r="D53" s="11">
        <f>SUM(D27:D52)</f>
        <v>214</v>
      </c>
      <c r="E53" s="11">
        <f t="shared" si="1"/>
        <v>530</v>
      </c>
      <c r="F53" s="11">
        <f>SUM(F27:F52)</f>
        <v>8018</v>
      </c>
    </row>
    <row r="54" spans="1:6" s="4" customFormat="1" x14ac:dyDescent="0.2">
      <c r="A54" s="6"/>
      <c r="B54" s="5"/>
      <c r="C54" s="5"/>
      <c r="D54" s="5"/>
      <c r="E54" s="29"/>
      <c r="F54" s="29"/>
    </row>
    <row r="55" spans="1:6" s="4" customFormat="1" x14ac:dyDescent="0.2">
      <c r="A55" s="6" t="s">
        <v>561</v>
      </c>
      <c r="B55" s="5"/>
      <c r="C55" s="5"/>
      <c r="D55" s="5"/>
      <c r="E55" s="30"/>
      <c r="F55" s="30"/>
    </row>
    <row r="56" spans="1:6" x14ac:dyDescent="0.2">
      <c r="A56" s="8" t="s">
        <v>669</v>
      </c>
      <c r="B56" s="9">
        <v>221</v>
      </c>
      <c r="C56" s="9">
        <v>58</v>
      </c>
      <c r="D56" s="9">
        <v>30</v>
      </c>
      <c r="E56" s="9">
        <f t="shared" ref="E56:E80" si="2">F56-SUM(B56:D56)</f>
        <v>31</v>
      </c>
      <c r="F56" s="9">
        <f>'District Attorney'!J85</f>
        <v>340</v>
      </c>
    </row>
    <row r="57" spans="1:6" x14ac:dyDescent="0.2">
      <c r="A57" s="8" t="s">
        <v>675</v>
      </c>
      <c r="B57" s="9">
        <v>143</v>
      </c>
      <c r="C57" s="9">
        <v>2</v>
      </c>
      <c r="D57" s="9">
        <v>8</v>
      </c>
      <c r="E57" s="9">
        <f t="shared" si="2"/>
        <v>9</v>
      </c>
      <c r="F57" s="9">
        <f>'District Attorney'!J91</f>
        <v>162</v>
      </c>
    </row>
    <row r="58" spans="1:6" x14ac:dyDescent="0.2">
      <c r="A58" s="8" t="s">
        <v>676</v>
      </c>
      <c r="B58" s="9">
        <v>393</v>
      </c>
      <c r="C58" s="9">
        <v>45</v>
      </c>
      <c r="D58" s="9">
        <v>10</v>
      </c>
      <c r="E58" s="9">
        <f t="shared" si="2"/>
        <v>55</v>
      </c>
      <c r="F58" s="9">
        <f>'District Attorney'!J92</f>
        <v>503</v>
      </c>
    </row>
    <row r="59" spans="1:6" x14ac:dyDescent="0.2">
      <c r="A59" s="8" t="s">
        <v>677</v>
      </c>
      <c r="B59" s="9">
        <v>587</v>
      </c>
      <c r="C59" s="9">
        <v>28</v>
      </c>
      <c r="D59" s="9">
        <v>9</v>
      </c>
      <c r="E59" s="9">
        <f t="shared" si="2"/>
        <v>33</v>
      </c>
      <c r="F59" s="9">
        <f>'District Attorney'!J93</f>
        <v>657</v>
      </c>
    </row>
    <row r="60" spans="1:6" x14ac:dyDescent="0.2">
      <c r="A60" s="8" t="s">
        <v>681</v>
      </c>
      <c r="B60" s="9">
        <v>123</v>
      </c>
      <c r="C60" s="9">
        <v>25</v>
      </c>
      <c r="D60" s="9">
        <v>3</v>
      </c>
      <c r="E60" s="9">
        <f t="shared" si="2"/>
        <v>24</v>
      </c>
      <c r="F60" s="9">
        <f>'District Attorney'!J97</f>
        <v>175</v>
      </c>
    </row>
    <row r="61" spans="1:6" x14ac:dyDescent="0.2">
      <c r="A61" s="8" t="s">
        <v>682</v>
      </c>
      <c r="B61" s="9">
        <v>47</v>
      </c>
      <c r="C61" s="9">
        <v>19</v>
      </c>
      <c r="D61" s="9">
        <v>1</v>
      </c>
      <c r="E61" s="9">
        <f t="shared" si="2"/>
        <v>13</v>
      </c>
      <c r="F61" s="9">
        <f>'District Attorney'!J98</f>
        <v>80</v>
      </c>
    </row>
    <row r="62" spans="1:6" x14ac:dyDescent="0.2">
      <c r="A62" s="8" t="s">
        <v>684</v>
      </c>
      <c r="B62" s="9">
        <v>263</v>
      </c>
      <c r="C62" s="9">
        <v>44</v>
      </c>
      <c r="D62" s="9">
        <v>12</v>
      </c>
      <c r="E62" s="9">
        <f t="shared" si="2"/>
        <v>37</v>
      </c>
      <c r="F62" s="9">
        <f>'District Attorney'!J100</f>
        <v>356</v>
      </c>
    </row>
    <row r="63" spans="1:6" x14ac:dyDescent="0.2">
      <c r="A63" s="8" t="s">
        <v>685</v>
      </c>
      <c r="B63" s="9">
        <v>216</v>
      </c>
      <c r="C63" s="9">
        <v>94</v>
      </c>
      <c r="D63" s="9">
        <v>16</v>
      </c>
      <c r="E63" s="9">
        <f t="shared" si="2"/>
        <v>38</v>
      </c>
      <c r="F63" s="9">
        <f>'District Attorney'!J101</f>
        <v>364</v>
      </c>
    </row>
    <row r="64" spans="1:6" x14ac:dyDescent="0.2">
      <c r="A64" s="8" t="s">
        <v>686</v>
      </c>
      <c r="B64" s="9">
        <v>274</v>
      </c>
      <c r="C64" s="9">
        <v>6</v>
      </c>
      <c r="D64" s="9">
        <v>4</v>
      </c>
      <c r="E64" s="9">
        <f t="shared" si="2"/>
        <v>12</v>
      </c>
      <c r="F64" s="9">
        <f>'District Attorney'!J102</f>
        <v>296</v>
      </c>
    </row>
    <row r="65" spans="1:6" x14ac:dyDescent="0.2">
      <c r="A65" s="8" t="s">
        <v>687</v>
      </c>
      <c r="B65" s="9">
        <v>113</v>
      </c>
      <c r="C65" s="9">
        <v>14</v>
      </c>
      <c r="D65" s="9">
        <v>5</v>
      </c>
      <c r="E65" s="9">
        <f t="shared" si="2"/>
        <v>22</v>
      </c>
      <c r="F65" s="9">
        <f>'District Attorney'!J103</f>
        <v>154</v>
      </c>
    </row>
    <row r="66" spans="1:6" x14ac:dyDescent="0.2">
      <c r="A66" s="8" t="s">
        <v>688</v>
      </c>
      <c r="B66" s="9">
        <v>76</v>
      </c>
      <c r="C66" s="9">
        <v>2</v>
      </c>
      <c r="D66" s="9">
        <v>1</v>
      </c>
      <c r="E66" s="9">
        <f t="shared" si="2"/>
        <v>6</v>
      </c>
      <c r="F66" s="9">
        <f>'District Attorney'!J104</f>
        <v>85</v>
      </c>
    </row>
    <row r="67" spans="1:6" x14ac:dyDescent="0.2">
      <c r="A67" s="8" t="s">
        <v>689</v>
      </c>
      <c r="B67" s="9">
        <v>82</v>
      </c>
      <c r="C67" s="9">
        <v>5</v>
      </c>
      <c r="D67" s="9">
        <v>1</v>
      </c>
      <c r="E67" s="9">
        <f t="shared" si="2"/>
        <v>12</v>
      </c>
      <c r="F67" s="9">
        <f>'District Attorney'!J105</f>
        <v>100</v>
      </c>
    </row>
    <row r="68" spans="1:6" x14ac:dyDescent="0.2">
      <c r="A68" s="8" t="s">
        <v>690</v>
      </c>
      <c r="B68" s="9">
        <v>115</v>
      </c>
      <c r="C68" s="9">
        <v>14</v>
      </c>
      <c r="D68" s="9">
        <v>3</v>
      </c>
      <c r="E68" s="9">
        <f t="shared" si="2"/>
        <v>19</v>
      </c>
      <c r="F68" s="9">
        <f>'District Attorney'!J106</f>
        <v>151</v>
      </c>
    </row>
    <row r="69" spans="1:6" x14ac:dyDescent="0.2">
      <c r="A69" s="8" t="s">
        <v>691</v>
      </c>
      <c r="B69" s="9">
        <v>175</v>
      </c>
      <c r="C69" s="9">
        <v>33</v>
      </c>
      <c r="D69" s="9">
        <v>23</v>
      </c>
      <c r="E69" s="9">
        <f t="shared" si="2"/>
        <v>31</v>
      </c>
      <c r="F69" s="9">
        <f>'District Attorney'!J107</f>
        <v>262</v>
      </c>
    </row>
    <row r="70" spans="1:6" x14ac:dyDescent="0.2">
      <c r="A70" s="8" t="s">
        <v>692</v>
      </c>
      <c r="B70" s="9">
        <v>118</v>
      </c>
      <c r="C70" s="9">
        <v>10</v>
      </c>
      <c r="D70" s="9">
        <v>3</v>
      </c>
      <c r="E70" s="9">
        <f t="shared" si="2"/>
        <v>14</v>
      </c>
      <c r="F70" s="9">
        <f>'District Attorney'!J108</f>
        <v>145</v>
      </c>
    </row>
    <row r="71" spans="1:6" x14ac:dyDescent="0.2">
      <c r="A71" s="8" t="s">
        <v>693</v>
      </c>
      <c r="B71" s="9">
        <v>157</v>
      </c>
      <c r="C71" s="9">
        <v>20</v>
      </c>
      <c r="D71" s="9">
        <v>7</v>
      </c>
      <c r="E71" s="9">
        <f t="shared" si="2"/>
        <v>17</v>
      </c>
      <c r="F71" s="9">
        <f>'District Attorney'!J109</f>
        <v>201</v>
      </c>
    </row>
    <row r="72" spans="1:6" x14ac:dyDescent="0.2">
      <c r="A72" s="8" t="s">
        <v>694</v>
      </c>
      <c r="B72" s="9">
        <v>187</v>
      </c>
      <c r="C72" s="9">
        <v>31</v>
      </c>
      <c r="D72" s="9">
        <v>16</v>
      </c>
      <c r="E72" s="9">
        <f t="shared" si="2"/>
        <v>12</v>
      </c>
      <c r="F72" s="9">
        <f>'District Attorney'!J110</f>
        <v>246</v>
      </c>
    </row>
    <row r="73" spans="1:6" x14ac:dyDescent="0.2">
      <c r="A73" s="8" t="s">
        <v>695</v>
      </c>
      <c r="B73" s="9">
        <v>255</v>
      </c>
      <c r="C73" s="9">
        <v>6</v>
      </c>
      <c r="D73" s="9">
        <v>2</v>
      </c>
      <c r="E73" s="9">
        <f t="shared" si="2"/>
        <v>14</v>
      </c>
      <c r="F73" s="9">
        <f>'District Attorney'!J111</f>
        <v>277</v>
      </c>
    </row>
    <row r="74" spans="1:6" x14ac:dyDescent="0.2">
      <c r="A74" s="8" t="s">
        <v>696</v>
      </c>
      <c r="B74" s="9">
        <v>194</v>
      </c>
      <c r="C74" s="9">
        <v>1</v>
      </c>
      <c r="D74" s="9">
        <v>2</v>
      </c>
      <c r="E74" s="9">
        <f t="shared" si="2"/>
        <v>14</v>
      </c>
      <c r="F74" s="9">
        <f>'District Attorney'!J112</f>
        <v>211</v>
      </c>
    </row>
    <row r="75" spans="1:6" x14ac:dyDescent="0.2">
      <c r="A75" s="8" t="s">
        <v>697</v>
      </c>
      <c r="B75" s="9">
        <v>170</v>
      </c>
      <c r="C75" s="9">
        <v>5</v>
      </c>
      <c r="D75" s="9">
        <v>5</v>
      </c>
      <c r="E75" s="9">
        <f t="shared" si="2"/>
        <v>23</v>
      </c>
      <c r="F75" s="9">
        <f>'District Attorney'!J113</f>
        <v>203</v>
      </c>
    </row>
    <row r="76" spans="1:6" x14ac:dyDescent="0.2">
      <c r="A76" s="8" t="s">
        <v>698</v>
      </c>
      <c r="B76" s="9">
        <v>141</v>
      </c>
      <c r="C76" s="9">
        <v>21</v>
      </c>
      <c r="D76" s="9">
        <v>7</v>
      </c>
      <c r="E76" s="9">
        <f t="shared" si="2"/>
        <v>9</v>
      </c>
      <c r="F76" s="9">
        <f>'District Attorney'!J114</f>
        <v>178</v>
      </c>
    </row>
    <row r="77" spans="1:6" x14ac:dyDescent="0.2">
      <c r="A77" s="8" t="s">
        <v>699</v>
      </c>
      <c r="B77" s="9">
        <v>184</v>
      </c>
      <c r="C77" s="9">
        <v>1</v>
      </c>
      <c r="D77" s="9">
        <v>9</v>
      </c>
      <c r="E77" s="9">
        <f t="shared" si="2"/>
        <v>18</v>
      </c>
      <c r="F77" s="9">
        <f>'District Attorney'!J115</f>
        <v>212</v>
      </c>
    </row>
    <row r="78" spans="1:6" x14ac:dyDescent="0.2">
      <c r="A78" s="8" t="s">
        <v>700</v>
      </c>
      <c r="B78" s="9">
        <v>133</v>
      </c>
      <c r="C78" s="9">
        <v>6</v>
      </c>
      <c r="D78" s="9">
        <v>2</v>
      </c>
      <c r="E78" s="9">
        <f t="shared" si="2"/>
        <v>6</v>
      </c>
      <c r="F78" s="9">
        <f>'District Attorney'!J116</f>
        <v>147</v>
      </c>
    </row>
    <row r="79" spans="1:6" x14ac:dyDescent="0.2">
      <c r="A79" s="8" t="s">
        <v>701</v>
      </c>
      <c r="B79" s="9">
        <v>159</v>
      </c>
      <c r="C79" s="9">
        <v>4</v>
      </c>
      <c r="D79" s="9">
        <v>9</v>
      </c>
      <c r="E79" s="9">
        <f t="shared" si="2"/>
        <v>12</v>
      </c>
      <c r="F79" s="9">
        <f>'District Attorney'!J117</f>
        <v>184</v>
      </c>
    </row>
    <row r="80" spans="1:6" s="4" customFormat="1" x14ac:dyDescent="0.2">
      <c r="A80" s="7" t="s">
        <v>562</v>
      </c>
      <c r="B80" s="11">
        <f>SUM(B56:B79)</f>
        <v>4526</v>
      </c>
      <c r="C80" s="11">
        <f>SUM(C56:C79)</f>
        <v>494</v>
      </c>
      <c r="D80" s="11">
        <f>SUM(D56:D79)</f>
        <v>188</v>
      </c>
      <c r="E80" s="11">
        <f t="shared" si="2"/>
        <v>481</v>
      </c>
      <c r="F80" s="11">
        <f>SUM(F56:F79)</f>
        <v>5689</v>
      </c>
    </row>
    <row r="81" spans="1:6" s="4" customFormat="1" x14ac:dyDescent="0.2">
      <c r="A81" s="6"/>
      <c r="B81" s="5"/>
      <c r="C81" s="5"/>
      <c r="D81" s="5"/>
      <c r="E81" s="29"/>
      <c r="F81" s="29"/>
    </row>
    <row r="82" spans="1:6" s="4" customFormat="1" x14ac:dyDescent="0.2">
      <c r="A82" s="6" t="s">
        <v>563</v>
      </c>
      <c r="B82" s="5"/>
      <c r="C82" s="5"/>
      <c r="D82" s="5"/>
      <c r="E82" s="30"/>
      <c r="F82" s="30"/>
    </row>
    <row r="83" spans="1:6" x14ac:dyDescent="0.2">
      <c r="A83" s="8" t="s">
        <v>702</v>
      </c>
      <c r="B83" s="9">
        <v>166</v>
      </c>
      <c r="C83" s="9">
        <v>4</v>
      </c>
      <c r="D83" s="9">
        <v>6</v>
      </c>
      <c r="E83" s="9">
        <f t="shared" ref="E83:E103" si="3">F83-SUM(B83:D83)</f>
        <v>8</v>
      </c>
      <c r="F83" s="9">
        <f>'District Attorney'!J121</f>
        <v>184</v>
      </c>
    </row>
    <row r="84" spans="1:6" x14ac:dyDescent="0.2">
      <c r="A84" s="8" t="s">
        <v>703</v>
      </c>
      <c r="B84" s="9">
        <v>49</v>
      </c>
      <c r="C84" s="9">
        <v>0</v>
      </c>
      <c r="D84" s="9">
        <v>1</v>
      </c>
      <c r="E84" s="9">
        <f t="shared" si="3"/>
        <v>4</v>
      </c>
      <c r="F84" s="9">
        <f>'District Attorney'!J122</f>
        <v>54</v>
      </c>
    </row>
    <row r="85" spans="1:6" x14ac:dyDescent="0.2">
      <c r="A85" s="8" t="s">
        <v>704</v>
      </c>
      <c r="B85" s="9">
        <v>347</v>
      </c>
      <c r="C85" s="9">
        <v>9</v>
      </c>
      <c r="D85" s="9">
        <v>7</v>
      </c>
      <c r="E85" s="9">
        <f t="shared" si="3"/>
        <v>17</v>
      </c>
      <c r="F85" s="9">
        <f>'District Attorney'!J123</f>
        <v>380</v>
      </c>
    </row>
    <row r="86" spans="1:6" x14ac:dyDescent="0.2">
      <c r="A86" s="8" t="s">
        <v>705</v>
      </c>
      <c r="B86" s="9">
        <v>272</v>
      </c>
      <c r="C86" s="9">
        <v>4</v>
      </c>
      <c r="D86" s="9">
        <v>10</v>
      </c>
      <c r="E86" s="9">
        <f t="shared" si="3"/>
        <v>22</v>
      </c>
      <c r="F86" s="9">
        <f>'District Attorney'!J124</f>
        <v>308</v>
      </c>
    </row>
    <row r="87" spans="1:6" x14ac:dyDescent="0.2">
      <c r="A87" s="8" t="s">
        <v>706</v>
      </c>
      <c r="B87" s="9">
        <v>262</v>
      </c>
      <c r="C87" s="9">
        <v>6</v>
      </c>
      <c r="D87" s="9">
        <v>16</v>
      </c>
      <c r="E87" s="9">
        <f t="shared" si="3"/>
        <v>18</v>
      </c>
      <c r="F87" s="9">
        <f>'District Attorney'!J125</f>
        <v>302</v>
      </c>
    </row>
    <row r="88" spans="1:6" x14ac:dyDescent="0.2">
      <c r="A88" s="8" t="s">
        <v>707</v>
      </c>
      <c r="B88" s="9">
        <v>331</v>
      </c>
      <c r="C88" s="9">
        <v>16</v>
      </c>
      <c r="D88" s="9">
        <v>19</v>
      </c>
      <c r="E88" s="9">
        <f t="shared" si="3"/>
        <v>16</v>
      </c>
      <c r="F88" s="9">
        <f>'District Attorney'!J126</f>
        <v>382</v>
      </c>
    </row>
    <row r="89" spans="1:6" x14ac:dyDescent="0.2">
      <c r="A89" s="8" t="s">
        <v>708</v>
      </c>
      <c r="B89" s="9">
        <v>161</v>
      </c>
      <c r="C89" s="9">
        <v>7</v>
      </c>
      <c r="D89" s="9">
        <v>6</v>
      </c>
      <c r="E89" s="9">
        <f t="shared" si="3"/>
        <v>8</v>
      </c>
      <c r="F89" s="9">
        <f>'District Attorney'!J127</f>
        <v>182</v>
      </c>
    </row>
    <row r="90" spans="1:6" x14ac:dyDescent="0.2">
      <c r="A90" s="8" t="s">
        <v>709</v>
      </c>
      <c r="B90" s="9">
        <v>88</v>
      </c>
      <c r="C90" s="9">
        <v>4</v>
      </c>
      <c r="D90" s="9">
        <v>0</v>
      </c>
      <c r="E90" s="9">
        <f t="shared" si="3"/>
        <v>6</v>
      </c>
      <c r="F90" s="9">
        <f>'District Attorney'!J128</f>
        <v>98</v>
      </c>
    </row>
    <row r="91" spans="1:6" x14ac:dyDescent="0.2">
      <c r="A91" s="8" t="s">
        <v>710</v>
      </c>
      <c r="B91" s="9">
        <v>285</v>
      </c>
      <c r="C91" s="9">
        <v>8</v>
      </c>
      <c r="D91" s="9">
        <v>11</v>
      </c>
      <c r="E91" s="9">
        <f t="shared" si="3"/>
        <v>17</v>
      </c>
      <c r="F91" s="9">
        <f>'District Attorney'!J129</f>
        <v>321</v>
      </c>
    </row>
    <row r="92" spans="1:6" x14ac:dyDescent="0.2">
      <c r="A92" s="8" t="s">
        <v>711</v>
      </c>
      <c r="B92" s="9">
        <v>263</v>
      </c>
      <c r="C92" s="9">
        <v>19</v>
      </c>
      <c r="D92" s="9">
        <v>7</v>
      </c>
      <c r="E92" s="9">
        <f t="shared" si="3"/>
        <v>30</v>
      </c>
      <c r="F92" s="9">
        <f>'District Attorney'!J130</f>
        <v>319</v>
      </c>
    </row>
    <row r="93" spans="1:6" x14ac:dyDescent="0.2">
      <c r="A93" s="8" t="s">
        <v>712</v>
      </c>
      <c r="B93" s="9">
        <v>146</v>
      </c>
      <c r="C93" s="9">
        <v>10</v>
      </c>
      <c r="D93" s="9">
        <v>6</v>
      </c>
      <c r="E93" s="9">
        <f t="shared" si="3"/>
        <v>9</v>
      </c>
      <c r="F93" s="9">
        <f>'District Attorney'!J131</f>
        <v>171</v>
      </c>
    </row>
    <row r="94" spans="1:6" x14ac:dyDescent="0.2">
      <c r="A94" s="8" t="s">
        <v>713</v>
      </c>
      <c r="B94" s="9">
        <v>316</v>
      </c>
      <c r="C94" s="9">
        <v>31</v>
      </c>
      <c r="D94" s="9">
        <v>5</v>
      </c>
      <c r="E94" s="9">
        <f t="shared" si="3"/>
        <v>33</v>
      </c>
      <c r="F94" s="9">
        <f>'District Attorney'!J132</f>
        <v>385</v>
      </c>
    </row>
    <row r="95" spans="1:6" x14ac:dyDescent="0.2">
      <c r="A95" s="8" t="s">
        <v>714</v>
      </c>
      <c r="B95" s="9">
        <v>265</v>
      </c>
      <c r="C95" s="9">
        <v>20</v>
      </c>
      <c r="D95" s="9">
        <v>12</v>
      </c>
      <c r="E95" s="9">
        <f t="shared" si="3"/>
        <v>15</v>
      </c>
      <c r="F95" s="9">
        <f>'District Attorney'!J133</f>
        <v>312</v>
      </c>
    </row>
    <row r="96" spans="1:6" x14ac:dyDescent="0.2">
      <c r="A96" s="8" t="s">
        <v>715</v>
      </c>
      <c r="B96" s="9">
        <v>405</v>
      </c>
      <c r="C96" s="9">
        <v>42</v>
      </c>
      <c r="D96" s="9">
        <v>9</v>
      </c>
      <c r="E96" s="9">
        <f t="shared" si="3"/>
        <v>33</v>
      </c>
      <c r="F96" s="9">
        <f>'District Attorney'!J134</f>
        <v>489</v>
      </c>
    </row>
    <row r="97" spans="1:6" x14ac:dyDescent="0.2">
      <c r="A97" s="8" t="s">
        <v>716</v>
      </c>
      <c r="B97" s="9">
        <v>88</v>
      </c>
      <c r="C97" s="9">
        <v>63</v>
      </c>
      <c r="D97" s="9">
        <v>11</v>
      </c>
      <c r="E97" s="9">
        <f t="shared" si="3"/>
        <v>28</v>
      </c>
      <c r="F97" s="9">
        <f>'District Attorney'!J135</f>
        <v>190</v>
      </c>
    </row>
    <row r="98" spans="1:6" x14ac:dyDescent="0.2">
      <c r="A98" s="8" t="s">
        <v>717</v>
      </c>
      <c r="B98" s="9">
        <v>200</v>
      </c>
      <c r="C98" s="9">
        <v>108</v>
      </c>
      <c r="D98" s="9">
        <v>12</v>
      </c>
      <c r="E98" s="9">
        <f t="shared" si="3"/>
        <v>29</v>
      </c>
      <c r="F98" s="9">
        <f>'District Attorney'!J136</f>
        <v>349</v>
      </c>
    </row>
    <row r="99" spans="1:6" x14ac:dyDescent="0.2">
      <c r="A99" s="8" t="s">
        <v>718</v>
      </c>
      <c r="B99" s="9">
        <v>178</v>
      </c>
      <c r="C99" s="9">
        <v>121</v>
      </c>
      <c r="D99" s="9">
        <v>25</v>
      </c>
      <c r="E99" s="9">
        <f t="shared" si="3"/>
        <v>53</v>
      </c>
      <c r="F99" s="9">
        <f>'District Attorney'!J137</f>
        <v>377</v>
      </c>
    </row>
    <row r="100" spans="1:6" x14ac:dyDescent="0.2">
      <c r="A100" s="8" t="s">
        <v>719</v>
      </c>
      <c r="B100" s="9">
        <v>115</v>
      </c>
      <c r="C100" s="9">
        <v>88</v>
      </c>
      <c r="D100" s="9">
        <v>22</v>
      </c>
      <c r="E100" s="9">
        <f t="shared" si="3"/>
        <v>41</v>
      </c>
      <c r="F100" s="9">
        <f>'District Attorney'!J138</f>
        <v>266</v>
      </c>
    </row>
    <row r="101" spans="1:6" x14ac:dyDescent="0.2">
      <c r="A101" s="8" t="s">
        <v>720</v>
      </c>
      <c r="B101" s="9">
        <v>85</v>
      </c>
      <c r="C101" s="9">
        <v>47</v>
      </c>
      <c r="D101" s="9">
        <v>15</v>
      </c>
      <c r="E101" s="9">
        <f t="shared" si="3"/>
        <v>30</v>
      </c>
      <c r="F101" s="9">
        <f>'District Attorney'!J139</f>
        <v>177</v>
      </c>
    </row>
    <row r="102" spans="1:6" x14ac:dyDescent="0.2">
      <c r="A102" s="8" t="s">
        <v>726</v>
      </c>
      <c r="B102" s="9">
        <v>1</v>
      </c>
      <c r="C102" s="9">
        <v>0</v>
      </c>
      <c r="D102" s="9">
        <v>0</v>
      </c>
      <c r="E102" s="9">
        <f t="shared" si="3"/>
        <v>1</v>
      </c>
      <c r="F102" s="9">
        <f>'District Attorney'!J145</f>
        <v>2</v>
      </c>
    </row>
    <row r="103" spans="1:6" s="4" customFormat="1" x14ac:dyDescent="0.2">
      <c r="A103" s="7" t="s">
        <v>564</v>
      </c>
      <c r="B103" s="11">
        <f>SUM(B83:B102)</f>
        <v>4023</v>
      </c>
      <c r="C103" s="11">
        <f>SUM(C83:C102)</f>
        <v>607</v>
      </c>
      <c r="D103" s="11">
        <f>SUM(D83:D102)</f>
        <v>200</v>
      </c>
      <c r="E103" s="11">
        <f t="shared" si="3"/>
        <v>418</v>
      </c>
      <c r="F103" s="11">
        <f>SUM(F83:F102)</f>
        <v>5248</v>
      </c>
    </row>
    <row r="104" spans="1:6" s="4" customFormat="1" x14ac:dyDescent="0.2">
      <c r="A104" s="6"/>
      <c r="B104" s="5"/>
      <c r="C104" s="5"/>
      <c r="D104" s="5"/>
      <c r="E104" s="29"/>
      <c r="F104" s="29"/>
    </row>
    <row r="105" spans="1:6" s="4" customFormat="1" x14ac:dyDescent="0.2">
      <c r="A105" s="6" t="s">
        <v>565</v>
      </c>
      <c r="B105" s="5"/>
      <c r="C105" s="5"/>
      <c r="D105" s="5"/>
      <c r="E105" s="30"/>
      <c r="F105" s="30"/>
    </row>
    <row r="106" spans="1:6" x14ac:dyDescent="0.2">
      <c r="A106" s="8" t="s">
        <v>734</v>
      </c>
      <c r="B106" s="9">
        <v>292</v>
      </c>
      <c r="C106" s="9">
        <v>11</v>
      </c>
      <c r="D106" s="9">
        <v>11</v>
      </c>
      <c r="E106" s="9">
        <f t="shared" ref="E106:E148" si="4">F106-SUM(B106:D106)</f>
        <v>20</v>
      </c>
      <c r="F106" s="9">
        <f>'District Attorney'!J156</f>
        <v>334</v>
      </c>
    </row>
    <row r="107" spans="1:6" x14ac:dyDescent="0.2">
      <c r="A107" s="8" t="s">
        <v>735</v>
      </c>
      <c r="B107" s="9">
        <v>124</v>
      </c>
      <c r="C107" s="9">
        <v>18</v>
      </c>
      <c r="D107" s="9">
        <v>24</v>
      </c>
      <c r="E107" s="9">
        <f t="shared" si="4"/>
        <v>15</v>
      </c>
      <c r="F107" s="9">
        <f>'District Attorney'!J157</f>
        <v>181</v>
      </c>
    </row>
    <row r="108" spans="1:6" x14ac:dyDescent="0.2">
      <c r="A108" s="8" t="s">
        <v>736</v>
      </c>
      <c r="B108" s="9">
        <v>425</v>
      </c>
      <c r="C108" s="9">
        <v>7</v>
      </c>
      <c r="D108" s="9">
        <v>7</v>
      </c>
      <c r="E108" s="9">
        <f t="shared" si="4"/>
        <v>19</v>
      </c>
      <c r="F108" s="9">
        <f>'District Attorney'!J158</f>
        <v>458</v>
      </c>
    </row>
    <row r="109" spans="1:6" x14ac:dyDescent="0.2">
      <c r="A109" s="8" t="s">
        <v>737</v>
      </c>
      <c r="B109" s="9">
        <v>326</v>
      </c>
      <c r="C109" s="9">
        <v>5</v>
      </c>
      <c r="D109" s="9">
        <v>14</v>
      </c>
      <c r="E109" s="9">
        <f t="shared" si="4"/>
        <v>20</v>
      </c>
      <c r="F109" s="9">
        <f>'District Attorney'!J159</f>
        <v>365</v>
      </c>
    </row>
    <row r="110" spans="1:6" x14ac:dyDescent="0.2">
      <c r="A110" s="8" t="s">
        <v>738</v>
      </c>
      <c r="B110" s="9">
        <v>32</v>
      </c>
      <c r="C110" s="9">
        <v>0</v>
      </c>
      <c r="D110" s="9">
        <v>1</v>
      </c>
      <c r="E110" s="9">
        <f t="shared" si="4"/>
        <v>0</v>
      </c>
      <c r="F110" s="9">
        <f>'District Attorney'!J160</f>
        <v>33</v>
      </c>
    </row>
    <row r="111" spans="1:6" x14ac:dyDescent="0.2">
      <c r="A111" s="8" t="s">
        <v>739</v>
      </c>
      <c r="B111" s="9">
        <v>140</v>
      </c>
      <c r="C111" s="9">
        <v>3</v>
      </c>
      <c r="D111" s="9">
        <v>1</v>
      </c>
      <c r="E111" s="9">
        <f t="shared" si="4"/>
        <v>6</v>
      </c>
      <c r="F111" s="9">
        <f>'District Attorney'!J161</f>
        <v>150</v>
      </c>
    </row>
    <row r="112" spans="1:6" x14ac:dyDescent="0.2">
      <c r="A112" s="8" t="s">
        <v>740</v>
      </c>
      <c r="B112" s="9">
        <v>420</v>
      </c>
      <c r="C112" s="9">
        <v>7</v>
      </c>
      <c r="D112" s="9">
        <v>5</v>
      </c>
      <c r="E112" s="9">
        <f t="shared" si="4"/>
        <v>14</v>
      </c>
      <c r="F112" s="9">
        <f>'District Attorney'!J162</f>
        <v>446</v>
      </c>
    </row>
    <row r="113" spans="1:6" x14ac:dyDescent="0.2">
      <c r="A113" s="8" t="s">
        <v>741</v>
      </c>
      <c r="B113" s="9">
        <v>192</v>
      </c>
      <c r="C113" s="9">
        <v>9</v>
      </c>
      <c r="D113" s="9">
        <v>7</v>
      </c>
      <c r="E113" s="9">
        <f t="shared" si="4"/>
        <v>11</v>
      </c>
      <c r="F113" s="9">
        <f>'District Attorney'!J163</f>
        <v>219</v>
      </c>
    </row>
    <row r="114" spans="1:6" x14ac:dyDescent="0.2">
      <c r="A114" s="8" t="s">
        <v>742</v>
      </c>
      <c r="B114" s="9">
        <v>170</v>
      </c>
      <c r="C114" s="9">
        <v>3</v>
      </c>
      <c r="D114" s="9">
        <v>6</v>
      </c>
      <c r="E114" s="9">
        <f t="shared" si="4"/>
        <v>16</v>
      </c>
      <c r="F114" s="9">
        <f>'District Attorney'!J164</f>
        <v>195</v>
      </c>
    </row>
    <row r="115" spans="1:6" x14ac:dyDescent="0.2">
      <c r="A115" s="8" t="s">
        <v>743</v>
      </c>
      <c r="B115" s="9">
        <v>147</v>
      </c>
      <c r="C115" s="9">
        <v>12</v>
      </c>
      <c r="D115" s="9">
        <v>5</v>
      </c>
      <c r="E115" s="9">
        <f t="shared" si="4"/>
        <v>5</v>
      </c>
      <c r="F115" s="9">
        <f>'District Attorney'!J165</f>
        <v>169</v>
      </c>
    </row>
    <row r="116" spans="1:6" x14ac:dyDescent="0.2">
      <c r="A116" s="8" t="s">
        <v>744</v>
      </c>
      <c r="B116" s="9">
        <v>387</v>
      </c>
      <c r="C116" s="9">
        <v>4</v>
      </c>
      <c r="D116" s="9">
        <v>12</v>
      </c>
      <c r="E116" s="9">
        <f t="shared" si="4"/>
        <v>18</v>
      </c>
      <c r="F116" s="9">
        <f>'District Attorney'!J166</f>
        <v>421</v>
      </c>
    </row>
    <row r="117" spans="1:6" x14ac:dyDescent="0.2">
      <c r="A117" s="8" t="s">
        <v>745</v>
      </c>
      <c r="B117" s="9">
        <v>375</v>
      </c>
      <c r="C117" s="9">
        <v>9</v>
      </c>
      <c r="D117" s="9">
        <v>15</v>
      </c>
      <c r="E117" s="9">
        <f t="shared" si="4"/>
        <v>14</v>
      </c>
      <c r="F117" s="9">
        <f>'District Attorney'!J167</f>
        <v>413</v>
      </c>
    </row>
    <row r="118" spans="1:6" x14ac:dyDescent="0.2">
      <c r="A118" s="8" t="s">
        <v>746</v>
      </c>
      <c r="B118" s="9">
        <v>263</v>
      </c>
      <c r="C118" s="9">
        <v>4</v>
      </c>
      <c r="D118" s="9">
        <v>12</v>
      </c>
      <c r="E118" s="9">
        <f t="shared" si="4"/>
        <v>17</v>
      </c>
      <c r="F118" s="9">
        <f>'District Attorney'!J168</f>
        <v>296</v>
      </c>
    </row>
    <row r="119" spans="1:6" x14ac:dyDescent="0.2">
      <c r="A119" s="8" t="s">
        <v>747</v>
      </c>
      <c r="B119" s="9">
        <v>176</v>
      </c>
      <c r="C119" s="9">
        <v>8</v>
      </c>
      <c r="D119" s="9">
        <v>8</v>
      </c>
      <c r="E119" s="9">
        <f t="shared" si="4"/>
        <v>7</v>
      </c>
      <c r="F119" s="9">
        <f>'District Attorney'!J169</f>
        <v>199</v>
      </c>
    </row>
    <row r="120" spans="1:6" x14ac:dyDescent="0.2">
      <c r="A120" s="8" t="s">
        <v>748</v>
      </c>
      <c r="B120" s="9">
        <v>187</v>
      </c>
      <c r="C120" s="9">
        <v>6</v>
      </c>
      <c r="D120" s="9">
        <v>12</v>
      </c>
      <c r="E120" s="9">
        <f t="shared" si="4"/>
        <v>8</v>
      </c>
      <c r="F120" s="9">
        <f>'District Attorney'!J170</f>
        <v>213</v>
      </c>
    </row>
    <row r="121" spans="1:6" x14ac:dyDescent="0.2">
      <c r="A121" s="8" t="s">
        <v>749</v>
      </c>
      <c r="B121" s="9">
        <v>157</v>
      </c>
      <c r="C121" s="9">
        <v>3</v>
      </c>
      <c r="D121" s="9">
        <v>7</v>
      </c>
      <c r="E121" s="9">
        <f t="shared" si="4"/>
        <v>9</v>
      </c>
      <c r="F121" s="9">
        <f>'District Attorney'!J171</f>
        <v>176</v>
      </c>
    </row>
    <row r="122" spans="1:6" x14ac:dyDescent="0.2">
      <c r="A122" s="8" t="s">
        <v>750</v>
      </c>
      <c r="B122" s="9">
        <v>159</v>
      </c>
      <c r="C122" s="9">
        <v>20</v>
      </c>
      <c r="D122" s="9">
        <v>2</v>
      </c>
      <c r="E122" s="9">
        <f t="shared" si="4"/>
        <v>9</v>
      </c>
      <c r="F122" s="9">
        <f>'District Attorney'!J172</f>
        <v>190</v>
      </c>
    </row>
    <row r="123" spans="1:6" x14ac:dyDescent="0.2">
      <c r="A123" s="8" t="s">
        <v>751</v>
      </c>
      <c r="B123" s="9">
        <v>203</v>
      </c>
      <c r="C123" s="9">
        <v>3</v>
      </c>
      <c r="D123" s="9">
        <v>8</v>
      </c>
      <c r="E123" s="9">
        <f t="shared" si="4"/>
        <v>12</v>
      </c>
      <c r="F123" s="9">
        <f>'District Attorney'!J173</f>
        <v>226</v>
      </c>
    </row>
    <row r="124" spans="1:6" x14ac:dyDescent="0.2">
      <c r="A124" s="8" t="s">
        <v>752</v>
      </c>
      <c r="B124" s="9">
        <v>259</v>
      </c>
      <c r="C124" s="9">
        <v>3</v>
      </c>
      <c r="D124" s="9">
        <v>6</v>
      </c>
      <c r="E124" s="9">
        <f t="shared" si="4"/>
        <v>9</v>
      </c>
      <c r="F124" s="9">
        <f>'District Attorney'!J174</f>
        <v>277</v>
      </c>
    </row>
    <row r="125" spans="1:6" x14ac:dyDescent="0.2">
      <c r="A125" s="8" t="s">
        <v>753</v>
      </c>
      <c r="B125" s="9">
        <v>434</v>
      </c>
      <c r="C125" s="9">
        <v>9</v>
      </c>
      <c r="D125" s="9">
        <v>9</v>
      </c>
      <c r="E125" s="9">
        <f t="shared" si="4"/>
        <v>17</v>
      </c>
      <c r="F125" s="9">
        <f>'District Attorney'!J175</f>
        <v>469</v>
      </c>
    </row>
    <row r="126" spans="1:6" x14ac:dyDescent="0.2">
      <c r="A126" s="8" t="s">
        <v>754</v>
      </c>
      <c r="B126" s="9">
        <v>206</v>
      </c>
      <c r="C126" s="9">
        <v>6</v>
      </c>
      <c r="D126" s="9">
        <v>4</v>
      </c>
      <c r="E126" s="9">
        <f t="shared" si="4"/>
        <v>14</v>
      </c>
      <c r="F126" s="9">
        <f>'District Attorney'!J176</f>
        <v>230</v>
      </c>
    </row>
    <row r="127" spans="1:6" x14ac:dyDescent="0.2">
      <c r="A127" s="8" t="s">
        <v>755</v>
      </c>
      <c r="B127" s="9">
        <v>171</v>
      </c>
      <c r="C127" s="9">
        <v>6</v>
      </c>
      <c r="D127" s="9">
        <v>3</v>
      </c>
      <c r="E127" s="9">
        <f t="shared" si="4"/>
        <v>9</v>
      </c>
      <c r="F127" s="9">
        <f>'District Attorney'!J177</f>
        <v>189</v>
      </c>
    </row>
    <row r="128" spans="1:6" x14ac:dyDescent="0.2">
      <c r="A128" s="8" t="s">
        <v>756</v>
      </c>
      <c r="B128" s="9">
        <v>507</v>
      </c>
      <c r="C128" s="9">
        <v>8</v>
      </c>
      <c r="D128" s="9">
        <v>11</v>
      </c>
      <c r="E128" s="9">
        <f t="shared" si="4"/>
        <v>29</v>
      </c>
      <c r="F128" s="9">
        <f>'District Attorney'!J178</f>
        <v>555</v>
      </c>
    </row>
    <row r="129" spans="1:6" x14ac:dyDescent="0.2">
      <c r="A129" s="8" t="s">
        <v>757</v>
      </c>
      <c r="B129" s="9">
        <v>451</v>
      </c>
      <c r="C129" s="9">
        <v>9</v>
      </c>
      <c r="D129" s="9">
        <v>15</v>
      </c>
      <c r="E129" s="9">
        <f t="shared" si="4"/>
        <v>30</v>
      </c>
      <c r="F129" s="9">
        <f>'District Attorney'!J179</f>
        <v>505</v>
      </c>
    </row>
    <row r="130" spans="1:6" x14ac:dyDescent="0.2">
      <c r="A130" s="8" t="s">
        <v>758</v>
      </c>
      <c r="B130" s="9">
        <v>255</v>
      </c>
      <c r="C130" s="9">
        <v>3</v>
      </c>
      <c r="D130" s="9">
        <v>6</v>
      </c>
      <c r="E130" s="9">
        <f t="shared" si="4"/>
        <v>14</v>
      </c>
      <c r="F130" s="9">
        <f>'District Attorney'!J180</f>
        <v>278</v>
      </c>
    </row>
    <row r="131" spans="1:6" x14ac:dyDescent="0.2">
      <c r="A131" s="8" t="s">
        <v>759</v>
      </c>
      <c r="B131" s="9">
        <v>147</v>
      </c>
      <c r="C131" s="9">
        <v>1</v>
      </c>
      <c r="D131" s="9">
        <v>2</v>
      </c>
      <c r="E131" s="9">
        <f t="shared" si="4"/>
        <v>8</v>
      </c>
      <c r="F131" s="9">
        <f>'District Attorney'!J181</f>
        <v>158</v>
      </c>
    </row>
    <row r="132" spans="1:6" x14ac:dyDescent="0.2">
      <c r="A132" s="8" t="s">
        <v>760</v>
      </c>
      <c r="B132" s="9">
        <v>433</v>
      </c>
      <c r="C132" s="9">
        <v>7</v>
      </c>
      <c r="D132" s="9">
        <v>13</v>
      </c>
      <c r="E132" s="9">
        <f t="shared" si="4"/>
        <v>21</v>
      </c>
      <c r="F132" s="9">
        <f>'District Attorney'!J182</f>
        <v>474</v>
      </c>
    </row>
    <row r="133" spans="1:6" x14ac:dyDescent="0.2">
      <c r="A133" s="8" t="s">
        <v>761</v>
      </c>
      <c r="B133" s="9">
        <v>249</v>
      </c>
      <c r="C133" s="9">
        <v>0</v>
      </c>
      <c r="D133" s="9">
        <v>4</v>
      </c>
      <c r="E133" s="9">
        <f t="shared" si="4"/>
        <v>17</v>
      </c>
      <c r="F133" s="9">
        <f>'District Attorney'!J183</f>
        <v>270</v>
      </c>
    </row>
    <row r="134" spans="1:6" x14ac:dyDescent="0.2">
      <c r="A134" s="8" t="s">
        <v>762</v>
      </c>
      <c r="B134" s="9">
        <v>234</v>
      </c>
      <c r="C134" s="9">
        <v>6</v>
      </c>
      <c r="D134" s="9">
        <v>10</v>
      </c>
      <c r="E134" s="9">
        <f t="shared" si="4"/>
        <v>16</v>
      </c>
      <c r="F134" s="9">
        <f>'District Attorney'!J184</f>
        <v>266</v>
      </c>
    </row>
    <row r="135" spans="1:6" x14ac:dyDescent="0.2">
      <c r="A135" s="8" t="s">
        <v>763</v>
      </c>
      <c r="B135" s="9">
        <v>213</v>
      </c>
      <c r="C135" s="9">
        <v>4</v>
      </c>
      <c r="D135" s="9">
        <v>9</v>
      </c>
      <c r="E135" s="9">
        <f t="shared" si="4"/>
        <v>16</v>
      </c>
      <c r="F135" s="9">
        <f>'District Attorney'!J185</f>
        <v>242</v>
      </c>
    </row>
    <row r="136" spans="1:6" x14ac:dyDescent="0.2">
      <c r="A136" s="8" t="s">
        <v>764</v>
      </c>
      <c r="B136" s="9">
        <v>116</v>
      </c>
      <c r="C136" s="9">
        <v>1</v>
      </c>
      <c r="D136" s="9">
        <v>5</v>
      </c>
      <c r="E136" s="9">
        <f t="shared" si="4"/>
        <v>4</v>
      </c>
      <c r="F136" s="9">
        <f>'District Attorney'!J186</f>
        <v>126</v>
      </c>
    </row>
    <row r="137" spans="1:6" x14ac:dyDescent="0.2">
      <c r="A137" s="8" t="s">
        <v>765</v>
      </c>
      <c r="B137" s="9">
        <v>357</v>
      </c>
      <c r="C137" s="9">
        <v>4</v>
      </c>
      <c r="D137" s="9">
        <v>6</v>
      </c>
      <c r="E137" s="9">
        <f t="shared" si="4"/>
        <v>26</v>
      </c>
      <c r="F137" s="9">
        <f>'District Attorney'!J187</f>
        <v>393</v>
      </c>
    </row>
    <row r="138" spans="1:6" x14ac:dyDescent="0.2">
      <c r="A138" s="8" t="s">
        <v>766</v>
      </c>
      <c r="B138" s="9">
        <v>330</v>
      </c>
      <c r="C138" s="9">
        <v>8</v>
      </c>
      <c r="D138" s="9">
        <v>11</v>
      </c>
      <c r="E138" s="9">
        <f t="shared" si="4"/>
        <v>25</v>
      </c>
      <c r="F138" s="9">
        <f>'District Attorney'!J188</f>
        <v>374</v>
      </c>
    </row>
    <row r="139" spans="1:6" x14ac:dyDescent="0.2">
      <c r="A139" s="8" t="s">
        <v>767</v>
      </c>
      <c r="B139" s="9">
        <v>93</v>
      </c>
      <c r="C139" s="9">
        <v>5</v>
      </c>
      <c r="D139" s="9">
        <v>3</v>
      </c>
      <c r="E139" s="9">
        <f t="shared" si="4"/>
        <v>7</v>
      </c>
      <c r="F139" s="9">
        <f>'District Attorney'!J189</f>
        <v>108</v>
      </c>
    </row>
    <row r="140" spans="1:6" x14ac:dyDescent="0.2">
      <c r="A140" s="8" t="s">
        <v>768</v>
      </c>
      <c r="B140" s="9">
        <v>217</v>
      </c>
      <c r="C140" s="9">
        <v>0</v>
      </c>
      <c r="D140" s="9">
        <v>6</v>
      </c>
      <c r="E140" s="9">
        <f t="shared" si="4"/>
        <v>17</v>
      </c>
      <c r="F140" s="9">
        <f>'District Attorney'!J190</f>
        <v>240</v>
      </c>
    </row>
    <row r="141" spans="1:6" x14ac:dyDescent="0.2">
      <c r="A141" s="8" t="s">
        <v>769</v>
      </c>
      <c r="B141" s="9">
        <v>210</v>
      </c>
      <c r="C141" s="9">
        <v>1</v>
      </c>
      <c r="D141" s="9">
        <v>8</v>
      </c>
      <c r="E141" s="9">
        <f t="shared" si="4"/>
        <v>10</v>
      </c>
      <c r="F141" s="9">
        <f>'District Attorney'!J191</f>
        <v>229</v>
      </c>
    </row>
    <row r="142" spans="1:6" x14ac:dyDescent="0.2">
      <c r="A142" s="8" t="s">
        <v>770</v>
      </c>
      <c r="B142" s="9">
        <v>34</v>
      </c>
      <c r="C142" s="9">
        <v>0</v>
      </c>
      <c r="D142" s="9">
        <v>0</v>
      </c>
      <c r="E142" s="9">
        <f t="shared" si="4"/>
        <v>4</v>
      </c>
      <c r="F142" s="9">
        <f>'District Attorney'!J192</f>
        <v>38</v>
      </c>
    </row>
    <row r="143" spans="1:6" x14ac:dyDescent="0.2">
      <c r="A143" s="8" t="s">
        <v>771</v>
      </c>
      <c r="B143" s="9">
        <v>265</v>
      </c>
      <c r="C143" s="9">
        <v>2</v>
      </c>
      <c r="D143" s="9">
        <v>3</v>
      </c>
      <c r="E143" s="9">
        <f t="shared" si="4"/>
        <v>7</v>
      </c>
      <c r="F143" s="9">
        <f>'District Attorney'!J193</f>
        <v>277</v>
      </c>
    </row>
    <row r="144" spans="1:6" x14ac:dyDescent="0.2">
      <c r="A144" s="8" t="s">
        <v>772</v>
      </c>
      <c r="B144" s="9">
        <v>56</v>
      </c>
      <c r="C144" s="9">
        <v>0</v>
      </c>
      <c r="D144" s="9">
        <v>5</v>
      </c>
      <c r="E144" s="9">
        <f t="shared" si="4"/>
        <v>3</v>
      </c>
      <c r="F144" s="9">
        <f>'District Attorney'!J194</f>
        <v>64</v>
      </c>
    </row>
    <row r="145" spans="1:6" x14ac:dyDescent="0.2">
      <c r="A145" s="8" t="s">
        <v>773</v>
      </c>
      <c r="B145" s="9">
        <v>199</v>
      </c>
      <c r="C145" s="9">
        <v>1</v>
      </c>
      <c r="D145" s="9">
        <v>6</v>
      </c>
      <c r="E145" s="9">
        <f t="shared" si="4"/>
        <v>17</v>
      </c>
      <c r="F145" s="9">
        <f>'District Attorney'!J195</f>
        <v>223</v>
      </c>
    </row>
    <row r="146" spans="1:6" x14ac:dyDescent="0.2">
      <c r="A146" s="8" t="s">
        <v>774</v>
      </c>
      <c r="B146" s="9">
        <v>81</v>
      </c>
      <c r="C146" s="9">
        <v>1</v>
      </c>
      <c r="D146" s="9">
        <v>4</v>
      </c>
      <c r="E146" s="9">
        <f t="shared" si="4"/>
        <v>4</v>
      </c>
      <c r="F146" s="9">
        <f>'District Attorney'!J196</f>
        <v>90</v>
      </c>
    </row>
    <row r="147" spans="1:6" x14ac:dyDescent="0.2">
      <c r="A147" s="8" t="s">
        <v>775</v>
      </c>
      <c r="B147" s="9">
        <v>266</v>
      </c>
      <c r="C147" s="9">
        <v>3</v>
      </c>
      <c r="D147" s="9">
        <v>9</v>
      </c>
      <c r="E147" s="9">
        <f t="shared" si="4"/>
        <v>14</v>
      </c>
      <c r="F147" s="9">
        <f>'District Attorney'!J197</f>
        <v>292</v>
      </c>
    </row>
    <row r="148" spans="1:6" s="4" customFormat="1" x14ac:dyDescent="0.2">
      <c r="A148" s="7" t="s">
        <v>566</v>
      </c>
      <c r="B148" s="11">
        <f>SUM(B106:B147)</f>
        <v>9958</v>
      </c>
      <c r="C148" s="11">
        <f t="shared" ref="C148:D148" si="5">SUM(C106:C147)</f>
        <v>220</v>
      </c>
      <c r="D148" s="11">
        <f t="shared" si="5"/>
        <v>315</v>
      </c>
      <c r="E148" s="11">
        <f t="shared" si="4"/>
        <v>558</v>
      </c>
      <c r="F148" s="11">
        <f>'District Attorney'!J198</f>
        <v>11051</v>
      </c>
    </row>
    <row r="149" spans="1:6" s="4" customFormat="1" x14ac:dyDescent="0.2">
      <c r="A149" s="6"/>
      <c r="B149" s="5"/>
      <c r="C149" s="5"/>
      <c r="D149" s="5"/>
      <c r="E149" s="29"/>
      <c r="F149" s="29"/>
    </row>
    <row r="150" spans="1:6" s="4" customFormat="1" x14ac:dyDescent="0.2">
      <c r="A150" s="6" t="s">
        <v>573</v>
      </c>
      <c r="B150" s="5"/>
      <c r="C150" s="5"/>
      <c r="D150" s="5"/>
      <c r="E150" s="30"/>
      <c r="F150" s="30"/>
    </row>
    <row r="151" spans="1:6" x14ac:dyDescent="0.2">
      <c r="A151" s="8" t="s">
        <v>861</v>
      </c>
      <c r="B151" s="9">
        <v>105</v>
      </c>
      <c r="C151" s="9">
        <v>42</v>
      </c>
      <c r="D151" s="9">
        <v>11</v>
      </c>
      <c r="E151" s="9">
        <f t="shared" ref="E151:E178" si="6">F151-SUM(B151:D151)</f>
        <v>24</v>
      </c>
      <c r="F151" s="9">
        <f>'District Attorney'!J295</f>
        <v>182</v>
      </c>
    </row>
    <row r="152" spans="1:6" x14ac:dyDescent="0.2">
      <c r="A152" s="8" t="s">
        <v>862</v>
      </c>
      <c r="B152" s="9">
        <v>297</v>
      </c>
      <c r="C152" s="9">
        <v>88</v>
      </c>
      <c r="D152" s="9">
        <v>39</v>
      </c>
      <c r="E152" s="9">
        <f t="shared" si="6"/>
        <v>36</v>
      </c>
      <c r="F152" s="9">
        <f>'District Attorney'!J296</f>
        <v>460</v>
      </c>
    </row>
    <row r="153" spans="1:6" x14ac:dyDescent="0.2">
      <c r="A153" s="8" t="s">
        <v>863</v>
      </c>
      <c r="B153" s="9">
        <v>272</v>
      </c>
      <c r="C153" s="9">
        <v>125</v>
      </c>
      <c r="D153" s="9">
        <v>31</v>
      </c>
      <c r="E153" s="9">
        <f t="shared" si="6"/>
        <v>27</v>
      </c>
      <c r="F153" s="9">
        <f>'District Attorney'!J297</f>
        <v>455</v>
      </c>
    </row>
    <row r="154" spans="1:6" x14ac:dyDescent="0.2">
      <c r="A154" s="8" t="s">
        <v>864</v>
      </c>
      <c r="B154" s="9">
        <v>298</v>
      </c>
      <c r="C154" s="9">
        <v>59</v>
      </c>
      <c r="D154" s="9">
        <v>29</v>
      </c>
      <c r="E154" s="9">
        <f t="shared" si="6"/>
        <v>44</v>
      </c>
      <c r="F154" s="9">
        <f>'District Attorney'!J298</f>
        <v>430</v>
      </c>
    </row>
    <row r="155" spans="1:6" x14ac:dyDescent="0.2">
      <c r="A155" s="8" t="s">
        <v>865</v>
      </c>
      <c r="B155" s="9">
        <v>246</v>
      </c>
      <c r="C155" s="9">
        <v>81</v>
      </c>
      <c r="D155" s="9">
        <v>26</v>
      </c>
      <c r="E155" s="9">
        <f t="shared" si="6"/>
        <v>43</v>
      </c>
      <c r="F155" s="9">
        <f>'District Attorney'!J299</f>
        <v>396</v>
      </c>
    </row>
    <row r="156" spans="1:6" x14ac:dyDescent="0.2">
      <c r="A156" s="8" t="s">
        <v>866</v>
      </c>
      <c r="B156" s="9">
        <v>112</v>
      </c>
      <c r="C156" s="9">
        <v>27</v>
      </c>
      <c r="D156" s="9">
        <v>17</v>
      </c>
      <c r="E156" s="9">
        <f t="shared" si="6"/>
        <v>21</v>
      </c>
      <c r="F156" s="9">
        <f>'District Attorney'!J300</f>
        <v>177</v>
      </c>
    </row>
    <row r="157" spans="1:6" x14ac:dyDescent="0.2">
      <c r="A157" s="8" t="s">
        <v>867</v>
      </c>
      <c r="B157" s="9">
        <v>369</v>
      </c>
      <c r="C157" s="9">
        <v>178</v>
      </c>
      <c r="D157" s="9">
        <v>46</v>
      </c>
      <c r="E157" s="9">
        <f t="shared" si="6"/>
        <v>70</v>
      </c>
      <c r="F157" s="9">
        <f>'District Attorney'!J301</f>
        <v>663</v>
      </c>
    </row>
    <row r="158" spans="1:6" x14ac:dyDescent="0.2">
      <c r="A158" s="8" t="s">
        <v>868</v>
      </c>
      <c r="B158" s="9">
        <v>129</v>
      </c>
      <c r="C158" s="9">
        <v>19</v>
      </c>
      <c r="D158" s="9">
        <v>10</v>
      </c>
      <c r="E158" s="9">
        <f t="shared" si="6"/>
        <v>24</v>
      </c>
      <c r="F158" s="9">
        <f>'District Attorney'!J302</f>
        <v>182</v>
      </c>
    </row>
    <row r="159" spans="1:6" x14ac:dyDescent="0.2">
      <c r="A159" s="8" t="s">
        <v>869</v>
      </c>
      <c r="B159" s="9">
        <v>100</v>
      </c>
      <c r="C159" s="9">
        <v>13</v>
      </c>
      <c r="D159" s="9">
        <v>7</v>
      </c>
      <c r="E159" s="9">
        <f t="shared" si="6"/>
        <v>16</v>
      </c>
      <c r="F159" s="9">
        <f>'District Attorney'!J303</f>
        <v>136</v>
      </c>
    </row>
    <row r="160" spans="1:6" x14ac:dyDescent="0.2">
      <c r="A160" s="8" t="s">
        <v>870</v>
      </c>
      <c r="B160" s="9">
        <v>620</v>
      </c>
      <c r="C160" s="9">
        <v>33</v>
      </c>
      <c r="D160" s="9">
        <v>30</v>
      </c>
      <c r="E160" s="9">
        <f t="shared" si="6"/>
        <v>54</v>
      </c>
      <c r="F160" s="9">
        <f>'District Attorney'!J304</f>
        <v>737</v>
      </c>
    </row>
    <row r="161" spans="1:6" x14ac:dyDescent="0.2">
      <c r="A161" s="8" t="s">
        <v>871</v>
      </c>
      <c r="B161" s="9">
        <v>316</v>
      </c>
      <c r="C161" s="9">
        <v>31</v>
      </c>
      <c r="D161" s="9">
        <v>13</v>
      </c>
      <c r="E161" s="9">
        <f t="shared" si="6"/>
        <v>35</v>
      </c>
      <c r="F161" s="9">
        <f>'District Attorney'!J305</f>
        <v>395</v>
      </c>
    </row>
    <row r="162" spans="1:6" x14ac:dyDescent="0.2">
      <c r="A162" s="8" t="s">
        <v>872</v>
      </c>
      <c r="B162" s="9">
        <v>537</v>
      </c>
      <c r="C162" s="9">
        <v>42</v>
      </c>
      <c r="D162" s="9">
        <v>33</v>
      </c>
      <c r="E162" s="9">
        <f t="shared" si="6"/>
        <v>38</v>
      </c>
      <c r="F162" s="9">
        <f>'District Attorney'!J306</f>
        <v>650</v>
      </c>
    </row>
    <row r="163" spans="1:6" x14ac:dyDescent="0.2">
      <c r="A163" s="8" t="s">
        <v>873</v>
      </c>
      <c r="B163" s="9">
        <v>548</v>
      </c>
      <c r="C163" s="9">
        <v>20</v>
      </c>
      <c r="D163" s="9">
        <v>24</v>
      </c>
      <c r="E163" s="9">
        <f t="shared" si="6"/>
        <v>51</v>
      </c>
      <c r="F163" s="9">
        <f>'District Attorney'!J307</f>
        <v>643</v>
      </c>
    </row>
    <row r="164" spans="1:6" x14ac:dyDescent="0.2">
      <c r="A164" s="8" t="s">
        <v>874</v>
      </c>
      <c r="B164" s="9">
        <v>306</v>
      </c>
      <c r="C164" s="9">
        <v>31</v>
      </c>
      <c r="D164" s="9">
        <v>9</v>
      </c>
      <c r="E164" s="9">
        <f t="shared" si="6"/>
        <v>23</v>
      </c>
      <c r="F164" s="9">
        <f>'District Attorney'!J308</f>
        <v>369</v>
      </c>
    </row>
    <row r="165" spans="1:6" x14ac:dyDescent="0.2">
      <c r="A165" s="8" t="s">
        <v>875</v>
      </c>
      <c r="B165" s="9">
        <v>343</v>
      </c>
      <c r="C165" s="9">
        <v>12</v>
      </c>
      <c r="D165" s="9">
        <v>8</v>
      </c>
      <c r="E165" s="9">
        <f t="shared" si="6"/>
        <v>23</v>
      </c>
      <c r="F165" s="9">
        <f>'District Attorney'!J309</f>
        <v>386</v>
      </c>
    </row>
    <row r="166" spans="1:6" x14ac:dyDescent="0.2">
      <c r="A166" s="8" t="s">
        <v>876</v>
      </c>
      <c r="B166" s="9">
        <v>516</v>
      </c>
      <c r="C166" s="9">
        <v>9</v>
      </c>
      <c r="D166" s="9">
        <v>16</v>
      </c>
      <c r="E166" s="9">
        <f t="shared" si="6"/>
        <v>26</v>
      </c>
      <c r="F166" s="9">
        <f>'District Attorney'!J310</f>
        <v>567</v>
      </c>
    </row>
    <row r="167" spans="1:6" x14ac:dyDescent="0.2">
      <c r="A167" s="8" t="s">
        <v>877</v>
      </c>
      <c r="B167" s="9">
        <v>335</v>
      </c>
      <c r="C167" s="9">
        <v>25</v>
      </c>
      <c r="D167" s="9">
        <v>8</v>
      </c>
      <c r="E167" s="9">
        <f t="shared" si="6"/>
        <v>26</v>
      </c>
      <c r="F167" s="9">
        <f>'District Attorney'!J311</f>
        <v>394</v>
      </c>
    </row>
    <row r="168" spans="1:6" x14ac:dyDescent="0.2">
      <c r="A168" s="8" t="s">
        <v>878</v>
      </c>
      <c r="B168" s="9">
        <v>175</v>
      </c>
      <c r="C168" s="9">
        <v>4</v>
      </c>
      <c r="D168" s="9">
        <v>3</v>
      </c>
      <c r="E168" s="9">
        <f t="shared" si="6"/>
        <v>4</v>
      </c>
      <c r="F168" s="9">
        <f>'District Attorney'!J312</f>
        <v>186</v>
      </c>
    </row>
    <row r="169" spans="1:6" x14ac:dyDescent="0.2">
      <c r="A169" s="8" t="s">
        <v>879</v>
      </c>
      <c r="B169" s="9">
        <v>411</v>
      </c>
      <c r="C169" s="9">
        <v>12</v>
      </c>
      <c r="D169" s="9">
        <v>10</v>
      </c>
      <c r="E169" s="9">
        <f t="shared" si="6"/>
        <v>17</v>
      </c>
      <c r="F169" s="9">
        <f>'District Attorney'!J313</f>
        <v>450</v>
      </c>
    </row>
    <row r="170" spans="1:6" x14ac:dyDescent="0.2">
      <c r="A170" s="8" t="s">
        <v>880</v>
      </c>
      <c r="B170" s="9">
        <v>293</v>
      </c>
      <c r="C170" s="9">
        <v>12</v>
      </c>
      <c r="D170" s="9">
        <v>9</v>
      </c>
      <c r="E170" s="9">
        <f t="shared" si="6"/>
        <v>19</v>
      </c>
      <c r="F170" s="9">
        <f>'District Attorney'!J314</f>
        <v>333</v>
      </c>
    </row>
    <row r="171" spans="1:6" x14ac:dyDescent="0.2">
      <c r="A171" s="8" t="s">
        <v>881</v>
      </c>
      <c r="B171" s="9">
        <v>405</v>
      </c>
      <c r="C171" s="9">
        <v>12</v>
      </c>
      <c r="D171" s="9">
        <v>8</v>
      </c>
      <c r="E171" s="9">
        <f t="shared" si="6"/>
        <v>15</v>
      </c>
      <c r="F171" s="9">
        <f>'District Attorney'!J315</f>
        <v>440</v>
      </c>
    </row>
    <row r="172" spans="1:6" x14ac:dyDescent="0.2">
      <c r="A172" s="8" t="s">
        <v>882</v>
      </c>
      <c r="B172" s="9">
        <v>283</v>
      </c>
      <c r="C172" s="9">
        <v>6</v>
      </c>
      <c r="D172" s="9">
        <v>8</v>
      </c>
      <c r="E172" s="9">
        <f t="shared" si="6"/>
        <v>23</v>
      </c>
      <c r="F172" s="9">
        <f>'District Attorney'!J316</f>
        <v>320</v>
      </c>
    </row>
    <row r="173" spans="1:6" x14ac:dyDescent="0.2">
      <c r="A173" s="8" t="s">
        <v>883</v>
      </c>
      <c r="B173" s="9">
        <v>476</v>
      </c>
      <c r="C173" s="9">
        <v>9</v>
      </c>
      <c r="D173" s="9">
        <v>11</v>
      </c>
      <c r="E173" s="9">
        <f t="shared" si="6"/>
        <v>44</v>
      </c>
      <c r="F173" s="9">
        <f>'District Attorney'!J317</f>
        <v>540</v>
      </c>
    </row>
    <row r="174" spans="1:6" x14ac:dyDescent="0.2">
      <c r="A174" s="8" t="s">
        <v>884</v>
      </c>
      <c r="B174" s="9">
        <v>480</v>
      </c>
      <c r="C174" s="9">
        <v>7</v>
      </c>
      <c r="D174" s="9">
        <v>6</v>
      </c>
      <c r="E174" s="9">
        <f t="shared" si="6"/>
        <v>27</v>
      </c>
      <c r="F174" s="9">
        <f>'District Attorney'!J318</f>
        <v>520</v>
      </c>
    </row>
    <row r="175" spans="1:6" x14ac:dyDescent="0.2">
      <c r="A175" s="8" t="s">
        <v>885</v>
      </c>
      <c r="B175" s="9">
        <v>535</v>
      </c>
      <c r="C175" s="9">
        <v>13</v>
      </c>
      <c r="D175" s="9">
        <v>19</v>
      </c>
      <c r="E175" s="9">
        <f t="shared" si="6"/>
        <v>27</v>
      </c>
      <c r="F175" s="9">
        <f>'District Attorney'!J319</f>
        <v>594</v>
      </c>
    </row>
    <row r="176" spans="1:6" x14ac:dyDescent="0.2">
      <c r="A176" s="8" t="s">
        <v>886</v>
      </c>
      <c r="B176" s="9">
        <v>325</v>
      </c>
      <c r="C176" s="9">
        <v>15</v>
      </c>
      <c r="D176" s="9">
        <v>10</v>
      </c>
      <c r="E176" s="9">
        <f t="shared" si="6"/>
        <v>20</v>
      </c>
      <c r="F176" s="9">
        <f>'District Attorney'!J320</f>
        <v>370</v>
      </c>
    </row>
    <row r="177" spans="1:6" x14ac:dyDescent="0.2">
      <c r="A177" s="8" t="s">
        <v>887</v>
      </c>
      <c r="B177" s="9">
        <v>174</v>
      </c>
      <c r="C177" s="9">
        <v>4</v>
      </c>
      <c r="D177" s="9">
        <v>4</v>
      </c>
      <c r="E177" s="9">
        <f t="shared" si="6"/>
        <v>7</v>
      </c>
      <c r="F177" s="9">
        <f>'District Attorney'!J321</f>
        <v>189</v>
      </c>
    </row>
    <row r="178" spans="1:6" s="4" customFormat="1" x14ac:dyDescent="0.2">
      <c r="A178" s="7" t="s">
        <v>574</v>
      </c>
      <c r="B178" s="11">
        <f>SUM(B151:B177)</f>
        <v>9006</v>
      </c>
      <c r="C178" s="11">
        <f t="shared" ref="C178:D178" si="7">SUM(C151:C177)</f>
        <v>929</v>
      </c>
      <c r="D178" s="11">
        <f t="shared" si="7"/>
        <v>445</v>
      </c>
      <c r="E178" s="11">
        <f t="shared" si="6"/>
        <v>784</v>
      </c>
      <c r="F178" s="11">
        <f>SUM(F151:F177)</f>
        <v>11164</v>
      </c>
    </row>
    <row r="179" spans="1:6" s="4" customFormat="1" x14ac:dyDescent="0.2">
      <c r="A179" s="6"/>
      <c r="B179" s="5"/>
      <c r="C179" s="5"/>
      <c r="D179" s="5"/>
      <c r="E179" s="29"/>
      <c r="F179" s="29"/>
    </row>
    <row r="180" spans="1:6" s="4" customFormat="1" x14ac:dyDescent="0.2">
      <c r="A180" s="6" t="s">
        <v>1248</v>
      </c>
      <c r="B180" s="5"/>
      <c r="C180" s="5"/>
      <c r="D180" s="5"/>
      <c r="E180" s="31"/>
      <c r="F180" s="31"/>
    </row>
    <row r="181" spans="1:6" s="4" customFormat="1" x14ac:dyDescent="0.2">
      <c r="A181" s="7" t="s">
        <v>576</v>
      </c>
      <c r="B181" s="11">
        <f>B24</f>
        <v>4852</v>
      </c>
      <c r="C181" s="11">
        <f>C24</f>
        <v>1772</v>
      </c>
      <c r="D181" s="11">
        <f>D24</f>
        <v>532</v>
      </c>
      <c r="E181" s="11">
        <f t="shared" ref="E181:E186" si="8">F181-SUM(B181:D181)</f>
        <v>831</v>
      </c>
      <c r="F181" s="11">
        <f>F24</f>
        <v>7987</v>
      </c>
    </row>
    <row r="182" spans="1:6" s="4" customFormat="1" x14ac:dyDescent="0.2">
      <c r="A182" s="7" t="s">
        <v>577</v>
      </c>
      <c r="B182" s="11">
        <f>B53</f>
        <v>6920</v>
      </c>
      <c r="C182" s="11">
        <f>C53</f>
        <v>354</v>
      </c>
      <c r="D182" s="11">
        <f>D53</f>
        <v>214</v>
      </c>
      <c r="E182" s="11">
        <f t="shared" si="8"/>
        <v>530</v>
      </c>
      <c r="F182" s="11">
        <f>F53</f>
        <v>8018</v>
      </c>
    </row>
    <row r="183" spans="1:6" s="4" customFormat="1" x14ac:dyDescent="0.2">
      <c r="A183" s="7" t="s">
        <v>578</v>
      </c>
      <c r="B183" s="11">
        <f>B80</f>
        <v>4526</v>
      </c>
      <c r="C183" s="11">
        <f>C80</f>
        <v>494</v>
      </c>
      <c r="D183" s="11">
        <f>D80</f>
        <v>188</v>
      </c>
      <c r="E183" s="11">
        <f t="shared" si="8"/>
        <v>481</v>
      </c>
      <c r="F183" s="11">
        <f>F80</f>
        <v>5689</v>
      </c>
    </row>
    <row r="184" spans="1:6" s="4" customFormat="1" x14ac:dyDescent="0.2">
      <c r="A184" s="7" t="s">
        <v>579</v>
      </c>
      <c r="B184" s="11">
        <f>B103</f>
        <v>4023</v>
      </c>
      <c r="C184" s="11">
        <f>C103</f>
        <v>607</v>
      </c>
      <c r="D184" s="11">
        <f>D103</f>
        <v>200</v>
      </c>
      <c r="E184" s="11">
        <f t="shared" si="8"/>
        <v>418</v>
      </c>
      <c r="F184" s="11">
        <f>F103</f>
        <v>5248</v>
      </c>
    </row>
    <row r="185" spans="1:6" s="4" customFormat="1" x14ac:dyDescent="0.2">
      <c r="A185" s="7" t="s">
        <v>566</v>
      </c>
      <c r="B185" s="11">
        <f>B148</f>
        <v>9958</v>
      </c>
      <c r="C185" s="11">
        <f>C148</f>
        <v>220</v>
      </c>
      <c r="D185" s="11">
        <f>D148</f>
        <v>315</v>
      </c>
      <c r="E185" s="11">
        <f t="shared" si="8"/>
        <v>558</v>
      </c>
      <c r="F185" s="11">
        <f>F148</f>
        <v>11051</v>
      </c>
    </row>
    <row r="186" spans="1:6" s="4" customFormat="1" x14ac:dyDescent="0.2">
      <c r="A186" s="7" t="s">
        <v>574</v>
      </c>
      <c r="B186" s="11">
        <f>B178</f>
        <v>9006</v>
      </c>
      <c r="C186" s="11">
        <f>C178</f>
        <v>929</v>
      </c>
      <c r="D186" s="11">
        <f>D178</f>
        <v>445</v>
      </c>
      <c r="E186" s="11">
        <f t="shared" si="8"/>
        <v>784</v>
      </c>
      <c r="F186" s="11">
        <f>F178</f>
        <v>11164</v>
      </c>
    </row>
    <row r="187" spans="1:6" s="17" customFormat="1" x14ac:dyDescent="0.2">
      <c r="A187" s="6"/>
      <c r="B187" s="16"/>
      <c r="C187" s="16"/>
      <c r="D187" s="16"/>
      <c r="E187" s="16"/>
      <c r="F187" s="16"/>
    </row>
    <row r="188" spans="1:6" s="4" customFormat="1" x14ac:dyDescent="0.2">
      <c r="A188" s="7" t="s">
        <v>936</v>
      </c>
      <c r="B188" s="11">
        <f>SUM(B181:B186)</f>
        <v>39285</v>
      </c>
      <c r="C188" s="11">
        <f>SUM(C181:C186)</f>
        <v>4376</v>
      </c>
      <c r="D188" s="11">
        <f>SUM(D181:D186)</f>
        <v>1894</v>
      </c>
      <c r="E188" s="11">
        <f>F188-SUM(B188:D188)</f>
        <v>3602</v>
      </c>
      <c r="F188" s="11">
        <f>SUM(F181:F186)</f>
        <v>49157</v>
      </c>
    </row>
    <row r="189" spans="1:6" s="4" customFormat="1" x14ac:dyDescent="0.2">
      <c r="A189" s="6"/>
      <c r="B189" s="5"/>
      <c r="C189" s="5"/>
      <c r="D189" s="5"/>
      <c r="E189" s="29"/>
      <c r="F189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1193</v>
      </c>
      <c r="B1" s="20" t="s">
        <v>1194</v>
      </c>
      <c r="C1" s="20" t="s">
        <v>1195</v>
      </c>
      <c r="D1" s="20" t="s">
        <v>1196</v>
      </c>
      <c r="E1" s="20" t="s">
        <v>1197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1183</v>
      </c>
      <c r="E2" s="23" t="s">
        <v>1185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5"/>
      <c r="G3" s="5"/>
    </row>
    <row r="4" spans="1:7" s="4" customFormat="1" x14ac:dyDescent="0.2">
      <c r="A4" s="6"/>
      <c r="B4" s="5"/>
      <c r="C4" s="5"/>
      <c r="D4" s="5"/>
      <c r="E4" s="5"/>
      <c r="F4" s="5"/>
      <c r="G4" s="5"/>
    </row>
    <row r="5" spans="1:7" s="4" customFormat="1" x14ac:dyDescent="0.2">
      <c r="A5" s="6" t="s">
        <v>556</v>
      </c>
      <c r="B5" s="5"/>
      <c r="C5" s="5"/>
      <c r="D5" s="5"/>
      <c r="E5" s="5"/>
      <c r="F5" s="5"/>
      <c r="G5" s="5"/>
    </row>
    <row r="6" spans="1:7" s="4" customFormat="1" x14ac:dyDescent="0.2">
      <c r="A6" s="6" t="s">
        <v>561</v>
      </c>
      <c r="B6" s="5"/>
      <c r="C6" s="5"/>
      <c r="D6" s="5"/>
      <c r="E6" s="5"/>
      <c r="F6" s="30"/>
      <c r="G6" s="30"/>
    </row>
    <row r="7" spans="1:7" x14ac:dyDescent="0.2">
      <c r="A7" s="8" t="s">
        <v>678</v>
      </c>
      <c r="B7" s="9">
        <v>13</v>
      </c>
      <c r="C7" s="9">
        <v>6</v>
      </c>
      <c r="D7" s="9">
        <v>3</v>
      </c>
      <c r="E7" s="9">
        <v>1</v>
      </c>
      <c r="F7" s="9">
        <f>G7-SUM(B7:E7)</f>
        <v>5</v>
      </c>
      <c r="G7" s="9">
        <f>'District Attorney'!J94</f>
        <v>28</v>
      </c>
    </row>
    <row r="8" spans="1:7" x14ac:dyDescent="0.2">
      <c r="A8" s="8" t="s">
        <v>679</v>
      </c>
      <c r="B8" s="9">
        <v>336</v>
      </c>
      <c r="C8" s="9">
        <v>97</v>
      </c>
      <c r="D8" s="9">
        <v>24</v>
      </c>
      <c r="E8" s="9">
        <v>26</v>
      </c>
      <c r="F8" s="9">
        <f>G8-SUM(B8:E8)</f>
        <v>48</v>
      </c>
      <c r="G8" s="9">
        <f>'District Attorney'!J95</f>
        <v>531</v>
      </c>
    </row>
    <row r="9" spans="1:7" x14ac:dyDescent="0.2">
      <c r="A9" s="8" t="s">
        <v>680</v>
      </c>
      <c r="B9" s="9">
        <v>208</v>
      </c>
      <c r="C9" s="9">
        <v>59</v>
      </c>
      <c r="D9" s="9">
        <v>16</v>
      </c>
      <c r="E9" s="9">
        <v>15</v>
      </c>
      <c r="F9" s="9">
        <f>G9-SUM(B9:E9)</f>
        <v>41</v>
      </c>
      <c r="G9" s="9">
        <f>'District Attorney'!J96</f>
        <v>339</v>
      </c>
    </row>
    <row r="10" spans="1:7" x14ac:dyDescent="0.2">
      <c r="A10" s="8" t="s">
        <v>683</v>
      </c>
      <c r="B10" s="9">
        <v>41</v>
      </c>
      <c r="C10" s="9">
        <v>18</v>
      </c>
      <c r="D10" s="9">
        <v>6</v>
      </c>
      <c r="E10" s="9">
        <v>3</v>
      </c>
      <c r="F10" s="9">
        <f>G10-SUM(B10:E10)</f>
        <v>16</v>
      </c>
      <c r="G10" s="9">
        <f>'District Attorney'!J99</f>
        <v>84</v>
      </c>
    </row>
    <row r="11" spans="1:7" s="4" customFormat="1" x14ac:dyDescent="0.2">
      <c r="A11" s="7" t="s">
        <v>562</v>
      </c>
      <c r="B11" s="11">
        <f>SUM(B7:B10)</f>
        <v>598</v>
      </c>
      <c r="C11" s="11">
        <f>SUM(C7:C10)</f>
        <v>180</v>
      </c>
      <c r="D11" s="11">
        <f>SUM(D7:D10)</f>
        <v>49</v>
      </c>
      <c r="E11" s="11">
        <f>SUM(E7:E10)</f>
        <v>45</v>
      </c>
      <c r="F11" s="11">
        <f>G11-SUM(B11:E11)</f>
        <v>110</v>
      </c>
      <c r="G11" s="11">
        <f>SUM(G7:G10)</f>
        <v>982</v>
      </c>
    </row>
    <row r="12" spans="1:7" s="4" customFormat="1" x14ac:dyDescent="0.2">
      <c r="A12" s="6"/>
      <c r="B12" s="5"/>
      <c r="C12" s="5"/>
      <c r="D12" s="5"/>
      <c r="E12" s="5"/>
      <c r="F12" s="29"/>
      <c r="G12" s="29"/>
    </row>
    <row r="13" spans="1:7" s="4" customFormat="1" x14ac:dyDescent="0.2">
      <c r="A13" s="6" t="s">
        <v>563</v>
      </c>
      <c r="B13" s="5"/>
      <c r="C13" s="5"/>
      <c r="D13" s="5"/>
      <c r="E13" s="5"/>
      <c r="F13" s="30"/>
      <c r="G13" s="30"/>
    </row>
    <row r="14" spans="1:7" x14ac:dyDescent="0.2">
      <c r="A14" s="8" t="s">
        <v>721</v>
      </c>
      <c r="B14" s="9">
        <v>104</v>
      </c>
      <c r="C14" s="9">
        <v>32</v>
      </c>
      <c r="D14" s="9">
        <v>7</v>
      </c>
      <c r="E14" s="9">
        <v>9</v>
      </c>
      <c r="F14" s="9">
        <f t="shared" ref="F14:F26" si="0">G14-SUM(B14:E14)</f>
        <v>20</v>
      </c>
      <c r="G14" s="9">
        <f>'District Attorney'!J140</f>
        <v>172</v>
      </c>
    </row>
    <row r="15" spans="1:7" x14ac:dyDescent="0.2">
      <c r="A15" s="8" t="s">
        <v>722</v>
      </c>
      <c r="B15" s="9">
        <v>82</v>
      </c>
      <c r="C15" s="9">
        <v>27</v>
      </c>
      <c r="D15" s="9">
        <v>12</v>
      </c>
      <c r="E15" s="9">
        <v>5</v>
      </c>
      <c r="F15" s="9">
        <f t="shared" si="0"/>
        <v>24</v>
      </c>
      <c r="G15" s="9">
        <f>'District Attorney'!J141</f>
        <v>150</v>
      </c>
    </row>
    <row r="16" spans="1:7" x14ac:dyDescent="0.2">
      <c r="A16" s="8" t="s">
        <v>723</v>
      </c>
      <c r="B16" s="9">
        <v>23</v>
      </c>
      <c r="C16" s="9">
        <v>20</v>
      </c>
      <c r="D16" s="9">
        <v>6</v>
      </c>
      <c r="E16" s="9">
        <v>2</v>
      </c>
      <c r="F16" s="9">
        <f t="shared" si="0"/>
        <v>10</v>
      </c>
      <c r="G16" s="9">
        <f>'District Attorney'!J142</f>
        <v>61</v>
      </c>
    </row>
    <row r="17" spans="1:7" x14ac:dyDescent="0.2">
      <c r="A17" s="8" t="s">
        <v>724</v>
      </c>
      <c r="B17" s="9">
        <v>111</v>
      </c>
      <c r="C17" s="9">
        <v>19</v>
      </c>
      <c r="D17" s="9">
        <v>11</v>
      </c>
      <c r="E17" s="9">
        <v>6</v>
      </c>
      <c r="F17" s="9">
        <f t="shared" si="0"/>
        <v>39</v>
      </c>
      <c r="G17" s="9">
        <f>'District Attorney'!J143</f>
        <v>186</v>
      </c>
    </row>
    <row r="18" spans="1:7" x14ac:dyDescent="0.2">
      <c r="A18" s="8" t="s">
        <v>725</v>
      </c>
      <c r="B18" s="9">
        <v>300</v>
      </c>
      <c r="C18" s="9">
        <v>80</v>
      </c>
      <c r="D18" s="9">
        <v>34</v>
      </c>
      <c r="E18" s="9">
        <v>16</v>
      </c>
      <c r="F18" s="9">
        <f t="shared" si="0"/>
        <v>68</v>
      </c>
      <c r="G18" s="9">
        <f>'District Attorney'!J144</f>
        <v>498</v>
      </c>
    </row>
    <row r="19" spans="1:7" x14ac:dyDescent="0.2">
      <c r="A19" s="8" t="s">
        <v>727</v>
      </c>
      <c r="B19" s="9">
        <v>96</v>
      </c>
      <c r="C19" s="9">
        <v>31</v>
      </c>
      <c r="D19" s="9">
        <v>12</v>
      </c>
      <c r="E19" s="9">
        <v>6</v>
      </c>
      <c r="F19" s="9">
        <f t="shared" si="0"/>
        <v>27</v>
      </c>
      <c r="G19" s="9">
        <f>'District Attorney'!J146</f>
        <v>172</v>
      </c>
    </row>
    <row r="20" spans="1:7" x14ac:dyDescent="0.2">
      <c r="A20" s="8" t="s">
        <v>728</v>
      </c>
      <c r="B20" s="9">
        <v>37</v>
      </c>
      <c r="C20" s="9">
        <v>12</v>
      </c>
      <c r="D20" s="9">
        <v>1</v>
      </c>
      <c r="E20" s="9">
        <v>4</v>
      </c>
      <c r="F20" s="9">
        <f t="shared" si="0"/>
        <v>15</v>
      </c>
      <c r="G20" s="9">
        <f>'District Attorney'!J147</f>
        <v>69</v>
      </c>
    </row>
    <row r="21" spans="1:7" x14ac:dyDescent="0.2">
      <c r="A21" s="8" t="s">
        <v>729</v>
      </c>
      <c r="B21" s="9">
        <v>215</v>
      </c>
      <c r="C21" s="9">
        <v>86</v>
      </c>
      <c r="D21" s="9">
        <v>18</v>
      </c>
      <c r="E21" s="9">
        <v>22</v>
      </c>
      <c r="F21" s="9">
        <f t="shared" si="0"/>
        <v>64</v>
      </c>
      <c r="G21" s="9">
        <f>'District Attorney'!J148</f>
        <v>405</v>
      </c>
    </row>
    <row r="22" spans="1:7" x14ac:dyDescent="0.2">
      <c r="A22" s="8" t="s">
        <v>730</v>
      </c>
      <c r="B22" s="9">
        <v>215</v>
      </c>
      <c r="C22" s="9">
        <v>76</v>
      </c>
      <c r="D22" s="9">
        <v>21</v>
      </c>
      <c r="E22" s="9">
        <v>22</v>
      </c>
      <c r="F22" s="9">
        <f t="shared" si="0"/>
        <v>54</v>
      </c>
      <c r="G22" s="9">
        <f>'District Attorney'!J149</f>
        <v>388</v>
      </c>
    </row>
    <row r="23" spans="1:7" x14ac:dyDescent="0.2">
      <c r="A23" s="8" t="s">
        <v>731</v>
      </c>
      <c r="B23" s="9">
        <v>229</v>
      </c>
      <c r="C23" s="9">
        <v>84</v>
      </c>
      <c r="D23" s="9">
        <v>31</v>
      </c>
      <c r="E23" s="9">
        <v>15</v>
      </c>
      <c r="F23" s="9">
        <f t="shared" si="0"/>
        <v>42</v>
      </c>
      <c r="G23" s="9">
        <f>'District Attorney'!J150</f>
        <v>401</v>
      </c>
    </row>
    <row r="24" spans="1:7" x14ac:dyDescent="0.2">
      <c r="A24" s="8" t="s">
        <v>732</v>
      </c>
      <c r="B24" s="9">
        <v>338</v>
      </c>
      <c r="C24" s="9">
        <v>94</v>
      </c>
      <c r="D24" s="9">
        <v>24</v>
      </c>
      <c r="E24" s="9">
        <v>23</v>
      </c>
      <c r="F24" s="9">
        <f t="shared" si="0"/>
        <v>55</v>
      </c>
      <c r="G24" s="9">
        <f>'District Attorney'!J151</f>
        <v>534</v>
      </c>
    </row>
    <row r="25" spans="1:7" x14ac:dyDescent="0.2">
      <c r="A25" s="8" t="s">
        <v>733</v>
      </c>
      <c r="B25" s="9">
        <v>49</v>
      </c>
      <c r="C25" s="9">
        <v>21</v>
      </c>
      <c r="D25" s="9">
        <v>3</v>
      </c>
      <c r="E25" s="9">
        <v>2</v>
      </c>
      <c r="F25" s="9">
        <f t="shared" si="0"/>
        <v>12</v>
      </c>
      <c r="G25" s="9">
        <f>'District Attorney'!J152</f>
        <v>87</v>
      </c>
    </row>
    <row r="26" spans="1:7" s="4" customFormat="1" x14ac:dyDescent="0.2">
      <c r="A26" s="7" t="s">
        <v>564</v>
      </c>
      <c r="B26" s="11">
        <f>SUM(B14:B25)</f>
        <v>1799</v>
      </c>
      <c r="C26" s="11">
        <f>SUM(C14:C25)</f>
        <v>582</v>
      </c>
      <c r="D26" s="11">
        <f>SUM(D14:D25)</f>
        <v>180</v>
      </c>
      <c r="E26" s="11">
        <f>SUM(E14:E25)</f>
        <v>132</v>
      </c>
      <c r="F26" s="11">
        <f t="shared" si="0"/>
        <v>430</v>
      </c>
      <c r="G26" s="11">
        <f>SUM(G14:G25)</f>
        <v>3123</v>
      </c>
    </row>
    <row r="27" spans="1:7" s="4" customFormat="1" x14ac:dyDescent="0.2">
      <c r="A27" s="6"/>
      <c r="B27" s="5"/>
      <c r="C27" s="5"/>
      <c r="D27" s="5"/>
      <c r="E27" s="5"/>
      <c r="F27" s="29"/>
      <c r="G27" s="29"/>
    </row>
    <row r="28" spans="1:7" s="4" customFormat="1" x14ac:dyDescent="0.2">
      <c r="A28" s="6" t="s">
        <v>571</v>
      </c>
      <c r="B28" s="5"/>
      <c r="C28" s="5"/>
      <c r="D28" s="5"/>
      <c r="E28" s="5"/>
      <c r="F28" s="30"/>
      <c r="G28" s="30"/>
    </row>
    <row r="29" spans="1:7" x14ac:dyDescent="0.2">
      <c r="A29" s="8" t="s">
        <v>831</v>
      </c>
      <c r="B29" s="9">
        <v>108</v>
      </c>
      <c r="C29" s="9">
        <v>36</v>
      </c>
      <c r="D29" s="9">
        <v>10</v>
      </c>
      <c r="E29" s="9">
        <v>7</v>
      </c>
      <c r="F29" s="9">
        <f t="shared" ref="F29:F59" si="1">G29-SUM(B29:E29)</f>
        <v>12</v>
      </c>
      <c r="G29" s="9">
        <f>'District Attorney'!J262</f>
        <v>173</v>
      </c>
    </row>
    <row r="30" spans="1:7" x14ac:dyDescent="0.2">
      <c r="A30" s="8" t="s">
        <v>832</v>
      </c>
      <c r="B30" s="9">
        <v>402</v>
      </c>
      <c r="C30" s="9">
        <v>122</v>
      </c>
      <c r="D30" s="9">
        <v>38</v>
      </c>
      <c r="E30" s="9">
        <v>30</v>
      </c>
      <c r="F30" s="9">
        <f t="shared" si="1"/>
        <v>71</v>
      </c>
      <c r="G30" s="9">
        <f>'District Attorney'!J263</f>
        <v>663</v>
      </c>
    </row>
    <row r="31" spans="1:7" x14ac:dyDescent="0.2">
      <c r="A31" s="8" t="s">
        <v>833</v>
      </c>
      <c r="B31" s="9">
        <v>175</v>
      </c>
      <c r="C31" s="9">
        <v>45</v>
      </c>
      <c r="D31" s="9">
        <v>11</v>
      </c>
      <c r="E31" s="9">
        <v>16</v>
      </c>
      <c r="F31" s="9">
        <f t="shared" si="1"/>
        <v>27</v>
      </c>
      <c r="G31" s="9">
        <f>'District Attorney'!J264</f>
        <v>274</v>
      </c>
    </row>
    <row r="32" spans="1:7" x14ac:dyDescent="0.2">
      <c r="A32" s="8" t="s">
        <v>834</v>
      </c>
      <c r="B32" s="9">
        <v>176</v>
      </c>
      <c r="C32" s="9">
        <v>69</v>
      </c>
      <c r="D32" s="9">
        <v>17</v>
      </c>
      <c r="E32" s="9">
        <v>16</v>
      </c>
      <c r="F32" s="9">
        <f t="shared" si="1"/>
        <v>20</v>
      </c>
      <c r="G32" s="9">
        <f>'District Attorney'!J265</f>
        <v>298</v>
      </c>
    </row>
    <row r="33" spans="1:7" x14ac:dyDescent="0.2">
      <c r="A33" s="8" t="s">
        <v>835</v>
      </c>
      <c r="B33" s="9">
        <v>337</v>
      </c>
      <c r="C33" s="9">
        <v>100</v>
      </c>
      <c r="D33" s="9">
        <v>37</v>
      </c>
      <c r="E33" s="9">
        <v>31</v>
      </c>
      <c r="F33" s="9">
        <f t="shared" si="1"/>
        <v>46</v>
      </c>
      <c r="G33" s="9">
        <f>'District Attorney'!J266</f>
        <v>551</v>
      </c>
    </row>
    <row r="34" spans="1:7" x14ac:dyDescent="0.2">
      <c r="A34" s="8" t="s">
        <v>836</v>
      </c>
      <c r="B34" s="9">
        <v>250</v>
      </c>
      <c r="C34" s="9">
        <v>52</v>
      </c>
      <c r="D34" s="9">
        <v>18</v>
      </c>
      <c r="E34" s="9">
        <v>18</v>
      </c>
      <c r="F34" s="9">
        <f t="shared" si="1"/>
        <v>50</v>
      </c>
      <c r="G34" s="9">
        <f>'District Attorney'!J267</f>
        <v>388</v>
      </c>
    </row>
    <row r="35" spans="1:7" x14ac:dyDescent="0.2">
      <c r="A35" s="8" t="s">
        <v>837</v>
      </c>
      <c r="B35" s="9">
        <v>170</v>
      </c>
      <c r="C35" s="9">
        <v>20</v>
      </c>
      <c r="D35" s="9">
        <v>13</v>
      </c>
      <c r="E35" s="9">
        <v>7</v>
      </c>
      <c r="F35" s="9">
        <f t="shared" si="1"/>
        <v>27</v>
      </c>
      <c r="G35" s="9">
        <f>'District Attorney'!J268</f>
        <v>237</v>
      </c>
    </row>
    <row r="36" spans="1:7" x14ac:dyDescent="0.2">
      <c r="A36" s="8" t="s">
        <v>838</v>
      </c>
      <c r="B36" s="9">
        <v>180</v>
      </c>
      <c r="C36" s="9">
        <v>48</v>
      </c>
      <c r="D36" s="9">
        <v>12</v>
      </c>
      <c r="E36" s="9">
        <v>18</v>
      </c>
      <c r="F36" s="9">
        <f t="shared" si="1"/>
        <v>36</v>
      </c>
      <c r="G36" s="9">
        <f>'District Attorney'!J269</f>
        <v>294</v>
      </c>
    </row>
    <row r="37" spans="1:7" x14ac:dyDescent="0.2">
      <c r="A37" s="8" t="s">
        <v>839</v>
      </c>
      <c r="B37" s="9">
        <v>229</v>
      </c>
      <c r="C37" s="9">
        <v>53</v>
      </c>
      <c r="D37" s="9">
        <v>13</v>
      </c>
      <c r="E37" s="9">
        <v>15</v>
      </c>
      <c r="F37" s="9">
        <f t="shared" si="1"/>
        <v>21</v>
      </c>
      <c r="G37" s="9">
        <f>'District Attorney'!J270</f>
        <v>331</v>
      </c>
    </row>
    <row r="38" spans="1:7" x14ac:dyDescent="0.2">
      <c r="A38" s="8" t="s">
        <v>840</v>
      </c>
      <c r="B38" s="9">
        <v>158</v>
      </c>
      <c r="C38" s="9">
        <v>30</v>
      </c>
      <c r="D38" s="9">
        <v>16</v>
      </c>
      <c r="E38" s="9">
        <v>8</v>
      </c>
      <c r="F38" s="9">
        <f t="shared" si="1"/>
        <v>21</v>
      </c>
      <c r="G38" s="9">
        <f>'District Attorney'!J271</f>
        <v>233</v>
      </c>
    </row>
    <row r="39" spans="1:7" x14ac:dyDescent="0.2">
      <c r="A39" s="8" t="s">
        <v>841</v>
      </c>
      <c r="B39" s="9">
        <v>516</v>
      </c>
      <c r="C39" s="9">
        <v>148</v>
      </c>
      <c r="D39" s="9">
        <v>36</v>
      </c>
      <c r="E39" s="9">
        <v>34</v>
      </c>
      <c r="F39" s="9">
        <f t="shared" si="1"/>
        <v>64</v>
      </c>
      <c r="G39" s="9">
        <f>'District Attorney'!J272</f>
        <v>798</v>
      </c>
    </row>
    <row r="40" spans="1:7" x14ac:dyDescent="0.2">
      <c r="A40" s="8" t="s">
        <v>842</v>
      </c>
      <c r="B40" s="9">
        <v>278</v>
      </c>
      <c r="C40" s="9">
        <v>91</v>
      </c>
      <c r="D40" s="9">
        <v>17</v>
      </c>
      <c r="E40" s="9">
        <v>19</v>
      </c>
      <c r="F40" s="9">
        <f t="shared" si="1"/>
        <v>52</v>
      </c>
      <c r="G40" s="9">
        <f>'District Attorney'!J273</f>
        <v>457</v>
      </c>
    </row>
    <row r="41" spans="1:7" x14ac:dyDescent="0.2">
      <c r="A41" s="8" t="s">
        <v>843</v>
      </c>
      <c r="B41" s="9">
        <v>170</v>
      </c>
      <c r="C41" s="9">
        <v>51</v>
      </c>
      <c r="D41" s="9">
        <v>14</v>
      </c>
      <c r="E41" s="9">
        <v>10</v>
      </c>
      <c r="F41" s="9">
        <f t="shared" si="1"/>
        <v>19</v>
      </c>
      <c r="G41" s="9">
        <f>'District Attorney'!J274</f>
        <v>264</v>
      </c>
    </row>
    <row r="42" spans="1:7" x14ac:dyDescent="0.2">
      <c r="A42" s="8" t="s">
        <v>844</v>
      </c>
      <c r="B42" s="9">
        <v>202</v>
      </c>
      <c r="C42" s="9">
        <v>41</v>
      </c>
      <c r="D42" s="9">
        <v>10</v>
      </c>
      <c r="E42" s="9">
        <v>19</v>
      </c>
      <c r="F42" s="9">
        <f t="shared" si="1"/>
        <v>26</v>
      </c>
      <c r="G42" s="9">
        <f>'District Attorney'!J275</f>
        <v>298</v>
      </c>
    </row>
    <row r="43" spans="1:7" x14ac:dyDescent="0.2">
      <c r="A43" s="8" t="s">
        <v>845</v>
      </c>
      <c r="B43" s="9">
        <v>146</v>
      </c>
      <c r="C43" s="9">
        <v>42</v>
      </c>
      <c r="D43" s="9">
        <v>16</v>
      </c>
      <c r="E43" s="9">
        <v>12</v>
      </c>
      <c r="F43" s="9">
        <f t="shared" si="1"/>
        <v>31</v>
      </c>
      <c r="G43" s="9">
        <f>'District Attorney'!J276</f>
        <v>247</v>
      </c>
    </row>
    <row r="44" spans="1:7" x14ac:dyDescent="0.2">
      <c r="A44" s="8" t="s">
        <v>846</v>
      </c>
      <c r="B44" s="9">
        <v>298</v>
      </c>
      <c r="C44" s="9">
        <v>100</v>
      </c>
      <c r="D44" s="9">
        <v>30</v>
      </c>
      <c r="E44" s="9">
        <v>18</v>
      </c>
      <c r="F44" s="9">
        <f t="shared" si="1"/>
        <v>60</v>
      </c>
      <c r="G44" s="9">
        <f>'District Attorney'!J277</f>
        <v>506</v>
      </c>
    </row>
    <row r="45" spans="1:7" x14ac:dyDescent="0.2">
      <c r="A45" s="8" t="s">
        <v>847</v>
      </c>
      <c r="B45" s="9">
        <v>354</v>
      </c>
      <c r="C45" s="9">
        <v>80</v>
      </c>
      <c r="D45" s="9">
        <v>20</v>
      </c>
      <c r="E45" s="9">
        <v>28</v>
      </c>
      <c r="F45" s="9">
        <f t="shared" si="1"/>
        <v>47</v>
      </c>
      <c r="G45" s="9">
        <f>'District Attorney'!J278</f>
        <v>529</v>
      </c>
    </row>
    <row r="46" spans="1:7" x14ac:dyDescent="0.2">
      <c r="A46" s="8" t="s">
        <v>848</v>
      </c>
      <c r="B46" s="9">
        <v>335</v>
      </c>
      <c r="C46" s="9">
        <v>70</v>
      </c>
      <c r="D46" s="9">
        <v>27</v>
      </c>
      <c r="E46" s="9">
        <v>23</v>
      </c>
      <c r="F46" s="9">
        <f t="shared" si="1"/>
        <v>36</v>
      </c>
      <c r="G46" s="9">
        <f>'District Attorney'!J279</f>
        <v>491</v>
      </c>
    </row>
    <row r="47" spans="1:7" x14ac:dyDescent="0.2">
      <c r="A47" s="8" t="s">
        <v>849</v>
      </c>
      <c r="B47" s="9">
        <v>110</v>
      </c>
      <c r="C47" s="9">
        <v>33</v>
      </c>
      <c r="D47" s="9">
        <v>5</v>
      </c>
      <c r="E47" s="9">
        <v>11</v>
      </c>
      <c r="F47" s="9">
        <f t="shared" si="1"/>
        <v>22</v>
      </c>
      <c r="G47" s="9">
        <f>'District Attorney'!J280</f>
        <v>181</v>
      </c>
    </row>
    <row r="48" spans="1:7" x14ac:dyDescent="0.2">
      <c r="A48" s="8" t="s">
        <v>850</v>
      </c>
      <c r="B48" s="9">
        <v>141</v>
      </c>
      <c r="C48" s="9">
        <v>30</v>
      </c>
      <c r="D48" s="9">
        <v>11</v>
      </c>
      <c r="E48" s="9">
        <v>10</v>
      </c>
      <c r="F48" s="9">
        <f t="shared" si="1"/>
        <v>32</v>
      </c>
      <c r="G48" s="9">
        <f>'District Attorney'!J281</f>
        <v>224</v>
      </c>
    </row>
    <row r="49" spans="1:7" x14ac:dyDescent="0.2">
      <c r="A49" s="8" t="s">
        <v>851</v>
      </c>
      <c r="B49" s="9">
        <v>114</v>
      </c>
      <c r="C49" s="9">
        <v>25</v>
      </c>
      <c r="D49" s="9">
        <v>7</v>
      </c>
      <c r="E49" s="9">
        <v>10</v>
      </c>
      <c r="F49" s="9">
        <f t="shared" si="1"/>
        <v>8</v>
      </c>
      <c r="G49" s="9">
        <f>'District Attorney'!J282</f>
        <v>164</v>
      </c>
    </row>
    <row r="50" spans="1:7" x14ac:dyDescent="0.2">
      <c r="A50" s="8" t="s">
        <v>852</v>
      </c>
      <c r="B50" s="9">
        <v>196</v>
      </c>
      <c r="C50" s="9">
        <v>76</v>
      </c>
      <c r="D50" s="9">
        <v>25</v>
      </c>
      <c r="E50" s="9">
        <v>22</v>
      </c>
      <c r="F50" s="9">
        <f t="shared" si="1"/>
        <v>45</v>
      </c>
      <c r="G50" s="9">
        <f>'District Attorney'!J283</f>
        <v>364</v>
      </c>
    </row>
    <row r="51" spans="1:7" x14ac:dyDescent="0.2">
      <c r="A51" s="8" t="s">
        <v>853</v>
      </c>
      <c r="B51" s="9">
        <v>271</v>
      </c>
      <c r="C51" s="9">
        <v>63</v>
      </c>
      <c r="D51" s="9">
        <v>16</v>
      </c>
      <c r="E51" s="9">
        <v>19</v>
      </c>
      <c r="F51" s="9">
        <f t="shared" si="1"/>
        <v>39</v>
      </c>
      <c r="G51" s="9">
        <f>'District Attorney'!J284</f>
        <v>408</v>
      </c>
    </row>
    <row r="52" spans="1:7" x14ac:dyDescent="0.2">
      <c r="A52" s="8" t="s">
        <v>854</v>
      </c>
      <c r="B52" s="9">
        <v>315</v>
      </c>
      <c r="C52" s="9">
        <v>64</v>
      </c>
      <c r="D52" s="9">
        <v>23</v>
      </c>
      <c r="E52" s="9">
        <v>21</v>
      </c>
      <c r="F52" s="9">
        <f t="shared" si="1"/>
        <v>47</v>
      </c>
      <c r="G52" s="9">
        <f>'District Attorney'!J285</f>
        <v>470</v>
      </c>
    </row>
    <row r="53" spans="1:7" x14ac:dyDescent="0.2">
      <c r="A53" s="8" t="s">
        <v>855</v>
      </c>
      <c r="B53" s="9">
        <v>452</v>
      </c>
      <c r="C53" s="9">
        <v>117</v>
      </c>
      <c r="D53" s="9">
        <v>41</v>
      </c>
      <c r="E53" s="9">
        <v>19</v>
      </c>
      <c r="F53" s="9">
        <f t="shared" si="1"/>
        <v>58</v>
      </c>
      <c r="G53" s="9">
        <f>'District Attorney'!J286</f>
        <v>687</v>
      </c>
    </row>
    <row r="54" spans="1:7" x14ac:dyDescent="0.2">
      <c r="A54" s="8" t="s">
        <v>856</v>
      </c>
      <c r="B54" s="9">
        <v>192</v>
      </c>
      <c r="C54" s="9">
        <v>58</v>
      </c>
      <c r="D54" s="9">
        <v>17</v>
      </c>
      <c r="E54" s="9">
        <v>17</v>
      </c>
      <c r="F54" s="9">
        <f t="shared" si="1"/>
        <v>28</v>
      </c>
      <c r="G54" s="9">
        <f>'District Attorney'!J287</f>
        <v>312</v>
      </c>
    </row>
    <row r="55" spans="1:7" x14ac:dyDescent="0.2">
      <c r="A55" s="8" t="s">
        <v>857</v>
      </c>
      <c r="B55" s="9">
        <v>231</v>
      </c>
      <c r="C55" s="9">
        <v>68</v>
      </c>
      <c r="D55" s="9">
        <v>27</v>
      </c>
      <c r="E55" s="9">
        <v>15</v>
      </c>
      <c r="F55" s="9">
        <f t="shared" si="1"/>
        <v>36</v>
      </c>
      <c r="G55" s="9">
        <f>'District Attorney'!J288</f>
        <v>377</v>
      </c>
    </row>
    <row r="56" spans="1:7" x14ac:dyDescent="0.2">
      <c r="A56" s="8" t="s">
        <v>858</v>
      </c>
      <c r="B56" s="9">
        <v>422</v>
      </c>
      <c r="C56" s="9">
        <v>105</v>
      </c>
      <c r="D56" s="9">
        <v>36</v>
      </c>
      <c r="E56" s="9">
        <v>22</v>
      </c>
      <c r="F56" s="9">
        <f t="shared" si="1"/>
        <v>46</v>
      </c>
      <c r="G56" s="9">
        <f>'District Attorney'!J289</f>
        <v>631</v>
      </c>
    </row>
    <row r="57" spans="1:7" x14ac:dyDescent="0.2">
      <c r="A57" s="8" t="s">
        <v>859</v>
      </c>
      <c r="B57" s="9">
        <v>173</v>
      </c>
      <c r="C57" s="9">
        <v>47</v>
      </c>
      <c r="D57" s="9">
        <v>24</v>
      </c>
      <c r="E57" s="9">
        <v>17</v>
      </c>
      <c r="F57" s="9">
        <f t="shared" si="1"/>
        <v>31</v>
      </c>
      <c r="G57" s="9">
        <f>'District Attorney'!J290</f>
        <v>292</v>
      </c>
    </row>
    <row r="58" spans="1:7" x14ac:dyDescent="0.2">
      <c r="A58" s="8" t="s">
        <v>860</v>
      </c>
      <c r="B58" s="9">
        <v>306</v>
      </c>
      <c r="C58" s="9">
        <v>63</v>
      </c>
      <c r="D58" s="9">
        <v>39</v>
      </c>
      <c r="E58" s="9">
        <v>17</v>
      </c>
      <c r="F58" s="9">
        <f t="shared" si="1"/>
        <v>30</v>
      </c>
      <c r="G58" s="9">
        <f>'District Attorney'!J291</f>
        <v>455</v>
      </c>
    </row>
    <row r="59" spans="1:7" s="4" customFormat="1" x14ac:dyDescent="0.2">
      <c r="A59" s="7" t="s">
        <v>572</v>
      </c>
      <c r="B59" s="11">
        <f>SUM(B29:B58)</f>
        <v>7407</v>
      </c>
      <c r="C59" s="11">
        <f t="shared" ref="C59:E59" si="2">SUM(C29:C58)</f>
        <v>1947</v>
      </c>
      <c r="D59" s="11">
        <f t="shared" si="2"/>
        <v>626</v>
      </c>
      <c r="E59" s="11">
        <f t="shared" si="2"/>
        <v>529</v>
      </c>
      <c r="F59" s="11">
        <f t="shared" si="1"/>
        <v>1088</v>
      </c>
      <c r="G59" s="11">
        <f>'District Attorney'!J292</f>
        <v>11597</v>
      </c>
    </row>
    <row r="60" spans="1:7" s="4" customFormat="1" x14ac:dyDescent="0.2">
      <c r="A60" s="6"/>
      <c r="B60" s="5"/>
      <c r="C60" s="5"/>
      <c r="D60" s="5"/>
      <c r="E60" s="5"/>
      <c r="F60" s="29"/>
      <c r="G60" s="29"/>
    </row>
    <row r="61" spans="1:7" s="4" customFormat="1" x14ac:dyDescent="0.2">
      <c r="A61" s="6" t="s">
        <v>575</v>
      </c>
      <c r="B61" s="5"/>
      <c r="C61" s="5"/>
      <c r="D61" s="5"/>
      <c r="E61" s="5"/>
      <c r="F61" s="31"/>
      <c r="G61" s="31"/>
    </row>
    <row r="62" spans="1:7" s="4" customFormat="1" x14ac:dyDescent="0.2">
      <c r="A62" s="7" t="s">
        <v>578</v>
      </c>
      <c r="B62" s="11">
        <f>B11</f>
        <v>598</v>
      </c>
      <c r="C62" s="11">
        <f>C11</f>
        <v>180</v>
      </c>
      <c r="D62" s="11">
        <f>D11</f>
        <v>49</v>
      </c>
      <c r="E62" s="11">
        <f>E11</f>
        <v>45</v>
      </c>
      <c r="F62" s="11">
        <f>G62-SUM(B62:E62)</f>
        <v>110</v>
      </c>
      <c r="G62" s="11">
        <f>G11</f>
        <v>982</v>
      </c>
    </row>
    <row r="63" spans="1:7" s="4" customFormat="1" x14ac:dyDescent="0.2">
      <c r="A63" s="7" t="s">
        <v>579</v>
      </c>
      <c r="B63" s="11">
        <f>B26</f>
        <v>1799</v>
      </c>
      <c r="C63" s="11">
        <f>C26</f>
        <v>582</v>
      </c>
      <c r="D63" s="11">
        <f>D26</f>
        <v>180</v>
      </c>
      <c r="E63" s="11">
        <f>E26</f>
        <v>132</v>
      </c>
      <c r="F63" s="11">
        <f>G63-SUM(B63:E63)</f>
        <v>430</v>
      </c>
      <c r="G63" s="11">
        <f>G26</f>
        <v>3123</v>
      </c>
    </row>
    <row r="64" spans="1:7" s="4" customFormat="1" x14ac:dyDescent="0.2">
      <c r="A64" s="7" t="s">
        <v>572</v>
      </c>
      <c r="B64" s="11">
        <f>B59</f>
        <v>7407</v>
      </c>
      <c r="C64" s="11">
        <f>C59</f>
        <v>1947</v>
      </c>
      <c r="D64" s="11">
        <f>D59</f>
        <v>626</v>
      </c>
      <c r="E64" s="11">
        <f>E59</f>
        <v>529</v>
      </c>
      <c r="F64" s="11">
        <f>G64-SUM(B64:E64)</f>
        <v>1088</v>
      </c>
      <c r="G64" s="11">
        <f>G59</f>
        <v>11597</v>
      </c>
    </row>
    <row r="65" spans="1:7" s="17" customFormat="1" x14ac:dyDescent="0.2">
      <c r="A65" s="6"/>
      <c r="B65" s="16"/>
      <c r="C65" s="16"/>
      <c r="D65" s="16"/>
      <c r="E65" s="16"/>
      <c r="F65" s="16"/>
      <c r="G65" s="16"/>
    </row>
    <row r="66" spans="1:7" s="4" customFormat="1" x14ac:dyDescent="0.2">
      <c r="A66" s="7" t="s">
        <v>580</v>
      </c>
      <c r="B66" s="11">
        <f>SUM(B62:B64)</f>
        <v>9804</v>
      </c>
      <c r="C66" s="11">
        <f>SUM(C62:C64)</f>
        <v>2709</v>
      </c>
      <c r="D66" s="11">
        <f>SUM(D62:D64)</f>
        <v>855</v>
      </c>
      <c r="E66" s="11">
        <f>SUM(E62:E64)</f>
        <v>706</v>
      </c>
      <c r="F66" s="11">
        <f>G66-SUM(B66:E66)</f>
        <v>1628</v>
      </c>
      <c r="G66" s="11">
        <f>SUM(G62:G64)</f>
        <v>15702</v>
      </c>
    </row>
    <row r="67" spans="1:7" s="4" customFormat="1" x14ac:dyDescent="0.2">
      <c r="A67" s="6"/>
      <c r="B67" s="5"/>
      <c r="C67" s="5"/>
      <c r="D67" s="5"/>
      <c r="E67" s="5"/>
      <c r="F67" s="29"/>
      <c r="G67" s="29"/>
    </row>
    <row r="68" spans="1:7" s="4" customFormat="1" x14ac:dyDescent="0.2">
      <c r="A68" s="6" t="s">
        <v>581</v>
      </c>
      <c r="B68" s="5"/>
      <c r="C68" s="5"/>
      <c r="D68" s="5"/>
      <c r="E68" s="5"/>
      <c r="F68" s="26"/>
      <c r="G68" s="26"/>
    </row>
    <row r="69" spans="1:7" s="4" customFormat="1" x14ac:dyDescent="0.2">
      <c r="A69" s="6" t="s">
        <v>582</v>
      </c>
      <c r="B69" s="5"/>
      <c r="C69" s="5"/>
      <c r="D69" s="5"/>
      <c r="E69" s="5"/>
      <c r="F69" s="30"/>
      <c r="G69" s="30"/>
    </row>
    <row r="70" spans="1:7" x14ac:dyDescent="0.2">
      <c r="A70" s="8" t="s">
        <v>4</v>
      </c>
      <c r="B70" s="9">
        <v>93</v>
      </c>
      <c r="C70" s="9">
        <v>21</v>
      </c>
      <c r="D70" s="9">
        <v>5</v>
      </c>
      <c r="E70" s="9">
        <v>7</v>
      </c>
      <c r="F70" s="9">
        <f>G70-SUM(B70:E70)</f>
        <v>25</v>
      </c>
      <c r="G70" s="9">
        <f>'District Attorney'!J343</f>
        <v>151</v>
      </c>
    </row>
    <row r="71" spans="1:7" s="4" customFormat="1" x14ac:dyDescent="0.2">
      <c r="A71" s="7" t="s">
        <v>583</v>
      </c>
      <c r="B71" s="11">
        <f>SUM(B70:B70)</f>
        <v>93</v>
      </c>
      <c r="C71" s="11">
        <f>SUM(C70:C70)</f>
        <v>21</v>
      </c>
      <c r="D71" s="11">
        <f>SUM(D70:D70)</f>
        <v>5</v>
      </c>
      <c r="E71" s="11">
        <f>SUM(E70:E70)</f>
        <v>7</v>
      </c>
      <c r="F71" s="11">
        <f>G71-SUM(B71:E71)</f>
        <v>25</v>
      </c>
      <c r="G71" s="11">
        <f>G70</f>
        <v>151</v>
      </c>
    </row>
    <row r="72" spans="1:7" s="4" customFormat="1" x14ac:dyDescent="0.2">
      <c r="A72" s="6"/>
      <c r="B72" s="5"/>
      <c r="C72" s="5"/>
      <c r="D72" s="5"/>
      <c r="E72" s="5"/>
      <c r="F72" s="29"/>
      <c r="G72" s="29"/>
    </row>
    <row r="73" spans="1:7" s="4" customFormat="1" x14ac:dyDescent="0.2">
      <c r="A73" s="6" t="s">
        <v>584</v>
      </c>
      <c r="B73" s="5"/>
      <c r="C73" s="5"/>
      <c r="D73" s="5"/>
      <c r="E73" s="5"/>
      <c r="F73" s="30"/>
      <c r="G73" s="30"/>
    </row>
    <row r="74" spans="1:7" x14ac:dyDescent="0.2">
      <c r="A74" s="8" t="s">
        <v>5</v>
      </c>
      <c r="B74" s="9">
        <v>229</v>
      </c>
      <c r="C74" s="9">
        <v>57</v>
      </c>
      <c r="D74" s="9">
        <v>14</v>
      </c>
      <c r="E74" s="9">
        <v>11</v>
      </c>
      <c r="F74" s="9">
        <f t="shared" ref="F74:F79" si="3">G74-SUM(B74:E74)</f>
        <v>57</v>
      </c>
      <c r="G74" s="9">
        <f>'District Attorney'!J347</f>
        <v>368</v>
      </c>
    </row>
    <row r="75" spans="1:7" x14ac:dyDescent="0.2">
      <c r="A75" s="8" t="s">
        <v>6</v>
      </c>
      <c r="B75" s="9">
        <v>155</v>
      </c>
      <c r="C75" s="9">
        <v>43</v>
      </c>
      <c r="D75" s="9">
        <v>17</v>
      </c>
      <c r="E75" s="9">
        <v>8</v>
      </c>
      <c r="F75" s="9">
        <f t="shared" si="3"/>
        <v>36</v>
      </c>
      <c r="G75" s="9">
        <f>'District Attorney'!J348</f>
        <v>259</v>
      </c>
    </row>
    <row r="76" spans="1:7" x14ac:dyDescent="0.2">
      <c r="A76" s="8" t="s">
        <v>7</v>
      </c>
      <c r="B76" s="9">
        <v>140</v>
      </c>
      <c r="C76" s="9">
        <v>51</v>
      </c>
      <c r="D76" s="9">
        <v>15</v>
      </c>
      <c r="E76" s="9">
        <v>11</v>
      </c>
      <c r="F76" s="9">
        <f t="shared" si="3"/>
        <v>52</v>
      </c>
      <c r="G76" s="9">
        <f>'District Attorney'!J349</f>
        <v>269</v>
      </c>
    </row>
    <row r="77" spans="1:7" x14ac:dyDescent="0.2">
      <c r="A77" s="8" t="s">
        <v>8</v>
      </c>
      <c r="B77" s="9">
        <v>173</v>
      </c>
      <c r="C77" s="9">
        <v>57</v>
      </c>
      <c r="D77" s="9">
        <v>26</v>
      </c>
      <c r="E77" s="9">
        <v>19</v>
      </c>
      <c r="F77" s="9">
        <f t="shared" si="3"/>
        <v>33</v>
      </c>
      <c r="G77" s="9">
        <f>'District Attorney'!J350</f>
        <v>308</v>
      </c>
    </row>
    <row r="78" spans="1:7" x14ac:dyDescent="0.2">
      <c r="A78" s="8" t="s">
        <v>9</v>
      </c>
      <c r="B78" s="9">
        <v>213</v>
      </c>
      <c r="C78" s="9">
        <v>76</v>
      </c>
      <c r="D78" s="9">
        <v>29</v>
      </c>
      <c r="E78" s="9">
        <v>14</v>
      </c>
      <c r="F78" s="9">
        <f t="shared" si="3"/>
        <v>63</v>
      </c>
      <c r="G78" s="9">
        <f>'District Attorney'!J351</f>
        <v>395</v>
      </c>
    </row>
    <row r="79" spans="1:7" s="4" customFormat="1" x14ac:dyDescent="0.2">
      <c r="A79" s="7" t="s">
        <v>585</v>
      </c>
      <c r="B79" s="11">
        <f>SUM(B74:B78)</f>
        <v>910</v>
      </c>
      <c r="C79" s="11">
        <f t="shared" ref="C79:E79" si="4">SUM(C74:C78)</f>
        <v>284</v>
      </c>
      <c r="D79" s="11">
        <f t="shared" si="4"/>
        <v>101</v>
      </c>
      <c r="E79" s="11">
        <f t="shared" si="4"/>
        <v>63</v>
      </c>
      <c r="F79" s="11">
        <f t="shared" si="3"/>
        <v>241</v>
      </c>
      <c r="G79" s="11">
        <f>'District Attorney'!J352</f>
        <v>1599</v>
      </c>
    </row>
    <row r="80" spans="1:7" s="4" customFormat="1" x14ac:dyDescent="0.2">
      <c r="A80" s="6"/>
      <c r="B80" s="5"/>
      <c r="C80" s="5"/>
      <c r="D80" s="5"/>
      <c r="E80" s="5"/>
      <c r="F80" s="29"/>
      <c r="G80" s="29"/>
    </row>
    <row r="81" spans="1:7" s="4" customFormat="1" x14ac:dyDescent="0.2">
      <c r="A81" s="6" t="s">
        <v>586</v>
      </c>
      <c r="B81" s="5"/>
      <c r="C81" s="5"/>
      <c r="D81" s="5"/>
      <c r="E81" s="5"/>
      <c r="F81" s="30"/>
      <c r="G81" s="30"/>
    </row>
    <row r="82" spans="1:7" x14ac:dyDescent="0.2">
      <c r="A82" s="8" t="s">
        <v>10</v>
      </c>
      <c r="B82" s="9">
        <v>203</v>
      </c>
      <c r="C82" s="9">
        <v>65</v>
      </c>
      <c r="D82" s="9">
        <v>20</v>
      </c>
      <c r="E82" s="9">
        <v>17</v>
      </c>
      <c r="F82" s="9">
        <f t="shared" ref="F82:F87" si="5">G82-SUM(B82:E82)</f>
        <v>49</v>
      </c>
      <c r="G82" s="9">
        <f>'District Attorney'!J355</f>
        <v>354</v>
      </c>
    </row>
    <row r="83" spans="1:7" x14ac:dyDescent="0.2">
      <c r="A83" s="8" t="s">
        <v>11</v>
      </c>
      <c r="B83" s="9">
        <v>312</v>
      </c>
      <c r="C83" s="9">
        <v>91</v>
      </c>
      <c r="D83" s="9">
        <v>22</v>
      </c>
      <c r="E83" s="9">
        <v>19</v>
      </c>
      <c r="F83" s="9">
        <f t="shared" si="5"/>
        <v>58</v>
      </c>
      <c r="G83" s="9">
        <f>'District Attorney'!J356</f>
        <v>502</v>
      </c>
    </row>
    <row r="84" spans="1:7" x14ac:dyDescent="0.2">
      <c r="A84" s="8" t="s">
        <v>12</v>
      </c>
      <c r="B84" s="9">
        <v>234</v>
      </c>
      <c r="C84" s="9">
        <v>68</v>
      </c>
      <c r="D84" s="9">
        <v>40</v>
      </c>
      <c r="E84" s="9">
        <v>13</v>
      </c>
      <c r="F84" s="9">
        <f t="shared" si="5"/>
        <v>61</v>
      </c>
      <c r="G84" s="9">
        <f>'District Attorney'!J357</f>
        <v>416</v>
      </c>
    </row>
    <row r="85" spans="1:7" x14ac:dyDescent="0.2">
      <c r="A85" s="8" t="s">
        <v>13</v>
      </c>
      <c r="B85" s="9">
        <v>354</v>
      </c>
      <c r="C85" s="9">
        <v>96</v>
      </c>
      <c r="D85" s="9">
        <v>28</v>
      </c>
      <c r="E85" s="9">
        <v>20</v>
      </c>
      <c r="F85" s="9">
        <f t="shared" si="5"/>
        <v>76</v>
      </c>
      <c r="G85" s="9">
        <f>'District Attorney'!J358</f>
        <v>574</v>
      </c>
    </row>
    <row r="86" spans="1:7" x14ac:dyDescent="0.2">
      <c r="A86" s="8" t="s">
        <v>14</v>
      </c>
      <c r="B86" s="9">
        <v>127</v>
      </c>
      <c r="C86" s="9">
        <v>64</v>
      </c>
      <c r="D86" s="9">
        <v>17</v>
      </c>
      <c r="E86" s="9">
        <v>11</v>
      </c>
      <c r="F86" s="9">
        <f t="shared" si="5"/>
        <v>49</v>
      </c>
      <c r="G86" s="9">
        <f>'District Attorney'!J359</f>
        <v>268</v>
      </c>
    </row>
    <row r="87" spans="1:7" s="4" customFormat="1" x14ac:dyDescent="0.2">
      <c r="A87" s="7" t="s">
        <v>587</v>
      </c>
      <c r="B87" s="11">
        <f>SUM(B82:B86)</f>
        <v>1230</v>
      </c>
      <c r="C87" s="11">
        <f t="shared" ref="C87:E87" si="6">SUM(C82:C86)</f>
        <v>384</v>
      </c>
      <c r="D87" s="11">
        <f t="shared" si="6"/>
        <v>127</v>
      </c>
      <c r="E87" s="11">
        <f t="shared" si="6"/>
        <v>80</v>
      </c>
      <c r="F87" s="11">
        <f t="shared" si="5"/>
        <v>293</v>
      </c>
      <c r="G87" s="11">
        <f>'District Attorney'!J360</f>
        <v>2114</v>
      </c>
    </row>
    <row r="88" spans="1:7" s="4" customFormat="1" x14ac:dyDescent="0.2">
      <c r="A88" s="6"/>
      <c r="B88" s="5"/>
      <c r="C88" s="5"/>
      <c r="D88" s="5"/>
      <c r="E88" s="5"/>
      <c r="F88" s="29"/>
      <c r="G88" s="29"/>
    </row>
    <row r="89" spans="1:7" s="4" customFormat="1" x14ac:dyDescent="0.2">
      <c r="A89" s="6" t="s">
        <v>588</v>
      </c>
      <c r="B89" s="5"/>
      <c r="C89" s="5"/>
      <c r="D89" s="5"/>
      <c r="E89" s="5"/>
      <c r="F89" s="30"/>
      <c r="G89" s="30"/>
    </row>
    <row r="90" spans="1:7" x14ac:dyDescent="0.2">
      <c r="A90" s="8" t="s">
        <v>15</v>
      </c>
      <c r="B90" s="9">
        <v>289</v>
      </c>
      <c r="C90" s="9">
        <v>119</v>
      </c>
      <c r="D90" s="9">
        <v>33</v>
      </c>
      <c r="E90" s="9">
        <v>21</v>
      </c>
      <c r="F90" s="9">
        <f t="shared" ref="F90:F95" si="7">G90-SUM(B90:E90)</f>
        <v>65</v>
      </c>
      <c r="G90" s="9">
        <f>'District Attorney'!J363</f>
        <v>527</v>
      </c>
    </row>
    <row r="91" spans="1:7" x14ac:dyDescent="0.2">
      <c r="A91" s="8" t="s">
        <v>16</v>
      </c>
      <c r="B91" s="9">
        <v>277</v>
      </c>
      <c r="C91" s="9">
        <v>101</v>
      </c>
      <c r="D91" s="9">
        <v>18</v>
      </c>
      <c r="E91" s="9">
        <v>18</v>
      </c>
      <c r="F91" s="9">
        <f t="shared" si="7"/>
        <v>62</v>
      </c>
      <c r="G91" s="9">
        <f>'District Attorney'!J364</f>
        <v>476</v>
      </c>
    </row>
    <row r="92" spans="1:7" x14ac:dyDescent="0.2">
      <c r="A92" s="8" t="s">
        <v>17</v>
      </c>
      <c r="B92" s="9">
        <v>213</v>
      </c>
      <c r="C92" s="9">
        <v>59</v>
      </c>
      <c r="D92" s="9">
        <v>27</v>
      </c>
      <c r="E92" s="9">
        <v>8</v>
      </c>
      <c r="F92" s="9">
        <f t="shared" si="7"/>
        <v>51</v>
      </c>
      <c r="G92" s="9">
        <f>'District Attorney'!J365</f>
        <v>358</v>
      </c>
    </row>
    <row r="93" spans="1:7" x14ac:dyDescent="0.2">
      <c r="A93" s="8" t="s">
        <v>18</v>
      </c>
      <c r="B93" s="9">
        <v>237</v>
      </c>
      <c r="C93" s="9">
        <v>73</v>
      </c>
      <c r="D93" s="9">
        <v>36</v>
      </c>
      <c r="E93" s="9">
        <v>21</v>
      </c>
      <c r="F93" s="9">
        <f t="shared" si="7"/>
        <v>52</v>
      </c>
      <c r="G93" s="9">
        <f>'District Attorney'!J366</f>
        <v>419</v>
      </c>
    </row>
    <row r="94" spans="1:7" x14ac:dyDescent="0.2">
      <c r="A94" s="8" t="s">
        <v>19</v>
      </c>
      <c r="B94" s="9">
        <v>249</v>
      </c>
      <c r="C94" s="9">
        <v>68</v>
      </c>
      <c r="D94" s="9">
        <v>34</v>
      </c>
      <c r="E94" s="9">
        <v>16</v>
      </c>
      <c r="F94" s="9">
        <f t="shared" si="7"/>
        <v>66</v>
      </c>
      <c r="G94" s="9">
        <f>'District Attorney'!J367</f>
        <v>433</v>
      </c>
    </row>
    <row r="95" spans="1:7" s="4" customFormat="1" x14ac:dyDescent="0.2">
      <c r="A95" s="7" t="s">
        <v>589</v>
      </c>
      <c r="B95" s="11">
        <f>SUM(B90:B94)</f>
        <v>1265</v>
      </c>
      <c r="C95" s="11">
        <f t="shared" ref="C95:E95" si="8">SUM(C90:C94)</f>
        <v>420</v>
      </c>
      <c r="D95" s="11">
        <f t="shared" si="8"/>
        <v>148</v>
      </c>
      <c r="E95" s="11">
        <f t="shared" si="8"/>
        <v>84</v>
      </c>
      <c r="F95" s="11">
        <f t="shared" si="7"/>
        <v>296</v>
      </c>
      <c r="G95" s="11">
        <f>'District Attorney'!J368</f>
        <v>2213</v>
      </c>
    </row>
    <row r="96" spans="1:7" s="4" customFormat="1" x14ac:dyDescent="0.2">
      <c r="A96" s="6"/>
      <c r="B96" s="16"/>
      <c r="C96" s="16"/>
      <c r="D96" s="16"/>
      <c r="E96" s="16"/>
      <c r="F96" s="29"/>
      <c r="G96" s="29"/>
    </row>
    <row r="97" spans="1:7" s="4" customFormat="1" x14ac:dyDescent="0.2">
      <c r="A97" s="6" t="s">
        <v>938</v>
      </c>
      <c r="B97" s="16"/>
      <c r="C97" s="16"/>
      <c r="D97" s="16"/>
      <c r="E97" s="16"/>
      <c r="F97" s="30"/>
      <c r="G97" s="30"/>
    </row>
    <row r="98" spans="1:7" s="4" customFormat="1" x14ac:dyDescent="0.2">
      <c r="A98" s="7" t="s">
        <v>582</v>
      </c>
      <c r="B98" s="11">
        <f>B71</f>
        <v>93</v>
      </c>
      <c r="C98" s="11">
        <f t="shared" ref="C98:E98" si="9">C71</f>
        <v>21</v>
      </c>
      <c r="D98" s="11">
        <f t="shared" si="9"/>
        <v>5</v>
      </c>
      <c r="E98" s="11">
        <f t="shared" si="9"/>
        <v>7</v>
      </c>
      <c r="F98" s="11">
        <f>G98-SUM(B98:E98)</f>
        <v>25</v>
      </c>
      <c r="G98" s="11">
        <f>G71</f>
        <v>151</v>
      </c>
    </row>
    <row r="99" spans="1:7" s="4" customFormat="1" x14ac:dyDescent="0.2">
      <c r="A99" s="7" t="s">
        <v>584</v>
      </c>
      <c r="B99" s="11">
        <f>B79</f>
        <v>910</v>
      </c>
      <c r="C99" s="11">
        <f t="shared" ref="C99:E99" si="10">C79</f>
        <v>284</v>
      </c>
      <c r="D99" s="11">
        <f t="shared" si="10"/>
        <v>101</v>
      </c>
      <c r="E99" s="11">
        <f t="shared" si="10"/>
        <v>63</v>
      </c>
      <c r="F99" s="11">
        <f>G99-SUM(B99:E99)</f>
        <v>241</v>
      </c>
      <c r="G99" s="11">
        <f>'District Attorney'!J372</f>
        <v>1599</v>
      </c>
    </row>
    <row r="100" spans="1:7" s="4" customFormat="1" x14ac:dyDescent="0.2">
      <c r="A100" s="7" t="s">
        <v>586</v>
      </c>
      <c r="B100" s="11">
        <f>B87</f>
        <v>1230</v>
      </c>
      <c r="C100" s="11">
        <f t="shared" ref="C100:E100" si="11">C87</f>
        <v>384</v>
      </c>
      <c r="D100" s="11">
        <f t="shared" si="11"/>
        <v>127</v>
      </c>
      <c r="E100" s="11">
        <f t="shared" si="11"/>
        <v>80</v>
      </c>
      <c r="F100" s="11">
        <f>G100-SUM(B100:E100)</f>
        <v>293</v>
      </c>
      <c r="G100" s="11">
        <f>'District Attorney'!J373</f>
        <v>2114</v>
      </c>
    </row>
    <row r="101" spans="1:7" s="4" customFormat="1" x14ac:dyDescent="0.2">
      <c r="A101" s="7" t="s">
        <v>588</v>
      </c>
      <c r="B101" s="11">
        <f>B95</f>
        <v>1265</v>
      </c>
      <c r="C101" s="11">
        <f t="shared" ref="C101:E101" si="12">C95</f>
        <v>420</v>
      </c>
      <c r="D101" s="11">
        <f t="shared" si="12"/>
        <v>148</v>
      </c>
      <c r="E101" s="11">
        <f t="shared" si="12"/>
        <v>84</v>
      </c>
      <c r="F101" s="25">
        <f>G101-SUM(B101:E101)</f>
        <v>296</v>
      </c>
      <c r="G101" s="25">
        <f>'District Attorney'!J374</f>
        <v>2213</v>
      </c>
    </row>
    <row r="102" spans="1:7" s="4" customFormat="1" x14ac:dyDescent="0.2">
      <c r="A102" s="6"/>
      <c r="B102" s="16"/>
      <c r="C102" s="16"/>
      <c r="D102" s="16"/>
      <c r="E102" s="16"/>
      <c r="F102" s="16"/>
      <c r="G102" s="16"/>
    </row>
    <row r="103" spans="1:7" s="4" customFormat="1" x14ac:dyDescent="0.2">
      <c r="A103" s="7" t="s">
        <v>592</v>
      </c>
      <c r="B103" s="11">
        <f>SUM(B98:B101)</f>
        <v>3498</v>
      </c>
      <c r="C103" s="11">
        <f t="shared" ref="C103:E103" si="13">SUM(C98:C101)</f>
        <v>1109</v>
      </c>
      <c r="D103" s="11">
        <f t="shared" si="13"/>
        <v>381</v>
      </c>
      <c r="E103" s="11">
        <f t="shared" si="13"/>
        <v>234</v>
      </c>
      <c r="F103" s="25">
        <f>G103-SUM(B103:E103)</f>
        <v>855</v>
      </c>
      <c r="G103" s="25">
        <f>SUM(G98:G101)</f>
        <v>6077</v>
      </c>
    </row>
    <row r="104" spans="1:7" s="4" customFormat="1" x14ac:dyDescent="0.2">
      <c r="A104" s="6"/>
      <c r="B104" s="5"/>
      <c r="C104" s="5"/>
      <c r="D104" s="5"/>
      <c r="E104" s="5"/>
      <c r="F104" s="29"/>
      <c r="G104" s="29"/>
    </row>
    <row r="105" spans="1:7" s="4" customFormat="1" x14ac:dyDescent="0.2">
      <c r="A105" s="6" t="s">
        <v>923</v>
      </c>
      <c r="B105" s="5"/>
      <c r="C105" s="5"/>
      <c r="D105" s="5"/>
      <c r="E105" s="5"/>
      <c r="F105" s="30"/>
      <c r="G105" s="30"/>
    </row>
    <row r="106" spans="1:7" x14ac:dyDescent="0.2">
      <c r="A106" s="8" t="s">
        <v>405</v>
      </c>
      <c r="B106" s="24">
        <v>229</v>
      </c>
      <c r="C106" s="24">
        <v>169</v>
      </c>
      <c r="D106" s="24">
        <v>38</v>
      </c>
      <c r="E106" s="24">
        <v>32</v>
      </c>
      <c r="F106" s="9">
        <f t="shared" ref="F106:F127" si="14">G106-SUM(B106:E106)</f>
        <v>56</v>
      </c>
      <c r="G106" s="9">
        <f>'District Attorney'!J845</f>
        <v>524</v>
      </c>
    </row>
    <row r="107" spans="1:7" x14ac:dyDescent="0.2">
      <c r="A107" s="8" t="s">
        <v>406</v>
      </c>
      <c r="B107" s="24">
        <v>280</v>
      </c>
      <c r="C107" s="24">
        <v>270</v>
      </c>
      <c r="D107" s="24">
        <v>51</v>
      </c>
      <c r="E107" s="24">
        <v>41</v>
      </c>
      <c r="F107" s="9">
        <f t="shared" si="14"/>
        <v>74</v>
      </c>
      <c r="G107" s="9">
        <f>'District Attorney'!J846</f>
        <v>716</v>
      </c>
    </row>
    <row r="108" spans="1:7" x14ac:dyDescent="0.2">
      <c r="A108" s="8" t="s">
        <v>407</v>
      </c>
      <c r="B108" s="24">
        <v>242</v>
      </c>
      <c r="C108" s="24">
        <v>254</v>
      </c>
      <c r="D108" s="24">
        <v>50</v>
      </c>
      <c r="E108" s="24">
        <v>27</v>
      </c>
      <c r="F108" s="9">
        <f t="shared" si="14"/>
        <v>33</v>
      </c>
      <c r="G108" s="9">
        <f>'District Attorney'!J847</f>
        <v>606</v>
      </c>
    </row>
    <row r="109" spans="1:7" x14ac:dyDescent="0.2">
      <c r="A109" s="8" t="s">
        <v>408</v>
      </c>
      <c r="B109" s="24">
        <v>245</v>
      </c>
      <c r="C109" s="24">
        <v>432</v>
      </c>
      <c r="D109" s="24">
        <v>64</v>
      </c>
      <c r="E109" s="24">
        <v>35</v>
      </c>
      <c r="F109" s="9">
        <f t="shared" si="14"/>
        <v>103</v>
      </c>
      <c r="G109" s="9">
        <f>'District Attorney'!J848</f>
        <v>879</v>
      </c>
    </row>
    <row r="110" spans="1:7" x14ac:dyDescent="0.2">
      <c r="A110" s="8" t="s">
        <v>409</v>
      </c>
      <c r="B110" s="24">
        <v>321</v>
      </c>
      <c r="C110" s="24">
        <v>449</v>
      </c>
      <c r="D110" s="24">
        <v>70</v>
      </c>
      <c r="E110" s="24">
        <v>28</v>
      </c>
      <c r="F110" s="9">
        <f t="shared" si="14"/>
        <v>94</v>
      </c>
      <c r="G110" s="9">
        <f>'District Attorney'!J849</f>
        <v>962</v>
      </c>
    </row>
    <row r="111" spans="1:7" x14ac:dyDescent="0.2">
      <c r="A111" s="8" t="s">
        <v>410</v>
      </c>
      <c r="B111" s="24">
        <v>187</v>
      </c>
      <c r="C111" s="24">
        <v>238</v>
      </c>
      <c r="D111" s="24">
        <v>64</v>
      </c>
      <c r="E111" s="24">
        <v>31</v>
      </c>
      <c r="F111" s="9">
        <f t="shared" si="14"/>
        <v>57</v>
      </c>
      <c r="G111" s="9">
        <f>'District Attorney'!J850</f>
        <v>577</v>
      </c>
    </row>
    <row r="112" spans="1:7" x14ac:dyDescent="0.2">
      <c r="A112" s="8" t="s">
        <v>411</v>
      </c>
      <c r="B112" s="24">
        <v>204</v>
      </c>
      <c r="C112" s="24">
        <v>296</v>
      </c>
      <c r="D112" s="24">
        <v>81</v>
      </c>
      <c r="E112" s="24">
        <v>34</v>
      </c>
      <c r="F112" s="9">
        <f t="shared" si="14"/>
        <v>72</v>
      </c>
      <c r="G112" s="9">
        <f>'District Attorney'!J851</f>
        <v>687</v>
      </c>
    </row>
    <row r="113" spans="1:7" x14ac:dyDescent="0.2">
      <c r="A113" s="8" t="s">
        <v>412</v>
      </c>
      <c r="B113" s="24">
        <v>288</v>
      </c>
      <c r="C113" s="24">
        <v>326</v>
      </c>
      <c r="D113" s="24">
        <v>63</v>
      </c>
      <c r="E113" s="24">
        <v>35</v>
      </c>
      <c r="F113" s="9">
        <f t="shared" si="14"/>
        <v>86</v>
      </c>
      <c r="G113" s="9">
        <f>'District Attorney'!J852</f>
        <v>798</v>
      </c>
    </row>
    <row r="114" spans="1:7" x14ac:dyDescent="0.2">
      <c r="A114" s="8" t="s">
        <v>413</v>
      </c>
      <c r="B114" s="24">
        <v>383</v>
      </c>
      <c r="C114" s="24">
        <v>336</v>
      </c>
      <c r="D114" s="24">
        <v>77</v>
      </c>
      <c r="E114" s="24">
        <v>37</v>
      </c>
      <c r="F114" s="9">
        <f t="shared" si="14"/>
        <v>101</v>
      </c>
      <c r="G114" s="9">
        <f>'District Attorney'!J853</f>
        <v>934</v>
      </c>
    </row>
    <row r="115" spans="1:7" x14ac:dyDescent="0.2">
      <c r="A115" s="8" t="s">
        <v>414</v>
      </c>
      <c r="B115" s="24">
        <v>200</v>
      </c>
      <c r="C115" s="24">
        <v>236</v>
      </c>
      <c r="D115" s="24">
        <v>42</v>
      </c>
      <c r="E115" s="24">
        <v>28</v>
      </c>
      <c r="F115" s="9">
        <f t="shared" si="14"/>
        <v>85</v>
      </c>
      <c r="G115" s="9">
        <f>'District Attorney'!J854</f>
        <v>591</v>
      </c>
    </row>
    <row r="116" spans="1:7" x14ac:dyDescent="0.2">
      <c r="A116" s="8" t="s">
        <v>415</v>
      </c>
      <c r="B116" s="24">
        <v>332</v>
      </c>
      <c r="C116" s="24">
        <v>254</v>
      </c>
      <c r="D116" s="24">
        <v>79</v>
      </c>
      <c r="E116" s="24">
        <v>39</v>
      </c>
      <c r="F116" s="9">
        <f t="shared" si="14"/>
        <v>84</v>
      </c>
      <c r="G116" s="9">
        <f>'District Attorney'!J855</f>
        <v>788</v>
      </c>
    </row>
    <row r="117" spans="1:7" x14ac:dyDescent="0.2">
      <c r="A117" s="8" t="s">
        <v>416</v>
      </c>
      <c r="B117" s="24">
        <v>260</v>
      </c>
      <c r="C117" s="24">
        <v>237</v>
      </c>
      <c r="D117" s="24">
        <v>62</v>
      </c>
      <c r="E117" s="24">
        <v>21</v>
      </c>
      <c r="F117" s="9">
        <f t="shared" si="14"/>
        <v>74</v>
      </c>
      <c r="G117" s="9">
        <f>'District Attorney'!J856</f>
        <v>654</v>
      </c>
    </row>
    <row r="118" spans="1:7" x14ac:dyDescent="0.2">
      <c r="A118" s="8" t="s">
        <v>417</v>
      </c>
      <c r="B118" s="24">
        <v>280</v>
      </c>
      <c r="C118" s="24">
        <v>300</v>
      </c>
      <c r="D118" s="24">
        <v>96</v>
      </c>
      <c r="E118" s="24">
        <v>43</v>
      </c>
      <c r="F118" s="9">
        <f t="shared" si="14"/>
        <v>76</v>
      </c>
      <c r="G118" s="9">
        <f>'District Attorney'!J857</f>
        <v>795</v>
      </c>
    </row>
    <row r="119" spans="1:7" x14ac:dyDescent="0.2">
      <c r="A119" s="8" t="s">
        <v>418</v>
      </c>
      <c r="B119" s="24">
        <v>213</v>
      </c>
      <c r="C119" s="24">
        <v>287</v>
      </c>
      <c r="D119" s="24">
        <v>60</v>
      </c>
      <c r="E119" s="24">
        <v>22</v>
      </c>
      <c r="F119" s="9">
        <f t="shared" si="14"/>
        <v>76</v>
      </c>
      <c r="G119" s="9">
        <f>'District Attorney'!J858</f>
        <v>658</v>
      </c>
    </row>
    <row r="120" spans="1:7" x14ac:dyDescent="0.2">
      <c r="A120" s="8" t="s">
        <v>419</v>
      </c>
      <c r="B120" s="24">
        <v>275</v>
      </c>
      <c r="C120" s="24">
        <v>354</v>
      </c>
      <c r="D120" s="24">
        <v>52</v>
      </c>
      <c r="E120" s="24">
        <v>19</v>
      </c>
      <c r="F120" s="9">
        <f t="shared" si="14"/>
        <v>103</v>
      </c>
      <c r="G120" s="9">
        <f>'District Attorney'!J859</f>
        <v>803</v>
      </c>
    </row>
    <row r="121" spans="1:7" x14ac:dyDescent="0.2">
      <c r="A121" s="8" t="s">
        <v>420</v>
      </c>
      <c r="B121" s="24">
        <v>278</v>
      </c>
      <c r="C121" s="24">
        <v>326</v>
      </c>
      <c r="D121" s="24">
        <v>62</v>
      </c>
      <c r="E121" s="24">
        <v>27</v>
      </c>
      <c r="F121" s="9">
        <f t="shared" si="14"/>
        <v>71</v>
      </c>
      <c r="G121" s="9">
        <f>'District Attorney'!J860</f>
        <v>764</v>
      </c>
    </row>
    <row r="122" spans="1:7" x14ac:dyDescent="0.2">
      <c r="A122" s="8" t="s">
        <v>421</v>
      </c>
      <c r="B122" s="24">
        <v>340</v>
      </c>
      <c r="C122" s="24">
        <v>343</v>
      </c>
      <c r="D122" s="24">
        <v>81</v>
      </c>
      <c r="E122" s="24">
        <v>36</v>
      </c>
      <c r="F122" s="9">
        <f t="shared" si="14"/>
        <v>95</v>
      </c>
      <c r="G122" s="9">
        <f>'District Attorney'!J861</f>
        <v>895</v>
      </c>
    </row>
    <row r="123" spans="1:7" x14ac:dyDescent="0.2">
      <c r="A123" s="8" t="s">
        <v>422</v>
      </c>
      <c r="B123" s="24">
        <v>386</v>
      </c>
      <c r="C123" s="24">
        <v>413</v>
      </c>
      <c r="D123" s="24">
        <v>106</v>
      </c>
      <c r="E123" s="24">
        <v>42</v>
      </c>
      <c r="F123" s="9">
        <f t="shared" si="14"/>
        <v>105</v>
      </c>
      <c r="G123" s="9">
        <f>'District Attorney'!J862</f>
        <v>1052</v>
      </c>
    </row>
    <row r="124" spans="1:7" x14ac:dyDescent="0.2">
      <c r="A124" s="8" t="s">
        <v>423</v>
      </c>
      <c r="B124" s="24">
        <v>427</v>
      </c>
      <c r="C124" s="24">
        <v>395</v>
      </c>
      <c r="D124" s="24">
        <v>89</v>
      </c>
      <c r="E124" s="24">
        <v>36</v>
      </c>
      <c r="F124" s="9">
        <f t="shared" si="14"/>
        <v>107</v>
      </c>
      <c r="G124" s="9">
        <f>'District Attorney'!J863</f>
        <v>1054</v>
      </c>
    </row>
    <row r="125" spans="1:7" x14ac:dyDescent="0.2">
      <c r="A125" s="8" t="s">
        <v>424</v>
      </c>
      <c r="B125" s="24">
        <v>328</v>
      </c>
      <c r="C125" s="24">
        <v>409</v>
      </c>
      <c r="D125" s="24">
        <v>93</v>
      </c>
      <c r="E125" s="24">
        <v>45</v>
      </c>
      <c r="F125" s="9">
        <f t="shared" si="14"/>
        <v>99</v>
      </c>
      <c r="G125" s="9">
        <f>'District Attorney'!J864</f>
        <v>974</v>
      </c>
    </row>
    <row r="126" spans="1:7" x14ac:dyDescent="0.2">
      <c r="A126" s="8" t="s">
        <v>425</v>
      </c>
      <c r="B126" s="24">
        <v>286</v>
      </c>
      <c r="C126" s="24">
        <v>416</v>
      </c>
      <c r="D126" s="24">
        <v>99</v>
      </c>
      <c r="E126" s="24">
        <v>51</v>
      </c>
      <c r="F126" s="9">
        <f t="shared" si="14"/>
        <v>85</v>
      </c>
      <c r="G126" s="9">
        <f>'District Attorney'!J865</f>
        <v>937</v>
      </c>
    </row>
    <row r="127" spans="1:7" s="4" customFormat="1" x14ac:dyDescent="0.2">
      <c r="A127" s="7" t="s">
        <v>924</v>
      </c>
      <c r="B127" s="25">
        <f>SUM(B106:B126)</f>
        <v>5984</v>
      </c>
      <c r="C127" s="25">
        <f t="shared" ref="C127:E127" si="15">SUM(C106:C126)</f>
        <v>6740</v>
      </c>
      <c r="D127" s="25">
        <f t="shared" si="15"/>
        <v>1479</v>
      </c>
      <c r="E127" s="25">
        <f t="shared" si="15"/>
        <v>709</v>
      </c>
      <c r="F127" s="11">
        <f t="shared" si="14"/>
        <v>1736</v>
      </c>
      <c r="G127" s="11">
        <f>'District Attorney'!J866</f>
        <v>16648</v>
      </c>
    </row>
    <row r="128" spans="1:7" s="4" customFormat="1" x14ac:dyDescent="0.2">
      <c r="A128" s="6"/>
      <c r="B128" s="5"/>
      <c r="C128" s="5"/>
      <c r="D128" s="5"/>
      <c r="E128" s="5"/>
      <c r="F128" s="29"/>
      <c r="G128" s="29"/>
    </row>
    <row r="129" spans="1:7" s="4" customFormat="1" x14ac:dyDescent="0.2">
      <c r="A129" s="6" t="s">
        <v>931</v>
      </c>
      <c r="B129" s="5"/>
      <c r="C129" s="5"/>
      <c r="D129" s="5"/>
      <c r="E129" s="5"/>
      <c r="F129" s="30"/>
      <c r="G129" s="30"/>
    </row>
    <row r="130" spans="1:7" x14ac:dyDescent="0.2">
      <c r="A130" s="8" t="s">
        <v>505</v>
      </c>
      <c r="B130" s="24">
        <v>209</v>
      </c>
      <c r="C130" s="24">
        <v>175</v>
      </c>
      <c r="D130" s="24">
        <v>32</v>
      </c>
      <c r="E130" s="24">
        <v>32</v>
      </c>
      <c r="F130" s="9">
        <f t="shared" ref="F130:F171" si="16">G130-SUM(B130:E130)</f>
        <v>74</v>
      </c>
      <c r="G130" s="9">
        <f>'District Attorney'!J957</f>
        <v>522</v>
      </c>
    </row>
    <row r="131" spans="1:7" x14ac:dyDescent="0.2">
      <c r="A131" s="8" t="s">
        <v>506</v>
      </c>
      <c r="B131" s="24">
        <v>344</v>
      </c>
      <c r="C131" s="24">
        <v>251</v>
      </c>
      <c r="D131" s="24">
        <v>58</v>
      </c>
      <c r="E131" s="24">
        <v>29</v>
      </c>
      <c r="F131" s="9">
        <f t="shared" si="16"/>
        <v>75</v>
      </c>
      <c r="G131" s="9">
        <f>'District Attorney'!J958</f>
        <v>757</v>
      </c>
    </row>
    <row r="132" spans="1:7" x14ac:dyDescent="0.2">
      <c r="A132" s="8" t="s">
        <v>507</v>
      </c>
      <c r="B132" s="24">
        <v>332</v>
      </c>
      <c r="C132" s="24">
        <v>299</v>
      </c>
      <c r="D132" s="24">
        <v>100</v>
      </c>
      <c r="E132" s="24">
        <v>38</v>
      </c>
      <c r="F132" s="9">
        <f t="shared" si="16"/>
        <v>77</v>
      </c>
      <c r="G132" s="9">
        <f>'District Attorney'!J959</f>
        <v>846</v>
      </c>
    </row>
    <row r="133" spans="1:7" x14ac:dyDescent="0.2">
      <c r="A133" s="8" t="s">
        <v>508</v>
      </c>
      <c r="B133" s="24">
        <v>266</v>
      </c>
      <c r="C133" s="24">
        <v>207</v>
      </c>
      <c r="D133" s="24">
        <v>45</v>
      </c>
      <c r="E133" s="24">
        <v>22</v>
      </c>
      <c r="F133" s="9">
        <f t="shared" si="16"/>
        <v>52</v>
      </c>
      <c r="G133" s="9">
        <f>'District Attorney'!J960</f>
        <v>592</v>
      </c>
    </row>
    <row r="134" spans="1:7" x14ac:dyDescent="0.2">
      <c r="A134" s="8" t="s">
        <v>509</v>
      </c>
      <c r="B134" s="24">
        <v>220</v>
      </c>
      <c r="C134" s="24">
        <v>219</v>
      </c>
      <c r="D134" s="24">
        <v>64</v>
      </c>
      <c r="E134" s="24">
        <v>18</v>
      </c>
      <c r="F134" s="9">
        <f t="shared" si="16"/>
        <v>47</v>
      </c>
      <c r="G134" s="9">
        <f>'District Attorney'!J961</f>
        <v>568</v>
      </c>
    </row>
    <row r="135" spans="1:7" x14ac:dyDescent="0.2">
      <c r="A135" s="8" t="s">
        <v>510</v>
      </c>
      <c r="B135" s="24">
        <v>217</v>
      </c>
      <c r="C135" s="24">
        <v>203</v>
      </c>
      <c r="D135" s="24">
        <v>37</v>
      </c>
      <c r="E135" s="24">
        <v>20</v>
      </c>
      <c r="F135" s="9">
        <f t="shared" si="16"/>
        <v>48</v>
      </c>
      <c r="G135" s="9">
        <f>'District Attorney'!J962</f>
        <v>525</v>
      </c>
    </row>
    <row r="136" spans="1:7" x14ac:dyDescent="0.2">
      <c r="A136" s="8" t="s">
        <v>511</v>
      </c>
      <c r="B136" s="24">
        <v>368</v>
      </c>
      <c r="C136" s="24">
        <v>256</v>
      </c>
      <c r="D136" s="24">
        <v>76</v>
      </c>
      <c r="E136" s="24">
        <v>38</v>
      </c>
      <c r="F136" s="9">
        <f t="shared" si="16"/>
        <v>88</v>
      </c>
      <c r="G136" s="9">
        <f>'District Attorney'!J963</f>
        <v>826</v>
      </c>
    </row>
    <row r="137" spans="1:7" x14ac:dyDescent="0.2">
      <c r="A137" s="8" t="s">
        <v>512</v>
      </c>
      <c r="B137" s="24">
        <v>287</v>
      </c>
      <c r="C137" s="24">
        <v>213</v>
      </c>
      <c r="D137" s="24">
        <v>72</v>
      </c>
      <c r="E137" s="24">
        <v>33</v>
      </c>
      <c r="F137" s="9">
        <f t="shared" si="16"/>
        <v>69</v>
      </c>
      <c r="G137" s="9">
        <f>'District Attorney'!J964</f>
        <v>674</v>
      </c>
    </row>
    <row r="138" spans="1:7" x14ac:dyDescent="0.2">
      <c r="A138" s="8" t="s">
        <v>513</v>
      </c>
      <c r="B138" s="24">
        <v>242</v>
      </c>
      <c r="C138" s="24">
        <v>125</v>
      </c>
      <c r="D138" s="24">
        <v>48</v>
      </c>
      <c r="E138" s="24">
        <v>23</v>
      </c>
      <c r="F138" s="9">
        <f t="shared" si="16"/>
        <v>56</v>
      </c>
      <c r="G138" s="9">
        <f>'District Attorney'!J965</f>
        <v>494</v>
      </c>
    </row>
    <row r="139" spans="1:7" x14ac:dyDescent="0.2">
      <c r="A139" s="8" t="s">
        <v>514</v>
      </c>
      <c r="B139" s="24">
        <v>198</v>
      </c>
      <c r="C139" s="24">
        <v>169</v>
      </c>
      <c r="D139" s="24">
        <v>55</v>
      </c>
      <c r="E139" s="24">
        <v>14</v>
      </c>
      <c r="F139" s="9">
        <f t="shared" si="16"/>
        <v>59</v>
      </c>
      <c r="G139" s="9">
        <f>'District Attorney'!J966</f>
        <v>495</v>
      </c>
    </row>
    <row r="140" spans="1:7" x14ac:dyDescent="0.2">
      <c r="A140" s="8" t="s">
        <v>515</v>
      </c>
      <c r="B140" s="24">
        <v>432</v>
      </c>
      <c r="C140" s="24">
        <v>320</v>
      </c>
      <c r="D140" s="24">
        <v>93</v>
      </c>
      <c r="E140" s="24">
        <v>42</v>
      </c>
      <c r="F140" s="9">
        <f t="shared" si="16"/>
        <v>103</v>
      </c>
      <c r="G140" s="9">
        <f>'District Attorney'!J967</f>
        <v>990</v>
      </c>
    </row>
    <row r="141" spans="1:7" x14ac:dyDescent="0.2">
      <c r="A141" s="8" t="s">
        <v>516</v>
      </c>
      <c r="B141" s="24">
        <v>181</v>
      </c>
      <c r="C141" s="24">
        <v>114</v>
      </c>
      <c r="D141" s="24">
        <v>26</v>
      </c>
      <c r="E141" s="24">
        <v>22</v>
      </c>
      <c r="F141" s="9">
        <f t="shared" si="16"/>
        <v>43</v>
      </c>
      <c r="G141" s="9">
        <f>'District Attorney'!J968</f>
        <v>386</v>
      </c>
    </row>
    <row r="142" spans="1:7" x14ac:dyDescent="0.2">
      <c r="A142" s="8" t="s">
        <v>517</v>
      </c>
      <c r="B142" s="24">
        <v>216</v>
      </c>
      <c r="C142" s="24">
        <v>116</v>
      </c>
      <c r="D142" s="24">
        <v>47</v>
      </c>
      <c r="E142" s="24">
        <v>21</v>
      </c>
      <c r="F142" s="9">
        <f t="shared" si="16"/>
        <v>56</v>
      </c>
      <c r="G142" s="9">
        <f>'District Attorney'!J969</f>
        <v>456</v>
      </c>
    </row>
    <row r="143" spans="1:7" x14ac:dyDescent="0.2">
      <c r="A143" s="8" t="s">
        <v>518</v>
      </c>
      <c r="B143" s="24">
        <v>513</v>
      </c>
      <c r="C143" s="24">
        <v>300</v>
      </c>
      <c r="D143" s="24">
        <v>86</v>
      </c>
      <c r="E143" s="24">
        <v>37</v>
      </c>
      <c r="F143" s="9">
        <f t="shared" si="16"/>
        <v>89</v>
      </c>
      <c r="G143" s="9">
        <f>'District Attorney'!J970</f>
        <v>1025</v>
      </c>
    </row>
    <row r="144" spans="1:7" x14ac:dyDescent="0.2">
      <c r="A144" s="8" t="s">
        <v>519</v>
      </c>
      <c r="B144" s="24">
        <v>342</v>
      </c>
      <c r="C144" s="24">
        <v>204</v>
      </c>
      <c r="D144" s="24">
        <v>44</v>
      </c>
      <c r="E144" s="24">
        <v>34</v>
      </c>
      <c r="F144" s="9">
        <f t="shared" si="16"/>
        <v>55</v>
      </c>
      <c r="G144" s="9">
        <f>'District Attorney'!J971</f>
        <v>679</v>
      </c>
    </row>
    <row r="145" spans="1:7" x14ac:dyDescent="0.2">
      <c r="A145" s="8" t="s">
        <v>520</v>
      </c>
      <c r="B145" s="24">
        <v>160</v>
      </c>
      <c r="C145" s="24">
        <v>160</v>
      </c>
      <c r="D145" s="24">
        <v>38</v>
      </c>
      <c r="E145" s="24">
        <v>10</v>
      </c>
      <c r="F145" s="9">
        <f t="shared" si="16"/>
        <v>45</v>
      </c>
      <c r="G145" s="9">
        <f>'District Attorney'!J972</f>
        <v>413</v>
      </c>
    </row>
    <row r="146" spans="1:7" x14ac:dyDescent="0.2">
      <c r="A146" s="8" t="s">
        <v>521</v>
      </c>
      <c r="B146" s="24">
        <v>290</v>
      </c>
      <c r="C146" s="24">
        <v>96</v>
      </c>
      <c r="D146" s="24">
        <v>47</v>
      </c>
      <c r="E146" s="24">
        <v>18</v>
      </c>
      <c r="F146" s="9">
        <f t="shared" si="16"/>
        <v>41</v>
      </c>
      <c r="G146" s="9">
        <f>'District Attorney'!J973</f>
        <v>492</v>
      </c>
    </row>
    <row r="147" spans="1:7" x14ac:dyDescent="0.2">
      <c r="A147" s="8" t="s">
        <v>522</v>
      </c>
      <c r="B147" s="24">
        <v>305</v>
      </c>
      <c r="C147" s="24">
        <v>180</v>
      </c>
      <c r="D147" s="24">
        <v>45</v>
      </c>
      <c r="E147" s="24">
        <v>35</v>
      </c>
      <c r="F147" s="9">
        <f t="shared" si="16"/>
        <v>56</v>
      </c>
      <c r="G147" s="9">
        <f>'District Attorney'!J974</f>
        <v>621</v>
      </c>
    </row>
    <row r="148" spans="1:7" x14ac:dyDescent="0.2">
      <c r="A148" s="8" t="s">
        <v>523</v>
      </c>
      <c r="B148" s="24">
        <v>273</v>
      </c>
      <c r="C148" s="24">
        <v>204</v>
      </c>
      <c r="D148" s="24">
        <v>50</v>
      </c>
      <c r="E148" s="24">
        <v>23</v>
      </c>
      <c r="F148" s="9">
        <f t="shared" si="16"/>
        <v>70</v>
      </c>
      <c r="G148" s="9">
        <f>'District Attorney'!J975</f>
        <v>620</v>
      </c>
    </row>
    <row r="149" spans="1:7" x14ac:dyDescent="0.2">
      <c r="A149" s="8" t="s">
        <v>524</v>
      </c>
      <c r="B149" s="24">
        <v>290</v>
      </c>
      <c r="C149" s="24">
        <v>159</v>
      </c>
      <c r="D149" s="24">
        <v>35</v>
      </c>
      <c r="E149" s="24">
        <v>19</v>
      </c>
      <c r="F149" s="9">
        <f t="shared" si="16"/>
        <v>51</v>
      </c>
      <c r="G149" s="9">
        <f>'District Attorney'!J976</f>
        <v>554</v>
      </c>
    </row>
    <row r="150" spans="1:7" x14ac:dyDescent="0.2">
      <c r="A150" s="8" t="s">
        <v>525</v>
      </c>
      <c r="B150" s="24">
        <v>128</v>
      </c>
      <c r="C150" s="24">
        <v>107</v>
      </c>
      <c r="D150" s="24">
        <v>28</v>
      </c>
      <c r="E150" s="24">
        <v>22</v>
      </c>
      <c r="F150" s="9">
        <f t="shared" si="16"/>
        <v>25</v>
      </c>
      <c r="G150" s="9">
        <f>'District Attorney'!J977</f>
        <v>310</v>
      </c>
    </row>
    <row r="151" spans="1:7" x14ac:dyDescent="0.2">
      <c r="A151" s="8" t="s">
        <v>526</v>
      </c>
      <c r="B151" s="24">
        <v>177</v>
      </c>
      <c r="C151" s="24">
        <v>109</v>
      </c>
      <c r="D151" s="24">
        <v>28</v>
      </c>
      <c r="E151" s="24">
        <v>21</v>
      </c>
      <c r="F151" s="9">
        <f t="shared" si="16"/>
        <v>37</v>
      </c>
      <c r="G151" s="9">
        <f>'District Attorney'!J978</f>
        <v>372</v>
      </c>
    </row>
    <row r="152" spans="1:7" x14ac:dyDescent="0.2">
      <c r="A152" s="8" t="s">
        <v>527</v>
      </c>
      <c r="B152" s="24">
        <v>131</v>
      </c>
      <c r="C152" s="24">
        <v>86</v>
      </c>
      <c r="D152" s="24">
        <v>18</v>
      </c>
      <c r="E152" s="24">
        <v>15</v>
      </c>
      <c r="F152" s="9">
        <f t="shared" si="16"/>
        <v>48</v>
      </c>
      <c r="G152" s="9">
        <f>'District Attorney'!J979</f>
        <v>298</v>
      </c>
    </row>
    <row r="153" spans="1:7" x14ac:dyDescent="0.2">
      <c r="A153" s="8" t="s">
        <v>528</v>
      </c>
      <c r="B153" s="24">
        <v>133</v>
      </c>
      <c r="C153" s="24">
        <v>62</v>
      </c>
      <c r="D153" s="24">
        <v>14</v>
      </c>
      <c r="E153" s="24">
        <v>15</v>
      </c>
      <c r="F153" s="9">
        <f t="shared" si="16"/>
        <v>29</v>
      </c>
      <c r="G153" s="9">
        <f>'District Attorney'!J980</f>
        <v>253</v>
      </c>
    </row>
    <row r="154" spans="1:7" x14ac:dyDescent="0.2">
      <c r="A154" s="8" t="s">
        <v>529</v>
      </c>
      <c r="B154" s="24">
        <v>313</v>
      </c>
      <c r="C154" s="24">
        <v>220</v>
      </c>
      <c r="D154" s="24">
        <v>67</v>
      </c>
      <c r="E154" s="24">
        <v>30</v>
      </c>
      <c r="F154" s="9">
        <f t="shared" si="16"/>
        <v>72</v>
      </c>
      <c r="G154" s="9">
        <f>'District Attorney'!J981</f>
        <v>702</v>
      </c>
    </row>
    <row r="155" spans="1:7" x14ac:dyDescent="0.2">
      <c r="A155" s="8" t="s">
        <v>530</v>
      </c>
      <c r="B155" s="24">
        <v>248</v>
      </c>
      <c r="C155" s="24">
        <v>228</v>
      </c>
      <c r="D155" s="24">
        <v>61</v>
      </c>
      <c r="E155" s="24">
        <v>39</v>
      </c>
      <c r="F155" s="9">
        <f t="shared" si="16"/>
        <v>65</v>
      </c>
      <c r="G155" s="9">
        <f>'District Attorney'!J982</f>
        <v>641</v>
      </c>
    </row>
    <row r="156" spans="1:7" x14ac:dyDescent="0.2">
      <c r="A156" s="8" t="s">
        <v>531</v>
      </c>
      <c r="B156" s="24">
        <v>176</v>
      </c>
      <c r="C156" s="24">
        <v>158</v>
      </c>
      <c r="D156" s="24">
        <v>40</v>
      </c>
      <c r="E156" s="24">
        <v>11</v>
      </c>
      <c r="F156" s="9">
        <f t="shared" si="16"/>
        <v>38</v>
      </c>
      <c r="G156" s="9">
        <f>'District Attorney'!J983</f>
        <v>423</v>
      </c>
    </row>
    <row r="157" spans="1:7" x14ac:dyDescent="0.2">
      <c r="A157" s="8" t="s">
        <v>532</v>
      </c>
      <c r="B157" s="24">
        <v>228</v>
      </c>
      <c r="C157" s="24">
        <v>180</v>
      </c>
      <c r="D157" s="24">
        <v>42</v>
      </c>
      <c r="E157" s="24">
        <v>22</v>
      </c>
      <c r="F157" s="9">
        <f t="shared" si="16"/>
        <v>42</v>
      </c>
      <c r="G157" s="9">
        <f>'District Attorney'!J984</f>
        <v>514</v>
      </c>
    </row>
    <row r="158" spans="1:7" x14ac:dyDescent="0.2">
      <c r="A158" s="8" t="s">
        <v>533</v>
      </c>
      <c r="B158" s="24">
        <v>430</v>
      </c>
      <c r="C158" s="24">
        <v>261</v>
      </c>
      <c r="D158" s="24">
        <v>57</v>
      </c>
      <c r="E158" s="24">
        <v>26</v>
      </c>
      <c r="F158" s="9">
        <f t="shared" si="16"/>
        <v>69</v>
      </c>
      <c r="G158" s="9">
        <f>'District Attorney'!J985</f>
        <v>843</v>
      </c>
    </row>
    <row r="159" spans="1:7" x14ac:dyDescent="0.2">
      <c r="A159" s="8" t="s">
        <v>534</v>
      </c>
      <c r="B159" s="24">
        <v>230</v>
      </c>
      <c r="C159" s="24">
        <v>190</v>
      </c>
      <c r="D159" s="24">
        <v>72</v>
      </c>
      <c r="E159" s="24">
        <v>22</v>
      </c>
      <c r="F159" s="9">
        <f t="shared" si="16"/>
        <v>56</v>
      </c>
      <c r="G159" s="9">
        <f>'District Attorney'!J986</f>
        <v>570</v>
      </c>
    </row>
    <row r="160" spans="1:7" x14ac:dyDescent="0.2">
      <c r="A160" s="8" t="s">
        <v>535</v>
      </c>
      <c r="B160" s="24">
        <v>320</v>
      </c>
      <c r="C160" s="24">
        <v>222</v>
      </c>
      <c r="D160" s="24">
        <v>49</v>
      </c>
      <c r="E160" s="24">
        <v>21</v>
      </c>
      <c r="F160" s="9">
        <f t="shared" si="16"/>
        <v>55</v>
      </c>
      <c r="G160" s="9">
        <f>'District Attorney'!J987</f>
        <v>667</v>
      </c>
    </row>
    <row r="161" spans="1:7" x14ac:dyDescent="0.2">
      <c r="A161" s="8" t="s">
        <v>536</v>
      </c>
      <c r="B161" s="24">
        <v>235</v>
      </c>
      <c r="C161" s="24">
        <v>157</v>
      </c>
      <c r="D161" s="24">
        <v>51</v>
      </c>
      <c r="E161" s="24">
        <v>18</v>
      </c>
      <c r="F161" s="9">
        <f t="shared" si="16"/>
        <v>65</v>
      </c>
      <c r="G161" s="9">
        <f>'District Attorney'!J988</f>
        <v>526</v>
      </c>
    </row>
    <row r="162" spans="1:7" x14ac:dyDescent="0.2">
      <c r="A162" s="8" t="s">
        <v>537</v>
      </c>
      <c r="B162" s="24">
        <v>183</v>
      </c>
      <c r="C162" s="24">
        <v>119</v>
      </c>
      <c r="D162" s="24">
        <v>36</v>
      </c>
      <c r="E162" s="24">
        <v>22</v>
      </c>
      <c r="F162" s="9">
        <f t="shared" si="16"/>
        <v>38</v>
      </c>
      <c r="G162" s="9">
        <f>'District Attorney'!J989</f>
        <v>398</v>
      </c>
    </row>
    <row r="163" spans="1:7" x14ac:dyDescent="0.2">
      <c r="A163" s="8" t="s">
        <v>538</v>
      </c>
      <c r="B163" s="24">
        <v>188</v>
      </c>
      <c r="C163" s="24">
        <v>140</v>
      </c>
      <c r="D163" s="24">
        <v>36</v>
      </c>
      <c r="E163" s="24">
        <v>20</v>
      </c>
      <c r="F163" s="9">
        <f t="shared" si="16"/>
        <v>27</v>
      </c>
      <c r="G163" s="9">
        <f>'District Attorney'!J990</f>
        <v>411</v>
      </c>
    </row>
    <row r="164" spans="1:7" x14ac:dyDescent="0.2">
      <c r="A164" s="8" t="s">
        <v>539</v>
      </c>
      <c r="B164" s="24">
        <v>344</v>
      </c>
      <c r="C164" s="24">
        <v>243</v>
      </c>
      <c r="D164" s="24">
        <v>65</v>
      </c>
      <c r="E164" s="24">
        <v>23</v>
      </c>
      <c r="F164" s="9">
        <f t="shared" si="16"/>
        <v>87</v>
      </c>
      <c r="G164" s="9">
        <f>'District Attorney'!J991</f>
        <v>762</v>
      </c>
    </row>
    <row r="165" spans="1:7" x14ac:dyDescent="0.2">
      <c r="A165" s="8" t="s">
        <v>540</v>
      </c>
      <c r="B165" s="24">
        <v>282</v>
      </c>
      <c r="C165" s="24">
        <v>183</v>
      </c>
      <c r="D165" s="24">
        <v>43</v>
      </c>
      <c r="E165" s="24">
        <v>15</v>
      </c>
      <c r="F165" s="9">
        <f t="shared" si="16"/>
        <v>82</v>
      </c>
      <c r="G165" s="9">
        <f>'District Attorney'!J992</f>
        <v>605</v>
      </c>
    </row>
    <row r="166" spans="1:7" x14ac:dyDescent="0.2">
      <c r="A166" s="8" t="s">
        <v>541</v>
      </c>
      <c r="B166" s="24">
        <v>262</v>
      </c>
      <c r="C166" s="24">
        <v>217</v>
      </c>
      <c r="D166" s="24">
        <v>60</v>
      </c>
      <c r="E166" s="24">
        <v>20</v>
      </c>
      <c r="F166" s="9">
        <f t="shared" si="16"/>
        <v>53</v>
      </c>
      <c r="G166" s="9">
        <f>'District Attorney'!J993</f>
        <v>612</v>
      </c>
    </row>
    <row r="167" spans="1:7" x14ac:dyDescent="0.2">
      <c r="A167" s="8" t="s">
        <v>542</v>
      </c>
      <c r="B167" s="24">
        <v>339</v>
      </c>
      <c r="C167" s="24">
        <v>227</v>
      </c>
      <c r="D167" s="24">
        <v>66</v>
      </c>
      <c r="E167" s="24">
        <v>31</v>
      </c>
      <c r="F167" s="9">
        <f t="shared" si="16"/>
        <v>59</v>
      </c>
      <c r="G167" s="9">
        <f>'District Attorney'!J994</f>
        <v>722</v>
      </c>
    </row>
    <row r="168" spans="1:7" x14ac:dyDescent="0.2">
      <c r="A168" s="8" t="s">
        <v>543</v>
      </c>
      <c r="B168" s="24">
        <v>187</v>
      </c>
      <c r="C168" s="24">
        <v>148</v>
      </c>
      <c r="D168" s="24">
        <v>36</v>
      </c>
      <c r="E168" s="24">
        <v>10</v>
      </c>
      <c r="F168" s="9">
        <f t="shared" si="16"/>
        <v>46</v>
      </c>
      <c r="G168" s="9">
        <f>'District Attorney'!J995</f>
        <v>427</v>
      </c>
    </row>
    <row r="169" spans="1:7" x14ac:dyDescent="0.2">
      <c r="A169" s="8" t="s">
        <v>544</v>
      </c>
      <c r="B169" s="24">
        <v>272</v>
      </c>
      <c r="C169" s="24">
        <v>212</v>
      </c>
      <c r="D169" s="24">
        <v>49</v>
      </c>
      <c r="E169" s="24">
        <v>23</v>
      </c>
      <c r="F169" s="9">
        <f t="shared" si="16"/>
        <v>53</v>
      </c>
      <c r="G169" s="9">
        <f>'District Attorney'!J996</f>
        <v>609</v>
      </c>
    </row>
    <row r="170" spans="1:7" x14ac:dyDescent="0.2">
      <c r="A170" s="8" t="s">
        <v>545</v>
      </c>
      <c r="B170" s="24">
        <v>219</v>
      </c>
      <c r="C170" s="24">
        <v>159</v>
      </c>
      <c r="D170" s="24">
        <v>35</v>
      </c>
      <c r="E170" s="24">
        <v>26</v>
      </c>
      <c r="F170" s="9">
        <f t="shared" si="16"/>
        <v>75</v>
      </c>
      <c r="G170" s="9">
        <f>'District Attorney'!J997</f>
        <v>514</v>
      </c>
    </row>
    <row r="171" spans="1:7" s="4" customFormat="1" x14ac:dyDescent="0.2">
      <c r="A171" s="7" t="s">
        <v>932</v>
      </c>
      <c r="B171" s="25">
        <f>SUM(B130:B170)</f>
        <v>10710</v>
      </c>
      <c r="C171" s="25">
        <f t="shared" ref="C171:E171" si="17">SUM(C130:C170)</f>
        <v>7598</v>
      </c>
      <c r="D171" s="25">
        <f t="shared" si="17"/>
        <v>2051</v>
      </c>
      <c r="E171" s="25">
        <f t="shared" si="17"/>
        <v>980</v>
      </c>
      <c r="F171" s="11">
        <f t="shared" si="16"/>
        <v>2375</v>
      </c>
      <c r="G171" s="11">
        <f>'District Attorney'!J998</f>
        <v>23714</v>
      </c>
    </row>
    <row r="172" spans="1:7" x14ac:dyDescent="0.2">
      <c r="A172" s="6"/>
      <c r="F172" s="29"/>
      <c r="G172" s="29"/>
    </row>
    <row r="173" spans="1:7" x14ac:dyDescent="0.2">
      <c r="A173" s="6"/>
      <c r="F173" s="26"/>
      <c r="G173" s="26"/>
    </row>
    <row r="174" spans="1:7" x14ac:dyDescent="0.2">
      <c r="A174" s="6" t="s">
        <v>1198</v>
      </c>
      <c r="F174" s="30"/>
      <c r="G174" s="30"/>
    </row>
    <row r="175" spans="1:7" s="4" customFormat="1" x14ac:dyDescent="0.2">
      <c r="A175" s="7" t="s">
        <v>933</v>
      </c>
      <c r="B175" s="25">
        <f>B66</f>
        <v>9804</v>
      </c>
      <c r="C175" s="25">
        <f>C66</f>
        <v>2709</v>
      </c>
      <c r="D175" s="25">
        <f>D66</f>
        <v>855</v>
      </c>
      <c r="E175" s="25">
        <f>E66</f>
        <v>706</v>
      </c>
      <c r="F175" s="11">
        <f>G175-SUM(B175:E175)</f>
        <v>1628</v>
      </c>
      <c r="G175" s="11">
        <f>G66</f>
        <v>15702</v>
      </c>
    </row>
    <row r="176" spans="1:7" s="4" customFormat="1" x14ac:dyDescent="0.2">
      <c r="A176" s="7" t="s">
        <v>934</v>
      </c>
      <c r="B176" s="25">
        <f>B103</f>
        <v>3498</v>
      </c>
      <c r="C176" s="25">
        <f>C103</f>
        <v>1109</v>
      </c>
      <c r="D176" s="25">
        <f>D103</f>
        <v>381</v>
      </c>
      <c r="E176" s="25">
        <f>E103</f>
        <v>234</v>
      </c>
      <c r="F176" s="11">
        <f>G176-SUM(B176:E176)</f>
        <v>855</v>
      </c>
      <c r="G176" s="11">
        <f>G103</f>
        <v>6077</v>
      </c>
    </row>
    <row r="177" spans="1:7" s="4" customFormat="1" x14ac:dyDescent="0.2">
      <c r="A177" s="7" t="s">
        <v>923</v>
      </c>
      <c r="B177" s="25">
        <f>B127</f>
        <v>5984</v>
      </c>
      <c r="C177" s="25">
        <f>C127</f>
        <v>6740</v>
      </c>
      <c r="D177" s="25">
        <f>D127</f>
        <v>1479</v>
      </c>
      <c r="E177" s="25">
        <f>E127</f>
        <v>709</v>
      </c>
      <c r="F177" s="11">
        <f>G177-SUM(B177:E177)</f>
        <v>1736</v>
      </c>
      <c r="G177" s="11">
        <f>'District Attorney'!J1025</f>
        <v>16648</v>
      </c>
    </row>
    <row r="178" spans="1:7" s="4" customFormat="1" x14ac:dyDescent="0.2">
      <c r="A178" s="7" t="s">
        <v>931</v>
      </c>
      <c r="B178" s="25">
        <f>B171</f>
        <v>10710</v>
      </c>
      <c r="C178" s="25">
        <f>C171</f>
        <v>7598</v>
      </c>
      <c r="D178" s="25">
        <f>D171</f>
        <v>2051</v>
      </c>
      <c r="E178" s="25">
        <f>E171</f>
        <v>980</v>
      </c>
      <c r="F178" s="14">
        <f>G178-SUM(B178:E178)</f>
        <v>2375</v>
      </c>
      <c r="G178" s="14">
        <f>'District Attorney'!J1029</f>
        <v>23714</v>
      </c>
    </row>
    <row r="179" spans="1:7" s="4" customFormat="1" x14ac:dyDescent="0.2">
      <c r="A179" s="6"/>
      <c r="B179" s="5"/>
      <c r="C179" s="5"/>
      <c r="D179" s="5"/>
      <c r="E179" s="5"/>
      <c r="F179" s="28"/>
      <c r="G179" s="28"/>
    </row>
    <row r="180" spans="1:7" s="4" customFormat="1" x14ac:dyDescent="0.2">
      <c r="A180" s="7" t="s">
        <v>936</v>
      </c>
      <c r="B180" s="25">
        <f>SUM(B175:B178)</f>
        <v>29996</v>
      </c>
      <c r="C180" s="25">
        <f>SUM(C175:C178)</f>
        <v>18156</v>
      </c>
      <c r="D180" s="25">
        <f>SUM(D175:D178)</f>
        <v>4766</v>
      </c>
      <c r="E180" s="25">
        <f>SUM(E175:E178)</f>
        <v>2629</v>
      </c>
      <c r="F180" s="15">
        <f>G180-SUM(B180:E180)</f>
        <v>6594</v>
      </c>
      <c r="G180" s="15">
        <f>SUM(G175:G178)</f>
        <v>62141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0" width="9.140625" style="3"/>
    <col min="11" max="42" width="9.140625" style="2"/>
    <col min="43" max="45" width="0" style="2" hidden="1" customWidth="1"/>
    <col min="46" max="16384" width="9.140625" style="2"/>
  </cols>
  <sheetData>
    <row r="1" spans="1:10" s="4" customFormat="1" ht="113.25" thickBot="1" x14ac:dyDescent="0.25">
      <c r="A1" s="19" t="s">
        <v>1200</v>
      </c>
      <c r="B1" s="20" t="s">
        <v>1202</v>
      </c>
      <c r="C1" s="20" t="s">
        <v>1208</v>
      </c>
      <c r="D1" s="20" t="s">
        <v>1207</v>
      </c>
      <c r="E1" s="20" t="s">
        <v>1203</v>
      </c>
      <c r="F1" s="20" t="s">
        <v>1206</v>
      </c>
      <c r="G1" s="20" t="s">
        <v>1204</v>
      </c>
      <c r="H1" s="20" t="s">
        <v>1205</v>
      </c>
      <c r="I1" s="21" t="s">
        <v>553</v>
      </c>
      <c r="J1" s="21" t="s">
        <v>554</v>
      </c>
    </row>
    <row r="2" spans="1:10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1183</v>
      </c>
      <c r="E2" s="23" t="s">
        <v>1189</v>
      </c>
      <c r="F2" s="23" t="s">
        <v>1185</v>
      </c>
      <c r="G2" s="23" t="s">
        <v>1201</v>
      </c>
      <c r="H2" s="23" t="s">
        <v>1186</v>
      </c>
      <c r="I2" s="23"/>
      <c r="J2" s="23"/>
    </row>
    <row r="3" spans="1:10" s="4" customFormat="1" x14ac:dyDescent="0.2">
      <c r="A3" s="6"/>
      <c r="B3" s="5"/>
      <c r="C3" s="5"/>
      <c r="D3" s="5"/>
      <c r="E3" s="5"/>
      <c r="F3" s="5"/>
      <c r="G3" s="5"/>
      <c r="H3" s="5"/>
      <c r="I3" s="29"/>
      <c r="J3" s="29"/>
    </row>
    <row r="4" spans="1:10" s="4" customFormat="1" x14ac:dyDescent="0.2">
      <c r="A4" s="6" t="s">
        <v>893</v>
      </c>
      <c r="B4" s="5"/>
      <c r="C4" s="5"/>
      <c r="D4" s="5"/>
      <c r="E4" s="5"/>
      <c r="F4" s="5"/>
      <c r="G4" s="5"/>
      <c r="H4" s="5"/>
      <c r="I4" s="30"/>
      <c r="J4" s="30"/>
    </row>
    <row r="5" spans="1:10" x14ac:dyDescent="0.2">
      <c r="A5" s="8" t="s">
        <v>138</v>
      </c>
      <c r="B5" s="24">
        <v>311</v>
      </c>
      <c r="C5" s="24">
        <v>203</v>
      </c>
      <c r="D5" s="24">
        <v>45</v>
      </c>
      <c r="E5" s="24">
        <v>32</v>
      </c>
      <c r="F5" s="24">
        <v>9</v>
      </c>
      <c r="G5" s="24">
        <v>2</v>
      </c>
      <c r="H5" s="24">
        <v>3</v>
      </c>
      <c r="I5" s="9">
        <f t="shared" ref="I5:I36" si="0">J5-SUM(B5:H5)</f>
        <v>96</v>
      </c>
      <c r="J5" s="9">
        <f>'District Attorney'!J533</f>
        <v>701</v>
      </c>
    </row>
    <row r="6" spans="1:10" x14ac:dyDescent="0.2">
      <c r="A6" s="8" t="s">
        <v>139</v>
      </c>
      <c r="B6" s="24">
        <v>166</v>
      </c>
      <c r="C6" s="24">
        <v>131</v>
      </c>
      <c r="D6" s="24">
        <v>27</v>
      </c>
      <c r="E6" s="24">
        <v>15</v>
      </c>
      <c r="F6" s="24">
        <v>11</v>
      </c>
      <c r="G6" s="24">
        <v>6</v>
      </c>
      <c r="H6" s="24">
        <v>1</v>
      </c>
      <c r="I6" s="9">
        <f t="shared" si="0"/>
        <v>51</v>
      </c>
      <c r="J6" s="9">
        <f>'District Attorney'!J534</f>
        <v>408</v>
      </c>
    </row>
    <row r="7" spans="1:10" x14ac:dyDescent="0.2">
      <c r="A7" s="8" t="s">
        <v>140</v>
      </c>
      <c r="B7" s="24">
        <v>93</v>
      </c>
      <c r="C7" s="24">
        <v>77</v>
      </c>
      <c r="D7" s="24">
        <v>25</v>
      </c>
      <c r="E7" s="24">
        <v>10</v>
      </c>
      <c r="F7" s="24">
        <v>6</v>
      </c>
      <c r="G7" s="24">
        <v>5</v>
      </c>
      <c r="H7" s="24">
        <v>0</v>
      </c>
      <c r="I7" s="9">
        <f t="shared" si="0"/>
        <v>36</v>
      </c>
      <c r="J7" s="9">
        <f>'District Attorney'!J535</f>
        <v>252</v>
      </c>
    </row>
    <row r="8" spans="1:10" x14ac:dyDescent="0.2">
      <c r="A8" s="8" t="s">
        <v>141</v>
      </c>
      <c r="B8" s="24">
        <v>141</v>
      </c>
      <c r="C8" s="24">
        <v>81</v>
      </c>
      <c r="D8" s="24">
        <v>17</v>
      </c>
      <c r="E8" s="24">
        <v>14</v>
      </c>
      <c r="F8" s="24">
        <v>6</v>
      </c>
      <c r="G8" s="24">
        <v>0</v>
      </c>
      <c r="H8" s="24">
        <v>0</v>
      </c>
      <c r="I8" s="9">
        <f t="shared" si="0"/>
        <v>26</v>
      </c>
      <c r="J8" s="9">
        <f>'District Attorney'!J536</f>
        <v>285</v>
      </c>
    </row>
    <row r="9" spans="1:10" x14ac:dyDescent="0.2">
      <c r="A9" s="8" t="s">
        <v>142</v>
      </c>
      <c r="B9" s="24">
        <v>215</v>
      </c>
      <c r="C9" s="24">
        <v>126</v>
      </c>
      <c r="D9" s="24">
        <v>27</v>
      </c>
      <c r="E9" s="24">
        <v>14</v>
      </c>
      <c r="F9" s="24">
        <v>13</v>
      </c>
      <c r="G9" s="24">
        <v>1</v>
      </c>
      <c r="H9" s="24">
        <v>1</v>
      </c>
      <c r="I9" s="9">
        <f t="shared" si="0"/>
        <v>46</v>
      </c>
      <c r="J9" s="9">
        <f>'District Attorney'!J537</f>
        <v>443</v>
      </c>
    </row>
    <row r="10" spans="1:10" x14ac:dyDescent="0.2">
      <c r="A10" s="8" t="s">
        <v>143</v>
      </c>
      <c r="B10" s="24">
        <v>126</v>
      </c>
      <c r="C10" s="24">
        <v>99</v>
      </c>
      <c r="D10" s="24">
        <v>26</v>
      </c>
      <c r="E10" s="24">
        <v>24</v>
      </c>
      <c r="F10" s="24">
        <v>9</v>
      </c>
      <c r="G10" s="24">
        <v>8</v>
      </c>
      <c r="H10" s="24">
        <v>2</v>
      </c>
      <c r="I10" s="9">
        <f t="shared" si="0"/>
        <v>37</v>
      </c>
      <c r="J10" s="9">
        <f>'District Attorney'!J538</f>
        <v>331</v>
      </c>
    </row>
    <row r="11" spans="1:10" x14ac:dyDescent="0.2">
      <c r="A11" s="8" t="s">
        <v>144</v>
      </c>
      <c r="B11" s="24">
        <v>230</v>
      </c>
      <c r="C11" s="24">
        <v>173</v>
      </c>
      <c r="D11" s="24">
        <v>64</v>
      </c>
      <c r="E11" s="24">
        <v>28</v>
      </c>
      <c r="F11" s="24">
        <v>8</v>
      </c>
      <c r="G11" s="24">
        <v>2</v>
      </c>
      <c r="H11" s="24">
        <v>4</v>
      </c>
      <c r="I11" s="9">
        <f t="shared" si="0"/>
        <v>61</v>
      </c>
      <c r="J11" s="9">
        <f>'District Attorney'!J539</f>
        <v>570</v>
      </c>
    </row>
    <row r="12" spans="1:10" x14ac:dyDescent="0.2">
      <c r="A12" s="8" t="s">
        <v>145</v>
      </c>
      <c r="B12" s="24">
        <v>16</v>
      </c>
      <c r="C12" s="24">
        <v>11</v>
      </c>
      <c r="D12" s="24">
        <v>0</v>
      </c>
      <c r="E12" s="24">
        <v>1</v>
      </c>
      <c r="F12" s="24">
        <v>3</v>
      </c>
      <c r="G12" s="24">
        <v>0</v>
      </c>
      <c r="H12" s="24">
        <v>0</v>
      </c>
      <c r="I12" s="9">
        <f t="shared" si="0"/>
        <v>7</v>
      </c>
      <c r="J12" s="9">
        <f>'District Attorney'!J540</f>
        <v>38</v>
      </c>
    </row>
    <row r="13" spans="1:10" x14ac:dyDescent="0.2">
      <c r="A13" s="8" t="s">
        <v>146</v>
      </c>
      <c r="B13" s="24">
        <v>221</v>
      </c>
      <c r="C13" s="24">
        <v>132</v>
      </c>
      <c r="D13" s="24">
        <v>43</v>
      </c>
      <c r="E13" s="24">
        <v>32</v>
      </c>
      <c r="F13" s="24">
        <v>17</v>
      </c>
      <c r="G13" s="24">
        <v>9</v>
      </c>
      <c r="H13" s="24">
        <v>0</v>
      </c>
      <c r="I13" s="9">
        <f t="shared" si="0"/>
        <v>60</v>
      </c>
      <c r="J13" s="9">
        <f>'District Attorney'!J541</f>
        <v>514</v>
      </c>
    </row>
    <row r="14" spans="1:10" x14ac:dyDescent="0.2">
      <c r="A14" s="8" t="s">
        <v>147</v>
      </c>
      <c r="B14" s="24">
        <v>193</v>
      </c>
      <c r="C14" s="24">
        <v>124</v>
      </c>
      <c r="D14" s="24">
        <v>40</v>
      </c>
      <c r="E14" s="24">
        <v>14</v>
      </c>
      <c r="F14" s="24">
        <v>6</v>
      </c>
      <c r="G14" s="24">
        <v>3</v>
      </c>
      <c r="H14" s="24">
        <v>0</v>
      </c>
      <c r="I14" s="9">
        <f t="shared" si="0"/>
        <v>51</v>
      </c>
      <c r="J14" s="9">
        <f>'District Attorney'!J542</f>
        <v>431</v>
      </c>
    </row>
    <row r="15" spans="1:10" x14ac:dyDescent="0.2">
      <c r="A15" s="8" t="s">
        <v>148</v>
      </c>
      <c r="B15" s="24">
        <v>113</v>
      </c>
      <c r="C15" s="24">
        <v>74</v>
      </c>
      <c r="D15" s="24">
        <v>11</v>
      </c>
      <c r="E15" s="24">
        <v>14</v>
      </c>
      <c r="F15" s="24">
        <v>2</v>
      </c>
      <c r="G15" s="24">
        <v>1</v>
      </c>
      <c r="H15" s="24">
        <v>0</v>
      </c>
      <c r="I15" s="9">
        <f t="shared" si="0"/>
        <v>22</v>
      </c>
      <c r="J15" s="9">
        <f>'District Attorney'!J543</f>
        <v>237</v>
      </c>
    </row>
    <row r="16" spans="1:10" x14ac:dyDescent="0.2">
      <c r="A16" s="8" t="s">
        <v>149</v>
      </c>
      <c r="B16" s="24">
        <v>374</v>
      </c>
      <c r="C16" s="24">
        <v>158</v>
      </c>
      <c r="D16" s="24">
        <v>45</v>
      </c>
      <c r="E16" s="24">
        <v>28</v>
      </c>
      <c r="F16" s="24">
        <v>12</v>
      </c>
      <c r="G16" s="24">
        <v>10</v>
      </c>
      <c r="H16" s="24">
        <v>2</v>
      </c>
      <c r="I16" s="9">
        <f t="shared" si="0"/>
        <v>62</v>
      </c>
      <c r="J16" s="9">
        <f>'District Attorney'!J544</f>
        <v>691</v>
      </c>
    </row>
    <row r="17" spans="1:10" x14ac:dyDescent="0.2">
      <c r="A17" s="8" t="s">
        <v>150</v>
      </c>
      <c r="B17" s="24">
        <v>332</v>
      </c>
      <c r="C17" s="24">
        <v>163</v>
      </c>
      <c r="D17" s="24">
        <v>33</v>
      </c>
      <c r="E17" s="24">
        <v>30</v>
      </c>
      <c r="F17" s="24">
        <v>10</v>
      </c>
      <c r="G17" s="24">
        <v>11</v>
      </c>
      <c r="H17" s="24">
        <v>0</v>
      </c>
      <c r="I17" s="9">
        <f t="shared" si="0"/>
        <v>62</v>
      </c>
      <c r="J17" s="9">
        <f>'District Attorney'!J545</f>
        <v>641</v>
      </c>
    </row>
    <row r="18" spans="1:10" x14ac:dyDescent="0.2">
      <c r="A18" s="8" t="s">
        <v>151</v>
      </c>
      <c r="B18" s="24">
        <v>240</v>
      </c>
      <c r="C18" s="24">
        <v>106</v>
      </c>
      <c r="D18" s="24">
        <v>35</v>
      </c>
      <c r="E18" s="24">
        <v>19</v>
      </c>
      <c r="F18" s="24">
        <v>6</v>
      </c>
      <c r="G18" s="24">
        <v>4</v>
      </c>
      <c r="H18" s="24">
        <v>2</v>
      </c>
      <c r="I18" s="9">
        <f t="shared" si="0"/>
        <v>50</v>
      </c>
      <c r="J18" s="9">
        <f>'District Attorney'!J546</f>
        <v>462</v>
      </c>
    </row>
    <row r="19" spans="1:10" x14ac:dyDescent="0.2">
      <c r="A19" s="8" t="s">
        <v>152</v>
      </c>
      <c r="B19" s="24">
        <v>515</v>
      </c>
      <c r="C19" s="24">
        <v>104</v>
      </c>
      <c r="D19" s="24">
        <v>37</v>
      </c>
      <c r="E19" s="24">
        <v>21</v>
      </c>
      <c r="F19" s="24">
        <v>7</v>
      </c>
      <c r="G19" s="24">
        <v>5</v>
      </c>
      <c r="H19" s="24">
        <v>1</v>
      </c>
      <c r="I19" s="9">
        <f t="shared" si="0"/>
        <v>52</v>
      </c>
      <c r="J19" s="9">
        <f>'District Attorney'!J547</f>
        <v>742</v>
      </c>
    </row>
    <row r="20" spans="1:10" x14ac:dyDescent="0.2">
      <c r="A20" s="8" t="s">
        <v>153</v>
      </c>
      <c r="B20" s="24">
        <v>425</v>
      </c>
      <c r="C20" s="24">
        <v>80</v>
      </c>
      <c r="D20" s="24">
        <v>20</v>
      </c>
      <c r="E20" s="24">
        <v>24</v>
      </c>
      <c r="F20" s="24">
        <v>3</v>
      </c>
      <c r="G20" s="24">
        <v>8</v>
      </c>
      <c r="H20" s="24">
        <v>0</v>
      </c>
      <c r="I20" s="9">
        <f t="shared" si="0"/>
        <v>76</v>
      </c>
      <c r="J20" s="9">
        <f>'District Attorney'!J548</f>
        <v>636</v>
      </c>
    </row>
    <row r="21" spans="1:10" x14ac:dyDescent="0.2">
      <c r="A21" s="8" t="s">
        <v>154</v>
      </c>
      <c r="B21" s="24">
        <v>2</v>
      </c>
      <c r="C21" s="24">
        <v>13</v>
      </c>
      <c r="D21" s="24">
        <v>1</v>
      </c>
      <c r="E21" s="24">
        <v>0</v>
      </c>
      <c r="F21" s="24">
        <v>0</v>
      </c>
      <c r="G21" s="24">
        <v>0</v>
      </c>
      <c r="H21" s="24">
        <v>0</v>
      </c>
      <c r="I21" s="9">
        <f t="shared" si="0"/>
        <v>1</v>
      </c>
      <c r="J21" s="9">
        <f>'District Attorney'!J549</f>
        <v>17</v>
      </c>
    </row>
    <row r="22" spans="1:10" x14ac:dyDescent="0.2">
      <c r="A22" s="8" t="s">
        <v>155</v>
      </c>
      <c r="B22" s="24">
        <v>258</v>
      </c>
      <c r="C22" s="24">
        <v>179</v>
      </c>
      <c r="D22" s="24">
        <v>34</v>
      </c>
      <c r="E22" s="24">
        <v>29</v>
      </c>
      <c r="F22" s="24">
        <v>9</v>
      </c>
      <c r="G22" s="24">
        <v>9</v>
      </c>
      <c r="H22" s="24">
        <v>4</v>
      </c>
      <c r="I22" s="9">
        <f t="shared" si="0"/>
        <v>63</v>
      </c>
      <c r="J22" s="9">
        <f>'District Attorney'!J550</f>
        <v>585</v>
      </c>
    </row>
    <row r="23" spans="1:10" x14ac:dyDescent="0.2">
      <c r="A23" s="8" t="s">
        <v>156</v>
      </c>
      <c r="B23" s="24">
        <v>235</v>
      </c>
      <c r="C23" s="24">
        <v>134</v>
      </c>
      <c r="D23" s="24">
        <v>37</v>
      </c>
      <c r="E23" s="24">
        <v>24</v>
      </c>
      <c r="F23" s="24">
        <v>12</v>
      </c>
      <c r="G23" s="24">
        <v>7</v>
      </c>
      <c r="H23" s="24">
        <v>0</v>
      </c>
      <c r="I23" s="9">
        <f t="shared" si="0"/>
        <v>35</v>
      </c>
      <c r="J23" s="9">
        <f>'District Attorney'!J551</f>
        <v>484</v>
      </c>
    </row>
    <row r="24" spans="1:10" x14ac:dyDescent="0.2">
      <c r="A24" s="8" t="s">
        <v>157</v>
      </c>
      <c r="B24" s="24">
        <v>210</v>
      </c>
      <c r="C24" s="24">
        <v>102</v>
      </c>
      <c r="D24" s="24">
        <v>31</v>
      </c>
      <c r="E24" s="24">
        <v>27</v>
      </c>
      <c r="F24" s="24">
        <v>5</v>
      </c>
      <c r="G24" s="24">
        <v>7</v>
      </c>
      <c r="H24" s="24">
        <v>2</v>
      </c>
      <c r="I24" s="9">
        <f t="shared" si="0"/>
        <v>47</v>
      </c>
      <c r="J24" s="9">
        <f>'District Attorney'!J552</f>
        <v>431</v>
      </c>
    </row>
    <row r="25" spans="1:10" x14ac:dyDescent="0.2">
      <c r="A25" s="8" t="s">
        <v>158</v>
      </c>
      <c r="B25" s="24">
        <v>239</v>
      </c>
      <c r="C25" s="24">
        <v>140</v>
      </c>
      <c r="D25" s="24">
        <v>19</v>
      </c>
      <c r="E25" s="24">
        <v>23</v>
      </c>
      <c r="F25" s="24">
        <v>10</v>
      </c>
      <c r="G25" s="24">
        <v>7</v>
      </c>
      <c r="H25" s="24">
        <v>2</v>
      </c>
      <c r="I25" s="9">
        <f t="shared" si="0"/>
        <v>65</v>
      </c>
      <c r="J25" s="9">
        <f>'District Attorney'!J553</f>
        <v>505</v>
      </c>
    </row>
    <row r="26" spans="1:10" x14ac:dyDescent="0.2">
      <c r="A26" s="8" t="s">
        <v>159</v>
      </c>
      <c r="B26" s="24">
        <v>339</v>
      </c>
      <c r="C26" s="24">
        <v>155</v>
      </c>
      <c r="D26" s="24">
        <v>32</v>
      </c>
      <c r="E26" s="24">
        <v>26</v>
      </c>
      <c r="F26" s="24">
        <v>10</v>
      </c>
      <c r="G26" s="24">
        <v>4</v>
      </c>
      <c r="H26" s="24">
        <v>1</v>
      </c>
      <c r="I26" s="9">
        <f t="shared" si="0"/>
        <v>61</v>
      </c>
      <c r="J26" s="9">
        <f>'District Attorney'!J554</f>
        <v>628</v>
      </c>
    </row>
    <row r="27" spans="1:10" x14ac:dyDescent="0.2">
      <c r="A27" s="8" t="s">
        <v>160</v>
      </c>
      <c r="B27" s="24">
        <v>138</v>
      </c>
      <c r="C27" s="24">
        <v>83</v>
      </c>
      <c r="D27" s="24">
        <v>28</v>
      </c>
      <c r="E27" s="24">
        <v>14</v>
      </c>
      <c r="F27" s="24">
        <v>4</v>
      </c>
      <c r="G27" s="24">
        <v>5</v>
      </c>
      <c r="H27" s="24">
        <v>0</v>
      </c>
      <c r="I27" s="9">
        <f t="shared" si="0"/>
        <v>29</v>
      </c>
      <c r="J27" s="9">
        <f>'District Attorney'!J555</f>
        <v>301</v>
      </c>
    </row>
    <row r="28" spans="1:10" x14ac:dyDescent="0.2">
      <c r="A28" s="8" t="s">
        <v>161</v>
      </c>
      <c r="B28" s="24">
        <v>175</v>
      </c>
      <c r="C28" s="24">
        <v>104</v>
      </c>
      <c r="D28" s="24">
        <v>33</v>
      </c>
      <c r="E28" s="24">
        <v>21</v>
      </c>
      <c r="F28" s="24">
        <v>10</v>
      </c>
      <c r="G28" s="24">
        <v>7</v>
      </c>
      <c r="H28" s="24">
        <v>0</v>
      </c>
      <c r="I28" s="9">
        <f t="shared" si="0"/>
        <v>45</v>
      </c>
      <c r="J28" s="9">
        <f>'District Attorney'!J556</f>
        <v>395</v>
      </c>
    </row>
    <row r="29" spans="1:10" x14ac:dyDescent="0.2">
      <c r="A29" s="8" t="s">
        <v>162</v>
      </c>
      <c r="B29" s="24">
        <v>139</v>
      </c>
      <c r="C29" s="24">
        <v>91</v>
      </c>
      <c r="D29" s="24">
        <v>21</v>
      </c>
      <c r="E29" s="24">
        <v>26</v>
      </c>
      <c r="F29" s="24">
        <v>1</v>
      </c>
      <c r="G29" s="24">
        <v>4</v>
      </c>
      <c r="H29" s="24">
        <v>0</v>
      </c>
      <c r="I29" s="9">
        <f t="shared" si="0"/>
        <v>34</v>
      </c>
      <c r="J29" s="9">
        <f>'District Attorney'!J557</f>
        <v>316</v>
      </c>
    </row>
    <row r="30" spans="1:10" x14ac:dyDescent="0.2">
      <c r="A30" s="8" t="s">
        <v>163</v>
      </c>
      <c r="B30" s="24">
        <v>150</v>
      </c>
      <c r="C30" s="24">
        <v>64</v>
      </c>
      <c r="D30" s="24">
        <v>16</v>
      </c>
      <c r="E30" s="24">
        <v>18</v>
      </c>
      <c r="F30" s="24">
        <v>2</v>
      </c>
      <c r="G30" s="24">
        <v>7</v>
      </c>
      <c r="H30" s="24">
        <v>2</v>
      </c>
      <c r="I30" s="9">
        <f t="shared" si="0"/>
        <v>25</v>
      </c>
      <c r="J30" s="9">
        <f>'District Attorney'!J558</f>
        <v>284</v>
      </c>
    </row>
    <row r="31" spans="1:10" x14ac:dyDescent="0.2">
      <c r="A31" s="8" t="s">
        <v>164</v>
      </c>
      <c r="B31" s="24">
        <v>120</v>
      </c>
      <c r="C31" s="24">
        <v>43</v>
      </c>
      <c r="D31" s="24">
        <v>13</v>
      </c>
      <c r="E31" s="24">
        <v>6</v>
      </c>
      <c r="F31" s="24">
        <v>6</v>
      </c>
      <c r="G31" s="24">
        <v>2</v>
      </c>
      <c r="H31" s="24">
        <v>0</v>
      </c>
      <c r="I31" s="9">
        <f t="shared" si="0"/>
        <v>22</v>
      </c>
      <c r="J31" s="9">
        <f>'District Attorney'!J559</f>
        <v>212</v>
      </c>
    </row>
    <row r="32" spans="1:10" x14ac:dyDescent="0.2">
      <c r="A32" s="8" t="s">
        <v>165</v>
      </c>
      <c r="B32" s="24">
        <v>241</v>
      </c>
      <c r="C32" s="24">
        <v>184</v>
      </c>
      <c r="D32" s="24">
        <v>33</v>
      </c>
      <c r="E32" s="24">
        <v>40</v>
      </c>
      <c r="F32" s="24">
        <v>4</v>
      </c>
      <c r="G32" s="24">
        <v>6</v>
      </c>
      <c r="H32" s="24">
        <v>1</v>
      </c>
      <c r="I32" s="9">
        <f t="shared" si="0"/>
        <v>67</v>
      </c>
      <c r="J32" s="9">
        <f>'District Attorney'!J560</f>
        <v>576</v>
      </c>
    </row>
    <row r="33" spans="1:10" x14ac:dyDescent="0.2">
      <c r="A33" s="8" t="s">
        <v>166</v>
      </c>
      <c r="B33" s="24">
        <v>115</v>
      </c>
      <c r="C33" s="24">
        <v>57</v>
      </c>
      <c r="D33" s="24">
        <v>18</v>
      </c>
      <c r="E33" s="24">
        <v>18</v>
      </c>
      <c r="F33" s="24">
        <v>2</v>
      </c>
      <c r="G33" s="24">
        <v>4</v>
      </c>
      <c r="H33" s="24">
        <v>0</v>
      </c>
      <c r="I33" s="9">
        <f t="shared" si="0"/>
        <v>23</v>
      </c>
      <c r="J33" s="9">
        <f>'District Attorney'!J561</f>
        <v>237</v>
      </c>
    </row>
    <row r="34" spans="1:10" x14ac:dyDescent="0.2">
      <c r="A34" s="8" t="s">
        <v>167</v>
      </c>
      <c r="B34" s="24">
        <v>137</v>
      </c>
      <c r="C34" s="24">
        <v>47</v>
      </c>
      <c r="D34" s="24">
        <v>9</v>
      </c>
      <c r="E34" s="24">
        <v>15</v>
      </c>
      <c r="F34" s="24">
        <v>2</v>
      </c>
      <c r="G34" s="24">
        <v>4</v>
      </c>
      <c r="H34" s="24">
        <v>1</v>
      </c>
      <c r="I34" s="9">
        <f t="shared" si="0"/>
        <v>30</v>
      </c>
      <c r="J34" s="9">
        <f>'District Attorney'!J562</f>
        <v>245</v>
      </c>
    </row>
    <row r="35" spans="1:10" x14ac:dyDescent="0.2">
      <c r="A35" s="8" t="s">
        <v>168</v>
      </c>
      <c r="B35" s="24">
        <v>426</v>
      </c>
      <c r="C35" s="24">
        <v>70</v>
      </c>
      <c r="D35" s="24">
        <v>12</v>
      </c>
      <c r="E35" s="24">
        <v>24</v>
      </c>
      <c r="F35" s="24">
        <v>5</v>
      </c>
      <c r="G35" s="24">
        <v>4</v>
      </c>
      <c r="H35" s="24">
        <v>1</v>
      </c>
      <c r="I35" s="9">
        <f t="shared" si="0"/>
        <v>86</v>
      </c>
      <c r="J35" s="9">
        <f>'District Attorney'!J563</f>
        <v>628</v>
      </c>
    </row>
    <row r="36" spans="1:10" x14ac:dyDescent="0.2">
      <c r="A36" s="8" t="s">
        <v>169</v>
      </c>
      <c r="B36" s="24">
        <v>69</v>
      </c>
      <c r="C36" s="24">
        <v>21</v>
      </c>
      <c r="D36" s="24">
        <v>1</v>
      </c>
      <c r="E36" s="24">
        <v>4</v>
      </c>
      <c r="F36" s="24">
        <v>0</v>
      </c>
      <c r="G36" s="24">
        <v>2</v>
      </c>
      <c r="H36" s="24">
        <v>0</v>
      </c>
      <c r="I36" s="9">
        <f t="shared" si="0"/>
        <v>7</v>
      </c>
      <c r="J36" s="9">
        <f>'District Attorney'!J564</f>
        <v>104</v>
      </c>
    </row>
    <row r="37" spans="1:10" x14ac:dyDescent="0.2">
      <c r="A37" s="8" t="s">
        <v>170</v>
      </c>
      <c r="B37" s="24">
        <v>392</v>
      </c>
      <c r="C37" s="24">
        <v>71</v>
      </c>
      <c r="D37" s="24">
        <v>19</v>
      </c>
      <c r="E37" s="24">
        <v>15</v>
      </c>
      <c r="F37" s="24">
        <v>6</v>
      </c>
      <c r="G37" s="24">
        <v>6</v>
      </c>
      <c r="H37" s="24">
        <v>0</v>
      </c>
      <c r="I37" s="9">
        <f t="shared" ref="I37:I68" si="1">J37-SUM(B37:H37)</f>
        <v>60</v>
      </c>
      <c r="J37" s="9">
        <f>'District Attorney'!J565</f>
        <v>569</v>
      </c>
    </row>
    <row r="38" spans="1:10" x14ac:dyDescent="0.2">
      <c r="A38" s="8" t="s">
        <v>171</v>
      </c>
      <c r="B38" s="24">
        <v>243</v>
      </c>
      <c r="C38" s="24">
        <v>57</v>
      </c>
      <c r="D38" s="24">
        <v>19</v>
      </c>
      <c r="E38" s="24">
        <v>21</v>
      </c>
      <c r="F38" s="24">
        <v>10</v>
      </c>
      <c r="G38" s="24">
        <v>5</v>
      </c>
      <c r="H38" s="24">
        <v>1</v>
      </c>
      <c r="I38" s="9">
        <f t="shared" si="1"/>
        <v>66</v>
      </c>
      <c r="J38" s="9">
        <f>'District Attorney'!J566</f>
        <v>422</v>
      </c>
    </row>
    <row r="39" spans="1:10" x14ac:dyDescent="0.2">
      <c r="A39" s="8" t="s">
        <v>172</v>
      </c>
      <c r="B39" s="24">
        <v>288</v>
      </c>
      <c r="C39" s="24">
        <v>179</v>
      </c>
      <c r="D39" s="24">
        <v>40</v>
      </c>
      <c r="E39" s="24">
        <v>19</v>
      </c>
      <c r="F39" s="24">
        <v>11</v>
      </c>
      <c r="G39" s="24">
        <v>7</v>
      </c>
      <c r="H39" s="24">
        <v>0</v>
      </c>
      <c r="I39" s="9">
        <f t="shared" si="1"/>
        <v>68</v>
      </c>
      <c r="J39" s="9">
        <f>'District Attorney'!J567</f>
        <v>612</v>
      </c>
    </row>
    <row r="40" spans="1:10" x14ac:dyDescent="0.2">
      <c r="A40" s="8" t="s">
        <v>173</v>
      </c>
      <c r="B40" s="24">
        <v>128</v>
      </c>
      <c r="C40" s="24">
        <v>56</v>
      </c>
      <c r="D40" s="24">
        <v>14</v>
      </c>
      <c r="E40" s="24">
        <v>14</v>
      </c>
      <c r="F40" s="24">
        <v>6</v>
      </c>
      <c r="G40" s="24">
        <v>4</v>
      </c>
      <c r="H40" s="24">
        <v>2</v>
      </c>
      <c r="I40" s="9">
        <f t="shared" si="1"/>
        <v>19</v>
      </c>
      <c r="J40" s="9">
        <f>'District Attorney'!J568</f>
        <v>243</v>
      </c>
    </row>
    <row r="41" spans="1:10" x14ac:dyDescent="0.2">
      <c r="A41" s="8" t="s">
        <v>174</v>
      </c>
      <c r="B41" s="24">
        <v>148</v>
      </c>
      <c r="C41" s="24">
        <v>80</v>
      </c>
      <c r="D41" s="24">
        <v>18</v>
      </c>
      <c r="E41" s="24">
        <v>11</v>
      </c>
      <c r="F41" s="24">
        <v>4</v>
      </c>
      <c r="G41" s="24">
        <v>5</v>
      </c>
      <c r="H41" s="24">
        <v>0</v>
      </c>
      <c r="I41" s="9">
        <f t="shared" si="1"/>
        <v>22</v>
      </c>
      <c r="J41" s="9">
        <f>'District Attorney'!J569</f>
        <v>288</v>
      </c>
    </row>
    <row r="42" spans="1:10" x14ac:dyDescent="0.2">
      <c r="A42" s="8" t="s">
        <v>175</v>
      </c>
      <c r="B42" s="24">
        <v>101</v>
      </c>
      <c r="C42" s="24">
        <v>61</v>
      </c>
      <c r="D42" s="24">
        <v>22</v>
      </c>
      <c r="E42" s="24">
        <v>8</v>
      </c>
      <c r="F42" s="24">
        <v>2</v>
      </c>
      <c r="G42" s="24">
        <v>1</v>
      </c>
      <c r="H42" s="24">
        <v>0</v>
      </c>
      <c r="I42" s="9">
        <f t="shared" si="1"/>
        <v>34</v>
      </c>
      <c r="J42" s="9">
        <f>'District Attorney'!J570</f>
        <v>229</v>
      </c>
    </row>
    <row r="43" spans="1:10" x14ac:dyDescent="0.2">
      <c r="A43" s="8" t="s">
        <v>176</v>
      </c>
      <c r="B43" s="24">
        <v>167</v>
      </c>
      <c r="C43" s="24">
        <v>71</v>
      </c>
      <c r="D43" s="24">
        <v>20</v>
      </c>
      <c r="E43" s="24">
        <v>15</v>
      </c>
      <c r="F43" s="24">
        <v>12</v>
      </c>
      <c r="G43" s="24">
        <v>3</v>
      </c>
      <c r="H43" s="24">
        <v>2</v>
      </c>
      <c r="I43" s="9">
        <f t="shared" si="1"/>
        <v>36</v>
      </c>
      <c r="J43" s="9">
        <f>'District Attorney'!J571</f>
        <v>326</v>
      </c>
    </row>
    <row r="44" spans="1:10" x14ac:dyDescent="0.2">
      <c r="A44" s="8" t="s">
        <v>177</v>
      </c>
      <c r="B44" s="24">
        <v>236</v>
      </c>
      <c r="C44" s="24">
        <v>141</v>
      </c>
      <c r="D44" s="24">
        <v>20</v>
      </c>
      <c r="E44" s="24">
        <v>27</v>
      </c>
      <c r="F44" s="24">
        <v>3</v>
      </c>
      <c r="G44" s="24">
        <v>6</v>
      </c>
      <c r="H44" s="24">
        <v>1</v>
      </c>
      <c r="I44" s="9">
        <f t="shared" si="1"/>
        <v>43</v>
      </c>
      <c r="J44" s="9">
        <f>'District Attorney'!J572</f>
        <v>477</v>
      </c>
    </row>
    <row r="45" spans="1:10" x14ac:dyDescent="0.2">
      <c r="A45" s="8" t="s">
        <v>178</v>
      </c>
      <c r="B45" s="24">
        <v>337</v>
      </c>
      <c r="C45" s="24">
        <v>146</v>
      </c>
      <c r="D45" s="24">
        <v>30</v>
      </c>
      <c r="E45" s="24">
        <v>16</v>
      </c>
      <c r="F45" s="24">
        <v>10</v>
      </c>
      <c r="G45" s="24">
        <v>2</v>
      </c>
      <c r="H45" s="24">
        <v>1</v>
      </c>
      <c r="I45" s="9">
        <f t="shared" si="1"/>
        <v>81</v>
      </c>
      <c r="J45" s="9">
        <f>'District Attorney'!J573</f>
        <v>623</v>
      </c>
    </row>
    <row r="46" spans="1:10" x14ac:dyDescent="0.2">
      <c r="A46" s="8" t="s">
        <v>179</v>
      </c>
      <c r="B46" s="24">
        <v>216</v>
      </c>
      <c r="C46" s="24">
        <v>43</v>
      </c>
      <c r="D46" s="24">
        <v>12</v>
      </c>
      <c r="E46" s="24">
        <v>19</v>
      </c>
      <c r="F46" s="24">
        <v>7</v>
      </c>
      <c r="G46" s="24">
        <v>3</v>
      </c>
      <c r="H46" s="24">
        <v>0</v>
      </c>
      <c r="I46" s="9">
        <f t="shared" si="1"/>
        <v>30</v>
      </c>
      <c r="J46" s="9">
        <f>'District Attorney'!J574</f>
        <v>330</v>
      </c>
    </row>
    <row r="47" spans="1:10" x14ac:dyDescent="0.2">
      <c r="A47" s="8" t="s">
        <v>180</v>
      </c>
      <c r="B47" s="24">
        <v>489</v>
      </c>
      <c r="C47" s="24">
        <v>172</v>
      </c>
      <c r="D47" s="24">
        <v>38</v>
      </c>
      <c r="E47" s="24">
        <v>20</v>
      </c>
      <c r="F47" s="24">
        <v>10</v>
      </c>
      <c r="G47" s="24">
        <v>13</v>
      </c>
      <c r="H47" s="24">
        <v>2</v>
      </c>
      <c r="I47" s="9">
        <f t="shared" si="1"/>
        <v>93</v>
      </c>
      <c r="J47" s="9">
        <f>'District Attorney'!J575</f>
        <v>837</v>
      </c>
    </row>
    <row r="48" spans="1:10" x14ac:dyDescent="0.2">
      <c r="A48" s="8" t="s">
        <v>181</v>
      </c>
      <c r="B48" s="24">
        <v>222</v>
      </c>
      <c r="C48" s="24">
        <v>135</v>
      </c>
      <c r="D48" s="24">
        <v>23</v>
      </c>
      <c r="E48" s="24">
        <v>27</v>
      </c>
      <c r="F48" s="24">
        <v>6</v>
      </c>
      <c r="G48" s="24">
        <v>8</v>
      </c>
      <c r="H48" s="24">
        <v>0</v>
      </c>
      <c r="I48" s="9">
        <f t="shared" si="1"/>
        <v>55</v>
      </c>
      <c r="J48" s="9">
        <f>'District Attorney'!J576</f>
        <v>476</v>
      </c>
    </row>
    <row r="49" spans="1:10" x14ac:dyDescent="0.2">
      <c r="A49" s="8" t="s">
        <v>182</v>
      </c>
      <c r="B49" s="24">
        <v>275</v>
      </c>
      <c r="C49" s="24">
        <v>66</v>
      </c>
      <c r="D49" s="24">
        <v>9</v>
      </c>
      <c r="E49" s="24">
        <v>23</v>
      </c>
      <c r="F49" s="24">
        <v>4</v>
      </c>
      <c r="G49" s="24">
        <v>4</v>
      </c>
      <c r="H49" s="24">
        <v>0</v>
      </c>
      <c r="I49" s="9">
        <f t="shared" si="1"/>
        <v>48</v>
      </c>
      <c r="J49" s="9">
        <f>'District Attorney'!J577</f>
        <v>429</v>
      </c>
    </row>
    <row r="50" spans="1:10" x14ac:dyDescent="0.2">
      <c r="A50" s="8" t="s">
        <v>183</v>
      </c>
      <c r="B50" s="24">
        <v>239</v>
      </c>
      <c r="C50" s="24">
        <v>145</v>
      </c>
      <c r="D50" s="24">
        <v>24</v>
      </c>
      <c r="E50" s="24">
        <v>25</v>
      </c>
      <c r="F50" s="24">
        <v>10</v>
      </c>
      <c r="G50" s="24">
        <v>9</v>
      </c>
      <c r="H50" s="24">
        <v>1</v>
      </c>
      <c r="I50" s="9">
        <f t="shared" si="1"/>
        <v>81</v>
      </c>
      <c r="J50" s="9">
        <f>'District Attorney'!J578</f>
        <v>534</v>
      </c>
    </row>
    <row r="51" spans="1:10" x14ac:dyDescent="0.2">
      <c r="A51" s="8" t="s">
        <v>184</v>
      </c>
      <c r="B51" s="24">
        <v>192</v>
      </c>
      <c r="C51" s="24">
        <v>136</v>
      </c>
      <c r="D51" s="24">
        <v>29</v>
      </c>
      <c r="E51" s="24">
        <v>19</v>
      </c>
      <c r="F51" s="24">
        <v>11</v>
      </c>
      <c r="G51" s="24">
        <v>2</v>
      </c>
      <c r="H51" s="24">
        <v>5</v>
      </c>
      <c r="I51" s="9">
        <f t="shared" si="1"/>
        <v>74</v>
      </c>
      <c r="J51" s="9">
        <f>'District Attorney'!J579</f>
        <v>468</v>
      </c>
    </row>
    <row r="52" spans="1:10" x14ac:dyDescent="0.2">
      <c r="A52" s="8" t="s">
        <v>185</v>
      </c>
      <c r="B52" s="24">
        <v>243</v>
      </c>
      <c r="C52" s="24">
        <v>105</v>
      </c>
      <c r="D52" s="24">
        <v>21</v>
      </c>
      <c r="E52" s="24">
        <v>22</v>
      </c>
      <c r="F52" s="24">
        <v>7</v>
      </c>
      <c r="G52" s="24">
        <v>8</v>
      </c>
      <c r="H52" s="24">
        <v>3</v>
      </c>
      <c r="I52" s="9">
        <f t="shared" si="1"/>
        <v>75</v>
      </c>
      <c r="J52" s="9">
        <f>'District Attorney'!J580</f>
        <v>484</v>
      </c>
    </row>
    <row r="53" spans="1:10" x14ac:dyDescent="0.2">
      <c r="A53" s="8" t="s">
        <v>186</v>
      </c>
      <c r="B53" s="24">
        <v>152</v>
      </c>
      <c r="C53" s="24">
        <v>105</v>
      </c>
      <c r="D53" s="24">
        <v>28</v>
      </c>
      <c r="E53" s="24">
        <v>28</v>
      </c>
      <c r="F53" s="24">
        <v>6</v>
      </c>
      <c r="G53" s="24">
        <v>4</v>
      </c>
      <c r="H53" s="24">
        <v>2</v>
      </c>
      <c r="I53" s="9">
        <f t="shared" si="1"/>
        <v>63</v>
      </c>
      <c r="J53" s="9">
        <f>'District Attorney'!J581</f>
        <v>388</v>
      </c>
    </row>
    <row r="54" spans="1:10" x14ac:dyDescent="0.2">
      <c r="A54" s="8" t="s">
        <v>187</v>
      </c>
      <c r="B54" s="24">
        <v>293</v>
      </c>
      <c r="C54" s="24">
        <v>183</v>
      </c>
      <c r="D54" s="24">
        <v>37</v>
      </c>
      <c r="E54" s="24">
        <v>21</v>
      </c>
      <c r="F54" s="24">
        <v>11</v>
      </c>
      <c r="G54" s="24">
        <v>4</v>
      </c>
      <c r="H54" s="24">
        <v>0</v>
      </c>
      <c r="I54" s="9">
        <f t="shared" si="1"/>
        <v>61</v>
      </c>
      <c r="J54" s="9">
        <f>'District Attorney'!J582</f>
        <v>610</v>
      </c>
    </row>
    <row r="55" spans="1:10" x14ac:dyDescent="0.2">
      <c r="A55" s="8" t="s">
        <v>188</v>
      </c>
      <c r="B55" s="24">
        <v>107</v>
      </c>
      <c r="C55" s="24">
        <v>73</v>
      </c>
      <c r="D55" s="24">
        <v>13</v>
      </c>
      <c r="E55" s="24">
        <v>9</v>
      </c>
      <c r="F55" s="24">
        <v>9</v>
      </c>
      <c r="G55" s="24">
        <v>3</v>
      </c>
      <c r="H55" s="24">
        <v>1</v>
      </c>
      <c r="I55" s="9">
        <f t="shared" si="1"/>
        <v>24</v>
      </c>
      <c r="J55" s="9">
        <f>'District Attorney'!J583</f>
        <v>239</v>
      </c>
    </row>
    <row r="56" spans="1:10" x14ac:dyDescent="0.2">
      <c r="A56" s="8" t="s">
        <v>189</v>
      </c>
      <c r="B56" s="24">
        <v>142</v>
      </c>
      <c r="C56" s="24">
        <v>64</v>
      </c>
      <c r="D56" s="24">
        <v>16</v>
      </c>
      <c r="E56" s="24">
        <v>13</v>
      </c>
      <c r="F56" s="24">
        <v>3</v>
      </c>
      <c r="G56" s="24">
        <v>4</v>
      </c>
      <c r="H56" s="24">
        <v>1</v>
      </c>
      <c r="I56" s="9">
        <f t="shared" si="1"/>
        <v>38</v>
      </c>
      <c r="J56" s="9">
        <f>'District Attorney'!J584</f>
        <v>281</v>
      </c>
    </row>
    <row r="57" spans="1:10" x14ac:dyDescent="0.2">
      <c r="A57" s="8" t="s">
        <v>190</v>
      </c>
      <c r="B57" s="24">
        <v>287</v>
      </c>
      <c r="C57" s="24">
        <v>172</v>
      </c>
      <c r="D57" s="24">
        <v>50</v>
      </c>
      <c r="E57" s="24">
        <v>27</v>
      </c>
      <c r="F57" s="24">
        <v>8</v>
      </c>
      <c r="G57" s="24">
        <v>8</v>
      </c>
      <c r="H57" s="24">
        <v>1</v>
      </c>
      <c r="I57" s="9">
        <f t="shared" si="1"/>
        <v>81</v>
      </c>
      <c r="J57" s="9">
        <f>'District Attorney'!J585</f>
        <v>634</v>
      </c>
    </row>
    <row r="58" spans="1:10" x14ac:dyDescent="0.2">
      <c r="A58" s="8" t="s">
        <v>191</v>
      </c>
      <c r="B58" s="24">
        <v>162</v>
      </c>
      <c r="C58" s="24">
        <v>99</v>
      </c>
      <c r="D58" s="24">
        <v>27</v>
      </c>
      <c r="E58" s="24">
        <v>13</v>
      </c>
      <c r="F58" s="24">
        <v>11</v>
      </c>
      <c r="G58" s="24">
        <v>6</v>
      </c>
      <c r="H58" s="24">
        <v>0</v>
      </c>
      <c r="I58" s="9">
        <f t="shared" si="1"/>
        <v>42</v>
      </c>
      <c r="J58" s="9">
        <f>'District Attorney'!J586</f>
        <v>360</v>
      </c>
    </row>
    <row r="59" spans="1:10" x14ac:dyDescent="0.2">
      <c r="A59" s="8" t="s">
        <v>192</v>
      </c>
      <c r="B59" s="24">
        <v>190</v>
      </c>
      <c r="C59" s="24">
        <v>77</v>
      </c>
      <c r="D59" s="24">
        <v>21</v>
      </c>
      <c r="E59" s="24">
        <v>12</v>
      </c>
      <c r="F59" s="24">
        <v>7</v>
      </c>
      <c r="G59" s="24">
        <v>5</v>
      </c>
      <c r="H59" s="24">
        <v>0</v>
      </c>
      <c r="I59" s="9">
        <f t="shared" si="1"/>
        <v>49</v>
      </c>
      <c r="J59" s="9">
        <f>'District Attorney'!J587</f>
        <v>361</v>
      </c>
    </row>
    <row r="60" spans="1:10" x14ac:dyDescent="0.2">
      <c r="A60" s="8" t="s">
        <v>193</v>
      </c>
      <c r="B60" s="24">
        <v>149</v>
      </c>
      <c r="C60" s="24">
        <v>89</v>
      </c>
      <c r="D60" s="24">
        <v>27</v>
      </c>
      <c r="E60" s="24">
        <v>16</v>
      </c>
      <c r="F60" s="24">
        <v>11</v>
      </c>
      <c r="G60" s="24">
        <v>2</v>
      </c>
      <c r="H60" s="24">
        <v>2</v>
      </c>
      <c r="I60" s="9">
        <f t="shared" si="1"/>
        <v>43</v>
      </c>
      <c r="J60" s="9">
        <f>'District Attorney'!J588</f>
        <v>339</v>
      </c>
    </row>
    <row r="61" spans="1:10" x14ac:dyDescent="0.2">
      <c r="A61" s="8" t="s">
        <v>194</v>
      </c>
      <c r="B61" s="24">
        <v>149</v>
      </c>
      <c r="C61" s="24">
        <v>87</v>
      </c>
      <c r="D61" s="24">
        <v>12</v>
      </c>
      <c r="E61" s="24">
        <v>11</v>
      </c>
      <c r="F61" s="24">
        <v>8</v>
      </c>
      <c r="G61" s="24">
        <v>5</v>
      </c>
      <c r="H61" s="24">
        <v>0</v>
      </c>
      <c r="I61" s="9">
        <f t="shared" si="1"/>
        <v>35</v>
      </c>
      <c r="J61" s="9">
        <f>'District Attorney'!J589</f>
        <v>307</v>
      </c>
    </row>
    <row r="62" spans="1:10" x14ac:dyDescent="0.2">
      <c r="A62" s="8" t="s">
        <v>195</v>
      </c>
      <c r="B62" s="24">
        <v>91</v>
      </c>
      <c r="C62" s="24">
        <v>56</v>
      </c>
      <c r="D62" s="24">
        <v>18</v>
      </c>
      <c r="E62" s="24">
        <v>12</v>
      </c>
      <c r="F62" s="24">
        <v>4</v>
      </c>
      <c r="G62" s="24">
        <v>1</v>
      </c>
      <c r="H62" s="24">
        <v>1</v>
      </c>
      <c r="I62" s="9">
        <f t="shared" si="1"/>
        <v>24</v>
      </c>
      <c r="J62" s="9">
        <f>'District Attorney'!J590</f>
        <v>207</v>
      </c>
    </row>
    <row r="63" spans="1:10" x14ac:dyDescent="0.2">
      <c r="A63" s="8" t="s">
        <v>196</v>
      </c>
      <c r="B63" s="24">
        <v>266</v>
      </c>
      <c r="C63" s="24">
        <v>193</v>
      </c>
      <c r="D63" s="24">
        <v>32</v>
      </c>
      <c r="E63" s="24">
        <v>27</v>
      </c>
      <c r="F63" s="24">
        <v>10</v>
      </c>
      <c r="G63" s="24">
        <v>4</v>
      </c>
      <c r="H63" s="24">
        <v>3</v>
      </c>
      <c r="I63" s="9">
        <f t="shared" si="1"/>
        <v>58</v>
      </c>
      <c r="J63" s="9">
        <f>'District Attorney'!J591</f>
        <v>593</v>
      </c>
    </row>
    <row r="64" spans="1:10" x14ac:dyDescent="0.2">
      <c r="A64" s="8" t="s">
        <v>197</v>
      </c>
      <c r="B64" s="24">
        <v>134</v>
      </c>
      <c r="C64" s="24">
        <v>70</v>
      </c>
      <c r="D64" s="24">
        <v>31</v>
      </c>
      <c r="E64" s="24">
        <v>17</v>
      </c>
      <c r="F64" s="24">
        <v>6</v>
      </c>
      <c r="G64" s="24">
        <v>3</v>
      </c>
      <c r="H64" s="24">
        <v>0</v>
      </c>
      <c r="I64" s="9">
        <f t="shared" si="1"/>
        <v>41</v>
      </c>
      <c r="J64" s="9">
        <f>'District Attorney'!J592</f>
        <v>302</v>
      </c>
    </row>
    <row r="65" spans="1:10" x14ac:dyDescent="0.2">
      <c r="A65" s="8" t="s">
        <v>198</v>
      </c>
      <c r="B65" s="24">
        <v>157</v>
      </c>
      <c r="C65" s="24">
        <v>99</v>
      </c>
      <c r="D65" s="24">
        <v>17</v>
      </c>
      <c r="E65" s="24">
        <v>13</v>
      </c>
      <c r="F65" s="24">
        <v>9</v>
      </c>
      <c r="G65" s="24">
        <v>3</v>
      </c>
      <c r="H65" s="24">
        <v>1</v>
      </c>
      <c r="I65" s="9">
        <f t="shared" si="1"/>
        <v>46</v>
      </c>
      <c r="J65" s="9">
        <f>'District Attorney'!J593</f>
        <v>345</v>
      </c>
    </row>
    <row r="66" spans="1:10" x14ac:dyDescent="0.2">
      <c r="A66" s="8" t="s">
        <v>199</v>
      </c>
      <c r="B66" s="24">
        <v>138</v>
      </c>
      <c r="C66" s="24">
        <v>87</v>
      </c>
      <c r="D66" s="24">
        <v>24</v>
      </c>
      <c r="E66" s="24">
        <v>10</v>
      </c>
      <c r="F66" s="24">
        <v>3</v>
      </c>
      <c r="G66" s="24">
        <v>3</v>
      </c>
      <c r="H66" s="24">
        <v>0</v>
      </c>
      <c r="I66" s="9">
        <f t="shared" si="1"/>
        <v>26</v>
      </c>
      <c r="J66" s="9">
        <f>'District Attorney'!J594</f>
        <v>291</v>
      </c>
    </row>
    <row r="67" spans="1:10" x14ac:dyDescent="0.2">
      <c r="A67" s="8" t="s">
        <v>200</v>
      </c>
      <c r="B67" s="24">
        <v>175</v>
      </c>
      <c r="C67" s="24">
        <v>127</v>
      </c>
      <c r="D67" s="24">
        <v>27</v>
      </c>
      <c r="E67" s="24">
        <v>25</v>
      </c>
      <c r="F67" s="24">
        <v>6</v>
      </c>
      <c r="G67" s="24">
        <v>2</v>
      </c>
      <c r="H67" s="24">
        <v>1</v>
      </c>
      <c r="I67" s="9">
        <f t="shared" si="1"/>
        <v>38</v>
      </c>
      <c r="J67" s="9">
        <f>'District Attorney'!J595</f>
        <v>401</v>
      </c>
    </row>
    <row r="68" spans="1:10" x14ac:dyDescent="0.2">
      <c r="A68" s="8" t="s">
        <v>201</v>
      </c>
      <c r="B68" s="24">
        <v>111</v>
      </c>
      <c r="C68" s="24">
        <v>61</v>
      </c>
      <c r="D68" s="24">
        <v>15</v>
      </c>
      <c r="E68" s="24">
        <v>6</v>
      </c>
      <c r="F68" s="24">
        <v>5</v>
      </c>
      <c r="G68" s="24">
        <v>1</v>
      </c>
      <c r="H68" s="24">
        <v>0</v>
      </c>
      <c r="I68" s="9">
        <f t="shared" si="1"/>
        <v>27</v>
      </c>
      <c r="J68" s="9">
        <f>'District Attorney'!J596</f>
        <v>226</v>
      </c>
    </row>
    <row r="69" spans="1:10" x14ac:dyDescent="0.2">
      <c r="A69" s="8" t="s">
        <v>202</v>
      </c>
      <c r="B69" s="24">
        <v>158</v>
      </c>
      <c r="C69" s="24">
        <v>98</v>
      </c>
      <c r="D69" s="24">
        <v>21</v>
      </c>
      <c r="E69" s="24">
        <v>19</v>
      </c>
      <c r="F69" s="24">
        <v>3</v>
      </c>
      <c r="G69" s="24">
        <v>3</v>
      </c>
      <c r="H69" s="24">
        <v>1</v>
      </c>
      <c r="I69" s="9">
        <f t="shared" ref="I69:I100" si="2">J69-SUM(B69:H69)</f>
        <v>42</v>
      </c>
      <c r="J69" s="9">
        <f>'District Attorney'!J597</f>
        <v>345</v>
      </c>
    </row>
    <row r="70" spans="1:10" x14ac:dyDescent="0.2">
      <c r="A70" s="8" t="s">
        <v>203</v>
      </c>
      <c r="B70" s="24">
        <v>119</v>
      </c>
      <c r="C70" s="24">
        <v>56</v>
      </c>
      <c r="D70" s="24">
        <v>13</v>
      </c>
      <c r="E70" s="24">
        <v>15</v>
      </c>
      <c r="F70" s="24">
        <v>2</v>
      </c>
      <c r="G70" s="24">
        <v>3</v>
      </c>
      <c r="H70" s="24">
        <v>2</v>
      </c>
      <c r="I70" s="9">
        <f t="shared" si="2"/>
        <v>19</v>
      </c>
      <c r="J70" s="9">
        <f>'District Attorney'!J598</f>
        <v>229</v>
      </c>
    </row>
    <row r="71" spans="1:10" x14ac:dyDescent="0.2">
      <c r="A71" s="8" t="s">
        <v>204</v>
      </c>
      <c r="B71" s="24">
        <v>205</v>
      </c>
      <c r="C71" s="24">
        <v>74</v>
      </c>
      <c r="D71" s="24">
        <v>15</v>
      </c>
      <c r="E71" s="24">
        <v>12</v>
      </c>
      <c r="F71" s="24">
        <v>8</v>
      </c>
      <c r="G71" s="24">
        <v>5</v>
      </c>
      <c r="H71" s="24">
        <v>1</v>
      </c>
      <c r="I71" s="9">
        <f t="shared" si="2"/>
        <v>35</v>
      </c>
      <c r="J71" s="9">
        <f>'District Attorney'!J599</f>
        <v>355</v>
      </c>
    </row>
    <row r="72" spans="1:10" x14ac:dyDescent="0.2">
      <c r="A72" s="8" t="s">
        <v>205</v>
      </c>
      <c r="B72" s="24">
        <v>154</v>
      </c>
      <c r="C72" s="24">
        <v>121</v>
      </c>
      <c r="D72" s="24">
        <v>17</v>
      </c>
      <c r="E72" s="24">
        <v>21</v>
      </c>
      <c r="F72" s="24">
        <v>8</v>
      </c>
      <c r="G72" s="24">
        <v>7</v>
      </c>
      <c r="H72" s="24">
        <v>1</v>
      </c>
      <c r="I72" s="9">
        <f t="shared" si="2"/>
        <v>42</v>
      </c>
      <c r="J72" s="9">
        <f>'District Attorney'!J600</f>
        <v>371</v>
      </c>
    </row>
    <row r="73" spans="1:10" x14ac:dyDescent="0.2">
      <c r="A73" s="8" t="s">
        <v>206</v>
      </c>
      <c r="B73" s="24">
        <v>131</v>
      </c>
      <c r="C73" s="24">
        <v>66</v>
      </c>
      <c r="D73" s="24">
        <v>23</v>
      </c>
      <c r="E73" s="24">
        <v>8</v>
      </c>
      <c r="F73" s="24">
        <v>6</v>
      </c>
      <c r="G73" s="24">
        <v>5</v>
      </c>
      <c r="H73" s="24">
        <v>2</v>
      </c>
      <c r="I73" s="9">
        <f t="shared" si="2"/>
        <v>30</v>
      </c>
      <c r="J73" s="9">
        <f>'District Attorney'!J601</f>
        <v>271</v>
      </c>
    </row>
    <row r="74" spans="1:10" x14ac:dyDescent="0.2">
      <c r="A74" s="8" t="s">
        <v>207</v>
      </c>
      <c r="B74" s="24">
        <v>560</v>
      </c>
      <c r="C74" s="24">
        <v>346</v>
      </c>
      <c r="D74" s="24">
        <v>88</v>
      </c>
      <c r="E74" s="24">
        <v>59</v>
      </c>
      <c r="F74" s="24">
        <v>20</v>
      </c>
      <c r="G74" s="24">
        <v>8</v>
      </c>
      <c r="H74" s="24">
        <v>3</v>
      </c>
      <c r="I74" s="9">
        <f t="shared" si="2"/>
        <v>151</v>
      </c>
      <c r="J74" s="9">
        <f>'District Attorney'!J602</f>
        <v>1235</v>
      </c>
    </row>
    <row r="75" spans="1:10" x14ac:dyDescent="0.2">
      <c r="A75" s="8" t="s">
        <v>208</v>
      </c>
      <c r="B75" s="24">
        <v>247</v>
      </c>
      <c r="C75" s="24">
        <v>86</v>
      </c>
      <c r="D75" s="24">
        <v>16</v>
      </c>
      <c r="E75" s="24">
        <v>17</v>
      </c>
      <c r="F75" s="24">
        <v>10</v>
      </c>
      <c r="G75" s="24">
        <v>6</v>
      </c>
      <c r="H75" s="24">
        <v>4</v>
      </c>
      <c r="I75" s="9">
        <f t="shared" si="2"/>
        <v>49</v>
      </c>
      <c r="J75" s="9">
        <f>'District Attorney'!J603</f>
        <v>435</v>
      </c>
    </row>
    <row r="76" spans="1:10" x14ac:dyDescent="0.2">
      <c r="A76" s="8" t="s">
        <v>209</v>
      </c>
      <c r="B76" s="24">
        <v>159</v>
      </c>
      <c r="C76" s="24">
        <v>101</v>
      </c>
      <c r="D76" s="24">
        <v>12</v>
      </c>
      <c r="E76" s="24">
        <v>14</v>
      </c>
      <c r="F76" s="24">
        <v>1</v>
      </c>
      <c r="G76" s="24">
        <v>4</v>
      </c>
      <c r="H76" s="24">
        <v>0</v>
      </c>
      <c r="I76" s="9">
        <f t="shared" si="2"/>
        <v>30</v>
      </c>
      <c r="J76" s="9">
        <f>'District Attorney'!J604</f>
        <v>321</v>
      </c>
    </row>
    <row r="77" spans="1:10" x14ac:dyDescent="0.2">
      <c r="A77" s="8" t="s">
        <v>210</v>
      </c>
      <c r="B77" s="24">
        <v>156</v>
      </c>
      <c r="C77" s="24">
        <v>83</v>
      </c>
      <c r="D77" s="24">
        <v>29</v>
      </c>
      <c r="E77" s="24">
        <v>17</v>
      </c>
      <c r="F77" s="24">
        <v>8</v>
      </c>
      <c r="G77" s="24">
        <v>11</v>
      </c>
      <c r="H77" s="24">
        <v>2</v>
      </c>
      <c r="I77" s="9">
        <f t="shared" si="2"/>
        <v>36</v>
      </c>
      <c r="J77" s="9">
        <f>'District Attorney'!J605</f>
        <v>342</v>
      </c>
    </row>
    <row r="78" spans="1:10" x14ac:dyDescent="0.2">
      <c r="A78" s="8" t="s">
        <v>211</v>
      </c>
      <c r="B78" s="24">
        <v>392</v>
      </c>
      <c r="C78" s="24">
        <v>243</v>
      </c>
      <c r="D78" s="24">
        <v>43</v>
      </c>
      <c r="E78" s="24">
        <v>25</v>
      </c>
      <c r="F78" s="24">
        <v>13</v>
      </c>
      <c r="G78" s="24">
        <v>10</v>
      </c>
      <c r="H78" s="24">
        <v>3</v>
      </c>
      <c r="I78" s="9">
        <f t="shared" si="2"/>
        <v>91</v>
      </c>
      <c r="J78" s="9">
        <f>'District Attorney'!J606</f>
        <v>820</v>
      </c>
    </row>
    <row r="79" spans="1:10" x14ac:dyDescent="0.2">
      <c r="A79" s="8" t="s">
        <v>212</v>
      </c>
      <c r="B79" s="24">
        <v>137</v>
      </c>
      <c r="C79" s="24">
        <v>64</v>
      </c>
      <c r="D79" s="24">
        <v>16</v>
      </c>
      <c r="E79" s="24">
        <v>6</v>
      </c>
      <c r="F79" s="24">
        <v>2</v>
      </c>
      <c r="G79" s="24">
        <v>7</v>
      </c>
      <c r="H79" s="24">
        <v>0</v>
      </c>
      <c r="I79" s="9">
        <f t="shared" si="2"/>
        <v>27</v>
      </c>
      <c r="J79" s="9">
        <f>'District Attorney'!J607</f>
        <v>259</v>
      </c>
    </row>
    <row r="80" spans="1:10" x14ac:dyDescent="0.2">
      <c r="A80" s="8" t="s">
        <v>213</v>
      </c>
      <c r="B80" s="24">
        <v>179</v>
      </c>
      <c r="C80" s="24">
        <v>141</v>
      </c>
      <c r="D80" s="24">
        <v>29</v>
      </c>
      <c r="E80" s="24">
        <v>25</v>
      </c>
      <c r="F80" s="24">
        <v>10</v>
      </c>
      <c r="G80" s="24">
        <v>4</v>
      </c>
      <c r="H80" s="24">
        <v>2</v>
      </c>
      <c r="I80" s="9">
        <f t="shared" si="2"/>
        <v>63</v>
      </c>
      <c r="J80" s="9">
        <f>'District Attorney'!J608</f>
        <v>453</v>
      </c>
    </row>
    <row r="81" spans="1:10" x14ac:dyDescent="0.2">
      <c r="A81" s="8" t="s">
        <v>214</v>
      </c>
      <c r="B81" s="24">
        <v>106</v>
      </c>
      <c r="C81" s="24">
        <v>57</v>
      </c>
      <c r="D81" s="24">
        <v>11</v>
      </c>
      <c r="E81" s="24">
        <v>17</v>
      </c>
      <c r="F81" s="24">
        <v>4</v>
      </c>
      <c r="G81" s="24">
        <v>2</v>
      </c>
      <c r="H81" s="24">
        <v>0</v>
      </c>
      <c r="I81" s="9">
        <f t="shared" si="2"/>
        <v>12</v>
      </c>
      <c r="J81" s="9">
        <f>'District Attorney'!J609</f>
        <v>209</v>
      </c>
    </row>
    <row r="82" spans="1:10" x14ac:dyDescent="0.2">
      <c r="A82" s="8" t="s">
        <v>215</v>
      </c>
      <c r="B82" s="24">
        <v>95</v>
      </c>
      <c r="C82" s="24">
        <v>59</v>
      </c>
      <c r="D82" s="24">
        <v>18</v>
      </c>
      <c r="E82" s="24">
        <v>10</v>
      </c>
      <c r="F82" s="24">
        <v>1</v>
      </c>
      <c r="G82" s="24">
        <v>3</v>
      </c>
      <c r="H82" s="24">
        <v>0</v>
      </c>
      <c r="I82" s="9">
        <f t="shared" si="2"/>
        <v>40</v>
      </c>
      <c r="J82" s="9">
        <f>'District Attorney'!J610</f>
        <v>226</v>
      </c>
    </row>
    <row r="83" spans="1:10" x14ac:dyDescent="0.2">
      <c r="A83" s="8" t="s">
        <v>216</v>
      </c>
      <c r="B83" s="24">
        <v>292</v>
      </c>
      <c r="C83" s="24">
        <v>154</v>
      </c>
      <c r="D83" s="24">
        <v>40</v>
      </c>
      <c r="E83" s="24">
        <v>41</v>
      </c>
      <c r="F83" s="24">
        <v>12</v>
      </c>
      <c r="G83" s="24">
        <v>11</v>
      </c>
      <c r="H83" s="24">
        <v>4</v>
      </c>
      <c r="I83" s="9">
        <f t="shared" si="2"/>
        <v>76</v>
      </c>
      <c r="J83" s="9">
        <f>'District Attorney'!J611</f>
        <v>630</v>
      </c>
    </row>
    <row r="84" spans="1:10" x14ac:dyDescent="0.2">
      <c r="A84" s="8" t="s">
        <v>217</v>
      </c>
      <c r="B84" s="24">
        <v>134</v>
      </c>
      <c r="C84" s="24">
        <v>108</v>
      </c>
      <c r="D84" s="24">
        <v>32</v>
      </c>
      <c r="E84" s="24">
        <v>16</v>
      </c>
      <c r="F84" s="24">
        <v>5</v>
      </c>
      <c r="G84" s="24">
        <v>2</v>
      </c>
      <c r="H84" s="24">
        <v>1</v>
      </c>
      <c r="I84" s="9">
        <f t="shared" si="2"/>
        <v>48</v>
      </c>
      <c r="J84" s="9">
        <f>'District Attorney'!J612</f>
        <v>346</v>
      </c>
    </row>
    <row r="85" spans="1:10" x14ac:dyDescent="0.2">
      <c r="A85" s="8" t="s">
        <v>218</v>
      </c>
      <c r="B85" s="24">
        <v>219</v>
      </c>
      <c r="C85" s="24">
        <v>151</v>
      </c>
      <c r="D85" s="24">
        <v>44</v>
      </c>
      <c r="E85" s="24">
        <v>21</v>
      </c>
      <c r="F85" s="24">
        <v>9</v>
      </c>
      <c r="G85" s="24">
        <v>7</v>
      </c>
      <c r="H85" s="24">
        <v>1</v>
      </c>
      <c r="I85" s="9">
        <f t="shared" si="2"/>
        <v>60</v>
      </c>
      <c r="J85" s="9">
        <f>'District Attorney'!J613</f>
        <v>512</v>
      </c>
    </row>
    <row r="86" spans="1:10" x14ac:dyDescent="0.2">
      <c r="A86" s="8" t="s">
        <v>219</v>
      </c>
      <c r="B86" s="24">
        <v>201</v>
      </c>
      <c r="C86" s="24">
        <v>137</v>
      </c>
      <c r="D86" s="24">
        <v>36</v>
      </c>
      <c r="E86" s="24">
        <v>23</v>
      </c>
      <c r="F86" s="24">
        <v>12</v>
      </c>
      <c r="G86" s="24">
        <v>7</v>
      </c>
      <c r="H86" s="24">
        <v>0</v>
      </c>
      <c r="I86" s="9">
        <f t="shared" si="2"/>
        <v>44</v>
      </c>
      <c r="J86" s="9">
        <f>'District Attorney'!J614</f>
        <v>460</v>
      </c>
    </row>
    <row r="87" spans="1:10" x14ac:dyDescent="0.2">
      <c r="A87" s="8" t="s">
        <v>220</v>
      </c>
      <c r="B87" s="24">
        <v>234</v>
      </c>
      <c r="C87" s="24">
        <v>165</v>
      </c>
      <c r="D87" s="24">
        <v>49</v>
      </c>
      <c r="E87" s="24">
        <v>22</v>
      </c>
      <c r="F87" s="24">
        <v>14</v>
      </c>
      <c r="G87" s="24">
        <v>5</v>
      </c>
      <c r="H87" s="24">
        <v>3</v>
      </c>
      <c r="I87" s="9">
        <f t="shared" si="2"/>
        <v>69</v>
      </c>
      <c r="J87" s="9">
        <f>'District Attorney'!J615</f>
        <v>561</v>
      </c>
    </row>
    <row r="88" spans="1:10" x14ac:dyDescent="0.2">
      <c r="A88" s="8" t="s">
        <v>221</v>
      </c>
      <c r="B88" s="24">
        <v>272</v>
      </c>
      <c r="C88" s="24">
        <v>145</v>
      </c>
      <c r="D88" s="24">
        <v>37</v>
      </c>
      <c r="E88" s="24">
        <v>21</v>
      </c>
      <c r="F88" s="24">
        <v>8</v>
      </c>
      <c r="G88" s="24">
        <v>7</v>
      </c>
      <c r="H88" s="24">
        <v>1</v>
      </c>
      <c r="I88" s="9">
        <f t="shared" si="2"/>
        <v>56</v>
      </c>
      <c r="J88" s="9">
        <f>'District Attorney'!J616</f>
        <v>547</v>
      </c>
    </row>
    <row r="89" spans="1:10" x14ac:dyDescent="0.2">
      <c r="A89" s="8" t="s">
        <v>222</v>
      </c>
      <c r="B89" s="24">
        <v>229</v>
      </c>
      <c r="C89" s="24">
        <v>164</v>
      </c>
      <c r="D89" s="24">
        <v>46</v>
      </c>
      <c r="E89" s="24">
        <v>28</v>
      </c>
      <c r="F89" s="24">
        <v>8</v>
      </c>
      <c r="G89" s="24">
        <v>2</v>
      </c>
      <c r="H89" s="24">
        <v>1</v>
      </c>
      <c r="I89" s="9">
        <f t="shared" si="2"/>
        <v>51</v>
      </c>
      <c r="J89" s="9">
        <f>'District Attorney'!J617</f>
        <v>529</v>
      </c>
    </row>
    <row r="90" spans="1:10" x14ac:dyDescent="0.2">
      <c r="A90" s="8" t="s">
        <v>223</v>
      </c>
      <c r="B90" s="24">
        <v>188</v>
      </c>
      <c r="C90" s="24">
        <v>141</v>
      </c>
      <c r="D90" s="24">
        <v>28</v>
      </c>
      <c r="E90" s="24">
        <v>20</v>
      </c>
      <c r="F90" s="24">
        <v>14</v>
      </c>
      <c r="G90" s="24">
        <v>9</v>
      </c>
      <c r="H90" s="24">
        <v>0</v>
      </c>
      <c r="I90" s="9">
        <f t="shared" si="2"/>
        <v>50</v>
      </c>
      <c r="J90" s="9">
        <f>'District Attorney'!J618</f>
        <v>450</v>
      </c>
    </row>
    <row r="91" spans="1:10" x14ac:dyDescent="0.2">
      <c r="A91" s="8" t="s">
        <v>224</v>
      </c>
      <c r="B91" s="24">
        <v>135</v>
      </c>
      <c r="C91" s="24">
        <v>112</v>
      </c>
      <c r="D91" s="24">
        <v>24</v>
      </c>
      <c r="E91" s="24">
        <v>12</v>
      </c>
      <c r="F91" s="24">
        <v>10</v>
      </c>
      <c r="G91" s="24">
        <v>4</v>
      </c>
      <c r="H91" s="24">
        <v>1</v>
      </c>
      <c r="I91" s="9">
        <f t="shared" si="2"/>
        <v>36</v>
      </c>
      <c r="J91" s="9">
        <f>'District Attorney'!J619</f>
        <v>334</v>
      </c>
    </row>
    <row r="92" spans="1:10" x14ac:dyDescent="0.2">
      <c r="A92" s="8" t="s">
        <v>225</v>
      </c>
      <c r="B92" s="24">
        <v>117</v>
      </c>
      <c r="C92" s="24">
        <v>94</v>
      </c>
      <c r="D92" s="24">
        <v>17</v>
      </c>
      <c r="E92" s="24">
        <v>21</v>
      </c>
      <c r="F92" s="24">
        <v>4</v>
      </c>
      <c r="G92" s="24">
        <v>6</v>
      </c>
      <c r="H92" s="24">
        <v>0</v>
      </c>
      <c r="I92" s="9">
        <f t="shared" si="2"/>
        <v>36</v>
      </c>
      <c r="J92" s="9">
        <f>'District Attorney'!J620</f>
        <v>295</v>
      </c>
    </row>
    <row r="93" spans="1:10" x14ac:dyDescent="0.2">
      <c r="A93" s="8" t="s">
        <v>226</v>
      </c>
      <c r="B93" s="24">
        <v>161</v>
      </c>
      <c r="C93" s="24">
        <v>114</v>
      </c>
      <c r="D93" s="24">
        <v>28</v>
      </c>
      <c r="E93" s="24">
        <v>17</v>
      </c>
      <c r="F93" s="24">
        <v>3</v>
      </c>
      <c r="G93" s="24">
        <v>6</v>
      </c>
      <c r="H93" s="24">
        <v>0</v>
      </c>
      <c r="I93" s="9">
        <f t="shared" si="2"/>
        <v>38</v>
      </c>
      <c r="J93" s="9">
        <f>'District Attorney'!J621</f>
        <v>367</v>
      </c>
    </row>
    <row r="94" spans="1:10" x14ac:dyDescent="0.2">
      <c r="A94" s="8" t="s">
        <v>227</v>
      </c>
      <c r="B94" s="24">
        <v>167</v>
      </c>
      <c r="C94" s="24">
        <v>106</v>
      </c>
      <c r="D94" s="24">
        <v>25</v>
      </c>
      <c r="E94" s="24">
        <v>10</v>
      </c>
      <c r="F94" s="24">
        <v>2</v>
      </c>
      <c r="G94" s="24">
        <v>3</v>
      </c>
      <c r="H94" s="24">
        <v>3</v>
      </c>
      <c r="I94" s="9">
        <f t="shared" si="2"/>
        <v>33</v>
      </c>
      <c r="J94" s="9">
        <f>'District Attorney'!J622</f>
        <v>349</v>
      </c>
    </row>
    <row r="95" spans="1:10" x14ac:dyDescent="0.2">
      <c r="A95" s="8" t="s">
        <v>228</v>
      </c>
      <c r="B95" s="24">
        <v>228</v>
      </c>
      <c r="C95" s="24">
        <v>135</v>
      </c>
      <c r="D95" s="24">
        <v>30</v>
      </c>
      <c r="E95" s="24">
        <v>21</v>
      </c>
      <c r="F95" s="24">
        <v>10</v>
      </c>
      <c r="G95" s="24">
        <v>7</v>
      </c>
      <c r="H95" s="24">
        <v>1</v>
      </c>
      <c r="I95" s="9">
        <f t="shared" si="2"/>
        <v>60</v>
      </c>
      <c r="J95" s="9">
        <f>'District Attorney'!J623</f>
        <v>492</v>
      </c>
    </row>
    <row r="96" spans="1:10" x14ac:dyDescent="0.2">
      <c r="A96" s="8" t="s">
        <v>229</v>
      </c>
      <c r="B96" s="24">
        <v>219</v>
      </c>
      <c r="C96" s="24">
        <v>100</v>
      </c>
      <c r="D96" s="24">
        <v>22</v>
      </c>
      <c r="E96" s="24">
        <v>19</v>
      </c>
      <c r="F96" s="24">
        <v>7</v>
      </c>
      <c r="G96" s="24">
        <v>3</v>
      </c>
      <c r="H96" s="24">
        <v>0</v>
      </c>
      <c r="I96" s="9">
        <f t="shared" si="2"/>
        <v>41</v>
      </c>
      <c r="J96" s="9">
        <f>'District Attorney'!J624</f>
        <v>411</v>
      </c>
    </row>
    <row r="97" spans="1:10" x14ac:dyDescent="0.2">
      <c r="A97" s="8" t="s">
        <v>230</v>
      </c>
      <c r="B97" s="24">
        <v>102</v>
      </c>
      <c r="C97" s="24">
        <v>62</v>
      </c>
      <c r="D97" s="24">
        <v>18</v>
      </c>
      <c r="E97" s="24">
        <v>15</v>
      </c>
      <c r="F97" s="24">
        <v>4</v>
      </c>
      <c r="G97" s="24">
        <v>4</v>
      </c>
      <c r="H97" s="24">
        <v>1</v>
      </c>
      <c r="I97" s="9">
        <f t="shared" si="2"/>
        <v>24</v>
      </c>
      <c r="J97" s="9">
        <f>'District Attorney'!J625</f>
        <v>230</v>
      </c>
    </row>
    <row r="98" spans="1:10" x14ac:dyDescent="0.2">
      <c r="A98" s="8" t="s">
        <v>231</v>
      </c>
      <c r="B98" s="24">
        <v>139</v>
      </c>
      <c r="C98" s="24">
        <v>85</v>
      </c>
      <c r="D98" s="24">
        <v>21</v>
      </c>
      <c r="E98" s="24">
        <v>14</v>
      </c>
      <c r="F98" s="24">
        <v>8</v>
      </c>
      <c r="G98" s="24">
        <v>1</v>
      </c>
      <c r="H98" s="24">
        <v>0</v>
      </c>
      <c r="I98" s="9">
        <f t="shared" si="2"/>
        <v>46</v>
      </c>
      <c r="J98" s="9">
        <f>'District Attorney'!J626</f>
        <v>314</v>
      </c>
    </row>
    <row r="99" spans="1:10" x14ac:dyDescent="0.2">
      <c r="A99" s="8" t="s">
        <v>232</v>
      </c>
      <c r="B99" s="24">
        <v>215</v>
      </c>
      <c r="C99" s="24">
        <v>215</v>
      </c>
      <c r="D99" s="24">
        <v>34</v>
      </c>
      <c r="E99" s="24">
        <v>31</v>
      </c>
      <c r="F99" s="24">
        <v>15</v>
      </c>
      <c r="G99" s="24">
        <v>8</v>
      </c>
      <c r="H99" s="24">
        <v>1</v>
      </c>
      <c r="I99" s="9">
        <f t="shared" si="2"/>
        <v>60</v>
      </c>
      <c r="J99" s="9">
        <f>'District Attorney'!J627</f>
        <v>579</v>
      </c>
    </row>
    <row r="100" spans="1:10" s="4" customFormat="1" x14ac:dyDescent="0.2">
      <c r="A100" s="7" t="s">
        <v>894</v>
      </c>
      <c r="B100" s="25">
        <f>SUM(B5:B99)</f>
        <v>19373</v>
      </c>
      <c r="C100" s="25">
        <f t="shared" ref="C100:H100" si="3">SUM(C5:C99)</f>
        <v>10418</v>
      </c>
      <c r="D100" s="25">
        <f t="shared" si="3"/>
        <v>2468</v>
      </c>
      <c r="E100" s="25">
        <f t="shared" si="3"/>
        <v>1813</v>
      </c>
      <c r="F100" s="25">
        <f t="shared" si="3"/>
        <v>687</v>
      </c>
      <c r="G100" s="25">
        <f t="shared" si="3"/>
        <v>468</v>
      </c>
      <c r="H100" s="25">
        <f t="shared" si="3"/>
        <v>100</v>
      </c>
      <c r="I100" s="11">
        <f t="shared" si="2"/>
        <v>4511</v>
      </c>
      <c r="J100" s="11">
        <f>'District Attorney'!J628</f>
        <v>39838</v>
      </c>
    </row>
    <row r="101" spans="1:10" s="4" customFormat="1" x14ac:dyDescent="0.2">
      <c r="A101" s="6"/>
      <c r="B101" s="5"/>
      <c r="C101" s="5"/>
      <c r="D101" s="5"/>
      <c r="E101" s="5"/>
      <c r="F101" s="5"/>
      <c r="G101" s="5"/>
      <c r="H101" s="5"/>
      <c r="I101" s="29"/>
      <c r="J101" s="29"/>
    </row>
    <row r="102" spans="1:10" s="4" customFormat="1" x14ac:dyDescent="0.2">
      <c r="A102" s="6" t="s">
        <v>915</v>
      </c>
      <c r="B102" s="5"/>
      <c r="C102" s="5"/>
      <c r="D102" s="5"/>
      <c r="E102" s="5"/>
      <c r="F102" s="5"/>
      <c r="G102" s="5"/>
      <c r="H102" s="5"/>
      <c r="I102" s="30"/>
      <c r="J102" s="30"/>
    </row>
    <row r="103" spans="1:10" x14ac:dyDescent="0.2">
      <c r="A103" s="8" t="s">
        <v>358</v>
      </c>
      <c r="B103" s="24">
        <v>387</v>
      </c>
      <c r="C103" s="24">
        <v>355</v>
      </c>
      <c r="D103" s="24">
        <v>105</v>
      </c>
      <c r="E103" s="24">
        <v>25</v>
      </c>
      <c r="F103" s="24">
        <v>24</v>
      </c>
      <c r="G103" s="24">
        <v>13</v>
      </c>
      <c r="H103" s="24">
        <v>7</v>
      </c>
      <c r="I103" s="9">
        <f t="shared" ref="I103:I137" si="4">J103-SUM(B103:H103)</f>
        <v>79</v>
      </c>
      <c r="J103" s="9">
        <f>'District Attorney'!J786</f>
        <v>995</v>
      </c>
    </row>
    <row r="104" spans="1:10" x14ac:dyDescent="0.2">
      <c r="A104" s="8" t="s">
        <v>359</v>
      </c>
      <c r="B104" s="24">
        <v>194</v>
      </c>
      <c r="C104" s="24">
        <v>188</v>
      </c>
      <c r="D104" s="24">
        <v>47</v>
      </c>
      <c r="E104" s="24">
        <v>16</v>
      </c>
      <c r="F104" s="24">
        <v>17</v>
      </c>
      <c r="G104" s="24">
        <v>6</v>
      </c>
      <c r="H104" s="24">
        <v>0</v>
      </c>
      <c r="I104" s="9">
        <f t="shared" si="4"/>
        <v>53</v>
      </c>
      <c r="J104" s="9">
        <f>'District Attorney'!J787</f>
        <v>521</v>
      </c>
    </row>
    <row r="105" spans="1:10" x14ac:dyDescent="0.2">
      <c r="A105" s="8" t="s">
        <v>360</v>
      </c>
      <c r="B105" s="24">
        <v>277</v>
      </c>
      <c r="C105" s="24">
        <v>249</v>
      </c>
      <c r="D105" s="24">
        <v>72</v>
      </c>
      <c r="E105" s="24">
        <v>26</v>
      </c>
      <c r="F105" s="24">
        <v>23</v>
      </c>
      <c r="G105" s="24">
        <v>7</v>
      </c>
      <c r="H105" s="24">
        <v>5</v>
      </c>
      <c r="I105" s="9">
        <f t="shared" si="4"/>
        <v>58</v>
      </c>
      <c r="J105" s="9">
        <f>'District Attorney'!J788</f>
        <v>717</v>
      </c>
    </row>
    <row r="106" spans="1:10" x14ac:dyDescent="0.2">
      <c r="A106" s="8" t="s">
        <v>361</v>
      </c>
      <c r="B106" s="24">
        <v>181</v>
      </c>
      <c r="C106" s="24">
        <v>220</v>
      </c>
      <c r="D106" s="24">
        <v>42</v>
      </c>
      <c r="E106" s="24">
        <v>22</v>
      </c>
      <c r="F106" s="24">
        <v>15</v>
      </c>
      <c r="G106" s="24">
        <v>0</v>
      </c>
      <c r="H106" s="24">
        <v>1</v>
      </c>
      <c r="I106" s="9">
        <f t="shared" si="4"/>
        <v>42</v>
      </c>
      <c r="J106" s="9">
        <f>'District Attorney'!J789</f>
        <v>523</v>
      </c>
    </row>
    <row r="107" spans="1:10" x14ac:dyDescent="0.2">
      <c r="A107" s="8" t="s">
        <v>362</v>
      </c>
      <c r="B107" s="24">
        <v>238</v>
      </c>
      <c r="C107" s="24">
        <v>308</v>
      </c>
      <c r="D107" s="24">
        <v>74</v>
      </c>
      <c r="E107" s="24">
        <v>25</v>
      </c>
      <c r="F107" s="24">
        <v>13</v>
      </c>
      <c r="G107" s="24">
        <v>9</v>
      </c>
      <c r="H107" s="24">
        <v>5</v>
      </c>
      <c r="I107" s="9">
        <f t="shared" si="4"/>
        <v>57</v>
      </c>
      <c r="J107" s="9">
        <f>'District Attorney'!J790</f>
        <v>729</v>
      </c>
    </row>
    <row r="108" spans="1:10" x14ac:dyDescent="0.2">
      <c r="A108" s="8" t="s">
        <v>363</v>
      </c>
      <c r="B108" s="24">
        <v>220</v>
      </c>
      <c r="C108" s="24">
        <v>254</v>
      </c>
      <c r="D108" s="24">
        <v>57</v>
      </c>
      <c r="E108" s="24">
        <v>23</v>
      </c>
      <c r="F108" s="24">
        <v>24</v>
      </c>
      <c r="G108" s="24">
        <v>6</v>
      </c>
      <c r="H108" s="24">
        <v>1</v>
      </c>
      <c r="I108" s="9">
        <f t="shared" si="4"/>
        <v>51</v>
      </c>
      <c r="J108" s="9">
        <f>'District Attorney'!J791</f>
        <v>636</v>
      </c>
    </row>
    <row r="109" spans="1:10" x14ac:dyDescent="0.2">
      <c r="A109" s="8" t="s">
        <v>364</v>
      </c>
      <c r="B109" s="24">
        <v>116</v>
      </c>
      <c r="C109" s="24">
        <v>152</v>
      </c>
      <c r="D109" s="24">
        <v>39</v>
      </c>
      <c r="E109" s="24">
        <v>10</v>
      </c>
      <c r="F109" s="24">
        <v>1</v>
      </c>
      <c r="G109" s="24">
        <v>2</v>
      </c>
      <c r="H109" s="24">
        <v>2</v>
      </c>
      <c r="I109" s="9">
        <f t="shared" si="4"/>
        <v>21</v>
      </c>
      <c r="J109" s="9">
        <f>'District Attorney'!J792</f>
        <v>343</v>
      </c>
    </row>
    <row r="110" spans="1:10" x14ac:dyDescent="0.2">
      <c r="A110" s="8" t="s">
        <v>365</v>
      </c>
      <c r="B110" s="24">
        <v>225</v>
      </c>
      <c r="C110" s="24">
        <v>254</v>
      </c>
      <c r="D110" s="24">
        <v>62</v>
      </c>
      <c r="E110" s="24">
        <v>20</v>
      </c>
      <c r="F110" s="24">
        <v>18</v>
      </c>
      <c r="G110" s="24">
        <v>7</v>
      </c>
      <c r="H110" s="24">
        <v>2</v>
      </c>
      <c r="I110" s="9">
        <f t="shared" si="4"/>
        <v>49</v>
      </c>
      <c r="J110" s="9">
        <f>'District Attorney'!J793</f>
        <v>637</v>
      </c>
    </row>
    <row r="111" spans="1:10" x14ac:dyDescent="0.2">
      <c r="A111" s="8" t="s">
        <v>366</v>
      </c>
      <c r="B111" s="24">
        <v>271</v>
      </c>
      <c r="C111" s="24">
        <v>256</v>
      </c>
      <c r="D111" s="24">
        <v>47</v>
      </c>
      <c r="E111" s="24">
        <v>15</v>
      </c>
      <c r="F111" s="24">
        <v>7</v>
      </c>
      <c r="G111" s="24">
        <v>0</v>
      </c>
      <c r="H111" s="24">
        <v>3</v>
      </c>
      <c r="I111" s="9">
        <f t="shared" si="4"/>
        <v>79</v>
      </c>
      <c r="J111" s="9">
        <f>'District Attorney'!J794</f>
        <v>678</v>
      </c>
    </row>
    <row r="112" spans="1:10" x14ac:dyDescent="0.2">
      <c r="A112" s="8" t="s">
        <v>367</v>
      </c>
      <c r="B112" s="24">
        <v>332</v>
      </c>
      <c r="C112" s="24">
        <v>262</v>
      </c>
      <c r="D112" s="24">
        <v>68</v>
      </c>
      <c r="E112" s="24">
        <v>28</v>
      </c>
      <c r="F112" s="24">
        <v>21</v>
      </c>
      <c r="G112" s="24">
        <v>12</v>
      </c>
      <c r="H112" s="24">
        <v>3</v>
      </c>
      <c r="I112" s="9">
        <f t="shared" si="4"/>
        <v>77</v>
      </c>
      <c r="J112" s="9">
        <f>'District Attorney'!J795</f>
        <v>803</v>
      </c>
    </row>
    <row r="113" spans="1:10" x14ac:dyDescent="0.2">
      <c r="A113" s="8" t="s">
        <v>368</v>
      </c>
      <c r="B113" s="24">
        <v>289</v>
      </c>
      <c r="C113" s="24">
        <v>228</v>
      </c>
      <c r="D113" s="24">
        <v>59</v>
      </c>
      <c r="E113" s="24">
        <v>22</v>
      </c>
      <c r="F113" s="24">
        <v>26</v>
      </c>
      <c r="G113" s="24">
        <v>7</v>
      </c>
      <c r="H113" s="24">
        <v>4</v>
      </c>
      <c r="I113" s="9">
        <f t="shared" si="4"/>
        <v>77</v>
      </c>
      <c r="J113" s="9">
        <f>'District Attorney'!J796</f>
        <v>712</v>
      </c>
    </row>
    <row r="114" spans="1:10" x14ac:dyDescent="0.2">
      <c r="A114" s="8" t="s">
        <v>369</v>
      </c>
      <c r="B114" s="24">
        <v>229</v>
      </c>
      <c r="C114" s="24">
        <v>223</v>
      </c>
      <c r="D114" s="24">
        <v>60</v>
      </c>
      <c r="E114" s="24">
        <v>20</v>
      </c>
      <c r="F114" s="24">
        <v>17</v>
      </c>
      <c r="G114" s="24">
        <v>3</v>
      </c>
      <c r="H114" s="24">
        <v>0</v>
      </c>
      <c r="I114" s="9">
        <f t="shared" si="4"/>
        <v>54</v>
      </c>
      <c r="J114" s="9">
        <f>'District Attorney'!J797</f>
        <v>606</v>
      </c>
    </row>
    <row r="115" spans="1:10" x14ac:dyDescent="0.2">
      <c r="A115" s="8" t="s">
        <v>370</v>
      </c>
      <c r="B115" s="24">
        <v>216</v>
      </c>
      <c r="C115" s="24">
        <v>224</v>
      </c>
      <c r="D115" s="24">
        <v>49</v>
      </c>
      <c r="E115" s="24">
        <v>19</v>
      </c>
      <c r="F115" s="24">
        <v>10</v>
      </c>
      <c r="G115" s="24">
        <v>7</v>
      </c>
      <c r="H115" s="24">
        <v>1</v>
      </c>
      <c r="I115" s="9">
        <f t="shared" si="4"/>
        <v>64</v>
      </c>
      <c r="J115" s="9">
        <f>'District Attorney'!J798</f>
        <v>590</v>
      </c>
    </row>
    <row r="116" spans="1:10" x14ac:dyDescent="0.2">
      <c r="A116" s="8" t="s">
        <v>371</v>
      </c>
      <c r="B116" s="24">
        <v>185</v>
      </c>
      <c r="C116" s="24">
        <v>222</v>
      </c>
      <c r="D116" s="24">
        <v>54</v>
      </c>
      <c r="E116" s="24">
        <v>10</v>
      </c>
      <c r="F116" s="24">
        <v>11</v>
      </c>
      <c r="G116" s="24">
        <v>10</v>
      </c>
      <c r="H116" s="24">
        <v>2</v>
      </c>
      <c r="I116" s="9">
        <f t="shared" si="4"/>
        <v>57</v>
      </c>
      <c r="J116" s="9">
        <f>'District Attorney'!J799</f>
        <v>551</v>
      </c>
    </row>
    <row r="117" spans="1:10" x14ac:dyDescent="0.2">
      <c r="A117" s="8" t="s">
        <v>372</v>
      </c>
      <c r="B117" s="24">
        <v>233</v>
      </c>
      <c r="C117" s="24">
        <v>286</v>
      </c>
      <c r="D117" s="24">
        <v>57</v>
      </c>
      <c r="E117" s="24">
        <v>29</v>
      </c>
      <c r="F117" s="24">
        <v>19</v>
      </c>
      <c r="G117" s="24">
        <v>5</v>
      </c>
      <c r="H117" s="24">
        <v>2</v>
      </c>
      <c r="I117" s="9">
        <f t="shared" si="4"/>
        <v>72</v>
      </c>
      <c r="J117" s="9">
        <f>'District Attorney'!J800</f>
        <v>703</v>
      </c>
    </row>
    <row r="118" spans="1:10" x14ac:dyDescent="0.2">
      <c r="A118" s="8" t="s">
        <v>373</v>
      </c>
      <c r="B118" s="24">
        <v>307</v>
      </c>
      <c r="C118" s="24">
        <v>362</v>
      </c>
      <c r="D118" s="24">
        <v>110</v>
      </c>
      <c r="E118" s="24">
        <v>31</v>
      </c>
      <c r="F118" s="24">
        <v>17</v>
      </c>
      <c r="G118" s="24">
        <v>11</v>
      </c>
      <c r="H118" s="24">
        <v>3</v>
      </c>
      <c r="I118" s="9">
        <f t="shared" si="4"/>
        <v>79</v>
      </c>
      <c r="J118" s="9">
        <f>'District Attorney'!J801</f>
        <v>920</v>
      </c>
    </row>
    <row r="119" spans="1:10" x14ac:dyDescent="0.2">
      <c r="A119" s="8" t="s">
        <v>374</v>
      </c>
      <c r="B119" s="24">
        <v>246</v>
      </c>
      <c r="C119" s="24">
        <v>377</v>
      </c>
      <c r="D119" s="24">
        <v>84</v>
      </c>
      <c r="E119" s="24">
        <v>19</v>
      </c>
      <c r="F119" s="24">
        <v>21</v>
      </c>
      <c r="G119" s="24">
        <v>7</v>
      </c>
      <c r="H119" s="24">
        <v>4</v>
      </c>
      <c r="I119" s="9">
        <f t="shared" si="4"/>
        <v>71</v>
      </c>
      <c r="J119" s="9">
        <f>'District Attorney'!J802</f>
        <v>829</v>
      </c>
    </row>
    <row r="120" spans="1:10" x14ac:dyDescent="0.2">
      <c r="A120" s="8" t="s">
        <v>375</v>
      </c>
      <c r="B120" s="24">
        <v>109</v>
      </c>
      <c r="C120" s="24">
        <v>190</v>
      </c>
      <c r="D120" s="24">
        <v>56</v>
      </c>
      <c r="E120" s="24">
        <v>15</v>
      </c>
      <c r="F120" s="24">
        <v>8</v>
      </c>
      <c r="G120" s="24">
        <v>3</v>
      </c>
      <c r="H120" s="24">
        <v>1</v>
      </c>
      <c r="I120" s="9">
        <f t="shared" si="4"/>
        <v>60</v>
      </c>
      <c r="J120" s="9">
        <f>'District Attorney'!J803</f>
        <v>442</v>
      </c>
    </row>
    <row r="121" spans="1:10" x14ac:dyDescent="0.2">
      <c r="A121" s="8" t="s">
        <v>376</v>
      </c>
      <c r="B121" s="24">
        <v>178</v>
      </c>
      <c r="C121" s="24">
        <v>221</v>
      </c>
      <c r="D121" s="24">
        <v>45</v>
      </c>
      <c r="E121" s="24">
        <v>11</v>
      </c>
      <c r="F121" s="24">
        <v>11</v>
      </c>
      <c r="G121" s="24">
        <v>4</v>
      </c>
      <c r="H121" s="24">
        <v>3</v>
      </c>
      <c r="I121" s="9">
        <f t="shared" si="4"/>
        <v>67</v>
      </c>
      <c r="J121" s="9">
        <f>'District Attorney'!J804</f>
        <v>540</v>
      </c>
    </row>
    <row r="122" spans="1:10" x14ac:dyDescent="0.2">
      <c r="A122" s="8" t="s">
        <v>377</v>
      </c>
      <c r="B122" s="24">
        <v>249</v>
      </c>
      <c r="C122" s="24">
        <v>247</v>
      </c>
      <c r="D122" s="24">
        <v>67</v>
      </c>
      <c r="E122" s="24">
        <v>19</v>
      </c>
      <c r="F122" s="24">
        <v>20</v>
      </c>
      <c r="G122" s="24">
        <v>7</v>
      </c>
      <c r="H122" s="24">
        <v>2</v>
      </c>
      <c r="I122" s="9">
        <f t="shared" si="4"/>
        <v>59</v>
      </c>
      <c r="J122" s="9">
        <f>'District Attorney'!J805</f>
        <v>670</v>
      </c>
    </row>
    <row r="123" spans="1:10" x14ac:dyDescent="0.2">
      <c r="A123" s="8" t="s">
        <v>378</v>
      </c>
      <c r="B123" s="24">
        <v>244</v>
      </c>
      <c r="C123" s="24">
        <v>242</v>
      </c>
      <c r="D123" s="24">
        <v>70</v>
      </c>
      <c r="E123" s="24">
        <v>15</v>
      </c>
      <c r="F123" s="24">
        <v>18</v>
      </c>
      <c r="G123" s="24">
        <v>5</v>
      </c>
      <c r="H123" s="24">
        <v>2</v>
      </c>
      <c r="I123" s="9">
        <f t="shared" si="4"/>
        <v>53</v>
      </c>
      <c r="J123" s="9">
        <f>'District Attorney'!J806</f>
        <v>649</v>
      </c>
    </row>
    <row r="124" spans="1:10" x14ac:dyDescent="0.2">
      <c r="A124" s="8" t="s">
        <v>379</v>
      </c>
      <c r="B124" s="24">
        <v>448</v>
      </c>
      <c r="C124" s="24">
        <v>456</v>
      </c>
      <c r="D124" s="24">
        <v>84</v>
      </c>
      <c r="E124" s="24">
        <v>37</v>
      </c>
      <c r="F124" s="24">
        <v>22</v>
      </c>
      <c r="G124" s="24">
        <v>5</v>
      </c>
      <c r="H124" s="24">
        <v>1</v>
      </c>
      <c r="I124" s="9">
        <f t="shared" si="4"/>
        <v>118</v>
      </c>
      <c r="J124" s="9">
        <f>'District Attorney'!J807</f>
        <v>1171</v>
      </c>
    </row>
    <row r="125" spans="1:10" x14ac:dyDescent="0.2">
      <c r="A125" s="8" t="s">
        <v>380</v>
      </c>
      <c r="B125" s="24">
        <v>322</v>
      </c>
      <c r="C125" s="24">
        <v>400</v>
      </c>
      <c r="D125" s="24">
        <v>78</v>
      </c>
      <c r="E125" s="24">
        <v>18</v>
      </c>
      <c r="F125" s="24">
        <v>19</v>
      </c>
      <c r="G125" s="24">
        <v>3</v>
      </c>
      <c r="H125" s="24">
        <v>4</v>
      </c>
      <c r="I125" s="9">
        <f t="shared" si="4"/>
        <v>88</v>
      </c>
      <c r="J125" s="9">
        <f>'District Attorney'!J808</f>
        <v>932</v>
      </c>
    </row>
    <row r="126" spans="1:10" x14ac:dyDescent="0.2">
      <c r="A126" s="8" t="s">
        <v>381</v>
      </c>
      <c r="B126" s="24">
        <v>193</v>
      </c>
      <c r="C126" s="24">
        <v>196</v>
      </c>
      <c r="D126" s="24">
        <v>57</v>
      </c>
      <c r="E126" s="24">
        <v>13</v>
      </c>
      <c r="F126" s="24">
        <v>7</v>
      </c>
      <c r="G126" s="24">
        <v>5</v>
      </c>
      <c r="H126" s="24">
        <v>2</v>
      </c>
      <c r="I126" s="9">
        <f t="shared" si="4"/>
        <v>66</v>
      </c>
      <c r="J126" s="9">
        <f>'District Attorney'!J809</f>
        <v>539</v>
      </c>
    </row>
    <row r="127" spans="1:10" x14ac:dyDescent="0.2">
      <c r="A127" s="8" t="s">
        <v>382</v>
      </c>
      <c r="B127" s="24">
        <v>281</v>
      </c>
      <c r="C127" s="24">
        <v>229</v>
      </c>
      <c r="D127" s="24">
        <v>45</v>
      </c>
      <c r="E127" s="24">
        <v>21</v>
      </c>
      <c r="F127" s="24">
        <v>9</v>
      </c>
      <c r="G127" s="24">
        <v>8</v>
      </c>
      <c r="H127" s="24">
        <v>2</v>
      </c>
      <c r="I127" s="9">
        <f t="shared" si="4"/>
        <v>67</v>
      </c>
      <c r="J127" s="9">
        <f>'District Attorney'!J810</f>
        <v>662</v>
      </c>
    </row>
    <row r="128" spans="1:10" x14ac:dyDescent="0.2">
      <c r="A128" s="8" t="s">
        <v>383</v>
      </c>
      <c r="B128" s="24">
        <v>265</v>
      </c>
      <c r="C128" s="24">
        <v>242</v>
      </c>
      <c r="D128" s="24">
        <v>55</v>
      </c>
      <c r="E128" s="24">
        <v>16</v>
      </c>
      <c r="F128" s="24">
        <v>13</v>
      </c>
      <c r="G128" s="24">
        <v>6</v>
      </c>
      <c r="H128" s="24">
        <v>0</v>
      </c>
      <c r="I128" s="9">
        <f t="shared" si="4"/>
        <v>34</v>
      </c>
      <c r="J128" s="9">
        <f>'District Attorney'!J811</f>
        <v>631</v>
      </c>
    </row>
    <row r="129" spans="1:10" x14ac:dyDescent="0.2">
      <c r="A129" s="8" t="s">
        <v>384</v>
      </c>
      <c r="B129" s="24">
        <v>238</v>
      </c>
      <c r="C129" s="24">
        <v>270</v>
      </c>
      <c r="D129" s="24">
        <v>58</v>
      </c>
      <c r="E129" s="24">
        <v>18</v>
      </c>
      <c r="F129" s="24">
        <v>14</v>
      </c>
      <c r="G129" s="24">
        <v>5</v>
      </c>
      <c r="H129" s="24">
        <v>2</v>
      </c>
      <c r="I129" s="9">
        <f t="shared" si="4"/>
        <v>75</v>
      </c>
      <c r="J129" s="9">
        <f>'District Attorney'!J812</f>
        <v>680</v>
      </c>
    </row>
    <row r="130" spans="1:10" x14ac:dyDescent="0.2">
      <c r="A130" s="8" t="s">
        <v>385</v>
      </c>
      <c r="B130" s="24">
        <v>217</v>
      </c>
      <c r="C130" s="24">
        <v>195</v>
      </c>
      <c r="D130" s="24">
        <v>52</v>
      </c>
      <c r="E130" s="24">
        <v>12</v>
      </c>
      <c r="F130" s="24">
        <v>13</v>
      </c>
      <c r="G130" s="24">
        <v>4</v>
      </c>
      <c r="H130" s="24">
        <v>1</v>
      </c>
      <c r="I130" s="9">
        <f t="shared" si="4"/>
        <v>32</v>
      </c>
      <c r="J130" s="9">
        <f>'District Attorney'!J813</f>
        <v>526</v>
      </c>
    </row>
    <row r="131" spans="1:10" x14ac:dyDescent="0.2">
      <c r="A131" s="8" t="s">
        <v>386</v>
      </c>
      <c r="B131" s="24">
        <v>253</v>
      </c>
      <c r="C131" s="24">
        <v>271</v>
      </c>
      <c r="D131" s="24">
        <v>48</v>
      </c>
      <c r="E131" s="24">
        <v>20</v>
      </c>
      <c r="F131" s="24">
        <v>14</v>
      </c>
      <c r="G131" s="24">
        <v>7</v>
      </c>
      <c r="H131" s="24">
        <v>6</v>
      </c>
      <c r="I131" s="9">
        <f t="shared" si="4"/>
        <v>59</v>
      </c>
      <c r="J131" s="9">
        <f>'District Attorney'!J814</f>
        <v>678</v>
      </c>
    </row>
    <row r="132" spans="1:10" x14ac:dyDescent="0.2">
      <c r="A132" s="8" t="s">
        <v>387</v>
      </c>
      <c r="B132" s="24">
        <v>166</v>
      </c>
      <c r="C132" s="24">
        <v>190</v>
      </c>
      <c r="D132" s="24">
        <v>51</v>
      </c>
      <c r="E132" s="24">
        <v>13</v>
      </c>
      <c r="F132" s="24">
        <v>16</v>
      </c>
      <c r="G132" s="24">
        <v>3</v>
      </c>
      <c r="H132" s="24">
        <v>0</v>
      </c>
      <c r="I132" s="9">
        <f t="shared" si="4"/>
        <v>47</v>
      </c>
      <c r="J132" s="9">
        <f>'District Attorney'!J815</f>
        <v>486</v>
      </c>
    </row>
    <row r="133" spans="1:10" x14ac:dyDescent="0.2">
      <c r="A133" s="8" t="s">
        <v>388</v>
      </c>
      <c r="B133" s="24">
        <v>222</v>
      </c>
      <c r="C133" s="24">
        <v>294</v>
      </c>
      <c r="D133" s="24">
        <v>88</v>
      </c>
      <c r="E133" s="24">
        <v>21</v>
      </c>
      <c r="F133" s="24">
        <v>21</v>
      </c>
      <c r="G133" s="24">
        <v>7</v>
      </c>
      <c r="H133" s="24">
        <v>1</v>
      </c>
      <c r="I133" s="9">
        <f t="shared" si="4"/>
        <v>79</v>
      </c>
      <c r="J133" s="9">
        <f>'District Attorney'!J816</f>
        <v>733</v>
      </c>
    </row>
    <row r="134" spans="1:10" x14ac:dyDescent="0.2">
      <c r="A134" s="8" t="s">
        <v>389</v>
      </c>
      <c r="B134" s="24">
        <v>180</v>
      </c>
      <c r="C134" s="24">
        <v>205</v>
      </c>
      <c r="D134" s="24">
        <v>59</v>
      </c>
      <c r="E134" s="24">
        <v>7</v>
      </c>
      <c r="F134" s="24">
        <v>10</v>
      </c>
      <c r="G134" s="24">
        <v>5</v>
      </c>
      <c r="H134" s="24">
        <v>2</v>
      </c>
      <c r="I134" s="9">
        <f t="shared" si="4"/>
        <v>45</v>
      </c>
      <c r="J134" s="9">
        <f>'District Attorney'!J817</f>
        <v>513</v>
      </c>
    </row>
    <row r="135" spans="1:10" x14ac:dyDescent="0.2">
      <c r="A135" s="8" t="s">
        <v>390</v>
      </c>
      <c r="B135" s="24">
        <v>384</v>
      </c>
      <c r="C135" s="24">
        <v>341</v>
      </c>
      <c r="D135" s="24">
        <v>72</v>
      </c>
      <c r="E135" s="24">
        <v>19</v>
      </c>
      <c r="F135" s="24">
        <v>16</v>
      </c>
      <c r="G135" s="24">
        <v>8</v>
      </c>
      <c r="H135" s="24">
        <v>1</v>
      </c>
      <c r="I135" s="9">
        <f t="shared" si="4"/>
        <v>81</v>
      </c>
      <c r="J135" s="9">
        <f>'District Attorney'!J818</f>
        <v>922</v>
      </c>
    </row>
    <row r="136" spans="1:10" x14ac:dyDescent="0.2">
      <c r="A136" s="8" t="s">
        <v>391</v>
      </c>
      <c r="B136" s="24">
        <v>270</v>
      </c>
      <c r="C136" s="24">
        <v>235</v>
      </c>
      <c r="D136" s="24">
        <v>66</v>
      </c>
      <c r="E136" s="24">
        <v>25</v>
      </c>
      <c r="F136" s="24">
        <v>8</v>
      </c>
      <c r="G136" s="24">
        <v>1</v>
      </c>
      <c r="H136" s="24">
        <v>1</v>
      </c>
      <c r="I136" s="9">
        <f t="shared" si="4"/>
        <v>59</v>
      </c>
      <c r="J136" s="9">
        <f>'District Attorney'!J819</f>
        <v>665</v>
      </c>
    </row>
    <row r="137" spans="1:10" s="4" customFormat="1" x14ac:dyDescent="0.2">
      <c r="A137" s="7" t="s">
        <v>916</v>
      </c>
      <c r="B137" s="25">
        <f>SUM(B103:B136)</f>
        <v>8365</v>
      </c>
      <c r="C137" s="25">
        <f t="shared" ref="C137:H137" si="5">SUM(C103:C136)</f>
        <v>8844</v>
      </c>
      <c r="D137" s="25">
        <f t="shared" si="5"/>
        <v>2137</v>
      </c>
      <c r="E137" s="25">
        <f t="shared" si="5"/>
        <v>660</v>
      </c>
      <c r="F137" s="25">
        <f t="shared" si="5"/>
        <v>523</v>
      </c>
      <c r="G137" s="25">
        <f t="shared" si="5"/>
        <v>198</v>
      </c>
      <c r="H137" s="25">
        <f t="shared" si="5"/>
        <v>76</v>
      </c>
      <c r="I137" s="11">
        <f t="shared" si="4"/>
        <v>2129</v>
      </c>
      <c r="J137" s="11">
        <f>'District Attorney'!J820</f>
        <v>22932</v>
      </c>
    </row>
    <row r="138" spans="1:10" s="4" customFormat="1" x14ac:dyDescent="0.2">
      <c r="A138" s="6"/>
      <c r="B138" s="5"/>
      <c r="C138" s="5"/>
      <c r="D138" s="5"/>
      <c r="E138" s="5"/>
      <c r="F138" s="5"/>
      <c r="G138" s="5"/>
      <c r="H138" s="5"/>
      <c r="I138" s="29"/>
      <c r="J138" s="29"/>
    </row>
    <row r="139" spans="1:10" x14ac:dyDescent="0.2">
      <c r="A139" s="6"/>
      <c r="I139" s="26"/>
      <c r="J139" s="26"/>
    </row>
    <row r="140" spans="1:10" x14ac:dyDescent="0.2">
      <c r="A140" s="6" t="s">
        <v>1209</v>
      </c>
      <c r="I140" s="30"/>
      <c r="J140" s="30"/>
    </row>
    <row r="141" spans="1:10" s="4" customFormat="1" x14ac:dyDescent="0.2">
      <c r="A141" s="7" t="s">
        <v>893</v>
      </c>
      <c r="B141" s="25">
        <f t="shared" ref="B141:H141" si="6">B100</f>
        <v>19373</v>
      </c>
      <c r="C141" s="25">
        <f t="shared" si="6"/>
        <v>10418</v>
      </c>
      <c r="D141" s="25">
        <f t="shared" si="6"/>
        <v>2468</v>
      </c>
      <c r="E141" s="25">
        <f t="shared" si="6"/>
        <v>1813</v>
      </c>
      <c r="F141" s="25">
        <f t="shared" si="6"/>
        <v>687</v>
      </c>
      <c r="G141" s="25">
        <f t="shared" si="6"/>
        <v>468</v>
      </c>
      <c r="H141" s="25">
        <f t="shared" si="6"/>
        <v>100</v>
      </c>
      <c r="I141" s="11">
        <f>J141-SUM(B141:H141)</f>
        <v>4511</v>
      </c>
      <c r="J141" s="11">
        <f>'District Attorney'!J1010</f>
        <v>39838</v>
      </c>
    </row>
    <row r="142" spans="1:10" s="4" customFormat="1" x14ac:dyDescent="0.2">
      <c r="A142" s="7" t="s">
        <v>915</v>
      </c>
      <c r="B142" s="25">
        <f t="shared" ref="B142:H142" si="7">B137</f>
        <v>8365</v>
      </c>
      <c r="C142" s="25">
        <f t="shared" si="7"/>
        <v>8844</v>
      </c>
      <c r="D142" s="25">
        <f t="shared" si="7"/>
        <v>2137</v>
      </c>
      <c r="E142" s="25">
        <f t="shared" si="7"/>
        <v>660</v>
      </c>
      <c r="F142" s="25">
        <f t="shared" si="7"/>
        <v>523</v>
      </c>
      <c r="G142" s="25">
        <f t="shared" si="7"/>
        <v>198</v>
      </c>
      <c r="H142" s="25">
        <f t="shared" si="7"/>
        <v>76</v>
      </c>
      <c r="I142" s="11">
        <f>J142-SUM(B142:H142)</f>
        <v>2129</v>
      </c>
      <c r="J142" s="11">
        <f>'District Attorney'!J1021</f>
        <v>22932</v>
      </c>
    </row>
    <row r="143" spans="1:10" s="4" customFormat="1" x14ac:dyDescent="0.2">
      <c r="A143" s="6"/>
      <c r="B143" s="5"/>
      <c r="C143" s="5"/>
      <c r="D143" s="5"/>
      <c r="E143" s="5"/>
      <c r="F143" s="5"/>
      <c r="G143" s="5"/>
      <c r="H143" s="5"/>
      <c r="I143" s="28"/>
      <c r="J143" s="28"/>
    </row>
    <row r="144" spans="1:10" s="4" customFormat="1" x14ac:dyDescent="0.2">
      <c r="A144" s="7" t="s">
        <v>936</v>
      </c>
      <c r="B144" s="25">
        <f t="shared" ref="B144:H144" si="8">SUM(B141:B142)</f>
        <v>27738</v>
      </c>
      <c r="C144" s="25">
        <f t="shared" si="8"/>
        <v>19262</v>
      </c>
      <c r="D144" s="25">
        <f t="shared" si="8"/>
        <v>4605</v>
      </c>
      <c r="E144" s="25">
        <f t="shared" si="8"/>
        <v>2473</v>
      </c>
      <c r="F144" s="25">
        <f t="shared" si="8"/>
        <v>1210</v>
      </c>
      <c r="G144" s="25">
        <f t="shared" si="8"/>
        <v>666</v>
      </c>
      <c r="H144" s="25">
        <f t="shared" si="8"/>
        <v>176</v>
      </c>
      <c r="I144" s="15">
        <f>J144-SUM(B144:H144)</f>
        <v>6640</v>
      </c>
      <c r="J144" s="15">
        <f>SUM(J141:J142)</f>
        <v>62770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5" width="9.140625" style="3"/>
    <col min="6" max="42" width="9.140625" style="2"/>
    <col min="43" max="45" width="0" style="2" hidden="1" customWidth="1"/>
    <col min="46" max="16384" width="9.140625" style="2"/>
  </cols>
  <sheetData>
    <row r="1" spans="1:5" s="4" customFormat="1" ht="113.25" thickBot="1" x14ac:dyDescent="0.25">
      <c r="A1" s="19" t="s">
        <v>1213</v>
      </c>
      <c r="B1" s="20" t="s">
        <v>1210</v>
      </c>
      <c r="C1" s="20" t="s">
        <v>1211</v>
      </c>
      <c r="D1" s="21" t="s">
        <v>553</v>
      </c>
      <c r="E1" s="21" t="s">
        <v>554</v>
      </c>
    </row>
    <row r="2" spans="1:5" s="4" customFormat="1" ht="12.75" thickBot="1" x14ac:dyDescent="0.25">
      <c r="A2" s="22">
        <v>2016</v>
      </c>
      <c r="B2" s="23" t="s">
        <v>1182</v>
      </c>
      <c r="C2" s="23" t="s">
        <v>1185</v>
      </c>
      <c r="D2" s="23"/>
      <c r="E2" s="23"/>
    </row>
    <row r="3" spans="1:5" s="4" customFormat="1" x14ac:dyDescent="0.2">
      <c r="A3" s="6"/>
      <c r="B3" s="5"/>
      <c r="C3" s="5"/>
      <c r="D3" s="5"/>
      <c r="E3" s="5"/>
    </row>
    <row r="4" spans="1:5" s="4" customFormat="1" x14ac:dyDescent="0.2">
      <c r="A4" s="6" t="s">
        <v>591</v>
      </c>
      <c r="B4" s="5"/>
      <c r="C4" s="5"/>
      <c r="D4" s="30"/>
      <c r="E4" s="30"/>
    </row>
    <row r="5" spans="1:5" x14ac:dyDescent="0.2">
      <c r="A5" s="8" t="s">
        <v>32</v>
      </c>
      <c r="B5" s="9">
        <v>379</v>
      </c>
      <c r="C5" s="9">
        <v>57</v>
      </c>
      <c r="D5" s="9">
        <f t="shared" ref="D5:D12" si="0">E5-SUM(B5:C5)</f>
        <v>215</v>
      </c>
      <c r="E5" s="9">
        <f>'District Attorney'!J412</f>
        <v>651</v>
      </c>
    </row>
    <row r="6" spans="1:5" x14ac:dyDescent="0.2">
      <c r="A6" s="8" t="s">
        <v>33</v>
      </c>
      <c r="B6" s="9">
        <v>486</v>
      </c>
      <c r="C6" s="9">
        <v>67</v>
      </c>
      <c r="D6" s="9">
        <f t="shared" si="0"/>
        <v>250</v>
      </c>
      <c r="E6" s="9">
        <f>'District Attorney'!J413</f>
        <v>803</v>
      </c>
    </row>
    <row r="7" spans="1:5" x14ac:dyDescent="0.2">
      <c r="A7" s="8" t="s">
        <v>34</v>
      </c>
      <c r="B7" s="9">
        <v>488</v>
      </c>
      <c r="C7" s="9">
        <v>65</v>
      </c>
      <c r="D7" s="9">
        <f t="shared" si="0"/>
        <v>259</v>
      </c>
      <c r="E7" s="9">
        <f>'District Attorney'!J414</f>
        <v>812</v>
      </c>
    </row>
    <row r="8" spans="1:5" x14ac:dyDescent="0.2">
      <c r="A8" s="8" t="s">
        <v>35</v>
      </c>
      <c r="B8" s="9">
        <v>357</v>
      </c>
      <c r="C8" s="9">
        <v>52</v>
      </c>
      <c r="D8" s="9">
        <f t="shared" si="0"/>
        <v>176</v>
      </c>
      <c r="E8" s="9">
        <f>'District Attorney'!J415</f>
        <v>585</v>
      </c>
    </row>
    <row r="9" spans="1:5" x14ac:dyDescent="0.2">
      <c r="A9" s="8" t="s">
        <v>36</v>
      </c>
      <c r="B9" s="9">
        <v>312</v>
      </c>
      <c r="C9" s="9">
        <v>39</v>
      </c>
      <c r="D9" s="9">
        <f t="shared" si="0"/>
        <v>173</v>
      </c>
      <c r="E9" s="9">
        <f>'District Attorney'!J416</f>
        <v>524</v>
      </c>
    </row>
    <row r="10" spans="1:5" x14ac:dyDescent="0.2">
      <c r="A10" s="8" t="s">
        <v>37</v>
      </c>
      <c r="B10" s="9">
        <v>340</v>
      </c>
      <c r="C10" s="9">
        <v>44</v>
      </c>
      <c r="D10" s="9">
        <f t="shared" si="0"/>
        <v>186</v>
      </c>
      <c r="E10" s="9">
        <f>'District Attorney'!J417</f>
        <v>570</v>
      </c>
    </row>
    <row r="11" spans="1:5" x14ac:dyDescent="0.2">
      <c r="A11" s="8" t="s">
        <v>38</v>
      </c>
      <c r="B11" s="9">
        <v>380</v>
      </c>
      <c r="C11" s="9">
        <v>35</v>
      </c>
      <c r="D11" s="9">
        <f t="shared" si="0"/>
        <v>158</v>
      </c>
      <c r="E11" s="9">
        <f>'District Attorney'!J418</f>
        <v>573</v>
      </c>
    </row>
    <row r="12" spans="1:5" s="4" customFormat="1" x14ac:dyDescent="0.2">
      <c r="A12" s="7" t="s">
        <v>593</v>
      </c>
      <c r="B12" s="11">
        <f t="shared" ref="B12:C12" si="1">SUM(B5:B11)</f>
        <v>2742</v>
      </c>
      <c r="C12" s="11">
        <f t="shared" si="1"/>
        <v>359</v>
      </c>
      <c r="D12" s="11">
        <f t="shared" si="0"/>
        <v>1417</v>
      </c>
      <c r="E12" s="11">
        <f>'District Attorney'!J419</f>
        <v>4518</v>
      </c>
    </row>
    <row r="13" spans="1:5" x14ac:dyDescent="0.2">
      <c r="A13" s="6"/>
      <c r="D13" s="29"/>
      <c r="E13" s="29"/>
    </row>
    <row r="14" spans="1:5" s="27" customFormat="1" x14ac:dyDescent="0.2">
      <c r="A14" s="6" t="s">
        <v>895</v>
      </c>
      <c r="B14" s="26"/>
      <c r="C14" s="26"/>
      <c r="D14" s="30"/>
      <c r="E14" s="30"/>
    </row>
    <row r="15" spans="1:5" x14ac:dyDescent="0.2">
      <c r="A15" s="8" t="s">
        <v>233</v>
      </c>
      <c r="B15" s="24">
        <v>354</v>
      </c>
      <c r="C15" s="24">
        <v>77</v>
      </c>
      <c r="D15" s="9">
        <f t="shared" ref="D15:D37" si="2">E15-SUM(B15:C15)</f>
        <v>216</v>
      </c>
      <c r="E15" s="9">
        <f>'District Attorney'!J631</f>
        <v>647</v>
      </c>
    </row>
    <row r="16" spans="1:5" x14ac:dyDescent="0.2">
      <c r="A16" s="8" t="s">
        <v>234</v>
      </c>
      <c r="B16" s="24">
        <v>560</v>
      </c>
      <c r="C16" s="24">
        <v>68</v>
      </c>
      <c r="D16" s="9">
        <f t="shared" si="2"/>
        <v>237</v>
      </c>
      <c r="E16" s="9">
        <f>'District Attorney'!J632</f>
        <v>865</v>
      </c>
    </row>
    <row r="17" spans="1:5" x14ac:dyDescent="0.2">
      <c r="A17" s="8" t="s">
        <v>235</v>
      </c>
      <c r="B17" s="24">
        <v>555</v>
      </c>
      <c r="C17" s="24">
        <v>66</v>
      </c>
      <c r="D17" s="9">
        <f t="shared" si="2"/>
        <v>313</v>
      </c>
      <c r="E17" s="9">
        <f>'District Attorney'!J633</f>
        <v>934</v>
      </c>
    </row>
    <row r="18" spans="1:5" x14ac:dyDescent="0.2">
      <c r="A18" s="8" t="s">
        <v>236</v>
      </c>
      <c r="B18" s="24">
        <v>282</v>
      </c>
      <c r="C18" s="24">
        <v>45</v>
      </c>
      <c r="D18" s="9">
        <f t="shared" si="2"/>
        <v>188</v>
      </c>
      <c r="E18" s="9">
        <f>'District Attorney'!J634</f>
        <v>515</v>
      </c>
    </row>
    <row r="19" spans="1:5" x14ac:dyDescent="0.2">
      <c r="A19" s="8" t="s">
        <v>237</v>
      </c>
      <c r="B19" s="24">
        <v>564</v>
      </c>
      <c r="C19" s="24">
        <v>68</v>
      </c>
      <c r="D19" s="9">
        <f t="shared" si="2"/>
        <v>242</v>
      </c>
      <c r="E19" s="9">
        <f>'District Attorney'!J635</f>
        <v>874</v>
      </c>
    </row>
    <row r="20" spans="1:5" x14ac:dyDescent="0.2">
      <c r="A20" s="8" t="s">
        <v>238</v>
      </c>
      <c r="B20" s="24">
        <v>634</v>
      </c>
      <c r="C20" s="24">
        <v>104</v>
      </c>
      <c r="D20" s="9">
        <f t="shared" si="2"/>
        <v>365</v>
      </c>
      <c r="E20" s="9">
        <f>'District Attorney'!J636</f>
        <v>1103</v>
      </c>
    </row>
    <row r="21" spans="1:5" x14ac:dyDescent="0.2">
      <c r="A21" s="8" t="s">
        <v>239</v>
      </c>
      <c r="B21" s="24">
        <v>673</v>
      </c>
      <c r="C21" s="24">
        <v>106</v>
      </c>
      <c r="D21" s="9">
        <f t="shared" si="2"/>
        <v>384</v>
      </c>
      <c r="E21" s="9">
        <f>'District Attorney'!J637</f>
        <v>1163</v>
      </c>
    </row>
    <row r="22" spans="1:5" x14ac:dyDescent="0.2">
      <c r="A22" s="8" t="s">
        <v>240</v>
      </c>
      <c r="B22" s="24">
        <v>604</v>
      </c>
      <c r="C22" s="24">
        <v>94</v>
      </c>
      <c r="D22" s="9">
        <f t="shared" si="2"/>
        <v>284</v>
      </c>
      <c r="E22" s="9">
        <f>'District Attorney'!J638</f>
        <v>982</v>
      </c>
    </row>
    <row r="23" spans="1:5" x14ac:dyDescent="0.2">
      <c r="A23" s="8" t="s">
        <v>241</v>
      </c>
      <c r="B23" s="24">
        <v>327</v>
      </c>
      <c r="C23" s="24">
        <v>67</v>
      </c>
      <c r="D23" s="9">
        <f t="shared" si="2"/>
        <v>198</v>
      </c>
      <c r="E23" s="9">
        <f>'District Attorney'!J639</f>
        <v>592</v>
      </c>
    </row>
    <row r="24" spans="1:5" x14ac:dyDescent="0.2">
      <c r="A24" s="8" t="s">
        <v>242</v>
      </c>
      <c r="B24" s="24">
        <v>345</v>
      </c>
      <c r="C24" s="24">
        <v>58</v>
      </c>
      <c r="D24" s="9">
        <f t="shared" si="2"/>
        <v>171</v>
      </c>
      <c r="E24" s="9">
        <f>'District Attorney'!J640</f>
        <v>574</v>
      </c>
    </row>
    <row r="25" spans="1:5" x14ac:dyDescent="0.2">
      <c r="A25" s="8" t="s">
        <v>243</v>
      </c>
      <c r="B25" s="24">
        <v>483</v>
      </c>
      <c r="C25" s="24">
        <v>80</v>
      </c>
      <c r="D25" s="9">
        <f t="shared" si="2"/>
        <v>253</v>
      </c>
      <c r="E25" s="9">
        <f>'District Attorney'!J641</f>
        <v>816</v>
      </c>
    </row>
    <row r="26" spans="1:5" x14ac:dyDescent="0.2">
      <c r="A26" s="8" t="s">
        <v>244</v>
      </c>
      <c r="B26" s="24">
        <v>468</v>
      </c>
      <c r="C26" s="24">
        <v>62</v>
      </c>
      <c r="D26" s="9">
        <f t="shared" si="2"/>
        <v>224</v>
      </c>
      <c r="E26" s="9">
        <f>'District Attorney'!J642</f>
        <v>754</v>
      </c>
    </row>
    <row r="27" spans="1:5" x14ac:dyDescent="0.2">
      <c r="A27" s="8" t="s">
        <v>245</v>
      </c>
      <c r="B27" s="24">
        <v>308</v>
      </c>
      <c r="C27" s="24">
        <v>60</v>
      </c>
      <c r="D27" s="9">
        <f t="shared" si="2"/>
        <v>199</v>
      </c>
      <c r="E27" s="9">
        <f>'District Attorney'!J643</f>
        <v>567</v>
      </c>
    </row>
    <row r="28" spans="1:5" x14ac:dyDescent="0.2">
      <c r="A28" s="8" t="s">
        <v>246</v>
      </c>
      <c r="B28" s="24">
        <v>560</v>
      </c>
      <c r="C28" s="24">
        <v>82</v>
      </c>
      <c r="D28" s="9">
        <f t="shared" si="2"/>
        <v>235</v>
      </c>
      <c r="E28" s="9">
        <f>'District Attorney'!J644</f>
        <v>877</v>
      </c>
    </row>
    <row r="29" spans="1:5" x14ac:dyDescent="0.2">
      <c r="A29" s="8" t="s">
        <v>247</v>
      </c>
      <c r="B29" s="24">
        <v>535</v>
      </c>
      <c r="C29" s="24">
        <v>85</v>
      </c>
      <c r="D29" s="9">
        <f t="shared" si="2"/>
        <v>299</v>
      </c>
      <c r="E29" s="9">
        <f>'District Attorney'!J645</f>
        <v>919</v>
      </c>
    </row>
    <row r="30" spans="1:5" x14ac:dyDescent="0.2">
      <c r="A30" s="8" t="s">
        <v>248</v>
      </c>
      <c r="B30" s="24">
        <v>714</v>
      </c>
      <c r="C30" s="24">
        <v>103</v>
      </c>
      <c r="D30" s="9">
        <f t="shared" si="2"/>
        <v>332</v>
      </c>
      <c r="E30" s="9">
        <f>'District Attorney'!J646</f>
        <v>1149</v>
      </c>
    </row>
    <row r="31" spans="1:5" x14ac:dyDescent="0.2">
      <c r="A31" s="8" t="s">
        <v>249</v>
      </c>
      <c r="B31" s="24">
        <v>427</v>
      </c>
      <c r="C31" s="24">
        <v>47</v>
      </c>
      <c r="D31" s="9">
        <f t="shared" si="2"/>
        <v>212</v>
      </c>
      <c r="E31" s="9">
        <f>'District Attorney'!J647</f>
        <v>686</v>
      </c>
    </row>
    <row r="32" spans="1:5" x14ac:dyDescent="0.2">
      <c r="A32" s="8" t="s">
        <v>250</v>
      </c>
      <c r="B32" s="24">
        <v>345</v>
      </c>
      <c r="C32" s="24">
        <v>41</v>
      </c>
      <c r="D32" s="9">
        <f t="shared" si="2"/>
        <v>150</v>
      </c>
      <c r="E32" s="9">
        <f>'District Attorney'!J648</f>
        <v>536</v>
      </c>
    </row>
    <row r="33" spans="1:5" x14ac:dyDescent="0.2">
      <c r="A33" s="8" t="s">
        <v>251</v>
      </c>
      <c r="B33" s="24">
        <v>406</v>
      </c>
      <c r="C33" s="24">
        <v>48</v>
      </c>
      <c r="D33" s="9">
        <f t="shared" si="2"/>
        <v>176</v>
      </c>
      <c r="E33" s="9">
        <f>'District Attorney'!J649</f>
        <v>630</v>
      </c>
    </row>
    <row r="34" spans="1:5" x14ac:dyDescent="0.2">
      <c r="A34" s="8" t="s">
        <v>252</v>
      </c>
      <c r="B34" s="24">
        <v>760</v>
      </c>
      <c r="C34" s="24">
        <v>92</v>
      </c>
      <c r="D34" s="9">
        <f t="shared" si="2"/>
        <v>319</v>
      </c>
      <c r="E34" s="9">
        <f>'District Attorney'!J650</f>
        <v>1171</v>
      </c>
    </row>
    <row r="35" spans="1:5" x14ac:dyDescent="0.2">
      <c r="A35" s="8" t="s">
        <v>253</v>
      </c>
      <c r="B35" s="24">
        <v>730</v>
      </c>
      <c r="C35" s="24">
        <v>100</v>
      </c>
      <c r="D35" s="9">
        <f t="shared" si="2"/>
        <v>361</v>
      </c>
      <c r="E35" s="9">
        <f>'District Attorney'!J651</f>
        <v>1191</v>
      </c>
    </row>
    <row r="36" spans="1:5" x14ac:dyDescent="0.2">
      <c r="A36" s="8" t="s">
        <v>254</v>
      </c>
      <c r="B36" s="24">
        <v>473</v>
      </c>
      <c r="C36" s="24">
        <v>51</v>
      </c>
      <c r="D36" s="9">
        <f t="shared" si="2"/>
        <v>240</v>
      </c>
      <c r="E36" s="9">
        <f>'District Attorney'!J652</f>
        <v>764</v>
      </c>
    </row>
    <row r="37" spans="1:5" s="4" customFormat="1" x14ac:dyDescent="0.2">
      <c r="A37" s="7" t="s">
        <v>896</v>
      </c>
      <c r="B37" s="25">
        <f t="shared" ref="B37:C37" si="3">SUM(B15:B36)</f>
        <v>11107</v>
      </c>
      <c r="C37" s="25">
        <f t="shared" si="3"/>
        <v>1604</v>
      </c>
      <c r="D37" s="11">
        <f t="shared" si="2"/>
        <v>5598</v>
      </c>
      <c r="E37" s="11">
        <f>'District Attorney'!J653</f>
        <v>18309</v>
      </c>
    </row>
    <row r="38" spans="1:5" s="4" customFormat="1" x14ac:dyDescent="0.2">
      <c r="A38" s="6"/>
      <c r="B38" s="5"/>
      <c r="C38" s="5"/>
      <c r="D38" s="29"/>
      <c r="E38" s="29"/>
    </row>
    <row r="39" spans="1:5" s="4" customFormat="1" x14ac:dyDescent="0.2">
      <c r="A39" s="6" t="s">
        <v>919</v>
      </c>
      <c r="B39" s="5"/>
      <c r="C39" s="5"/>
      <c r="D39" s="30"/>
      <c r="E39" s="30"/>
    </row>
    <row r="40" spans="1:5" x14ac:dyDescent="0.2">
      <c r="A40" s="8" t="s">
        <v>396</v>
      </c>
      <c r="B40" s="24">
        <v>405</v>
      </c>
      <c r="C40" s="24">
        <v>66</v>
      </c>
      <c r="D40" s="9">
        <f t="shared" ref="D40:D46" si="4">E40-SUM(B40:C40)</f>
        <v>220</v>
      </c>
      <c r="E40" s="9">
        <f>'District Attorney'!J830</f>
        <v>691</v>
      </c>
    </row>
    <row r="41" spans="1:5" x14ac:dyDescent="0.2">
      <c r="A41" s="8" t="s">
        <v>397</v>
      </c>
      <c r="B41" s="24">
        <v>331</v>
      </c>
      <c r="C41" s="24">
        <v>51</v>
      </c>
      <c r="D41" s="9">
        <f t="shared" si="4"/>
        <v>148</v>
      </c>
      <c r="E41" s="9">
        <f>'District Attorney'!J831</f>
        <v>530</v>
      </c>
    </row>
    <row r="42" spans="1:5" x14ac:dyDescent="0.2">
      <c r="A42" s="8" t="s">
        <v>398</v>
      </c>
      <c r="B42" s="24">
        <v>692</v>
      </c>
      <c r="C42" s="24">
        <v>100</v>
      </c>
      <c r="D42" s="9">
        <f t="shared" si="4"/>
        <v>353</v>
      </c>
      <c r="E42" s="9">
        <f>'District Attorney'!J832</f>
        <v>1145</v>
      </c>
    </row>
    <row r="43" spans="1:5" x14ac:dyDescent="0.2">
      <c r="A43" s="8" t="s">
        <v>399</v>
      </c>
      <c r="B43" s="24">
        <v>420</v>
      </c>
      <c r="C43" s="24">
        <v>75</v>
      </c>
      <c r="D43" s="9">
        <f t="shared" si="4"/>
        <v>266</v>
      </c>
      <c r="E43" s="9">
        <f>'District Attorney'!J833</f>
        <v>761</v>
      </c>
    </row>
    <row r="44" spans="1:5" x14ac:dyDescent="0.2">
      <c r="A44" s="8" t="s">
        <v>400</v>
      </c>
      <c r="B44" s="24">
        <v>378</v>
      </c>
      <c r="C44" s="24">
        <v>59</v>
      </c>
      <c r="D44" s="9">
        <f t="shared" si="4"/>
        <v>221</v>
      </c>
      <c r="E44" s="9">
        <f>'District Attorney'!J834</f>
        <v>658</v>
      </c>
    </row>
    <row r="45" spans="1:5" x14ac:dyDescent="0.2">
      <c r="A45" s="8" t="s">
        <v>401</v>
      </c>
      <c r="B45" s="24">
        <v>413</v>
      </c>
      <c r="C45" s="24">
        <v>63</v>
      </c>
      <c r="D45" s="9">
        <f t="shared" si="4"/>
        <v>227</v>
      </c>
      <c r="E45" s="9">
        <f>'District Attorney'!J835</f>
        <v>703</v>
      </c>
    </row>
    <row r="46" spans="1:5" s="4" customFormat="1" x14ac:dyDescent="0.2">
      <c r="A46" s="7" t="s">
        <v>920</v>
      </c>
      <c r="B46" s="25">
        <f t="shared" ref="B46:C46" si="5">SUM(B40:B45)</f>
        <v>2639</v>
      </c>
      <c r="C46" s="25">
        <f t="shared" si="5"/>
        <v>414</v>
      </c>
      <c r="D46" s="11">
        <f t="shared" si="4"/>
        <v>1435</v>
      </c>
      <c r="E46" s="11">
        <f>'District Attorney'!J836</f>
        <v>4488</v>
      </c>
    </row>
    <row r="47" spans="1:5" s="4" customFormat="1" x14ac:dyDescent="0.2">
      <c r="A47" s="6"/>
      <c r="B47" s="5"/>
      <c r="C47" s="5"/>
      <c r="D47" s="29"/>
      <c r="E47" s="29"/>
    </row>
    <row r="48" spans="1:5" x14ac:dyDescent="0.2">
      <c r="A48" s="6"/>
      <c r="D48" s="26"/>
      <c r="E48" s="26"/>
    </row>
    <row r="49" spans="1:5" x14ac:dyDescent="0.2">
      <c r="A49" s="6" t="s">
        <v>1212</v>
      </c>
      <c r="D49" s="30"/>
      <c r="E49" s="30"/>
    </row>
    <row r="50" spans="1:5" s="4" customFormat="1" x14ac:dyDescent="0.2">
      <c r="A50" s="7" t="s">
        <v>591</v>
      </c>
      <c r="B50" s="25">
        <f>B12</f>
        <v>2742</v>
      </c>
      <c r="C50" s="25">
        <f>C12</f>
        <v>359</v>
      </c>
      <c r="D50" s="11">
        <f>E50-SUM(B50:C50)</f>
        <v>1417</v>
      </c>
      <c r="E50" s="11">
        <f>'District Attorney'!J1005</f>
        <v>4518</v>
      </c>
    </row>
    <row r="51" spans="1:5" s="4" customFormat="1" x14ac:dyDescent="0.2">
      <c r="A51" s="7" t="s">
        <v>895</v>
      </c>
      <c r="B51" s="25">
        <f>B37</f>
        <v>11107</v>
      </c>
      <c r="C51" s="25">
        <f>C37</f>
        <v>1604</v>
      </c>
      <c r="D51" s="11">
        <f>E51-SUM(B51:C51)</f>
        <v>5598</v>
      </c>
      <c r="E51" s="11">
        <f>'District Attorney'!J1011</f>
        <v>18309</v>
      </c>
    </row>
    <row r="52" spans="1:5" s="4" customFormat="1" x14ac:dyDescent="0.2">
      <c r="A52" s="7" t="s">
        <v>919</v>
      </c>
      <c r="B52" s="25">
        <f>B46</f>
        <v>2639</v>
      </c>
      <c r="C52" s="25">
        <f>C46</f>
        <v>414</v>
      </c>
      <c r="D52" s="11">
        <f>E52-SUM(B52:C52)</f>
        <v>1435</v>
      </c>
      <c r="E52" s="11">
        <f>'District Attorney'!J1023</f>
        <v>4488</v>
      </c>
    </row>
    <row r="53" spans="1:5" s="4" customFormat="1" x14ac:dyDescent="0.2">
      <c r="A53" s="6"/>
      <c r="B53" s="5"/>
      <c r="C53" s="5"/>
      <c r="D53" s="28"/>
      <c r="E53" s="28"/>
    </row>
    <row r="54" spans="1:5" s="4" customFormat="1" x14ac:dyDescent="0.2">
      <c r="A54" s="7" t="s">
        <v>936</v>
      </c>
      <c r="B54" s="25">
        <f>SUM(B50:B52)</f>
        <v>16488</v>
      </c>
      <c r="C54" s="25">
        <f>SUM(C50:C52)</f>
        <v>2377</v>
      </c>
      <c r="D54" s="15">
        <f>E54-SUM(B54:C54)</f>
        <v>8450</v>
      </c>
      <c r="E54" s="15">
        <f>SUM(E50:E52)</f>
        <v>27315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9" width="9.140625" style="3"/>
    <col min="10" max="42" width="9.140625" style="2"/>
    <col min="43" max="45" width="0" style="2" hidden="1" customWidth="1"/>
    <col min="46" max="16384" width="9.140625" style="2"/>
  </cols>
  <sheetData>
    <row r="1" spans="1:9" s="4" customFormat="1" ht="113.25" thickBot="1" x14ac:dyDescent="0.25">
      <c r="A1" s="19" t="s">
        <v>1214</v>
      </c>
      <c r="B1" s="20" t="s">
        <v>1215</v>
      </c>
      <c r="C1" s="20" t="s">
        <v>1217</v>
      </c>
      <c r="D1" s="20" t="s">
        <v>1218</v>
      </c>
      <c r="E1" s="20" t="s">
        <v>1216</v>
      </c>
      <c r="F1" s="20" t="s">
        <v>1219</v>
      </c>
      <c r="G1" s="20" t="s">
        <v>1220</v>
      </c>
      <c r="H1" s="21" t="s">
        <v>553</v>
      </c>
      <c r="I1" s="21" t="s">
        <v>554</v>
      </c>
    </row>
    <row r="2" spans="1:9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1183</v>
      </c>
      <c r="E2" s="23" t="s">
        <v>1189</v>
      </c>
      <c r="F2" s="23" t="s">
        <v>1185</v>
      </c>
      <c r="G2" s="23" t="s">
        <v>1186</v>
      </c>
      <c r="H2" s="23"/>
      <c r="I2" s="23"/>
    </row>
    <row r="3" spans="1:9" s="4" customFormat="1" x14ac:dyDescent="0.2">
      <c r="A3" s="6"/>
      <c r="B3" s="5"/>
      <c r="C3" s="5"/>
      <c r="D3" s="5"/>
      <c r="E3" s="5"/>
      <c r="F3" s="5"/>
      <c r="G3" s="5"/>
      <c r="H3" s="29"/>
      <c r="I3" s="29"/>
    </row>
    <row r="4" spans="1:9" s="4" customFormat="1" x14ac:dyDescent="0.2">
      <c r="A4" s="6" t="s">
        <v>909</v>
      </c>
      <c r="B4" s="5"/>
      <c r="C4" s="5"/>
      <c r="D4" s="5"/>
      <c r="E4" s="5"/>
      <c r="F4" s="5"/>
      <c r="G4" s="5"/>
      <c r="H4" s="30"/>
      <c r="I4" s="30"/>
    </row>
    <row r="5" spans="1:9" x14ac:dyDescent="0.2">
      <c r="A5" s="8" t="s">
        <v>301</v>
      </c>
      <c r="B5" s="24">
        <v>164</v>
      </c>
      <c r="C5" s="24">
        <v>310</v>
      </c>
      <c r="D5" s="24">
        <v>88</v>
      </c>
      <c r="E5" s="24">
        <v>27</v>
      </c>
      <c r="F5" s="24">
        <v>28</v>
      </c>
      <c r="G5" s="24">
        <v>5</v>
      </c>
      <c r="H5" s="9">
        <f t="shared" ref="H5:H18" si="0">I5-SUM(B5:G5)</f>
        <v>45</v>
      </c>
      <c r="I5" s="9">
        <f>'District Attorney'!J720</f>
        <v>667</v>
      </c>
    </row>
    <row r="6" spans="1:9" x14ac:dyDescent="0.2">
      <c r="A6" s="8" t="s">
        <v>302</v>
      </c>
      <c r="B6" s="24">
        <v>287</v>
      </c>
      <c r="C6" s="24">
        <v>326</v>
      </c>
      <c r="D6" s="24">
        <v>81</v>
      </c>
      <c r="E6" s="24">
        <v>26</v>
      </c>
      <c r="F6" s="24">
        <v>24</v>
      </c>
      <c r="G6" s="24">
        <v>3</v>
      </c>
      <c r="H6" s="9">
        <f t="shared" si="0"/>
        <v>62</v>
      </c>
      <c r="I6" s="9">
        <f>'District Attorney'!J721</f>
        <v>809</v>
      </c>
    </row>
    <row r="7" spans="1:9" x14ac:dyDescent="0.2">
      <c r="A7" s="8" t="s">
        <v>303</v>
      </c>
      <c r="B7" s="24">
        <v>457</v>
      </c>
      <c r="C7" s="24">
        <v>524</v>
      </c>
      <c r="D7" s="24">
        <v>119</v>
      </c>
      <c r="E7" s="24">
        <v>38</v>
      </c>
      <c r="F7" s="24">
        <v>26</v>
      </c>
      <c r="G7" s="24">
        <v>4</v>
      </c>
      <c r="H7" s="9">
        <f t="shared" si="0"/>
        <v>94</v>
      </c>
      <c r="I7" s="9">
        <f>'District Attorney'!J722</f>
        <v>1262</v>
      </c>
    </row>
    <row r="8" spans="1:9" x14ac:dyDescent="0.2">
      <c r="A8" s="8" t="s">
        <v>304</v>
      </c>
      <c r="B8" s="24">
        <v>245</v>
      </c>
      <c r="C8" s="24">
        <v>351</v>
      </c>
      <c r="D8" s="24">
        <v>109</v>
      </c>
      <c r="E8" s="24">
        <v>37</v>
      </c>
      <c r="F8" s="24">
        <v>21</v>
      </c>
      <c r="G8" s="24">
        <v>8</v>
      </c>
      <c r="H8" s="9">
        <f t="shared" si="0"/>
        <v>73</v>
      </c>
      <c r="I8" s="9">
        <f>'District Attorney'!J723</f>
        <v>844</v>
      </c>
    </row>
    <row r="9" spans="1:9" x14ac:dyDescent="0.2">
      <c r="A9" s="8" t="s">
        <v>305</v>
      </c>
      <c r="B9" s="24">
        <v>312</v>
      </c>
      <c r="C9" s="24">
        <v>499</v>
      </c>
      <c r="D9" s="24">
        <v>120</v>
      </c>
      <c r="E9" s="24">
        <v>32</v>
      </c>
      <c r="F9" s="24">
        <v>17</v>
      </c>
      <c r="G9" s="24">
        <v>3</v>
      </c>
      <c r="H9" s="9">
        <f t="shared" si="0"/>
        <v>89</v>
      </c>
      <c r="I9" s="9">
        <f>'District Attorney'!J724</f>
        <v>1072</v>
      </c>
    </row>
    <row r="10" spans="1:9" x14ac:dyDescent="0.2">
      <c r="A10" s="8" t="s">
        <v>306</v>
      </c>
      <c r="B10" s="24">
        <v>204</v>
      </c>
      <c r="C10" s="24">
        <v>323</v>
      </c>
      <c r="D10" s="24">
        <v>83</v>
      </c>
      <c r="E10" s="24">
        <v>32</v>
      </c>
      <c r="F10" s="24">
        <v>18</v>
      </c>
      <c r="G10" s="24">
        <v>2</v>
      </c>
      <c r="H10" s="9">
        <f t="shared" si="0"/>
        <v>72</v>
      </c>
      <c r="I10" s="9">
        <f>'District Attorney'!J725</f>
        <v>734</v>
      </c>
    </row>
    <row r="11" spans="1:9" x14ac:dyDescent="0.2">
      <c r="A11" s="8" t="s">
        <v>307</v>
      </c>
      <c r="B11" s="24">
        <v>241</v>
      </c>
      <c r="C11" s="24">
        <v>295</v>
      </c>
      <c r="D11" s="24">
        <v>66</v>
      </c>
      <c r="E11" s="24">
        <v>30</v>
      </c>
      <c r="F11" s="24">
        <v>13</v>
      </c>
      <c r="G11" s="24">
        <v>3</v>
      </c>
      <c r="H11" s="9">
        <f t="shared" si="0"/>
        <v>56</v>
      </c>
      <c r="I11" s="9">
        <f>'District Attorney'!J726</f>
        <v>704</v>
      </c>
    </row>
    <row r="12" spans="1:9" x14ac:dyDescent="0.2">
      <c r="A12" s="8" t="s">
        <v>308</v>
      </c>
      <c r="B12" s="24">
        <v>364</v>
      </c>
      <c r="C12" s="24">
        <v>394</v>
      </c>
      <c r="D12" s="24">
        <v>125</v>
      </c>
      <c r="E12" s="24">
        <v>31</v>
      </c>
      <c r="F12" s="24">
        <v>23</v>
      </c>
      <c r="G12" s="24">
        <v>4</v>
      </c>
      <c r="H12" s="9">
        <f t="shared" si="0"/>
        <v>63</v>
      </c>
      <c r="I12" s="9">
        <f>'District Attorney'!J727</f>
        <v>1004</v>
      </c>
    </row>
    <row r="13" spans="1:9" x14ac:dyDescent="0.2">
      <c r="A13" s="8" t="s">
        <v>309</v>
      </c>
      <c r="B13" s="24">
        <v>241</v>
      </c>
      <c r="C13" s="24">
        <v>253</v>
      </c>
      <c r="D13" s="24">
        <v>60</v>
      </c>
      <c r="E13" s="24">
        <v>45</v>
      </c>
      <c r="F13" s="24">
        <v>24</v>
      </c>
      <c r="G13" s="24">
        <v>1</v>
      </c>
      <c r="H13" s="9">
        <f t="shared" si="0"/>
        <v>75</v>
      </c>
      <c r="I13" s="9">
        <f>'District Attorney'!J728</f>
        <v>699</v>
      </c>
    </row>
    <row r="14" spans="1:9" x14ac:dyDescent="0.2">
      <c r="A14" s="8" t="s">
        <v>310</v>
      </c>
      <c r="B14" s="24">
        <v>207</v>
      </c>
      <c r="C14" s="24">
        <v>230</v>
      </c>
      <c r="D14" s="24">
        <v>57</v>
      </c>
      <c r="E14" s="24">
        <v>22</v>
      </c>
      <c r="F14" s="24">
        <v>27</v>
      </c>
      <c r="G14" s="24">
        <v>3</v>
      </c>
      <c r="H14" s="9">
        <f t="shared" si="0"/>
        <v>58</v>
      </c>
      <c r="I14" s="9">
        <f>'District Attorney'!J729</f>
        <v>604</v>
      </c>
    </row>
    <row r="15" spans="1:9" x14ac:dyDescent="0.2">
      <c r="A15" s="8" t="s">
        <v>311</v>
      </c>
      <c r="B15" s="24">
        <v>330</v>
      </c>
      <c r="C15" s="24">
        <v>373</v>
      </c>
      <c r="D15" s="24">
        <v>86</v>
      </c>
      <c r="E15" s="24">
        <v>29</v>
      </c>
      <c r="F15" s="24">
        <v>27</v>
      </c>
      <c r="G15" s="24">
        <v>2</v>
      </c>
      <c r="H15" s="9">
        <f t="shared" si="0"/>
        <v>94</v>
      </c>
      <c r="I15" s="9">
        <f>'District Attorney'!J730</f>
        <v>941</v>
      </c>
    </row>
    <row r="16" spans="1:9" x14ac:dyDescent="0.2">
      <c r="A16" s="8" t="s">
        <v>312</v>
      </c>
      <c r="B16" s="24">
        <v>384</v>
      </c>
      <c r="C16" s="24">
        <v>415</v>
      </c>
      <c r="D16" s="24">
        <v>92</v>
      </c>
      <c r="E16" s="24">
        <v>47</v>
      </c>
      <c r="F16" s="24">
        <v>24</v>
      </c>
      <c r="G16" s="24">
        <v>3</v>
      </c>
      <c r="H16" s="9">
        <f t="shared" si="0"/>
        <v>83</v>
      </c>
      <c r="I16" s="9">
        <f>'District Attorney'!J731</f>
        <v>1048</v>
      </c>
    </row>
    <row r="17" spans="1:9" x14ac:dyDescent="0.2">
      <c r="A17" s="8" t="s">
        <v>313</v>
      </c>
      <c r="B17" s="24">
        <v>373</v>
      </c>
      <c r="C17" s="24">
        <v>433</v>
      </c>
      <c r="D17" s="24">
        <v>84</v>
      </c>
      <c r="E17" s="24">
        <v>36</v>
      </c>
      <c r="F17" s="24">
        <v>21</v>
      </c>
      <c r="G17" s="24">
        <v>6</v>
      </c>
      <c r="H17" s="9">
        <f t="shared" si="0"/>
        <v>92</v>
      </c>
      <c r="I17" s="9">
        <f>'District Attorney'!J732</f>
        <v>1045</v>
      </c>
    </row>
    <row r="18" spans="1:9" s="4" customFormat="1" x14ac:dyDescent="0.2">
      <c r="A18" s="7" t="s">
        <v>910</v>
      </c>
      <c r="B18" s="25">
        <f>SUM(B5:B17)</f>
        <v>3809</v>
      </c>
      <c r="C18" s="25">
        <f t="shared" ref="C18:G18" si="1">SUM(C5:C17)</f>
        <v>4726</v>
      </c>
      <c r="D18" s="25">
        <f t="shared" si="1"/>
        <v>1170</v>
      </c>
      <c r="E18" s="25">
        <f t="shared" si="1"/>
        <v>432</v>
      </c>
      <c r="F18" s="25">
        <f t="shared" si="1"/>
        <v>293</v>
      </c>
      <c r="G18" s="25">
        <f t="shared" si="1"/>
        <v>47</v>
      </c>
      <c r="H18" s="11">
        <f t="shared" si="0"/>
        <v>956</v>
      </c>
      <c r="I18" s="11">
        <f>'District Attorney'!J733</f>
        <v>11433</v>
      </c>
    </row>
    <row r="19" spans="1:9" s="4" customFormat="1" x14ac:dyDescent="0.2">
      <c r="A19" s="6"/>
      <c r="B19" s="5"/>
      <c r="C19" s="5"/>
      <c r="D19" s="5"/>
      <c r="E19" s="5"/>
      <c r="F19" s="5"/>
      <c r="G19" s="5"/>
      <c r="H19" s="5"/>
      <c r="I19" s="5"/>
    </row>
    <row r="20" spans="1:9" s="4" customFormat="1" x14ac:dyDescent="0.2">
      <c r="A20" s="6" t="s">
        <v>1221</v>
      </c>
      <c r="B20" s="5"/>
      <c r="C20" s="5"/>
      <c r="D20" s="5"/>
      <c r="E20" s="5"/>
      <c r="F20" s="5"/>
      <c r="G20" s="5"/>
      <c r="H20" s="5"/>
      <c r="I20" s="5"/>
    </row>
    <row r="21" spans="1:9" s="4" customFormat="1" x14ac:dyDescent="0.2">
      <c r="A21" s="7" t="s">
        <v>1042</v>
      </c>
      <c r="B21" s="25">
        <f>B18</f>
        <v>3809</v>
      </c>
      <c r="C21" s="25">
        <f t="shared" ref="C21:I21" si="2">C18</f>
        <v>4726</v>
      </c>
      <c r="D21" s="25">
        <f t="shared" si="2"/>
        <v>1170</v>
      </c>
      <c r="E21" s="25">
        <f t="shared" si="2"/>
        <v>432</v>
      </c>
      <c r="F21" s="25">
        <f t="shared" si="2"/>
        <v>293</v>
      </c>
      <c r="G21" s="25">
        <f t="shared" si="2"/>
        <v>47</v>
      </c>
      <c r="H21" s="25">
        <f t="shared" si="2"/>
        <v>956</v>
      </c>
      <c r="I21" s="25">
        <f t="shared" si="2"/>
        <v>11433</v>
      </c>
    </row>
    <row r="22" spans="1:9" x14ac:dyDescent="0.2">
      <c r="A22" s="7" t="s">
        <v>936</v>
      </c>
      <c r="B22" s="24"/>
      <c r="C22" s="24"/>
      <c r="D22" s="24"/>
      <c r="E22" s="24"/>
      <c r="F22" s="24"/>
      <c r="G22" s="24"/>
      <c r="H22" s="24"/>
      <c r="I22" s="24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1" width="9.140625" style="3"/>
    <col min="12" max="42" width="9.140625" style="2"/>
    <col min="43" max="45" width="0" style="2" hidden="1" customWidth="1"/>
    <col min="46" max="16384" width="9.140625" style="2"/>
  </cols>
  <sheetData>
    <row r="1" spans="1:11" s="4" customFormat="1" ht="113.25" thickBot="1" x14ac:dyDescent="0.25">
      <c r="A1" s="19" t="s">
        <v>1222</v>
      </c>
      <c r="B1" s="20" t="s">
        <v>1223</v>
      </c>
      <c r="C1" s="20" t="s">
        <v>1224</v>
      </c>
      <c r="D1" s="20" t="s">
        <v>1225</v>
      </c>
      <c r="E1" s="20" t="s">
        <v>1226</v>
      </c>
      <c r="F1" s="20" t="s">
        <v>1227</v>
      </c>
      <c r="G1" s="20" t="s">
        <v>1228</v>
      </c>
      <c r="H1" s="20" t="s">
        <v>1229</v>
      </c>
      <c r="I1" s="20" t="s">
        <v>1230</v>
      </c>
      <c r="J1" s="21" t="s">
        <v>553</v>
      </c>
      <c r="K1" s="21" t="s">
        <v>554</v>
      </c>
    </row>
    <row r="2" spans="1:11" s="4" customFormat="1" ht="12.75" thickBot="1" x14ac:dyDescent="0.25">
      <c r="A2" s="22">
        <v>2016</v>
      </c>
      <c r="B2" s="23" t="s">
        <v>1181</v>
      </c>
      <c r="C2" s="23" t="s">
        <v>1182</v>
      </c>
      <c r="D2" s="23" t="s">
        <v>1183</v>
      </c>
      <c r="E2" s="23" t="s">
        <v>1184</v>
      </c>
      <c r="F2" s="23" t="s">
        <v>1189</v>
      </c>
      <c r="G2" s="23" t="s">
        <v>1185</v>
      </c>
      <c r="H2" s="23" t="s">
        <v>1201</v>
      </c>
      <c r="I2" s="23" t="s">
        <v>1186</v>
      </c>
      <c r="J2" s="23"/>
      <c r="K2" s="23"/>
    </row>
    <row r="3" spans="1:11" s="4" customFormat="1" x14ac:dyDescent="0.2">
      <c r="A3" s="6"/>
      <c r="B3" s="5"/>
      <c r="C3" s="5"/>
      <c r="D3" s="5"/>
      <c r="E3" s="5"/>
      <c r="F3" s="5"/>
      <c r="G3" s="5"/>
      <c r="H3" s="5"/>
      <c r="J3" s="29"/>
      <c r="K3" s="29"/>
    </row>
    <row r="4" spans="1:11" s="4" customFormat="1" x14ac:dyDescent="0.2">
      <c r="A4" s="6" t="s">
        <v>594</v>
      </c>
      <c r="B4" s="5"/>
      <c r="C4" s="5"/>
      <c r="D4" s="5"/>
      <c r="E4" s="5"/>
      <c r="F4" s="5"/>
      <c r="G4" s="5"/>
      <c r="H4" s="5"/>
      <c r="I4" s="5"/>
      <c r="J4" s="30"/>
      <c r="K4" s="30"/>
    </row>
    <row r="5" spans="1:11" x14ac:dyDescent="0.2">
      <c r="A5" s="8" t="s">
        <v>39</v>
      </c>
      <c r="B5" s="9">
        <v>427</v>
      </c>
      <c r="C5" s="9">
        <v>384</v>
      </c>
      <c r="D5" s="9">
        <v>72</v>
      </c>
      <c r="E5" s="9">
        <v>13</v>
      </c>
      <c r="F5" s="9">
        <v>21</v>
      </c>
      <c r="G5" s="9">
        <v>18</v>
      </c>
      <c r="H5" s="9">
        <v>5</v>
      </c>
      <c r="I5" s="9">
        <v>2</v>
      </c>
      <c r="J5" s="9">
        <f t="shared" ref="J5:J36" si="0">K5-SUM(B5:I5)</f>
        <v>82</v>
      </c>
      <c r="K5" s="9">
        <f>'District Attorney'!J422</f>
        <v>1024</v>
      </c>
    </row>
    <row r="6" spans="1:11" x14ac:dyDescent="0.2">
      <c r="A6" s="8" t="s">
        <v>40</v>
      </c>
      <c r="B6" s="9">
        <v>202</v>
      </c>
      <c r="C6" s="9">
        <v>212</v>
      </c>
      <c r="D6" s="9">
        <v>37</v>
      </c>
      <c r="E6" s="9">
        <v>17</v>
      </c>
      <c r="F6" s="9">
        <v>10</v>
      </c>
      <c r="G6" s="9">
        <v>11</v>
      </c>
      <c r="H6" s="9">
        <v>5</v>
      </c>
      <c r="I6" s="9">
        <v>0</v>
      </c>
      <c r="J6" s="9">
        <f t="shared" si="0"/>
        <v>46</v>
      </c>
      <c r="K6" s="9">
        <f>'District Attorney'!J423</f>
        <v>540</v>
      </c>
    </row>
    <row r="7" spans="1:11" x14ac:dyDescent="0.2">
      <c r="A7" s="8" t="s">
        <v>41</v>
      </c>
      <c r="B7" s="9">
        <v>290</v>
      </c>
      <c r="C7" s="9">
        <v>215</v>
      </c>
      <c r="D7" s="9">
        <v>38</v>
      </c>
      <c r="E7" s="9">
        <v>9</v>
      </c>
      <c r="F7" s="9">
        <v>12</v>
      </c>
      <c r="G7" s="9">
        <v>7</v>
      </c>
      <c r="H7" s="9">
        <v>9</v>
      </c>
      <c r="I7" s="9">
        <v>3</v>
      </c>
      <c r="J7" s="9">
        <f t="shared" si="0"/>
        <v>50</v>
      </c>
      <c r="K7" s="9">
        <f>'District Attorney'!J424</f>
        <v>633</v>
      </c>
    </row>
    <row r="8" spans="1:11" x14ac:dyDescent="0.2">
      <c r="A8" s="8" t="s">
        <v>42</v>
      </c>
      <c r="B8" s="9">
        <v>270</v>
      </c>
      <c r="C8" s="9">
        <v>257</v>
      </c>
      <c r="D8" s="9">
        <v>50</v>
      </c>
      <c r="E8" s="9">
        <v>17</v>
      </c>
      <c r="F8" s="9">
        <v>20</v>
      </c>
      <c r="G8" s="9">
        <v>15</v>
      </c>
      <c r="H8" s="9">
        <v>10</v>
      </c>
      <c r="I8" s="9">
        <v>5</v>
      </c>
      <c r="J8" s="9">
        <f t="shared" si="0"/>
        <v>58</v>
      </c>
      <c r="K8" s="9">
        <f>'District Attorney'!J425</f>
        <v>702</v>
      </c>
    </row>
    <row r="9" spans="1:11" x14ac:dyDescent="0.2">
      <c r="A9" s="8" t="s">
        <v>43</v>
      </c>
      <c r="B9" s="9">
        <v>338</v>
      </c>
      <c r="C9" s="9">
        <v>385</v>
      </c>
      <c r="D9" s="9">
        <v>96</v>
      </c>
      <c r="E9" s="9">
        <v>9</v>
      </c>
      <c r="F9" s="9">
        <v>14</v>
      </c>
      <c r="G9" s="9">
        <v>24</v>
      </c>
      <c r="H9" s="9">
        <v>6</v>
      </c>
      <c r="I9" s="9">
        <v>0</v>
      </c>
      <c r="J9" s="9">
        <f t="shared" si="0"/>
        <v>68</v>
      </c>
      <c r="K9" s="9">
        <f>'District Attorney'!J426</f>
        <v>940</v>
      </c>
    </row>
    <row r="10" spans="1:11" x14ac:dyDescent="0.2">
      <c r="A10" s="8" t="s">
        <v>44</v>
      </c>
      <c r="B10" s="9">
        <v>310</v>
      </c>
      <c r="C10" s="9">
        <v>286</v>
      </c>
      <c r="D10" s="9">
        <v>57</v>
      </c>
      <c r="E10" s="9">
        <v>17</v>
      </c>
      <c r="F10" s="9">
        <v>16</v>
      </c>
      <c r="G10" s="9">
        <v>18</v>
      </c>
      <c r="H10" s="9">
        <v>11</v>
      </c>
      <c r="I10" s="9">
        <v>1</v>
      </c>
      <c r="J10" s="9">
        <f t="shared" si="0"/>
        <v>49</v>
      </c>
      <c r="K10" s="9">
        <f>'District Attorney'!J427</f>
        <v>765</v>
      </c>
    </row>
    <row r="11" spans="1:11" x14ac:dyDescent="0.2">
      <c r="A11" s="8" t="s">
        <v>45</v>
      </c>
      <c r="B11" s="9">
        <v>268</v>
      </c>
      <c r="C11" s="9">
        <v>210</v>
      </c>
      <c r="D11" s="9">
        <v>64</v>
      </c>
      <c r="E11" s="9">
        <v>9</v>
      </c>
      <c r="F11" s="9">
        <v>21</v>
      </c>
      <c r="G11" s="9">
        <v>14</v>
      </c>
      <c r="H11" s="9">
        <v>6</v>
      </c>
      <c r="I11" s="9">
        <v>1</v>
      </c>
      <c r="J11" s="9">
        <f t="shared" si="0"/>
        <v>48</v>
      </c>
      <c r="K11" s="9">
        <f>'District Attorney'!J428</f>
        <v>641</v>
      </c>
    </row>
    <row r="12" spans="1:11" x14ac:dyDescent="0.2">
      <c r="A12" s="8" t="s">
        <v>46</v>
      </c>
      <c r="B12" s="9">
        <v>335</v>
      </c>
      <c r="C12" s="9">
        <v>265</v>
      </c>
      <c r="D12" s="9">
        <v>66</v>
      </c>
      <c r="E12" s="9">
        <v>14</v>
      </c>
      <c r="F12" s="9">
        <v>35</v>
      </c>
      <c r="G12" s="9">
        <v>19</v>
      </c>
      <c r="H12" s="9">
        <v>14</v>
      </c>
      <c r="I12" s="9">
        <v>2</v>
      </c>
      <c r="J12" s="9">
        <f t="shared" si="0"/>
        <v>54</v>
      </c>
      <c r="K12" s="9">
        <f>'District Attorney'!J429</f>
        <v>804</v>
      </c>
    </row>
    <row r="13" spans="1:11" x14ac:dyDescent="0.2">
      <c r="A13" s="8" t="s">
        <v>47</v>
      </c>
      <c r="B13" s="9">
        <v>418</v>
      </c>
      <c r="C13" s="9">
        <v>256</v>
      </c>
      <c r="D13" s="9">
        <v>52</v>
      </c>
      <c r="E13" s="9">
        <v>9</v>
      </c>
      <c r="F13" s="9">
        <v>28</v>
      </c>
      <c r="G13" s="9">
        <v>21</v>
      </c>
      <c r="H13" s="9">
        <v>8</v>
      </c>
      <c r="I13" s="9">
        <v>1</v>
      </c>
      <c r="J13" s="9">
        <f t="shared" si="0"/>
        <v>46</v>
      </c>
      <c r="K13" s="9">
        <f>'District Attorney'!J430</f>
        <v>839</v>
      </c>
    </row>
    <row r="14" spans="1:11" x14ac:dyDescent="0.2">
      <c r="A14" s="8" t="s">
        <v>48</v>
      </c>
      <c r="B14" s="9">
        <v>382</v>
      </c>
      <c r="C14" s="9">
        <v>336</v>
      </c>
      <c r="D14" s="9">
        <v>69</v>
      </c>
      <c r="E14" s="9">
        <v>14</v>
      </c>
      <c r="F14" s="9">
        <v>23</v>
      </c>
      <c r="G14" s="9">
        <v>28</v>
      </c>
      <c r="H14" s="9">
        <v>8</v>
      </c>
      <c r="I14" s="9">
        <v>3</v>
      </c>
      <c r="J14" s="9">
        <f t="shared" si="0"/>
        <v>67</v>
      </c>
      <c r="K14" s="9">
        <f>'District Attorney'!J431</f>
        <v>930</v>
      </c>
    </row>
    <row r="15" spans="1:11" x14ac:dyDescent="0.2">
      <c r="A15" s="8" t="s">
        <v>49</v>
      </c>
      <c r="B15" s="9">
        <v>396</v>
      </c>
      <c r="C15" s="9">
        <v>232</v>
      </c>
      <c r="D15" s="9">
        <v>58</v>
      </c>
      <c r="E15" s="9">
        <v>14</v>
      </c>
      <c r="F15" s="9">
        <v>27</v>
      </c>
      <c r="G15" s="9">
        <v>13</v>
      </c>
      <c r="H15" s="9">
        <v>5</v>
      </c>
      <c r="I15" s="9">
        <v>1</v>
      </c>
      <c r="J15" s="9">
        <f t="shared" si="0"/>
        <v>46</v>
      </c>
      <c r="K15" s="9">
        <f>'District Attorney'!J432</f>
        <v>792</v>
      </c>
    </row>
    <row r="16" spans="1:11" x14ac:dyDescent="0.2">
      <c r="A16" s="8" t="s">
        <v>50</v>
      </c>
      <c r="B16" s="9">
        <v>284</v>
      </c>
      <c r="C16" s="9">
        <v>306</v>
      </c>
      <c r="D16" s="9">
        <v>50</v>
      </c>
      <c r="E16" s="9">
        <v>2</v>
      </c>
      <c r="F16" s="9">
        <v>15</v>
      </c>
      <c r="G16" s="9">
        <v>12</v>
      </c>
      <c r="H16" s="9">
        <v>4</v>
      </c>
      <c r="I16" s="9">
        <v>0</v>
      </c>
      <c r="J16" s="9">
        <f t="shared" si="0"/>
        <v>53</v>
      </c>
      <c r="K16" s="9">
        <f>'District Attorney'!J433</f>
        <v>726</v>
      </c>
    </row>
    <row r="17" spans="1:11" x14ac:dyDescent="0.2">
      <c r="A17" s="8" t="s">
        <v>51</v>
      </c>
      <c r="B17" s="9">
        <v>500</v>
      </c>
      <c r="C17" s="9">
        <v>324</v>
      </c>
      <c r="D17" s="9">
        <v>48</v>
      </c>
      <c r="E17" s="9">
        <v>21</v>
      </c>
      <c r="F17" s="9">
        <v>32</v>
      </c>
      <c r="G17" s="9">
        <v>18</v>
      </c>
      <c r="H17" s="9">
        <v>7</v>
      </c>
      <c r="I17" s="9">
        <v>1</v>
      </c>
      <c r="J17" s="9">
        <f t="shared" si="0"/>
        <v>74</v>
      </c>
      <c r="K17" s="9">
        <f>'District Attorney'!J434</f>
        <v>1025</v>
      </c>
    </row>
    <row r="18" spans="1:11" x14ac:dyDescent="0.2">
      <c r="A18" s="8" t="s">
        <v>52</v>
      </c>
      <c r="B18" s="9">
        <v>334</v>
      </c>
      <c r="C18" s="9">
        <v>118</v>
      </c>
      <c r="D18" s="9">
        <v>32</v>
      </c>
      <c r="E18" s="9">
        <v>11</v>
      </c>
      <c r="F18" s="9">
        <v>20</v>
      </c>
      <c r="G18" s="9">
        <v>11</v>
      </c>
      <c r="H18" s="9">
        <v>10</v>
      </c>
      <c r="I18" s="9">
        <v>2</v>
      </c>
      <c r="J18" s="9">
        <f t="shared" si="0"/>
        <v>39</v>
      </c>
      <c r="K18" s="9">
        <f>'District Attorney'!J435</f>
        <v>577</v>
      </c>
    </row>
    <row r="19" spans="1:11" x14ac:dyDescent="0.2">
      <c r="A19" s="8" t="s">
        <v>53</v>
      </c>
      <c r="B19" s="9">
        <v>474</v>
      </c>
      <c r="C19" s="9">
        <v>300</v>
      </c>
      <c r="D19" s="9">
        <v>42</v>
      </c>
      <c r="E19" s="9">
        <v>13</v>
      </c>
      <c r="F19" s="9">
        <v>18</v>
      </c>
      <c r="G19" s="9">
        <v>26</v>
      </c>
      <c r="H19" s="9">
        <v>7</v>
      </c>
      <c r="I19" s="9">
        <v>1</v>
      </c>
      <c r="J19" s="9">
        <f t="shared" si="0"/>
        <v>74</v>
      </c>
      <c r="K19" s="9">
        <f>'District Attorney'!J436</f>
        <v>955</v>
      </c>
    </row>
    <row r="20" spans="1:11" x14ac:dyDescent="0.2">
      <c r="A20" s="8" t="s">
        <v>54</v>
      </c>
      <c r="B20" s="9">
        <v>372</v>
      </c>
      <c r="C20" s="9">
        <v>303</v>
      </c>
      <c r="D20" s="9">
        <v>61</v>
      </c>
      <c r="E20" s="9">
        <v>13</v>
      </c>
      <c r="F20" s="9">
        <v>24</v>
      </c>
      <c r="G20" s="9">
        <v>14</v>
      </c>
      <c r="H20" s="9">
        <v>4</v>
      </c>
      <c r="I20" s="9">
        <v>1</v>
      </c>
      <c r="J20" s="9">
        <f t="shared" si="0"/>
        <v>49</v>
      </c>
      <c r="K20" s="9">
        <f>'District Attorney'!J437</f>
        <v>841</v>
      </c>
    </row>
    <row r="21" spans="1:11" x14ac:dyDescent="0.2">
      <c r="A21" s="8" t="s">
        <v>55</v>
      </c>
      <c r="B21" s="9">
        <v>240</v>
      </c>
      <c r="C21" s="9">
        <v>196</v>
      </c>
      <c r="D21" s="9">
        <v>39</v>
      </c>
      <c r="E21" s="9">
        <v>6</v>
      </c>
      <c r="F21" s="9">
        <v>14</v>
      </c>
      <c r="G21" s="9">
        <v>16</v>
      </c>
      <c r="H21" s="9">
        <v>7</v>
      </c>
      <c r="I21" s="9">
        <v>3</v>
      </c>
      <c r="J21" s="9">
        <f t="shared" si="0"/>
        <v>39</v>
      </c>
      <c r="K21" s="9">
        <f>'District Attorney'!J438</f>
        <v>560</v>
      </c>
    </row>
    <row r="22" spans="1:11" x14ac:dyDescent="0.2">
      <c r="A22" s="8" t="s">
        <v>56</v>
      </c>
      <c r="B22" s="9">
        <v>405</v>
      </c>
      <c r="C22" s="9">
        <v>280</v>
      </c>
      <c r="D22" s="9">
        <v>61</v>
      </c>
      <c r="E22" s="9">
        <v>21</v>
      </c>
      <c r="F22" s="9">
        <v>20</v>
      </c>
      <c r="G22" s="9">
        <v>19</v>
      </c>
      <c r="H22" s="9">
        <v>11</v>
      </c>
      <c r="I22" s="9">
        <v>12</v>
      </c>
      <c r="J22" s="9">
        <f t="shared" si="0"/>
        <v>69</v>
      </c>
      <c r="K22" s="9">
        <f>'District Attorney'!J439</f>
        <v>898</v>
      </c>
    </row>
    <row r="23" spans="1:11" x14ac:dyDescent="0.2">
      <c r="A23" s="8" t="s">
        <v>57</v>
      </c>
      <c r="B23" s="9">
        <v>446</v>
      </c>
      <c r="C23" s="9">
        <v>385</v>
      </c>
      <c r="D23" s="9">
        <v>86</v>
      </c>
      <c r="E23" s="9">
        <v>19</v>
      </c>
      <c r="F23" s="9">
        <v>32</v>
      </c>
      <c r="G23" s="9">
        <v>21</v>
      </c>
      <c r="H23" s="9">
        <v>7</v>
      </c>
      <c r="I23" s="9">
        <v>0</v>
      </c>
      <c r="J23" s="9">
        <f t="shared" si="0"/>
        <v>66</v>
      </c>
      <c r="K23" s="9">
        <f>'District Attorney'!J440</f>
        <v>1062</v>
      </c>
    </row>
    <row r="24" spans="1:11" x14ac:dyDescent="0.2">
      <c r="A24" s="8" t="s">
        <v>58</v>
      </c>
      <c r="B24" s="9">
        <v>363</v>
      </c>
      <c r="C24" s="9">
        <v>332</v>
      </c>
      <c r="D24" s="9">
        <v>56</v>
      </c>
      <c r="E24" s="9">
        <v>18</v>
      </c>
      <c r="F24" s="9">
        <v>23</v>
      </c>
      <c r="G24" s="9">
        <v>31</v>
      </c>
      <c r="H24" s="9">
        <v>6</v>
      </c>
      <c r="I24" s="9">
        <v>1</v>
      </c>
      <c r="J24" s="9">
        <f t="shared" si="0"/>
        <v>69</v>
      </c>
      <c r="K24" s="9">
        <f>'District Attorney'!J441</f>
        <v>899</v>
      </c>
    </row>
    <row r="25" spans="1:11" x14ac:dyDescent="0.2">
      <c r="A25" s="8" t="s">
        <v>59</v>
      </c>
      <c r="B25" s="9">
        <v>303</v>
      </c>
      <c r="C25" s="9">
        <v>275</v>
      </c>
      <c r="D25" s="9">
        <v>72</v>
      </c>
      <c r="E25" s="9">
        <v>6</v>
      </c>
      <c r="F25" s="9">
        <v>17</v>
      </c>
      <c r="G25" s="9">
        <v>21</v>
      </c>
      <c r="H25" s="9">
        <v>5</v>
      </c>
      <c r="I25" s="9">
        <v>2</v>
      </c>
      <c r="J25" s="9">
        <f t="shared" si="0"/>
        <v>59</v>
      </c>
      <c r="K25" s="9">
        <f>'District Attorney'!J442</f>
        <v>760</v>
      </c>
    </row>
    <row r="26" spans="1:11" x14ac:dyDescent="0.2">
      <c r="A26" s="8" t="s">
        <v>60</v>
      </c>
      <c r="B26" s="9">
        <v>124</v>
      </c>
      <c r="C26" s="9">
        <v>132</v>
      </c>
      <c r="D26" s="9">
        <v>22</v>
      </c>
      <c r="E26" s="9">
        <v>0</v>
      </c>
      <c r="F26" s="9">
        <v>2</v>
      </c>
      <c r="G26" s="9">
        <v>3</v>
      </c>
      <c r="H26" s="9">
        <v>1</v>
      </c>
      <c r="I26" s="9">
        <v>0</v>
      </c>
      <c r="J26" s="9">
        <f t="shared" si="0"/>
        <v>23</v>
      </c>
      <c r="K26" s="9">
        <f>'District Attorney'!J443</f>
        <v>307</v>
      </c>
    </row>
    <row r="27" spans="1:11" x14ac:dyDescent="0.2">
      <c r="A27" s="8" t="s">
        <v>61</v>
      </c>
      <c r="B27" s="9">
        <v>260</v>
      </c>
      <c r="C27" s="9">
        <v>434</v>
      </c>
      <c r="D27" s="9">
        <v>62</v>
      </c>
      <c r="E27" s="9">
        <v>10</v>
      </c>
      <c r="F27" s="9">
        <v>8</v>
      </c>
      <c r="G27" s="9">
        <v>16</v>
      </c>
      <c r="H27" s="9">
        <v>5</v>
      </c>
      <c r="I27" s="9">
        <v>3</v>
      </c>
      <c r="J27" s="9">
        <f t="shared" si="0"/>
        <v>52</v>
      </c>
      <c r="K27" s="9">
        <f>'District Attorney'!J444</f>
        <v>850</v>
      </c>
    </row>
    <row r="28" spans="1:11" x14ac:dyDescent="0.2">
      <c r="A28" s="8" t="s">
        <v>62</v>
      </c>
      <c r="B28" s="9">
        <v>308</v>
      </c>
      <c r="C28" s="9">
        <v>245</v>
      </c>
      <c r="D28" s="9">
        <v>46</v>
      </c>
      <c r="E28" s="9">
        <v>8</v>
      </c>
      <c r="F28" s="9">
        <v>14</v>
      </c>
      <c r="G28" s="9">
        <v>11</v>
      </c>
      <c r="H28" s="9">
        <v>2</v>
      </c>
      <c r="I28" s="9">
        <v>2</v>
      </c>
      <c r="J28" s="9">
        <f t="shared" si="0"/>
        <v>45</v>
      </c>
      <c r="K28" s="9">
        <f>'District Attorney'!J445</f>
        <v>681</v>
      </c>
    </row>
    <row r="29" spans="1:11" x14ac:dyDescent="0.2">
      <c r="A29" s="8" t="s">
        <v>63</v>
      </c>
      <c r="B29" s="9">
        <v>290</v>
      </c>
      <c r="C29" s="9">
        <v>329</v>
      </c>
      <c r="D29" s="9">
        <v>61</v>
      </c>
      <c r="E29" s="9">
        <v>6</v>
      </c>
      <c r="F29" s="9">
        <v>12</v>
      </c>
      <c r="G29" s="9">
        <v>19</v>
      </c>
      <c r="H29" s="9">
        <v>7</v>
      </c>
      <c r="I29" s="9">
        <v>4</v>
      </c>
      <c r="J29" s="9">
        <f t="shared" si="0"/>
        <v>56</v>
      </c>
      <c r="K29" s="9">
        <f>'District Attorney'!J446</f>
        <v>784</v>
      </c>
    </row>
    <row r="30" spans="1:11" x14ac:dyDescent="0.2">
      <c r="A30" s="8" t="s">
        <v>64</v>
      </c>
      <c r="B30" s="9">
        <v>307</v>
      </c>
      <c r="C30" s="9">
        <v>350</v>
      </c>
      <c r="D30" s="9">
        <v>57</v>
      </c>
      <c r="E30" s="9">
        <v>9</v>
      </c>
      <c r="F30" s="9">
        <v>13</v>
      </c>
      <c r="G30" s="9">
        <v>20</v>
      </c>
      <c r="H30" s="9">
        <v>7</v>
      </c>
      <c r="I30" s="9">
        <v>2</v>
      </c>
      <c r="J30" s="9">
        <f t="shared" si="0"/>
        <v>59</v>
      </c>
      <c r="K30" s="9">
        <f>'District Attorney'!J447</f>
        <v>824</v>
      </c>
    </row>
    <row r="31" spans="1:11" x14ac:dyDescent="0.2">
      <c r="A31" s="8" t="s">
        <v>65</v>
      </c>
      <c r="B31" s="9">
        <v>329</v>
      </c>
      <c r="C31" s="9">
        <v>360</v>
      </c>
      <c r="D31" s="9">
        <v>44</v>
      </c>
      <c r="E31" s="9">
        <v>7</v>
      </c>
      <c r="F31" s="9">
        <v>14</v>
      </c>
      <c r="G31" s="9">
        <v>14</v>
      </c>
      <c r="H31" s="9">
        <v>2</v>
      </c>
      <c r="I31" s="9">
        <v>2</v>
      </c>
      <c r="J31" s="9">
        <f t="shared" si="0"/>
        <v>56</v>
      </c>
      <c r="K31" s="9">
        <f>'District Attorney'!J448</f>
        <v>828</v>
      </c>
    </row>
    <row r="32" spans="1:11" x14ac:dyDescent="0.2">
      <c r="A32" s="8" t="s">
        <v>66</v>
      </c>
      <c r="B32" s="9">
        <v>277</v>
      </c>
      <c r="C32" s="9">
        <v>274</v>
      </c>
      <c r="D32" s="9">
        <v>66</v>
      </c>
      <c r="E32" s="9">
        <v>9</v>
      </c>
      <c r="F32" s="9">
        <v>18</v>
      </c>
      <c r="G32" s="9">
        <v>14</v>
      </c>
      <c r="H32" s="9">
        <v>8</v>
      </c>
      <c r="I32" s="9">
        <v>2</v>
      </c>
      <c r="J32" s="9">
        <f t="shared" si="0"/>
        <v>58</v>
      </c>
      <c r="K32" s="9">
        <f>'District Attorney'!J449</f>
        <v>726</v>
      </c>
    </row>
    <row r="33" spans="1:11" x14ac:dyDescent="0.2">
      <c r="A33" s="8" t="s">
        <v>67</v>
      </c>
      <c r="B33" s="9">
        <v>406</v>
      </c>
      <c r="C33" s="9">
        <v>399</v>
      </c>
      <c r="D33" s="9">
        <v>76</v>
      </c>
      <c r="E33" s="9">
        <v>14</v>
      </c>
      <c r="F33" s="9">
        <v>26</v>
      </c>
      <c r="G33" s="9">
        <v>22</v>
      </c>
      <c r="H33" s="9">
        <v>10</v>
      </c>
      <c r="I33" s="9">
        <v>3</v>
      </c>
      <c r="J33" s="9">
        <f t="shared" si="0"/>
        <v>49</v>
      </c>
      <c r="K33" s="9">
        <f>'District Attorney'!J450</f>
        <v>1005</v>
      </c>
    </row>
    <row r="34" spans="1:11" x14ac:dyDescent="0.2">
      <c r="A34" s="8" t="s">
        <v>68</v>
      </c>
      <c r="B34" s="9">
        <v>418</v>
      </c>
      <c r="C34" s="9">
        <v>427</v>
      </c>
      <c r="D34" s="9">
        <v>76</v>
      </c>
      <c r="E34" s="9">
        <v>8</v>
      </c>
      <c r="F34" s="9">
        <v>16</v>
      </c>
      <c r="G34" s="9">
        <v>22</v>
      </c>
      <c r="H34" s="9">
        <v>6</v>
      </c>
      <c r="I34" s="9">
        <v>2</v>
      </c>
      <c r="J34" s="9">
        <f t="shared" si="0"/>
        <v>77</v>
      </c>
      <c r="K34" s="9">
        <f>'District Attorney'!J451</f>
        <v>1052</v>
      </c>
    </row>
    <row r="35" spans="1:11" x14ac:dyDescent="0.2">
      <c r="A35" s="8" t="s">
        <v>69</v>
      </c>
      <c r="B35" s="9">
        <v>380</v>
      </c>
      <c r="C35" s="9">
        <v>365</v>
      </c>
      <c r="D35" s="9">
        <v>74</v>
      </c>
      <c r="E35" s="9">
        <v>11</v>
      </c>
      <c r="F35" s="9">
        <v>25</v>
      </c>
      <c r="G35" s="9">
        <v>19</v>
      </c>
      <c r="H35" s="9">
        <v>4</v>
      </c>
      <c r="I35" s="9">
        <v>4</v>
      </c>
      <c r="J35" s="9">
        <f t="shared" si="0"/>
        <v>75</v>
      </c>
      <c r="K35" s="9">
        <f>'District Attorney'!J452</f>
        <v>957</v>
      </c>
    </row>
    <row r="36" spans="1:11" x14ac:dyDescent="0.2">
      <c r="A36" s="8" t="s">
        <v>70</v>
      </c>
      <c r="B36" s="9">
        <v>215</v>
      </c>
      <c r="C36" s="9">
        <v>183</v>
      </c>
      <c r="D36" s="9">
        <v>43</v>
      </c>
      <c r="E36" s="9">
        <v>6</v>
      </c>
      <c r="F36" s="9">
        <v>16</v>
      </c>
      <c r="G36" s="9">
        <v>9</v>
      </c>
      <c r="H36" s="9">
        <v>7</v>
      </c>
      <c r="I36" s="9">
        <v>2</v>
      </c>
      <c r="J36" s="9">
        <f t="shared" si="0"/>
        <v>49</v>
      </c>
      <c r="K36" s="9">
        <f>'District Attorney'!J453</f>
        <v>530</v>
      </c>
    </row>
    <row r="37" spans="1:11" x14ac:dyDescent="0.2">
      <c r="A37" s="8" t="s">
        <v>71</v>
      </c>
      <c r="B37" s="9">
        <v>368</v>
      </c>
      <c r="C37" s="9">
        <v>301</v>
      </c>
      <c r="D37" s="9">
        <v>67</v>
      </c>
      <c r="E37" s="9">
        <v>12</v>
      </c>
      <c r="F37" s="9">
        <v>19</v>
      </c>
      <c r="G37" s="9">
        <v>14</v>
      </c>
      <c r="H37" s="9">
        <v>10</v>
      </c>
      <c r="I37" s="9">
        <v>2</v>
      </c>
      <c r="J37" s="9">
        <f t="shared" ref="J37:J68" si="1">K37-SUM(B37:I37)</f>
        <v>68</v>
      </c>
      <c r="K37" s="9">
        <f>'District Attorney'!J454</f>
        <v>861</v>
      </c>
    </row>
    <row r="38" spans="1:11" x14ac:dyDescent="0.2">
      <c r="A38" s="8" t="s">
        <v>72</v>
      </c>
      <c r="B38" s="9">
        <v>290</v>
      </c>
      <c r="C38" s="9">
        <v>224</v>
      </c>
      <c r="D38" s="9">
        <v>54</v>
      </c>
      <c r="E38" s="9">
        <v>21</v>
      </c>
      <c r="F38" s="9">
        <v>19</v>
      </c>
      <c r="G38" s="9">
        <v>19</v>
      </c>
      <c r="H38" s="9">
        <v>5</v>
      </c>
      <c r="I38" s="9">
        <v>1</v>
      </c>
      <c r="J38" s="9">
        <f t="shared" si="1"/>
        <v>63</v>
      </c>
      <c r="K38" s="9">
        <f>'District Attorney'!J455</f>
        <v>696</v>
      </c>
    </row>
    <row r="39" spans="1:11" x14ac:dyDescent="0.2">
      <c r="A39" s="8" t="s">
        <v>73</v>
      </c>
      <c r="B39" s="9">
        <v>426</v>
      </c>
      <c r="C39" s="9">
        <v>257</v>
      </c>
      <c r="D39" s="9">
        <v>45</v>
      </c>
      <c r="E39" s="9">
        <v>11</v>
      </c>
      <c r="F39" s="9">
        <v>31</v>
      </c>
      <c r="G39" s="9">
        <v>17</v>
      </c>
      <c r="H39" s="9">
        <v>8</v>
      </c>
      <c r="I39" s="9">
        <v>2</v>
      </c>
      <c r="J39" s="9">
        <f t="shared" si="1"/>
        <v>66</v>
      </c>
      <c r="K39" s="9">
        <f>'District Attorney'!J456</f>
        <v>863</v>
      </c>
    </row>
    <row r="40" spans="1:11" x14ac:dyDescent="0.2">
      <c r="A40" s="8" t="s">
        <v>74</v>
      </c>
      <c r="B40" s="9">
        <v>419</v>
      </c>
      <c r="C40" s="9">
        <v>192</v>
      </c>
      <c r="D40" s="9">
        <v>36</v>
      </c>
      <c r="E40" s="9">
        <v>16</v>
      </c>
      <c r="F40" s="9">
        <v>21</v>
      </c>
      <c r="G40" s="9">
        <v>9</v>
      </c>
      <c r="H40" s="9">
        <v>7</v>
      </c>
      <c r="I40" s="9">
        <v>0</v>
      </c>
      <c r="J40" s="9">
        <f t="shared" si="1"/>
        <v>72</v>
      </c>
      <c r="K40" s="9">
        <f>'District Attorney'!J457</f>
        <v>772</v>
      </c>
    </row>
    <row r="41" spans="1:11" x14ac:dyDescent="0.2">
      <c r="A41" s="8" t="s">
        <v>75</v>
      </c>
      <c r="B41" s="9">
        <v>286</v>
      </c>
      <c r="C41" s="9">
        <v>154</v>
      </c>
      <c r="D41" s="9">
        <v>41</v>
      </c>
      <c r="E41" s="9">
        <v>21</v>
      </c>
      <c r="F41" s="9">
        <v>15</v>
      </c>
      <c r="G41" s="9">
        <v>11</v>
      </c>
      <c r="H41" s="9">
        <v>3</v>
      </c>
      <c r="I41" s="9">
        <v>3</v>
      </c>
      <c r="J41" s="9">
        <f t="shared" si="1"/>
        <v>61</v>
      </c>
      <c r="K41" s="9">
        <f>'District Attorney'!J458</f>
        <v>595</v>
      </c>
    </row>
    <row r="42" spans="1:11" x14ac:dyDescent="0.2">
      <c r="A42" s="8" t="s">
        <v>76</v>
      </c>
      <c r="B42" s="9">
        <v>297</v>
      </c>
      <c r="C42" s="9">
        <v>183</v>
      </c>
      <c r="D42" s="9">
        <v>41</v>
      </c>
      <c r="E42" s="9">
        <v>12</v>
      </c>
      <c r="F42" s="9">
        <v>21</v>
      </c>
      <c r="G42" s="9">
        <v>15</v>
      </c>
      <c r="H42" s="9">
        <v>10</v>
      </c>
      <c r="I42" s="9">
        <v>2</v>
      </c>
      <c r="J42" s="9">
        <f t="shared" si="1"/>
        <v>65</v>
      </c>
      <c r="K42" s="9">
        <f>'District Attorney'!J459</f>
        <v>646</v>
      </c>
    </row>
    <row r="43" spans="1:11" x14ac:dyDescent="0.2">
      <c r="A43" s="8" t="s">
        <v>77</v>
      </c>
      <c r="B43" s="9">
        <v>201</v>
      </c>
      <c r="C43" s="9">
        <v>81</v>
      </c>
      <c r="D43" s="9">
        <v>22</v>
      </c>
      <c r="E43" s="9">
        <v>8</v>
      </c>
      <c r="F43" s="9">
        <v>5</v>
      </c>
      <c r="G43" s="9">
        <v>5</v>
      </c>
      <c r="H43" s="9">
        <v>5</v>
      </c>
      <c r="I43" s="9">
        <v>1</v>
      </c>
      <c r="J43" s="9">
        <f t="shared" si="1"/>
        <v>36</v>
      </c>
      <c r="K43" s="9">
        <f>'District Attorney'!J460</f>
        <v>364</v>
      </c>
    </row>
    <row r="44" spans="1:11" x14ac:dyDescent="0.2">
      <c r="A44" s="8" t="s">
        <v>78</v>
      </c>
      <c r="B44" s="9">
        <v>380</v>
      </c>
      <c r="C44" s="9">
        <v>125</v>
      </c>
      <c r="D44" s="9">
        <v>9</v>
      </c>
      <c r="E44" s="9">
        <v>29</v>
      </c>
      <c r="F44" s="9">
        <v>6</v>
      </c>
      <c r="G44" s="9">
        <v>8</v>
      </c>
      <c r="H44" s="9">
        <v>7</v>
      </c>
      <c r="I44" s="9">
        <v>2</v>
      </c>
      <c r="J44" s="9">
        <f t="shared" si="1"/>
        <v>72</v>
      </c>
      <c r="K44" s="9">
        <f>'District Attorney'!J461</f>
        <v>638</v>
      </c>
    </row>
    <row r="45" spans="1:11" x14ac:dyDescent="0.2">
      <c r="A45" s="8" t="s">
        <v>79</v>
      </c>
      <c r="B45" s="9">
        <v>148</v>
      </c>
      <c r="C45" s="9">
        <v>27</v>
      </c>
      <c r="D45" s="9">
        <v>4</v>
      </c>
      <c r="E45" s="9">
        <v>6</v>
      </c>
      <c r="F45" s="9">
        <v>8</v>
      </c>
      <c r="G45" s="9">
        <v>1</v>
      </c>
      <c r="H45" s="9">
        <v>2</v>
      </c>
      <c r="I45" s="9">
        <v>3</v>
      </c>
      <c r="J45" s="9">
        <f t="shared" si="1"/>
        <v>31</v>
      </c>
      <c r="K45" s="9">
        <f>'District Attorney'!J462</f>
        <v>230</v>
      </c>
    </row>
    <row r="46" spans="1:11" x14ac:dyDescent="0.2">
      <c r="A46" s="8" t="s">
        <v>80</v>
      </c>
      <c r="B46" s="9">
        <v>285</v>
      </c>
      <c r="C46" s="9">
        <v>323</v>
      </c>
      <c r="D46" s="9">
        <v>65</v>
      </c>
      <c r="E46" s="9">
        <v>9</v>
      </c>
      <c r="F46" s="9">
        <v>25</v>
      </c>
      <c r="G46" s="9">
        <v>17</v>
      </c>
      <c r="H46" s="9">
        <v>10</v>
      </c>
      <c r="I46" s="9">
        <v>4</v>
      </c>
      <c r="J46" s="9">
        <f t="shared" si="1"/>
        <v>52</v>
      </c>
      <c r="K46" s="9">
        <f>'District Attorney'!J463</f>
        <v>790</v>
      </c>
    </row>
    <row r="47" spans="1:11" x14ac:dyDescent="0.2">
      <c r="A47" s="8" t="s">
        <v>81</v>
      </c>
      <c r="B47" s="9">
        <v>299</v>
      </c>
      <c r="C47" s="9">
        <v>242</v>
      </c>
      <c r="D47" s="9">
        <v>46</v>
      </c>
      <c r="E47" s="9">
        <v>6</v>
      </c>
      <c r="F47" s="9">
        <v>7</v>
      </c>
      <c r="G47" s="9">
        <v>14</v>
      </c>
      <c r="H47" s="9">
        <v>5</v>
      </c>
      <c r="I47" s="9">
        <v>1</v>
      </c>
      <c r="J47" s="9">
        <f t="shared" si="1"/>
        <v>56</v>
      </c>
      <c r="K47" s="9">
        <f>'District Attorney'!J464</f>
        <v>676</v>
      </c>
    </row>
    <row r="48" spans="1:11" x14ac:dyDescent="0.2">
      <c r="A48" s="8" t="s">
        <v>82</v>
      </c>
      <c r="B48" s="9">
        <v>296</v>
      </c>
      <c r="C48" s="9">
        <v>311</v>
      </c>
      <c r="D48" s="9">
        <v>52</v>
      </c>
      <c r="E48" s="9">
        <v>7</v>
      </c>
      <c r="F48" s="9">
        <v>14</v>
      </c>
      <c r="G48" s="9">
        <v>19</v>
      </c>
      <c r="H48" s="9">
        <v>9</v>
      </c>
      <c r="I48" s="9">
        <v>3</v>
      </c>
      <c r="J48" s="9">
        <f t="shared" si="1"/>
        <v>67</v>
      </c>
      <c r="K48" s="9">
        <f>'District Attorney'!J465</f>
        <v>778</v>
      </c>
    </row>
    <row r="49" spans="1:11" x14ac:dyDescent="0.2">
      <c r="A49" s="8" t="s">
        <v>83</v>
      </c>
      <c r="B49" s="9">
        <v>232</v>
      </c>
      <c r="C49" s="9">
        <v>235</v>
      </c>
      <c r="D49" s="9">
        <v>47</v>
      </c>
      <c r="E49" s="9">
        <v>6</v>
      </c>
      <c r="F49" s="9">
        <v>15</v>
      </c>
      <c r="G49" s="9">
        <v>8</v>
      </c>
      <c r="H49" s="9">
        <v>3</v>
      </c>
      <c r="I49" s="9">
        <v>1</v>
      </c>
      <c r="J49" s="9">
        <f t="shared" si="1"/>
        <v>34</v>
      </c>
      <c r="K49" s="9">
        <f>'District Attorney'!J466</f>
        <v>581</v>
      </c>
    </row>
    <row r="50" spans="1:11" x14ac:dyDescent="0.2">
      <c r="A50" s="8" t="s">
        <v>84</v>
      </c>
      <c r="B50" s="9">
        <v>387</v>
      </c>
      <c r="C50" s="9">
        <v>327</v>
      </c>
      <c r="D50" s="9">
        <v>48</v>
      </c>
      <c r="E50" s="9">
        <v>9</v>
      </c>
      <c r="F50" s="9">
        <v>15</v>
      </c>
      <c r="G50" s="9">
        <v>9</v>
      </c>
      <c r="H50" s="9">
        <v>5</v>
      </c>
      <c r="I50" s="9">
        <v>2</v>
      </c>
      <c r="J50" s="9">
        <f t="shared" si="1"/>
        <v>72</v>
      </c>
      <c r="K50" s="9">
        <f>'District Attorney'!J467</f>
        <v>874</v>
      </c>
    </row>
    <row r="51" spans="1:11" x14ac:dyDescent="0.2">
      <c r="A51" s="8" t="s">
        <v>85</v>
      </c>
      <c r="B51" s="9">
        <v>253</v>
      </c>
      <c r="C51" s="9">
        <v>304</v>
      </c>
      <c r="D51" s="9">
        <v>34</v>
      </c>
      <c r="E51" s="9">
        <v>5</v>
      </c>
      <c r="F51" s="9">
        <v>12</v>
      </c>
      <c r="G51" s="9">
        <v>9</v>
      </c>
      <c r="H51" s="9">
        <v>2</v>
      </c>
      <c r="I51" s="9">
        <v>0</v>
      </c>
      <c r="J51" s="9">
        <f t="shared" si="1"/>
        <v>58</v>
      </c>
      <c r="K51" s="9">
        <f>'District Attorney'!J468</f>
        <v>677</v>
      </c>
    </row>
    <row r="52" spans="1:11" x14ac:dyDescent="0.2">
      <c r="A52" s="8" t="s">
        <v>86</v>
      </c>
      <c r="B52" s="9">
        <v>207</v>
      </c>
      <c r="C52" s="9">
        <v>179</v>
      </c>
      <c r="D52" s="9">
        <v>34</v>
      </c>
      <c r="E52" s="9">
        <v>7</v>
      </c>
      <c r="F52" s="9">
        <v>7</v>
      </c>
      <c r="G52" s="9">
        <v>8</v>
      </c>
      <c r="H52" s="9">
        <v>7</v>
      </c>
      <c r="I52" s="9">
        <v>3</v>
      </c>
      <c r="J52" s="9">
        <f t="shared" si="1"/>
        <v>48</v>
      </c>
      <c r="K52" s="9">
        <f>'District Attorney'!J469</f>
        <v>500</v>
      </c>
    </row>
    <row r="53" spans="1:11" x14ac:dyDescent="0.2">
      <c r="A53" s="8" t="s">
        <v>87</v>
      </c>
      <c r="B53" s="9">
        <v>321</v>
      </c>
      <c r="C53" s="9">
        <v>282</v>
      </c>
      <c r="D53" s="9">
        <v>64</v>
      </c>
      <c r="E53" s="9">
        <v>9</v>
      </c>
      <c r="F53" s="9">
        <v>25</v>
      </c>
      <c r="G53" s="9">
        <v>16</v>
      </c>
      <c r="H53" s="9">
        <v>4</v>
      </c>
      <c r="I53" s="9">
        <v>3</v>
      </c>
      <c r="J53" s="9">
        <f t="shared" si="1"/>
        <v>44</v>
      </c>
      <c r="K53" s="9">
        <f>'District Attorney'!J470</f>
        <v>768</v>
      </c>
    </row>
    <row r="54" spans="1:11" x14ac:dyDescent="0.2">
      <c r="A54" s="8" t="s">
        <v>88</v>
      </c>
      <c r="B54" s="9">
        <v>191</v>
      </c>
      <c r="C54" s="9">
        <v>130</v>
      </c>
      <c r="D54" s="9">
        <v>17</v>
      </c>
      <c r="E54" s="9">
        <v>4</v>
      </c>
      <c r="F54" s="9">
        <v>8</v>
      </c>
      <c r="G54" s="9">
        <v>9</v>
      </c>
      <c r="H54" s="9">
        <v>3</v>
      </c>
      <c r="I54" s="9">
        <v>1</v>
      </c>
      <c r="J54" s="9">
        <f t="shared" si="1"/>
        <v>21</v>
      </c>
      <c r="K54" s="9">
        <f>'District Attorney'!J471</f>
        <v>384</v>
      </c>
    </row>
    <row r="55" spans="1:11" x14ac:dyDescent="0.2">
      <c r="A55" s="8" t="s">
        <v>89</v>
      </c>
      <c r="B55" s="9">
        <v>307</v>
      </c>
      <c r="C55" s="9">
        <v>242</v>
      </c>
      <c r="D55" s="9">
        <v>61</v>
      </c>
      <c r="E55" s="9">
        <v>17</v>
      </c>
      <c r="F55" s="9">
        <v>12</v>
      </c>
      <c r="G55" s="9">
        <v>12</v>
      </c>
      <c r="H55" s="9">
        <v>3</v>
      </c>
      <c r="I55" s="9">
        <v>3</v>
      </c>
      <c r="J55" s="9">
        <f t="shared" si="1"/>
        <v>54</v>
      </c>
      <c r="K55" s="9">
        <f>'District Attorney'!J472</f>
        <v>711</v>
      </c>
    </row>
    <row r="56" spans="1:11" x14ac:dyDescent="0.2">
      <c r="A56" s="8" t="s">
        <v>90</v>
      </c>
      <c r="B56" s="9">
        <v>354</v>
      </c>
      <c r="C56" s="9">
        <v>259</v>
      </c>
      <c r="D56" s="9">
        <v>67</v>
      </c>
      <c r="E56" s="9">
        <v>14</v>
      </c>
      <c r="F56" s="9">
        <v>24</v>
      </c>
      <c r="G56" s="9">
        <v>16</v>
      </c>
      <c r="H56" s="9">
        <v>9</v>
      </c>
      <c r="I56" s="9">
        <v>2</v>
      </c>
      <c r="J56" s="9">
        <f t="shared" si="1"/>
        <v>40</v>
      </c>
      <c r="K56" s="9">
        <f>'District Attorney'!J473</f>
        <v>785</v>
      </c>
    </row>
    <row r="57" spans="1:11" x14ac:dyDescent="0.2">
      <c r="A57" s="8" t="s">
        <v>91</v>
      </c>
      <c r="B57" s="9">
        <v>436</v>
      </c>
      <c r="C57" s="9">
        <v>397</v>
      </c>
      <c r="D57" s="9">
        <v>64</v>
      </c>
      <c r="E57" s="9">
        <v>12</v>
      </c>
      <c r="F57" s="9">
        <v>23</v>
      </c>
      <c r="G57" s="9">
        <v>17</v>
      </c>
      <c r="H57" s="9">
        <v>3</v>
      </c>
      <c r="I57" s="9">
        <v>4</v>
      </c>
      <c r="J57" s="9">
        <f t="shared" si="1"/>
        <v>91</v>
      </c>
      <c r="K57" s="9">
        <f>'District Attorney'!J474</f>
        <v>1047</v>
      </c>
    </row>
    <row r="58" spans="1:11" x14ac:dyDescent="0.2">
      <c r="A58" s="8" t="s">
        <v>92</v>
      </c>
      <c r="B58" s="9">
        <v>434</v>
      </c>
      <c r="C58" s="9">
        <v>370</v>
      </c>
      <c r="D58" s="9">
        <v>80</v>
      </c>
      <c r="E58" s="9">
        <v>3</v>
      </c>
      <c r="F58" s="9">
        <v>15</v>
      </c>
      <c r="G58" s="9">
        <v>8</v>
      </c>
      <c r="H58" s="9">
        <v>4</v>
      </c>
      <c r="I58" s="9">
        <v>1</v>
      </c>
      <c r="J58" s="9">
        <f t="shared" si="1"/>
        <v>55</v>
      </c>
      <c r="K58" s="9">
        <f>'District Attorney'!J475</f>
        <v>970</v>
      </c>
    </row>
    <row r="59" spans="1:11" x14ac:dyDescent="0.2">
      <c r="A59" s="8" t="s">
        <v>93</v>
      </c>
      <c r="B59" s="9">
        <v>334</v>
      </c>
      <c r="C59" s="9">
        <v>415</v>
      </c>
      <c r="D59" s="9">
        <v>71</v>
      </c>
      <c r="E59" s="9">
        <v>10</v>
      </c>
      <c r="F59" s="9">
        <v>15</v>
      </c>
      <c r="G59" s="9">
        <v>15</v>
      </c>
      <c r="H59" s="9">
        <v>3</v>
      </c>
      <c r="I59" s="9">
        <v>0</v>
      </c>
      <c r="J59" s="9">
        <f t="shared" si="1"/>
        <v>52</v>
      </c>
      <c r="K59" s="9">
        <f>'District Attorney'!J476</f>
        <v>915</v>
      </c>
    </row>
    <row r="60" spans="1:11" x14ac:dyDescent="0.2">
      <c r="A60" s="8" t="s">
        <v>94</v>
      </c>
      <c r="B60" s="9">
        <v>368</v>
      </c>
      <c r="C60" s="9">
        <v>396</v>
      </c>
      <c r="D60" s="9">
        <v>58</v>
      </c>
      <c r="E60" s="9">
        <v>9</v>
      </c>
      <c r="F60" s="9">
        <v>11</v>
      </c>
      <c r="G60" s="9">
        <v>21</v>
      </c>
      <c r="H60" s="9">
        <v>7</v>
      </c>
      <c r="I60" s="9">
        <v>1</v>
      </c>
      <c r="J60" s="9">
        <f t="shared" si="1"/>
        <v>55</v>
      </c>
      <c r="K60" s="9">
        <f>'District Attorney'!J477</f>
        <v>926</v>
      </c>
    </row>
    <row r="61" spans="1:11" x14ac:dyDescent="0.2">
      <c r="A61" s="8" t="s">
        <v>95</v>
      </c>
      <c r="B61" s="9">
        <v>386</v>
      </c>
      <c r="C61" s="9">
        <v>431</v>
      </c>
      <c r="D61" s="9">
        <v>82</v>
      </c>
      <c r="E61" s="9">
        <v>6</v>
      </c>
      <c r="F61" s="9">
        <v>16</v>
      </c>
      <c r="G61" s="9">
        <v>11</v>
      </c>
      <c r="H61" s="9">
        <v>8</v>
      </c>
      <c r="I61" s="9">
        <v>1</v>
      </c>
      <c r="J61" s="9">
        <f t="shared" si="1"/>
        <v>69</v>
      </c>
      <c r="K61" s="9">
        <f>'District Attorney'!J478</f>
        <v>1010</v>
      </c>
    </row>
    <row r="62" spans="1:11" x14ac:dyDescent="0.2">
      <c r="A62" s="8" t="s">
        <v>96</v>
      </c>
      <c r="B62" s="9">
        <v>435</v>
      </c>
      <c r="C62" s="9">
        <v>478</v>
      </c>
      <c r="D62" s="9">
        <v>85</v>
      </c>
      <c r="E62" s="9">
        <v>10</v>
      </c>
      <c r="F62" s="9">
        <v>18</v>
      </c>
      <c r="G62" s="9">
        <v>16</v>
      </c>
      <c r="H62" s="9">
        <v>12</v>
      </c>
      <c r="I62" s="9">
        <v>4</v>
      </c>
      <c r="J62" s="9">
        <f t="shared" si="1"/>
        <v>75</v>
      </c>
      <c r="K62" s="9">
        <f>'District Attorney'!J479</f>
        <v>1133</v>
      </c>
    </row>
    <row r="63" spans="1:11" x14ac:dyDescent="0.2">
      <c r="A63" s="8" t="s">
        <v>97</v>
      </c>
      <c r="B63" s="9">
        <v>53</v>
      </c>
      <c r="C63" s="9">
        <v>78</v>
      </c>
      <c r="D63" s="9">
        <v>6</v>
      </c>
      <c r="E63" s="9">
        <v>1</v>
      </c>
      <c r="F63" s="9">
        <v>2</v>
      </c>
      <c r="G63" s="9">
        <v>2</v>
      </c>
      <c r="H63" s="9">
        <v>0</v>
      </c>
      <c r="I63" s="9">
        <v>1</v>
      </c>
      <c r="J63" s="9">
        <f t="shared" si="1"/>
        <v>13</v>
      </c>
      <c r="K63" s="9">
        <f>'District Attorney'!J480</f>
        <v>156</v>
      </c>
    </row>
    <row r="64" spans="1:11" x14ac:dyDescent="0.2">
      <c r="A64" s="8" t="s">
        <v>98</v>
      </c>
      <c r="B64" s="9">
        <v>263</v>
      </c>
      <c r="C64" s="9">
        <v>342</v>
      </c>
      <c r="D64" s="9">
        <v>66</v>
      </c>
      <c r="E64" s="9">
        <v>7</v>
      </c>
      <c r="F64" s="9">
        <v>16</v>
      </c>
      <c r="G64" s="9">
        <v>11</v>
      </c>
      <c r="H64" s="9">
        <v>6</v>
      </c>
      <c r="I64" s="9">
        <v>3</v>
      </c>
      <c r="J64" s="9">
        <f t="shared" si="1"/>
        <v>48</v>
      </c>
      <c r="K64" s="9">
        <f>'District Attorney'!J481</f>
        <v>762</v>
      </c>
    </row>
    <row r="65" spans="1:11" x14ac:dyDescent="0.2">
      <c r="A65" s="8" t="s">
        <v>99</v>
      </c>
      <c r="B65" s="9">
        <v>392</v>
      </c>
      <c r="C65" s="9">
        <v>336</v>
      </c>
      <c r="D65" s="9">
        <v>39</v>
      </c>
      <c r="E65" s="9">
        <v>11</v>
      </c>
      <c r="F65" s="9">
        <v>24</v>
      </c>
      <c r="G65" s="9">
        <v>17</v>
      </c>
      <c r="H65" s="9">
        <v>5</v>
      </c>
      <c r="I65" s="9">
        <v>4</v>
      </c>
      <c r="J65" s="9">
        <f t="shared" si="1"/>
        <v>75</v>
      </c>
      <c r="K65" s="9">
        <f>'District Attorney'!J482</f>
        <v>903</v>
      </c>
    </row>
    <row r="66" spans="1:11" x14ac:dyDescent="0.2">
      <c r="A66" s="8" t="s">
        <v>100</v>
      </c>
      <c r="B66" s="9">
        <v>262</v>
      </c>
      <c r="C66" s="9">
        <v>163</v>
      </c>
      <c r="D66" s="9">
        <v>28</v>
      </c>
      <c r="E66" s="9">
        <v>2</v>
      </c>
      <c r="F66" s="9">
        <v>10</v>
      </c>
      <c r="G66" s="9">
        <v>9</v>
      </c>
      <c r="H66" s="9">
        <v>3</v>
      </c>
      <c r="I66" s="9">
        <v>1</v>
      </c>
      <c r="J66" s="9">
        <f t="shared" si="1"/>
        <v>52</v>
      </c>
      <c r="K66" s="9">
        <f>'District Attorney'!J483</f>
        <v>530</v>
      </c>
    </row>
    <row r="67" spans="1:11" x14ac:dyDescent="0.2">
      <c r="A67" s="8" t="s">
        <v>101</v>
      </c>
      <c r="B67" s="9">
        <v>393</v>
      </c>
      <c r="C67" s="9">
        <v>359</v>
      </c>
      <c r="D67" s="9">
        <v>76</v>
      </c>
      <c r="E67" s="9">
        <v>12</v>
      </c>
      <c r="F67" s="9">
        <v>22</v>
      </c>
      <c r="G67" s="9">
        <v>19</v>
      </c>
      <c r="H67" s="9">
        <v>7</v>
      </c>
      <c r="I67" s="9">
        <v>4</v>
      </c>
      <c r="J67" s="9">
        <f t="shared" si="1"/>
        <v>73</v>
      </c>
      <c r="K67" s="9">
        <f>'District Attorney'!J484</f>
        <v>965</v>
      </c>
    </row>
    <row r="68" spans="1:11" x14ac:dyDescent="0.2">
      <c r="A68" s="8" t="s">
        <v>102</v>
      </c>
      <c r="B68" s="9">
        <v>306</v>
      </c>
      <c r="C68" s="9">
        <v>246</v>
      </c>
      <c r="D68" s="9">
        <v>40</v>
      </c>
      <c r="E68" s="9">
        <v>9</v>
      </c>
      <c r="F68" s="9">
        <v>14</v>
      </c>
      <c r="G68" s="9">
        <v>20</v>
      </c>
      <c r="H68" s="9">
        <v>9</v>
      </c>
      <c r="I68" s="9">
        <v>2</v>
      </c>
      <c r="J68" s="9">
        <f t="shared" si="1"/>
        <v>56</v>
      </c>
      <c r="K68" s="9">
        <f>'District Attorney'!J485</f>
        <v>702</v>
      </c>
    </row>
    <row r="69" spans="1:11" x14ac:dyDescent="0.2">
      <c r="A69" s="8" t="s">
        <v>103</v>
      </c>
      <c r="B69" s="9">
        <v>96</v>
      </c>
      <c r="C69" s="9">
        <v>68</v>
      </c>
      <c r="D69" s="9">
        <v>6</v>
      </c>
      <c r="E69" s="9">
        <v>5</v>
      </c>
      <c r="F69" s="9">
        <v>8</v>
      </c>
      <c r="G69" s="9">
        <v>7</v>
      </c>
      <c r="H69" s="9">
        <v>3</v>
      </c>
      <c r="I69" s="9">
        <v>1</v>
      </c>
      <c r="J69" s="9">
        <f t="shared" ref="J69:J84" si="2">K69-SUM(B69:I69)</f>
        <v>22</v>
      </c>
      <c r="K69" s="9">
        <f>'District Attorney'!J486</f>
        <v>216</v>
      </c>
    </row>
    <row r="70" spans="1:11" x14ac:dyDescent="0.2">
      <c r="A70" s="8" t="s">
        <v>104</v>
      </c>
      <c r="B70" s="9">
        <v>278</v>
      </c>
      <c r="C70" s="9">
        <v>226</v>
      </c>
      <c r="D70" s="9">
        <v>47</v>
      </c>
      <c r="E70" s="9">
        <v>5</v>
      </c>
      <c r="F70" s="9">
        <v>18</v>
      </c>
      <c r="G70" s="9">
        <v>13</v>
      </c>
      <c r="H70" s="9">
        <v>8</v>
      </c>
      <c r="I70" s="9">
        <v>1</v>
      </c>
      <c r="J70" s="9">
        <f t="shared" si="2"/>
        <v>56</v>
      </c>
      <c r="K70" s="9">
        <f>'District Attorney'!J487</f>
        <v>652</v>
      </c>
    </row>
    <row r="71" spans="1:11" x14ac:dyDescent="0.2">
      <c r="A71" s="8" t="s">
        <v>105</v>
      </c>
      <c r="B71" s="9">
        <v>309</v>
      </c>
      <c r="C71" s="9">
        <v>292</v>
      </c>
      <c r="D71" s="9">
        <v>67</v>
      </c>
      <c r="E71" s="9">
        <v>10</v>
      </c>
      <c r="F71" s="9">
        <v>23</v>
      </c>
      <c r="G71" s="9">
        <v>21</v>
      </c>
      <c r="H71" s="9">
        <v>4</v>
      </c>
      <c r="I71" s="9">
        <v>3</v>
      </c>
      <c r="J71" s="9">
        <f t="shared" si="2"/>
        <v>75</v>
      </c>
      <c r="K71" s="9">
        <f>'District Attorney'!J488</f>
        <v>804</v>
      </c>
    </row>
    <row r="72" spans="1:11" x14ac:dyDescent="0.2">
      <c r="A72" s="8" t="s">
        <v>106</v>
      </c>
      <c r="B72" s="9">
        <v>409</v>
      </c>
      <c r="C72" s="9">
        <v>447</v>
      </c>
      <c r="D72" s="9">
        <v>61</v>
      </c>
      <c r="E72" s="9">
        <v>6</v>
      </c>
      <c r="F72" s="9">
        <v>23</v>
      </c>
      <c r="G72" s="9">
        <v>13</v>
      </c>
      <c r="H72" s="9">
        <v>12</v>
      </c>
      <c r="I72" s="9">
        <v>0</v>
      </c>
      <c r="J72" s="9">
        <f t="shared" si="2"/>
        <v>95</v>
      </c>
      <c r="K72" s="9">
        <f>'District Attorney'!J489</f>
        <v>1066</v>
      </c>
    </row>
    <row r="73" spans="1:11" x14ac:dyDescent="0.2">
      <c r="A73" s="8" t="s">
        <v>107</v>
      </c>
      <c r="B73" s="9">
        <v>381</v>
      </c>
      <c r="C73" s="9">
        <v>392</v>
      </c>
      <c r="D73" s="9">
        <v>57</v>
      </c>
      <c r="E73" s="9">
        <v>9</v>
      </c>
      <c r="F73" s="9">
        <v>12</v>
      </c>
      <c r="G73" s="9">
        <v>21</v>
      </c>
      <c r="H73" s="9">
        <v>7</v>
      </c>
      <c r="I73" s="9">
        <v>2</v>
      </c>
      <c r="J73" s="9">
        <f t="shared" si="2"/>
        <v>55</v>
      </c>
      <c r="K73" s="9">
        <f>'District Attorney'!J490</f>
        <v>936</v>
      </c>
    </row>
    <row r="74" spans="1:11" x14ac:dyDescent="0.2">
      <c r="A74" s="8" t="s">
        <v>108</v>
      </c>
      <c r="B74" s="9">
        <v>448</v>
      </c>
      <c r="C74" s="9">
        <v>532</v>
      </c>
      <c r="D74" s="9">
        <v>79</v>
      </c>
      <c r="E74" s="9">
        <v>15</v>
      </c>
      <c r="F74" s="9">
        <v>14</v>
      </c>
      <c r="G74" s="9">
        <v>17</v>
      </c>
      <c r="H74" s="9">
        <v>13</v>
      </c>
      <c r="I74" s="9">
        <v>1</v>
      </c>
      <c r="J74" s="9">
        <f t="shared" si="2"/>
        <v>84</v>
      </c>
      <c r="K74" s="9">
        <f>'District Attorney'!J491</f>
        <v>1203</v>
      </c>
    </row>
    <row r="75" spans="1:11" x14ac:dyDescent="0.2">
      <c r="A75" s="8" t="s">
        <v>109</v>
      </c>
      <c r="B75" s="9">
        <v>366</v>
      </c>
      <c r="C75" s="9">
        <v>467</v>
      </c>
      <c r="D75" s="9">
        <v>75</v>
      </c>
      <c r="E75" s="9">
        <v>19</v>
      </c>
      <c r="F75" s="9">
        <v>10</v>
      </c>
      <c r="G75" s="9">
        <v>18</v>
      </c>
      <c r="H75" s="9">
        <v>1</v>
      </c>
      <c r="I75" s="9">
        <v>2</v>
      </c>
      <c r="J75" s="9">
        <f t="shared" si="2"/>
        <v>69</v>
      </c>
      <c r="K75" s="9">
        <f>'District Attorney'!J492</f>
        <v>1027</v>
      </c>
    </row>
    <row r="76" spans="1:11" x14ac:dyDescent="0.2">
      <c r="A76" s="8" t="s">
        <v>110</v>
      </c>
      <c r="B76" s="9">
        <v>291</v>
      </c>
      <c r="C76" s="9">
        <v>302</v>
      </c>
      <c r="D76" s="9">
        <v>66</v>
      </c>
      <c r="E76" s="9">
        <v>10</v>
      </c>
      <c r="F76" s="9">
        <v>6</v>
      </c>
      <c r="G76" s="9">
        <v>21</v>
      </c>
      <c r="H76" s="9">
        <v>6</v>
      </c>
      <c r="I76" s="9">
        <v>0</v>
      </c>
      <c r="J76" s="9">
        <f t="shared" si="2"/>
        <v>65</v>
      </c>
      <c r="K76" s="9">
        <f>'District Attorney'!J493</f>
        <v>767</v>
      </c>
    </row>
    <row r="77" spans="1:11" x14ac:dyDescent="0.2">
      <c r="A77" s="8" t="s">
        <v>111</v>
      </c>
      <c r="B77" s="9">
        <v>337</v>
      </c>
      <c r="C77" s="9">
        <v>327</v>
      </c>
      <c r="D77" s="9">
        <v>68</v>
      </c>
      <c r="E77" s="9">
        <v>11</v>
      </c>
      <c r="F77" s="9">
        <v>11</v>
      </c>
      <c r="G77" s="9">
        <v>18</v>
      </c>
      <c r="H77" s="9">
        <v>8</v>
      </c>
      <c r="I77" s="9">
        <v>1</v>
      </c>
      <c r="J77" s="9">
        <f t="shared" si="2"/>
        <v>59</v>
      </c>
      <c r="K77" s="9">
        <f>'District Attorney'!J494</f>
        <v>840</v>
      </c>
    </row>
    <row r="78" spans="1:11" x14ac:dyDescent="0.2">
      <c r="A78" s="8" t="s">
        <v>112</v>
      </c>
      <c r="B78" s="9">
        <v>237</v>
      </c>
      <c r="C78" s="9">
        <v>337</v>
      </c>
      <c r="D78" s="9">
        <v>63</v>
      </c>
      <c r="E78" s="9">
        <v>7</v>
      </c>
      <c r="F78" s="9">
        <v>6</v>
      </c>
      <c r="G78" s="9">
        <v>16</v>
      </c>
      <c r="H78" s="9">
        <v>4</v>
      </c>
      <c r="I78" s="9">
        <v>3</v>
      </c>
      <c r="J78" s="9">
        <f t="shared" si="2"/>
        <v>55</v>
      </c>
      <c r="K78" s="9">
        <f>'District Attorney'!J495</f>
        <v>728</v>
      </c>
    </row>
    <row r="79" spans="1:11" x14ac:dyDescent="0.2">
      <c r="A79" s="8" t="s">
        <v>113</v>
      </c>
      <c r="B79" s="9">
        <v>283</v>
      </c>
      <c r="C79" s="9">
        <v>460</v>
      </c>
      <c r="D79" s="9">
        <v>90</v>
      </c>
      <c r="E79" s="9">
        <v>20</v>
      </c>
      <c r="F79" s="9">
        <v>20</v>
      </c>
      <c r="G79" s="9">
        <v>24</v>
      </c>
      <c r="H79" s="9">
        <v>4</v>
      </c>
      <c r="I79" s="9">
        <v>3</v>
      </c>
      <c r="J79" s="9">
        <f t="shared" si="2"/>
        <v>72</v>
      </c>
      <c r="K79" s="9">
        <f>'District Attorney'!J496</f>
        <v>976</v>
      </c>
    </row>
    <row r="80" spans="1:11" x14ac:dyDescent="0.2">
      <c r="A80" s="8" t="s">
        <v>114</v>
      </c>
      <c r="B80" s="9">
        <v>225</v>
      </c>
      <c r="C80" s="9">
        <v>365</v>
      </c>
      <c r="D80" s="9">
        <v>56</v>
      </c>
      <c r="E80" s="9">
        <v>9</v>
      </c>
      <c r="F80" s="9">
        <v>6</v>
      </c>
      <c r="G80" s="9">
        <v>24</v>
      </c>
      <c r="H80" s="9">
        <v>3</v>
      </c>
      <c r="I80" s="9">
        <v>2</v>
      </c>
      <c r="J80" s="9">
        <f t="shared" si="2"/>
        <v>48</v>
      </c>
      <c r="K80" s="9">
        <f>'District Attorney'!J497</f>
        <v>738</v>
      </c>
    </row>
    <row r="81" spans="1:11" x14ac:dyDescent="0.2">
      <c r="A81" s="8" t="s">
        <v>115</v>
      </c>
      <c r="B81" s="9">
        <v>510</v>
      </c>
      <c r="C81" s="9">
        <v>344</v>
      </c>
      <c r="D81" s="9">
        <v>69</v>
      </c>
      <c r="E81" s="9">
        <v>29</v>
      </c>
      <c r="F81" s="9">
        <v>24</v>
      </c>
      <c r="G81" s="9">
        <v>19</v>
      </c>
      <c r="H81" s="9">
        <v>11</v>
      </c>
      <c r="I81" s="9">
        <v>3</v>
      </c>
      <c r="J81" s="9">
        <f t="shared" si="2"/>
        <v>108</v>
      </c>
      <c r="K81" s="9">
        <f>'District Attorney'!J498</f>
        <v>1117</v>
      </c>
    </row>
    <row r="82" spans="1:11" x14ac:dyDescent="0.2">
      <c r="A82" s="8" t="s">
        <v>116</v>
      </c>
      <c r="B82" s="9">
        <v>406</v>
      </c>
      <c r="C82" s="9">
        <v>275</v>
      </c>
      <c r="D82" s="9">
        <v>64</v>
      </c>
      <c r="E82" s="9">
        <v>20</v>
      </c>
      <c r="F82" s="9">
        <v>18</v>
      </c>
      <c r="G82" s="9">
        <v>11</v>
      </c>
      <c r="H82" s="9">
        <v>3</v>
      </c>
      <c r="I82" s="9">
        <v>1</v>
      </c>
      <c r="J82" s="9">
        <f t="shared" si="2"/>
        <v>131</v>
      </c>
      <c r="K82" s="9">
        <f>'District Attorney'!J499</f>
        <v>929</v>
      </c>
    </row>
    <row r="83" spans="1:11" x14ac:dyDescent="0.2">
      <c r="A83" s="8" t="s">
        <v>117</v>
      </c>
      <c r="B83" s="9">
        <v>118</v>
      </c>
      <c r="C83" s="9">
        <v>120</v>
      </c>
      <c r="D83" s="9">
        <v>36</v>
      </c>
      <c r="E83" s="9">
        <v>2</v>
      </c>
      <c r="F83" s="9">
        <v>5</v>
      </c>
      <c r="G83" s="9">
        <v>5</v>
      </c>
      <c r="H83" s="9">
        <v>1</v>
      </c>
      <c r="I83" s="9">
        <v>0</v>
      </c>
      <c r="J83" s="9">
        <f t="shared" si="2"/>
        <v>26</v>
      </c>
      <c r="K83" s="9">
        <f>'District Attorney'!J500</f>
        <v>313</v>
      </c>
    </row>
    <row r="84" spans="1:11" s="4" customFormat="1" x14ac:dyDescent="0.2">
      <c r="A84" s="7" t="s">
        <v>595</v>
      </c>
      <c r="B84" s="11">
        <f>SUM(B5:B83)</f>
        <v>25374</v>
      </c>
      <c r="C84" s="11">
        <f t="shared" ref="C84:I84" si="3">SUM(C5:C83)</f>
        <v>22698</v>
      </c>
      <c r="D84" s="11">
        <f t="shared" si="3"/>
        <v>4286</v>
      </c>
      <c r="E84" s="11">
        <f t="shared" si="3"/>
        <v>858</v>
      </c>
      <c r="F84" s="11">
        <f t="shared" si="3"/>
        <v>1305</v>
      </c>
      <c r="G84" s="11">
        <f t="shared" si="3"/>
        <v>1196</v>
      </c>
      <c r="H84" s="11">
        <f t="shared" si="3"/>
        <v>486</v>
      </c>
      <c r="I84" s="11">
        <f t="shared" si="3"/>
        <v>156</v>
      </c>
      <c r="J84" s="11">
        <f t="shared" si="2"/>
        <v>4618</v>
      </c>
      <c r="K84" s="11">
        <f>'District Attorney'!J501</f>
        <v>60977</v>
      </c>
    </row>
    <row r="85" spans="1:11" s="4" customFormat="1" x14ac:dyDescent="0.2">
      <c r="A85" s="6"/>
      <c r="B85" s="5"/>
      <c r="C85" s="5"/>
      <c r="D85" s="5"/>
      <c r="E85" s="5"/>
      <c r="F85" s="5"/>
      <c r="G85" s="5"/>
      <c r="H85" s="5"/>
      <c r="I85" s="5"/>
      <c r="J85" s="29"/>
      <c r="K85" s="29"/>
    </row>
    <row r="86" spans="1:11" x14ac:dyDescent="0.2">
      <c r="A86" s="6" t="s">
        <v>1231</v>
      </c>
      <c r="J86" s="30"/>
      <c r="K86" s="30"/>
    </row>
    <row r="87" spans="1:11" s="4" customFormat="1" x14ac:dyDescent="0.2">
      <c r="A87" s="7" t="s">
        <v>1042</v>
      </c>
      <c r="B87" s="25">
        <f t="shared" ref="B87:I87" si="4">B84</f>
        <v>25374</v>
      </c>
      <c r="C87" s="25">
        <f t="shared" si="4"/>
        <v>22698</v>
      </c>
      <c r="D87" s="25">
        <f t="shared" si="4"/>
        <v>4286</v>
      </c>
      <c r="E87" s="25">
        <f t="shared" si="4"/>
        <v>858</v>
      </c>
      <c r="F87" s="25">
        <f t="shared" si="4"/>
        <v>1305</v>
      </c>
      <c r="G87" s="25">
        <f t="shared" si="4"/>
        <v>1196</v>
      </c>
      <c r="H87" s="25">
        <f t="shared" si="4"/>
        <v>486</v>
      </c>
      <c r="I87" s="25">
        <f t="shared" si="4"/>
        <v>156</v>
      </c>
      <c r="J87" s="11">
        <f>K87-SUM(B87:I87)</f>
        <v>4618</v>
      </c>
      <c r="K87" s="11">
        <f>'District Attorney'!J1006</f>
        <v>60977</v>
      </c>
    </row>
    <row r="88" spans="1:11" s="4" customFormat="1" x14ac:dyDescent="0.2">
      <c r="A88" s="6"/>
      <c r="B88" s="5"/>
      <c r="C88" s="5"/>
      <c r="D88" s="5"/>
      <c r="E88" s="5"/>
      <c r="F88" s="5"/>
      <c r="G88" s="5"/>
      <c r="H88" s="5"/>
      <c r="I88" s="5"/>
      <c r="J88" s="28"/>
      <c r="K88" s="28"/>
    </row>
    <row r="89" spans="1:11" s="4" customFormat="1" x14ac:dyDescent="0.2">
      <c r="A89" s="7" t="s">
        <v>936</v>
      </c>
      <c r="B89" s="25"/>
      <c r="C89" s="25"/>
      <c r="D89" s="25"/>
      <c r="E89" s="25"/>
      <c r="F89" s="25"/>
      <c r="G89" s="25"/>
      <c r="H89" s="25"/>
      <c r="I89" s="25"/>
      <c r="J89" s="15"/>
      <c r="K89" s="15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pane ySplit="2" topLeftCell="A3" activePane="bottomLeft" state="frozen"/>
      <selection activeCell="AV11" sqref="AV11"/>
      <selection pane="bottomLeft" activeCell="M144" sqref="M144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1232</v>
      </c>
      <c r="B1" s="20" t="s">
        <v>1233</v>
      </c>
      <c r="C1" s="20" t="s">
        <v>1234</v>
      </c>
      <c r="D1" s="20" t="s">
        <v>1235</v>
      </c>
      <c r="E1" s="20" t="s">
        <v>1236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1182</v>
      </c>
      <c r="C2" s="23" t="s">
        <v>1183</v>
      </c>
      <c r="D2" s="23" t="s">
        <v>1185</v>
      </c>
      <c r="E2" s="23" t="s">
        <v>1186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29"/>
      <c r="G3" s="29"/>
    </row>
    <row r="4" spans="1:7" s="4" customFormat="1" x14ac:dyDescent="0.2">
      <c r="A4" s="6" t="s">
        <v>596</v>
      </c>
      <c r="B4" s="5"/>
      <c r="C4" s="5"/>
      <c r="D4" s="5"/>
      <c r="E4" s="5"/>
      <c r="F4" s="30"/>
      <c r="G4" s="30"/>
    </row>
    <row r="5" spans="1:7" x14ac:dyDescent="0.2">
      <c r="A5" s="8" t="s">
        <v>118</v>
      </c>
      <c r="B5" s="9">
        <v>308</v>
      </c>
      <c r="C5" s="9">
        <v>57</v>
      </c>
      <c r="D5" s="9">
        <v>49</v>
      </c>
      <c r="E5" s="9">
        <v>8</v>
      </c>
      <c r="F5" s="9">
        <f t="shared" ref="F5:F15" si="0">G5-SUM(B5:E5)</f>
        <v>242</v>
      </c>
      <c r="G5" s="9">
        <f>'District Attorney'!J504</f>
        <v>664</v>
      </c>
    </row>
    <row r="6" spans="1:7" x14ac:dyDescent="0.2">
      <c r="A6" s="8" t="s">
        <v>119</v>
      </c>
      <c r="B6" s="9">
        <v>350</v>
      </c>
      <c r="C6" s="9">
        <v>64</v>
      </c>
      <c r="D6" s="9">
        <v>57</v>
      </c>
      <c r="E6" s="9">
        <v>6</v>
      </c>
      <c r="F6" s="9">
        <f t="shared" si="0"/>
        <v>284</v>
      </c>
      <c r="G6" s="9">
        <f>'District Attorney'!J505</f>
        <v>761</v>
      </c>
    </row>
    <row r="7" spans="1:7" x14ac:dyDescent="0.2">
      <c r="A7" s="8" t="s">
        <v>120</v>
      </c>
      <c r="B7" s="9">
        <v>305</v>
      </c>
      <c r="C7" s="9">
        <v>48</v>
      </c>
      <c r="D7" s="9">
        <v>44</v>
      </c>
      <c r="E7" s="9">
        <v>3</v>
      </c>
      <c r="F7" s="9">
        <f t="shared" si="0"/>
        <v>258</v>
      </c>
      <c r="G7" s="9">
        <f>'District Attorney'!J506</f>
        <v>658</v>
      </c>
    </row>
    <row r="8" spans="1:7" x14ac:dyDescent="0.2">
      <c r="A8" s="8" t="s">
        <v>121</v>
      </c>
      <c r="B8" s="9">
        <v>232</v>
      </c>
      <c r="C8" s="9">
        <v>50</v>
      </c>
      <c r="D8" s="9">
        <v>40</v>
      </c>
      <c r="E8" s="9">
        <v>12</v>
      </c>
      <c r="F8" s="9">
        <f t="shared" si="0"/>
        <v>191</v>
      </c>
      <c r="G8" s="9">
        <f>'District Attorney'!J507</f>
        <v>525</v>
      </c>
    </row>
    <row r="9" spans="1:7" x14ac:dyDescent="0.2">
      <c r="A9" s="8" t="s">
        <v>122</v>
      </c>
      <c r="B9" s="9">
        <v>359</v>
      </c>
      <c r="C9" s="9">
        <v>73</v>
      </c>
      <c r="D9" s="9">
        <v>70</v>
      </c>
      <c r="E9" s="9">
        <v>10</v>
      </c>
      <c r="F9" s="9">
        <f t="shared" si="0"/>
        <v>248</v>
      </c>
      <c r="G9" s="9">
        <f>'District Attorney'!J508</f>
        <v>760</v>
      </c>
    </row>
    <row r="10" spans="1:7" x14ac:dyDescent="0.2">
      <c r="A10" s="8" t="s">
        <v>123</v>
      </c>
      <c r="B10" s="9">
        <v>496</v>
      </c>
      <c r="C10" s="9">
        <v>123</v>
      </c>
      <c r="D10" s="9">
        <v>68</v>
      </c>
      <c r="E10" s="9">
        <v>6</v>
      </c>
      <c r="F10" s="9">
        <f t="shared" si="0"/>
        <v>229</v>
      </c>
      <c r="G10" s="9">
        <f>'District Attorney'!J509</f>
        <v>922</v>
      </c>
    </row>
    <row r="11" spans="1:7" x14ac:dyDescent="0.2">
      <c r="A11" s="8" t="s">
        <v>124</v>
      </c>
      <c r="B11" s="9">
        <v>529</v>
      </c>
      <c r="C11" s="9">
        <v>129</v>
      </c>
      <c r="D11" s="9">
        <v>74</v>
      </c>
      <c r="E11" s="9">
        <v>9</v>
      </c>
      <c r="F11" s="9">
        <f t="shared" si="0"/>
        <v>258</v>
      </c>
      <c r="G11" s="9">
        <f>'District Attorney'!J510</f>
        <v>999</v>
      </c>
    </row>
    <row r="12" spans="1:7" x14ac:dyDescent="0.2">
      <c r="A12" s="8" t="s">
        <v>125</v>
      </c>
      <c r="B12" s="9">
        <v>527</v>
      </c>
      <c r="C12" s="9">
        <v>110</v>
      </c>
      <c r="D12" s="9">
        <v>67</v>
      </c>
      <c r="E12" s="9">
        <v>5</v>
      </c>
      <c r="F12" s="9">
        <f t="shared" si="0"/>
        <v>253</v>
      </c>
      <c r="G12" s="9">
        <f>'District Attorney'!J511</f>
        <v>962</v>
      </c>
    </row>
    <row r="13" spans="1:7" x14ac:dyDescent="0.2">
      <c r="A13" s="8" t="s">
        <v>126</v>
      </c>
      <c r="B13" s="9">
        <v>501</v>
      </c>
      <c r="C13" s="9">
        <v>125</v>
      </c>
      <c r="D13" s="9">
        <v>50</v>
      </c>
      <c r="E13" s="9">
        <v>5</v>
      </c>
      <c r="F13" s="9">
        <f t="shared" si="0"/>
        <v>304</v>
      </c>
      <c r="G13" s="9">
        <f>'District Attorney'!J512</f>
        <v>985</v>
      </c>
    </row>
    <row r="14" spans="1:7" x14ac:dyDescent="0.2">
      <c r="A14" s="8" t="s">
        <v>127</v>
      </c>
      <c r="B14" s="9">
        <v>504</v>
      </c>
      <c r="C14" s="9">
        <v>91</v>
      </c>
      <c r="D14" s="9">
        <v>57</v>
      </c>
      <c r="E14" s="9">
        <v>9</v>
      </c>
      <c r="F14" s="9">
        <f t="shared" si="0"/>
        <v>268</v>
      </c>
      <c r="G14" s="9">
        <f>'District Attorney'!J513</f>
        <v>929</v>
      </c>
    </row>
    <row r="15" spans="1:7" s="4" customFormat="1" x14ac:dyDescent="0.2">
      <c r="A15" s="7" t="s">
        <v>888</v>
      </c>
      <c r="B15" s="11">
        <f t="shared" ref="B15:E15" si="1">SUM(B5:B14)</f>
        <v>4111</v>
      </c>
      <c r="C15" s="11">
        <f t="shared" si="1"/>
        <v>870</v>
      </c>
      <c r="D15" s="11">
        <f t="shared" si="1"/>
        <v>576</v>
      </c>
      <c r="E15" s="11">
        <f t="shared" si="1"/>
        <v>73</v>
      </c>
      <c r="F15" s="11">
        <f t="shared" si="0"/>
        <v>2535</v>
      </c>
      <c r="G15" s="11">
        <f>'District Attorney'!J514</f>
        <v>8165</v>
      </c>
    </row>
    <row r="16" spans="1:7" s="4" customFormat="1" x14ac:dyDescent="0.2">
      <c r="A16" s="6"/>
      <c r="B16" s="5"/>
      <c r="C16" s="5"/>
      <c r="D16" s="5"/>
      <c r="E16" s="5"/>
      <c r="F16" s="29"/>
      <c r="G16" s="29"/>
    </row>
    <row r="17" spans="1:7" s="4" customFormat="1" x14ac:dyDescent="0.2">
      <c r="A17" s="6" t="s">
        <v>889</v>
      </c>
      <c r="B17" s="5"/>
      <c r="C17" s="5"/>
      <c r="D17" s="5"/>
      <c r="E17" s="5"/>
      <c r="F17" s="30"/>
      <c r="G17" s="30"/>
    </row>
    <row r="18" spans="1:7" x14ac:dyDescent="0.2">
      <c r="A18" s="8" t="s">
        <v>128</v>
      </c>
      <c r="B18" s="24">
        <v>424</v>
      </c>
      <c r="C18" s="24">
        <v>128</v>
      </c>
      <c r="D18" s="24">
        <v>58</v>
      </c>
      <c r="E18" s="24">
        <v>4</v>
      </c>
      <c r="F18" s="9">
        <f t="shared" ref="F18:F24" si="2">G18-SUM(B18:E18)</f>
        <v>177</v>
      </c>
      <c r="G18" s="9">
        <f>'District Attorney'!J517</f>
        <v>791</v>
      </c>
    </row>
    <row r="19" spans="1:7" x14ac:dyDescent="0.2">
      <c r="A19" s="8" t="s">
        <v>129</v>
      </c>
      <c r="B19" s="24">
        <v>391</v>
      </c>
      <c r="C19" s="24">
        <v>106</v>
      </c>
      <c r="D19" s="24">
        <v>55</v>
      </c>
      <c r="E19" s="24">
        <v>6</v>
      </c>
      <c r="F19" s="9">
        <f t="shared" si="2"/>
        <v>239</v>
      </c>
      <c r="G19" s="9">
        <f>'District Attorney'!J518</f>
        <v>797</v>
      </c>
    </row>
    <row r="20" spans="1:7" x14ac:dyDescent="0.2">
      <c r="A20" s="8" t="s">
        <v>130</v>
      </c>
      <c r="B20" s="24">
        <v>308</v>
      </c>
      <c r="C20" s="24">
        <v>65</v>
      </c>
      <c r="D20" s="24">
        <v>36</v>
      </c>
      <c r="E20" s="24">
        <v>6</v>
      </c>
      <c r="F20" s="9">
        <f t="shared" si="2"/>
        <v>128</v>
      </c>
      <c r="G20" s="9">
        <f>'District Attorney'!J519</f>
        <v>543</v>
      </c>
    </row>
    <row r="21" spans="1:7" x14ac:dyDescent="0.2">
      <c r="A21" s="8" t="s">
        <v>131</v>
      </c>
      <c r="B21" s="24">
        <v>622</v>
      </c>
      <c r="C21" s="24">
        <v>174</v>
      </c>
      <c r="D21" s="24">
        <v>82</v>
      </c>
      <c r="E21" s="24">
        <v>7</v>
      </c>
      <c r="F21" s="9">
        <f t="shared" si="2"/>
        <v>273</v>
      </c>
      <c r="G21" s="9">
        <f>'District Attorney'!J520</f>
        <v>1158</v>
      </c>
    </row>
    <row r="22" spans="1:7" x14ac:dyDescent="0.2">
      <c r="A22" s="8" t="s">
        <v>132</v>
      </c>
      <c r="B22" s="24">
        <v>404</v>
      </c>
      <c r="C22" s="24">
        <v>108</v>
      </c>
      <c r="D22" s="24">
        <v>50</v>
      </c>
      <c r="E22" s="24">
        <v>9</v>
      </c>
      <c r="F22" s="9">
        <f t="shared" si="2"/>
        <v>212</v>
      </c>
      <c r="G22" s="9">
        <f>'District Attorney'!J521</f>
        <v>783</v>
      </c>
    </row>
    <row r="23" spans="1:7" x14ac:dyDescent="0.2">
      <c r="A23" s="8" t="s">
        <v>133</v>
      </c>
      <c r="B23" s="24">
        <v>280</v>
      </c>
      <c r="C23" s="24">
        <v>85</v>
      </c>
      <c r="D23" s="24">
        <v>19</v>
      </c>
      <c r="E23" s="24">
        <v>3</v>
      </c>
      <c r="F23" s="9">
        <f t="shared" si="2"/>
        <v>114</v>
      </c>
      <c r="G23" s="9">
        <f>'District Attorney'!J522</f>
        <v>501</v>
      </c>
    </row>
    <row r="24" spans="1:7" s="4" customFormat="1" x14ac:dyDescent="0.2">
      <c r="A24" s="7" t="s">
        <v>890</v>
      </c>
      <c r="B24" s="25">
        <f t="shared" ref="B24:E24" si="3">SUM(B18:B23)</f>
        <v>2429</v>
      </c>
      <c r="C24" s="25">
        <f t="shared" si="3"/>
        <v>666</v>
      </c>
      <c r="D24" s="25">
        <f t="shared" si="3"/>
        <v>300</v>
      </c>
      <c r="E24" s="25">
        <f t="shared" si="3"/>
        <v>35</v>
      </c>
      <c r="F24" s="11">
        <f t="shared" si="2"/>
        <v>1143</v>
      </c>
      <c r="G24" s="11">
        <f>'District Attorney'!J523</f>
        <v>4573</v>
      </c>
    </row>
    <row r="25" spans="1:7" s="4" customFormat="1" x14ac:dyDescent="0.2">
      <c r="A25" s="6"/>
      <c r="B25" s="5"/>
      <c r="C25" s="5"/>
      <c r="D25" s="5"/>
      <c r="E25" s="5"/>
      <c r="F25" s="29"/>
      <c r="G25" s="29"/>
    </row>
    <row r="26" spans="1:7" s="4" customFormat="1" x14ac:dyDescent="0.2">
      <c r="A26" s="6" t="s">
        <v>891</v>
      </c>
      <c r="B26" s="5"/>
      <c r="C26" s="5"/>
      <c r="D26" s="5"/>
      <c r="E26" s="5"/>
      <c r="F26" s="30"/>
      <c r="G26" s="30"/>
    </row>
    <row r="27" spans="1:7" x14ac:dyDescent="0.2">
      <c r="A27" s="8" t="s">
        <v>134</v>
      </c>
      <c r="B27" s="24">
        <v>167</v>
      </c>
      <c r="C27" s="24">
        <v>36</v>
      </c>
      <c r="D27" s="24">
        <v>23</v>
      </c>
      <c r="E27" s="24">
        <v>1</v>
      </c>
      <c r="F27" s="9">
        <f>G27-SUM(B27:E27)</f>
        <v>77</v>
      </c>
      <c r="G27" s="9">
        <f>'District Attorney'!J526</f>
        <v>304</v>
      </c>
    </row>
    <row r="28" spans="1:7" x14ac:dyDescent="0.2">
      <c r="A28" s="8" t="s">
        <v>135</v>
      </c>
      <c r="B28" s="24">
        <v>120</v>
      </c>
      <c r="C28" s="24">
        <v>31</v>
      </c>
      <c r="D28" s="24">
        <v>26</v>
      </c>
      <c r="E28" s="24">
        <v>1</v>
      </c>
      <c r="F28" s="9">
        <f>G28-SUM(B28:E28)</f>
        <v>86</v>
      </c>
      <c r="G28" s="9">
        <f>'District Attorney'!J527</f>
        <v>264</v>
      </c>
    </row>
    <row r="29" spans="1:7" x14ac:dyDescent="0.2">
      <c r="A29" s="8" t="s">
        <v>136</v>
      </c>
      <c r="B29" s="24">
        <v>78</v>
      </c>
      <c r="C29" s="24">
        <v>14</v>
      </c>
      <c r="D29" s="24">
        <v>12</v>
      </c>
      <c r="E29" s="24">
        <v>1</v>
      </c>
      <c r="F29" s="9">
        <f>G29-SUM(B29:E29)</f>
        <v>45</v>
      </c>
      <c r="G29" s="9">
        <f>'District Attorney'!J528</f>
        <v>150</v>
      </c>
    </row>
    <row r="30" spans="1:7" x14ac:dyDescent="0.2">
      <c r="A30" s="8" t="s">
        <v>137</v>
      </c>
      <c r="B30" s="24">
        <v>189</v>
      </c>
      <c r="C30" s="24">
        <v>40</v>
      </c>
      <c r="D30" s="24">
        <v>30</v>
      </c>
      <c r="E30" s="24">
        <v>3</v>
      </c>
      <c r="F30" s="9">
        <f>G30-SUM(B30:E30)</f>
        <v>78</v>
      </c>
      <c r="G30" s="9">
        <f>'District Attorney'!J529</f>
        <v>340</v>
      </c>
    </row>
    <row r="31" spans="1:7" s="4" customFormat="1" x14ac:dyDescent="0.2">
      <c r="A31" s="7" t="s">
        <v>892</v>
      </c>
      <c r="B31" s="25">
        <f t="shared" ref="B31:E31" si="4">SUM(B27:B30)</f>
        <v>554</v>
      </c>
      <c r="C31" s="25">
        <f t="shared" si="4"/>
        <v>121</v>
      </c>
      <c r="D31" s="25">
        <f t="shared" si="4"/>
        <v>91</v>
      </c>
      <c r="E31" s="25">
        <f t="shared" si="4"/>
        <v>6</v>
      </c>
      <c r="F31" s="11">
        <f>G31-SUM(B31:E31)</f>
        <v>286</v>
      </c>
      <c r="G31" s="11">
        <f>'District Attorney'!J530</f>
        <v>1058</v>
      </c>
    </row>
    <row r="32" spans="1:7" s="4" customFormat="1" x14ac:dyDescent="0.2">
      <c r="A32" s="6"/>
      <c r="B32" s="5"/>
      <c r="C32" s="5"/>
      <c r="D32" s="5"/>
      <c r="E32" s="5"/>
      <c r="F32" s="29"/>
      <c r="G32" s="29"/>
    </row>
    <row r="33" spans="1:7" s="4" customFormat="1" x14ac:dyDescent="0.2">
      <c r="A33" s="6" t="s">
        <v>897</v>
      </c>
      <c r="B33" s="5"/>
      <c r="C33" s="5"/>
      <c r="D33" s="5"/>
      <c r="E33" s="5"/>
      <c r="F33" s="30"/>
      <c r="G33" s="30"/>
    </row>
    <row r="34" spans="1:7" x14ac:dyDescent="0.2">
      <c r="A34" s="8" t="s">
        <v>255</v>
      </c>
      <c r="B34" s="24">
        <v>335</v>
      </c>
      <c r="C34" s="24">
        <v>103</v>
      </c>
      <c r="D34" s="24">
        <v>55</v>
      </c>
      <c r="E34" s="24">
        <v>7</v>
      </c>
      <c r="F34" s="9">
        <f>G34-SUM(B34:E34)</f>
        <v>185</v>
      </c>
      <c r="G34" s="9">
        <f>'District Attorney'!J656</f>
        <v>685</v>
      </c>
    </row>
    <row r="35" spans="1:7" x14ac:dyDescent="0.2">
      <c r="A35" s="8" t="s">
        <v>256</v>
      </c>
      <c r="B35" s="24">
        <v>278</v>
      </c>
      <c r="C35" s="24">
        <v>81</v>
      </c>
      <c r="D35" s="24">
        <v>36</v>
      </c>
      <c r="E35" s="24">
        <v>4</v>
      </c>
      <c r="F35" s="9">
        <f>G35-SUM(B35:E35)</f>
        <v>163</v>
      </c>
      <c r="G35" s="9">
        <f>'District Attorney'!J657</f>
        <v>562</v>
      </c>
    </row>
    <row r="36" spans="1:7" x14ac:dyDescent="0.2">
      <c r="A36" s="8" t="s">
        <v>257</v>
      </c>
      <c r="B36" s="24">
        <v>371</v>
      </c>
      <c r="C36" s="24">
        <v>97</v>
      </c>
      <c r="D36" s="24">
        <v>33</v>
      </c>
      <c r="E36" s="24">
        <v>4</v>
      </c>
      <c r="F36" s="9">
        <f>G36-SUM(B36:E36)</f>
        <v>127</v>
      </c>
      <c r="G36" s="9">
        <f>'District Attorney'!J658</f>
        <v>632</v>
      </c>
    </row>
    <row r="37" spans="1:7" s="4" customFormat="1" x14ac:dyDescent="0.2">
      <c r="A37" s="7" t="s">
        <v>898</v>
      </c>
      <c r="B37" s="25">
        <f t="shared" ref="B37:E37" si="5">SUM(B34:B36)</f>
        <v>984</v>
      </c>
      <c r="C37" s="25">
        <f t="shared" si="5"/>
        <v>281</v>
      </c>
      <c r="D37" s="25">
        <f t="shared" si="5"/>
        <v>124</v>
      </c>
      <c r="E37" s="25">
        <f t="shared" si="5"/>
        <v>15</v>
      </c>
      <c r="F37" s="11">
        <f>G37-SUM(B37:E37)</f>
        <v>475</v>
      </c>
      <c r="G37" s="11">
        <f>'District Attorney'!J659</f>
        <v>1879</v>
      </c>
    </row>
    <row r="38" spans="1:7" s="4" customFormat="1" x14ac:dyDescent="0.2">
      <c r="A38" s="6"/>
      <c r="B38" s="5"/>
      <c r="C38" s="5"/>
      <c r="D38" s="5"/>
      <c r="E38" s="5"/>
      <c r="F38" s="29"/>
      <c r="G38" s="29"/>
    </row>
    <row r="39" spans="1:7" s="4" customFormat="1" x14ac:dyDescent="0.2">
      <c r="A39" s="6" t="s">
        <v>899</v>
      </c>
      <c r="B39" s="5"/>
      <c r="C39" s="5"/>
      <c r="D39" s="5"/>
      <c r="E39" s="5"/>
      <c r="F39" s="30"/>
      <c r="G39" s="30"/>
    </row>
    <row r="40" spans="1:7" x14ac:dyDescent="0.2">
      <c r="A40" s="8" t="s">
        <v>258</v>
      </c>
      <c r="B40" s="24">
        <v>329</v>
      </c>
      <c r="C40" s="24">
        <v>88</v>
      </c>
      <c r="D40" s="24">
        <v>33</v>
      </c>
      <c r="E40" s="24">
        <v>4</v>
      </c>
      <c r="F40" s="9">
        <f>G40-SUM(B40:E40)</f>
        <v>134</v>
      </c>
      <c r="G40" s="9">
        <f>'District Attorney'!J662</f>
        <v>588</v>
      </c>
    </row>
    <row r="41" spans="1:7" x14ac:dyDescent="0.2">
      <c r="A41" s="8" t="s">
        <v>259</v>
      </c>
      <c r="B41" s="24">
        <v>154</v>
      </c>
      <c r="C41" s="24">
        <v>32</v>
      </c>
      <c r="D41" s="24">
        <v>28</v>
      </c>
      <c r="E41" s="24">
        <v>5</v>
      </c>
      <c r="F41" s="9">
        <f>G41-SUM(B41:E41)</f>
        <v>77</v>
      </c>
      <c r="G41" s="9">
        <f>'District Attorney'!J663</f>
        <v>296</v>
      </c>
    </row>
    <row r="42" spans="1:7" x14ac:dyDescent="0.2">
      <c r="A42" s="8" t="s">
        <v>260</v>
      </c>
      <c r="B42" s="24">
        <v>306</v>
      </c>
      <c r="C42" s="24">
        <v>62</v>
      </c>
      <c r="D42" s="24">
        <v>38</v>
      </c>
      <c r="E42" s="24">
        <v>1</v>
      </c>
      <c r="F42" s="9">
        <f>G42-SUM(B42:E42)</f>
        <v>109</v>
      </c>
      <c r="G42" s="9">
        <f>'District Attorney'!J664</f>
        <v>516</v>
      </c>
    </row>
    <row r="43" spans="1:7" x14ac:dyDescent="0.2">
      <c r="A43" s="8" t="s">
        <v>261</v>
      </c>
      <c r="B43" s="24">
        <v>248</v>
      </c>
      <c r="C43" s="24">
        <v>43</v>
      </c>
      <c r="D43" s="24">
        <v>33</v>
      </c>
      <c r="E43" s="24">
        <v>2</v>
      </c>
      <c r="F43" s="9">
        <f>G43-SUM(B43:E43)</f>
        <v>164</v>
      </c>
      <c r="G43" s="9">
        <f>'District Attorney'!J665</f>
        <v>490</v>
      </c>
    </row>
    <row r="44" spans="1:7" s="4" customFormat="1" x14ac:dyDescent="0.2">
      <c r="A44" s="7" t="s">
        <v>900</v>
      </c>
      <c r="B44" s="25">
        <f t="shared" ref="B44:E44" si="6">SUM(B40:B43)</f>
        <v>1037</v>
      </c>
      <c r="C44" s="25">
        <f t="shared" si="6"/>
        <v>225</v>
      </c>
      <c r="D44" s="25">
        <f t="shared" si="6"/>
        <v>132</v>
      </c>
      <c r="E44" s="25">
        <f t="shared" si="6"/>
        <v>12</v>
      </c>
      <c r="F44" s="11">
        <f>G44-SUM(B44:E44)</f>
        <v>484</v>
      </c>
      <c r="G44" s="11">
        <f>'District Attorney'!J666</f>
        <v>1890</v>
      </c>
    </row>
    <row r="45" spans="1:7" s="4" customFormat="1" x14ac:dyDescent="0.2">
      <c r="A45" s="6"/>
      <c r="B45" s="5"/>
      <c r="C45" s="5"/>
      <c r="D45" s="5"/>
      <c r="E45" s="5"/>
      <c r="F45" s="29"/>
      <c r="G45" s="29"/>
    </row>
    <row r="46" spans="1:7" s="4" customFormat="1" x14ac:dyDescent="0.2">
      <c r="A46" s="6" t="s">
        <v>901</v>
      </c>
      <c r="B46" s="5"/>
      <c r="C46" s="5"/>
      <c r="D46" s="5"/>
      <c r="E46" s="5"/>
      <c r="F46" s="30"/>
      <c r="G46" s="30"/>
    </row>
    <row r="47" spans="1:7" x14ac:dyDescent="0.2">
      <c r="A47" s="8" t="s">
        <v>262</v>
      </c>
      <c r="B47" s="24">
        <v>347</v>
      </c>
      <c r="C47" s="24">
        <v>67</v>
      </c>
      <c r="D47" s="24">
        <v>45</v>
      </c>
      <c r="E47" s="24">
        <v>5</v>
      </c>
      <c r="F47" s="9">
        <f t="shared" ref="F47:F55" si="7">G47-SUM(B47:E47)</f>
        <v>130</v>
      </c>
      <c r="G47" s="9">
        <f>'District Attorney'!J669</f>
        <v>594</v>
      </c>
    </row>
    <row r="48" spans="1:7" x14ac:dyDescent="0.2">
      <c r="A48" s="8" t="s">
        <v>263</v>
      </c>
      <c r="B48" s="24">
        <v>283</v>
      </c>
      <c r="C48" s="24">
        <v>80</v>
      </c>
      <c r="D48" s="24">
        <v>28</v>
      </c>
      <c r="E48" s="24">
        <v>1</v>
      </c>
      <c r="F48" s="9">
        <f t="shared" si="7"/>
        <v>107</v>
      </c>
      <c r="G48" s="9">
        <f>'District Attorney'!J670</f>
        <v>499</v>
      </c>
    </row>
    <row r="49" spans="1:7" x14ac:dyDescent="0.2">
      <c r="A49" s="8" t="s">
        <v>264</v>
      </c>
      <c r="B49" s="24">
        <v>347</v>
      </c>
      <c r="C49" s="24">
        <v>74</v>
      </c>
      <c r="D49" s="24">
        <v>28</v>
      </c>
      <c r="E49" s="24">
        <v>4</v>
      </c>
      <c r="F49" s="9">
        <f t="shared" si="7"/>
        <v>137</v>
      </c>
      <c r="G49" s="9">
        <f>'District Attorney'!J671</f>
        <v>590</v>
      </c>
    </row>
    <row r="50" spans="1:7" x14ac:dyDescent="0.2">
      <c r="A50" s="8" t="s">
        <v>265</v>
      </c>
      <c r="B50" s="24">
        <v>150</v>
      </c>
      <c r="C50" s="24">
        <v>41</v>
      </c>
      <c r="D50" s="24">
        <v>25</v>
      </c>
      <c r="E50" s="24">
        <v>1</v>
      </c>
      <c r="F50" s="9">
        <f t="shared" si="7"/>
        <v>93</v>
      </c>
      <c r="G50" s="9">
        <f>'District Attorney'!J672</f>
        <v>310</v>
      </c>
    </row>
    <row r="51" spans="1:7" x14ac:dyDescent="0.2">
      <c r="A51" s="8" t="s">
        <v>266</v>
      </c>
      <c r="B51" s="24">
        <v>304</v>
      </c>
      <c r="C51" s="24">
        <v>56</v>
      </c>
      <c r="D51" s="24">
        <v>30</v>
      </c>
      <c r="E51" s="24">
        <v>5</v>
      </c>
      <c r="F51" s="9">
        <f t="shared" si="7"/>
        <v>140</v>
      </c>
      <c r="G51" s="9">
        <f>'District Attorney'!J673</f>
        <v>535</v>
      </c>
    </row>
    <row r="52" spans="1:7" x14ac:dyDescent="0.2">
      <c r="A52" s="8" t="s">
        <v>267</v>
      </c>
      <c r="B52" s="24">
        <v>216</v>
      </c>
      <c r="C52" s="24">
        <v>57</v>
      </c>
      <c r="D52" s="24">
        <v>24</v>
      </c>
      <c r="E52" s="24">
        <v>0</v>
      </c>
      <c r="F52" s="9">
        <f t="shared" si="7"/>
        <v>82</v>
      </c>
      <c r="G52" s="9">
        <f>'District Attorney'!J674</f>
        <v>379</v>
      </c>
    </row>
    <row r="53" spans="1:7" x14ac:dyDescent="0.2">
      <c r="A53" s="8" t="s">
        <v>268</v>
      </c>
      <c r="B53" s="24">
        <v>374</v>
      </c>
      <c r="C53" s="24">
        <v>64</v>
      </c>
      <c r="D53" s="24">
        <v>71</v>
      </c>
      <c r="E53" s="24">
        <v>4</v>
      </c>
      <c r="F53" s="9">
        <f t="shared" si="7"/>
        <v>162</v>
      </c>
      <c r="G53" s="9">
        <f>'District Attorney'!J675</f>
        <v>675</v>
      </c>
    </row>
    <row r="54" spans="1:7" x14ac:dyDescent="0.2">
      <c r="A54" s="8" t="s">
        <v>269</v>
      </c>
      <c r="B54" s="24">
        <v>236</v>
      </c>
      <c r="C54" s="24">
        <v>59</v>
      </c>
      <c r="D54" s="24">
        <v>26</v>
      </c>
      <c r="E54" s="24">
        <v>7</v>
      </c>
      <c r="F54" s="9">
        <f t="shared" si="7"/>
        <v>78</v>
      </c>
      <c r="G54" s="9">
        <f>'District Attorney'!J676</f>
        <v>406</v>
      </c>
    </row>
    <row r="55" spans="1:7" s="4" customFormat="1" x14ac:dyDescent="0.2">
      <c r="A55" s="7" t="s">
        <v>902</v>
      </c>
      <c r="B55" s="25">
        <f t="shared" ref="B55:E55" si="8">SUM(B47:B54)</f>
        <v>2257</v>
      </c>
      <c r="C55" s="25">
        <f t="shared" si="8"/>
        <v>498</v>
      </c>
      <c r="D55" s="25">
        <f t="shared" si="8"/>
        <v>277</v>
      </c>
      <c r="E55" s="25">
        <f t="shared" si="8"/>
        <v>27</v>
      </c>
      <c r="F55" s="11">
        <f t="shared" si="7"/>
        <v>929</v>
      </c>
      <c r="G55" s="11">
        <f>'District Attorney'!J677</f>
        <v>3988</v>
      </c>
    </row>
    <row r="56" spans="1:7" s="4" customFormat="1" x14ac:dyDescent="0.2">
      <c r="A56" s="6"/>
      <c r="B56" s="5"/>
      <c r="C56" s="5"/>
      <c r="D56" s="5"/>
      <c r="E56" s="5"/>
      <c r="F56" s="29"/>
      <c r="G56" s="29"/>
    </row>
    <row r="57" spans="1:7" s="4" customFormat="1" x14ac:dyDescent="0.2">
      <c r="A57" s="6" t="s">
        <v>903</v>
      </c>
      <c r="B57" s="5"/>
      <c r="C57" s="5"/>
      <c r="D57" s="5"/>
      <c r="E57" s="5"/>
      <c r="F57" s="30"/>
      <c r="G57" s="30"/>
    </row>
    <row r="58" spans="1:7" x14ac:dyDescent="0.2">
      <c r="A58" s="8" t="s">
        <v>270</v>
      </c>
      <c r="B58" s="24">
        <v>315</v>
      </c>
      <c r="C58" s="24">
        <v>101</v>
      </c>
      <c r="D58" s="24">
        <v>44</v>
      </c>
      <c r="E58" s="24">
        <v>5</v>
      </c>
      <c r="F58" s="9">
        <f t="shared" ref="F58:F64" si="9">G58-SUM(B58:E58)</f>
        <v>169</v>
      </c>
      <c r="G58" s="9">
        <f>'District Attorney'!J680</f>
        <v>634</v>
      </c>
    </row>
    <row r="59" spans="1:7" x14ac:dyDescent="0.2">
      <c r="A59" s="8" t="s">
        <v>271</v>
      </c>
      <c r="B59" s="24">
        <v>389</v>
      </c>
      <c r="C59" s="24">
        <v>131</v>
      </c>
      <c r="D59" s="24">
        <v>53</v>
      </c>
      <c r="E59" s="24">
        <v>4</v>
      </c>
      <c r="F59" s="9">
        <f t="shared" si="9"/>
        <v>195</v>
      </c>
      <c r="G59" s="9">
        <f>'District Attorney'!J681</f>
        <v>772</v>
      </c>
    </row>
    <row r="60" spans="1:7" x14ac:dyDescent="0.2">
      <c r="A60" s="8" t="s">
        <v>272</v>
      </c>
      <c r="B60" s="24">
        <v>413</v>
      </c>
      <c r="C60" s="24">
        <v>103</v>
      </c>
      <c r="D60" s="24">
        <v>59</v>
      </c>
      <c r="E60" s="24">
        <v>5</v>
      </c>
      <c r="F60" s="9">
        <f t="shared" si="9"/>
        <v>181</v>
      </c>
      <c r="G60" s="9">
        <f>'District Attorney'!J682</f>
        <v>761</v>
      </c>
    </row>
    <row r="61" spans="1:7" x14ac:dyDescent="0.2">
      <c r="A61" s="8" t="s">
        <v>273</v>
      </c>
      <c r="B61" s="24">
        <v>333</v>
      </c>
      <c r="C61" s="24">
        <v>92</v>
      </c>
      <c r="D61" s="24">
        <v>45</v>
      </c>
      <c r="E61" s="24">
        <v>4</v>
      </c>
      <c r="F61" s="9">
        <f t="shared" si="9"/>
        <v>136</v>
      </c>
      <c r="G61" s="9">
        <f>'District Attorney'!J683</f>
        <v>610</v>
      </c>
    </row>
    <row r="62" spans="1:7" x14ac:dyDescent="0.2">
      <c r="A62" s="8" t="s">
        <v>274</v>
      </c>
      <c r="B62" s="24">
        <v>383</v>
      </c>
      <c r="C62" s="24">
        <v>111</v>
      </c>
      <c r="D62" s="24">
        <v>44</v>
      </c>
      <c r="E62" s="24">
        <v>9</v>
      </c>
      <c r="F62" s="9">
        <f t="shared" si="9"/>
        <v>182</v>
      </c>
      <c r="G62" s="9">
        <f>'District Attorney'!J684</f>
        <v>729</v>
      </c>
    </row>
    <row r="63" spans="1:7" x14ac:dyDescent="0.2">
      <c r="A63" s="8" t="s">
        <v>275</v>
      </c>
      <c r="B63" s="24">
        <v>274</v>
      </c>
      <c r="C63" s="24">
        <v>73</v>
      </c>
      <c r="D63" s="24">
        <v>36</v>
      </c>
      <c r="E63" s="24">
        <v>4</v>
      </c>
      <c r="F63" s="9">
        <f t="shared" si="9"/>
        <v>157</v>
      </c>
      <c r="G63" s="9">
        <f>'District Attorney'!J685</f>
        <v>544</v>
      </c>
    </row>
    <row r="64" spans="1:7" s="4" customFormat="1" x14ac:dyDescent="0.2">
      <c r="A64" s="7" t="s">
        <v>904</v>
      </c>
      <c r="B64" s="25">
        <f t="shared" ref="B64:E64" si="10">SUM(B58:B63)</f>
        <v>2107</v>
      </c>
      <c r="C64" s="25">
        <f t="shared" si="10"/>
        <v>611</v>
      </c>
      <c r="D64" s="25">
        <f t="shared" si="10"/>
        <v>281</v>
      </c>
      <c r="E64" s="25">
        <f t="shared" si="10"/>
        <v>31</v>
      </c>
      <c r="F64" s="11">
        <f t="shared" si="9"/>
        <v>1020</v>
      </c>
      <c r="G64" s="11">
        <f>'District Attorney'!J686</f>
        <v>4050</v>
      </c>
    </row>
    <row r="65" spans="1:7" s="4" customFormat="1" x14ac:dyDescent="0.2">
      <c r="A65" s="6"/>
      <c r="B65" s="5"/>
      <c r="C65" s="5"/>
      <c r="D65" s="5"/>
      <c r="E65" s="5"/>
      <c r="F65" s="29"/>
      <c r="G65" s="29"/>
    </row>
    <row r="66" spans="1:7" s="4" customFormat="1" x14ac:dyDescent="0.2">
      <c r="A66" s="6" t="s">
        <v>905</v>
      </c>
      <c r="B66" s="5"/>
      <c r="C66" s="5"/>
      <c r="D66" s="5"/>
      <c r="E66" s="5"/>
      <c r="F66" s="30"/>
      <c r="G66" s="30"/>
    </row>
    <row r="67" spans="1:7" x14ac:dyDescent="0.2">
      <c r="A67" s="8" t="s">
        <v>276</v>
      </c>
      <c r="B67" s="24">
        <v>671</v>
      </c>
      <c r="C67" s="24">
        <v>167</v>
      </c>
      <c r="D67" s="24">
        <v>70</v>
      </c>
      <c r="E67" s="24">
        <v>12</v>
      </c>
      <c r="F67" s="9">
        <f t="shared" ref="F67:F75" si="11">G67-SUM(B67:E67)</f>
        <v>253</v>
      </c>
      <c r="G67" s="9">
        <f>'District Attorney'!J689</f>
        <v>1173</v>
      </c>
    </row>
    <row r="68" spans="1:7" x14ac:dyDescent="0.2">
      <c r="A68" s="8" t="s">
        <v>277</v>
      </c>
      <c r="B68" s="24">
        <v>411</v>
      </c>
      <c r="C68" s="24">
        <v>107</v>
      </c>
      <c r="D68" s="24">
        <v>50</v>
      </c>
      <c r="E68" s="24">
        <v>6</v>
      </c>
      <c r="F68" s="9">
        <f t="shared" si="11"/>
        <v>159</v>
      </c>
      <c r="G68" s="9">
        <f>'District Attorney'!J690</f>
        <v>733</v>
      </c>
    </row>
    <row r="69" spans="1:7" x14ac:dyDescent="0.2">
      <c r="A69" s="8" t="s">
        <v>278</v>
      </c>
      <c r="B69" s="24">
        <v>535</v>
      </c>
      <c r="C69" s="24">
        <v>164</v>
      </c>
      <c r="D69" s="24">
        <v>58</v>
      </c>
      <c r="E69" s="24">
        <v>3</v>
      </c>
      <c r="F69" s="9">
        <f t="shared" si="11"/>
        <v>213</v>
      </c>
      <c r="G69" s="9">
        <f>'District Attorney'!J691</f>
        <v>973</v>
      </c>
    </row>
    <row r="70" spans="1:7" x14ac:dyDescent="0.2">
      <c r="A70" s="8" t="s">
        <v>279</v>
      </c>
      <c r="B70" s="24">
        <v>579</v>
      </c>
      <c r="C70" s="24">
        <v>140</v>
      </c>
      <c r="D70" s="24">
        <v>56</v>
      </c>
      <c r="E70" s="24">
        <v>8</v>
      </c>
      <c r="F70" s="9">
        <f t="shared" si="11"/>
        <v>186</v>
      </c>
      <c r="G70" s="9">
        <f>'District Attorney'!J692</f>
        <v>969</v>
      </c>
    </row>
    <row r="71" spans="1:7" x14ac:dyDescent="0.2">
      <c r="A71" s="8" t="s">
        <v>280</v>
      </c>
      <c r="B71" s="24">
        <v>567</v>
      </c>
      <c r="C71" s="24">
        <v>156</v>
      </c>
      <c r="D71" s="24">
        <v>44</v>
      </c>
      <c r="E71" s="24">
        <v>9</v>
      </c>
      <c r="F71" s="9">
        <f t="shared" si="11"/>
        <v>179</v>
      </c>
      <c r="G71" s="9">
        <f>'District Attorney'!J693</f>
        <v>955</v>
      </c>
    </row>
    <row r="72" spans="1:7" x14ac:dyDescent="0.2">
      <c r="A72" s="8" t="s">
        <v>281</v>
      </c>
      <c r="B72" s="24">
        <v>472</v>
      </c>
      <c r="C72" s="24">
        <v>116</v>
      </c>
      <c r="D72" s="24">
        <v>49</v>
      </c>
      <c r="E72" s="24">
        <v>8</v>
      </c>
      <c r="F72" s="9">
        <f t="shared" si="11"/>
        <v>155</v>
      </c>
      <c r="G72" s="9">
        <f>'District Attorney'!J694</f>
        <v>800</v>
      </c>
    </row>
    <row r="73" spans="1:7" x14ac:dyDescent="0.2">
      <c r="A73" s="8" t="s">
        <v>282</v>
      </c>
      <c r="B73" s="24">
        <v>474</v>
      </c>
      <c r="C73" s="24">
        <v>160</v>
      </c>
      <c r="D73" s="24">
        <v>56</v>
      </c>
      <c r="E73" s="24">
        <v>11</v>
      </c>
      <c r="F73" s="9">
        <f t="shared" si="11"/>
        <v>176</v>
      </c>
      <c r="G73" s="9">
        <f>'District Attorney'!J695</f>
        <v>877</v>
      </c>
    </row>
    <row r="74" spans="1:7" x14ac:dyDescent="0.2">
      <c r="A74" s="8" t="s">
        <v>283</v>
      </c>
      <c r="B74" s="24">
        <v>302</v>
      </c>
      <c r="C74" s="24">
        <v>102</v>
      </c>
      <c r="D74" s="24">
        <v>43</v>
      </c>
      <c r="E74" s="24">
        <v>1</v>
      </c>
      <c r="F74" s="9">
        <f t="shared" si="11"/>
        <v>122</v>
      </c>
      <c r="G74" s="9">
        <f>'District Attorney'!J696</f>
        <v>570</v>
      </c>
    </row>
    <row r="75" spans="1:7" s="4" customFormat="1" x14ac:dyDescent="0.2">
      <c r="A75" s="7" t="s">
        <v>906</v>
      </c>
      <c r="B75" s="25">
        <f t="shared" ref="B75:E75" si="12">SUM(B67:B74)</f>
        <v>4011</v>
      </c>
      <c r="C75" s="25">
        <f t="shared" si="12"/>
        <v>1112</v>
      </c>
      <c r="D75" s="25">
        <f t="shared" si="12"/>
        <v>426</v>
      </c>
      <c r="E75" s="25">
        <f t="shared" si="12"/>
        <v>58</v>
      </c>
      <c r="F75" s="11">
        <f t="shared" si="11"/>
        <v>1443</v>
      </c>
      <c r="G75" s="11">
        <f>'District Attorney'!J697</f>
        <v>7050</v>
      </c>
    </row>
    <row r="76" spans="1:7" s="4" customFormat="1" x14ac:dyDescent="0.2">
      <c r="A76" s="6"/>
      <c r="B76" s="5"/>
      <c r="C76" s="5"/>
      <c r="D76" s="5"/>
      <c r="E76" s="5"/>
      <c r="F76" s="29"/>
      <c r="G76" s="29"/>
    </row>
    <row r="77" spans="1:7" s="4" customFormat="1" x14ac:dyDescent="0.2">
      <c r="A77" s="6" t="s">
        <v>907</v>
      </c>
      <c r="B77" s="5"/>
      <c r="C77" s="5"/>
      <c r="D77" s="5"/>
      <c r="E77" s="5"/>
      <c r="F77" s="30"/>
      <c r="G77" s="30"/>
    </row>
    <row r="78" spans="1:7" x14ac:dyDescent="0.2">
      <c r="A78" s="8" t="s">
        <v>284</v>
      </c>
      <c r="B78" s="24">
        <v>360</v>
      </c>
      <c r="C78" s="24">
        <v>92</v>
      </c>
      <c r="D78" s="24">
        <v>55</v>
      </c>
      <c r="E78" s="24">
        <v>8</v>
      </c>
      <c r="F78" s="9">
        <f t="shared" ref="F78:F95" si="13">G78-SUM(B78:E78)</f>
        <v>212</v>
      </c>
      <c r="G78" s="9">
        <f>'District Attorney'!J700</f>
        <v>727</v>
      </c>
    </row>
    <row r="79" spans="1:7" x14ac:dyDescent="0.2">
      <c r="A79" s="8" t="s">
        <v>285</v>
      </c>
      <c r="B79" s="24">
        <v>168</v>
      </c>
      <c r="C79" s="24">
        <v>52</v>
      </c>
      <c r="D79" s="24">
        <v>24</v>
      </c>
      <c r="E79" s="24">
        <v>4</v>
      </c>
      <c r="F79" s="9">
        <f t="shared" si="13"/>
        <v>73</v>
      </c>
      <c r="G79" s="9">
        <f>'District Attorney'!J701</f>
        <v>321</v>
      </c>
    </row>
    <row r="80" spans="1:7" x14ac:dyDescent="0.2">
      <c r="A80" s="8" t="s">
        <v>286</v>
      </c>
      <c r="B80" s="24">
        <v>207</v>
      </c>
      <c r="C80" s="24">
        <v>82</v>
      </c>
      <c r="D80" s="24">
        <v>30</v>
      </c>
      <c r="E80" s="24">
        <v>7</v>
      </c>
      <c r="F80" s="9">
        <f t="shared" si="13"/>
        <v>137</v>
      </c>
      <c r="G80" s="9">
        <f>'District Attorney'!J702</f>
        <v>463</v>
      </c>
    </row>
    <row r="81" spans="1:7" x14ac:dyDescent="0.2">
      <c r="A81" s="8" t="s">
        <v>287</v>
      </c>
      <c r="B81" s="24">
        <v>141</v>
      </c>
      <c r="C81" s="24">
        <v>35</v>
      </c>
      <c r="D81" s="24">
        <v>35</v>
      </c>
      <c r="E81" s="24">
        <v>1</v>
      </c>
      <c r="F81" s="9">
        <f t="shared" si="13"/>
        <v>99</v>
      </c>
      <c r="G81" s="9">
        <f>'District Attorney'!J703</f>
        <v>311</v>
      </c>
    </row>
    <row r="82" spans="1:7" x14ac:dyDescent="0.2">
      <c r="A82" s="8" t="s">
        <v>288</v>
      </c>
      <c r="B82" s="24">
        <v>263</v>
      </c>
      <c r="C82" s="24">
        <v>84</v>
      </c>
      <c r="D82" s="24">
        <v>60</v>
      </c>
      <c r="E82" s="24">
        <v>6</v>
      </c>
      <c r="F82" s="9">
        <f t="shared" si="13"/>
        <v>213</v>
      </c>
      <c r="G82" s="9">
        <f>'District Attorney'!J704</f>
        <v>626</v>
      </c>
    </row>
    <row r="83" spans="1:7" x14ac:dyDescent="0.2">
      <c r="A83" s="8" t="s">
        <v>289</v>
      </c>
      <c r="B83" s="24">
        <v>203</v>
      </c>
      <c r="C83" s="24">
        <v>53</v>
      </c>
      <c r="D83" s="24">
        <v>41</v>
      </c>
      <c r="E83" s="24">
        <v>4</v>
      </c>
      <c r="F83" s="9">
        <f t="shared" si="13"/>
        <v>152</v>
      </c>
      <c r="G83" s="9">
        <f>'District Attorney'!J705</f>
        <v>453</v>
      </c>
    </row>
    <row r="84" spans="1:7" x14ac:dyDescent="0.2">
      <c r="A84" s="8" t="s">
        <v>290</v>
      </c>
      <c r="B84" s="24">
        <v>179</v>
      </c>
      <c r="C84" s="24">
        <v>61</v>
      </c>
      <c r="D84" s="24">
        <v>25</v>
      </c>
      <c r="E84" s="24">
        <v>4</v>
      </c>
      <c r="F84" s="9">
        <f t="shared" si="13"/>
        <v>117</v>
      </c>
      <c r="G84" s="9">
        <f>'District Attorney'!J706</f>
        <v>386</v>
      </c>
    </row>
    <row r="85" spans="1:7" x14ac:dyDescent="0.2">
      <c r="A85" s="8" t="s">
        <v>291</v>
      </c>
      <c r="B85" s="24">
        <v>154</v>
      </c>
      <c r="C85" s="24">
        <v>43</v>
      </c>
      <c r="D85" s="24">
        <v>26</v>
      </c>
      <c r="E85" s="24">
        <v>2</v>
      </c>
      <c r="F85" s="9">
        <f t="shared" si="13"/>
        <v>102</v>
      </c>
      <c r="G85" s="9">
        <f>'District Attorney'!J707</f>
        <v>327</v>
      </c>
    </row>
    <row r="86" spans="1:7" x14ac:dyDescent="0.2">
      <c r="A86" s="8" t="s">
        <v>292</v>
      </c>
      <c r="B86" s="24">
        <v>223</v>
      </c>
      <c r="C86" s="24">
        <v>55</v>
      </c>
      <c r="D86" s="24">
        <v>53</v>
      </c>
      <c r="E86" s="24">
        <v>5</v>
      </c>
      <c r="F86" s="9">
        <f t="shared" si="13"/>
        <v>139</v>
      </c>
      <c r="G86" s="9">
        <f>'District Attorney'!J708</f>
        <v>475</v>
      </c>
    </row>
    <row r="87" spans="1:7" x14ac:dyDescent="0.2">
      <c r="A87" s="8" t="s">
        <v>293</v>
      </c>
      <c r="B87" s="24">
        <v>351</v>
      </c>
      <c r="C87" s="24">
        <v>72</v>
      </c>
      <c r="D87" s="24">
        <v>58</v>
      </c>
      <c r="E87" s="24">
        <v>8</v>
      </c>
      <c r="F87" s="9">
        <f t="shared" si="13"/>
        <v>198</v>
      </c>
      <c r="G87" s="9">
        <f>'District Attorney'!J709</f>
        <v>687</v>
      </c>
    </row>
    <row r="88" spans="1:7" x14ac:dyDescent="0.2">
      <c r="A88" s="8" t="s">
        <v>294</v>
      </c>
      <c r="B88" s="24">
        <v>157</v>
      </c>
      <c r="C88" s="24">
        <v>27</v>
      </c>
      <c r="D88" s="24">
        <v>22</v>
      </c>
      <c r="E88" s="24">
        <v>6</v>
      </c>
      <c r="F88" s="9">
        <f t="shared" si="13"/>
        <v>91</v>
      </c>
      <c r="G88" s="9">
        <f>'District Attorney'!J710</f>
        <v>303</v>
      </c>
    </row>
    <row r="89" spans="1:7" x14ac:dyDescent="0.2">
      <c r="A89" s="8" t="s">
        <v>295</v>
      </c>
      <c r="B89" s="24">
        <v>272</v>
      </c>
      <c r="C89" s="24">
        <v>62</v>
      </c>
      <c r="D89" s="24">
        <v>78</v>
      </c>
      <c r="E89" s="24">
        <v>8</v>
      </c>
      <c r="F89" s="9">
        <f t="shared" si="13"/>
        <v>159</v>
      </c>
      <c r="G89" s="9">
        <f>'District Attorney'!J711</f>
        <v>579</v>
      </c>
    </row>
    <row r="90" spans="1:7" x14ac:dyDescent="0.2">
      <c r="A90" s="8" t="s">
        <v>296</v>
      </c>
      <c r="B90" s="24">
        <v>243</v>
      </c>
      <c r="C90" s="24">
        <v>49</v>
      </c>
      <c r="D90" s="24">
        <v>27</v>
      </c>
      <c r="E90" s="24">
        <v>1</v>
      </c>
      <c r="F90" s="9">
        <f t="shared" si="13"/>
        <v>169</v>
      </c>
      <c r="G90" s="9">
        <f>'District Attorney'!J712</f>
        <v>489</v>
      </c>
    </row>
    <row r="91" spans="1:7" x14ac:dyDescent="0.2">
      <c r="A91" s="8" t="s">
        <v>297</v>
      </c>
      <c r="B91" s="24">
        <v>275</v>
      </c>
      <c r="C91" s="24">
        <v>62</v>
      </c>
      <c r="D91" s="24">
        <v>36</v>
      </c>
      <c r="E91" s="24">
        <v>2</v>
      </c>
      <c r="F91" s="9">
        <f t="shared" si="13"/>
        <v>130</v>
      </c>
      <c r="G91" s="9">
        <f>'District Attorney'!J713</f>
        <v>505</v>
      </c>
    </row>
    <row r="92" spans="1:7" x14ac:dyDescent="0.2">
      <c r="A92" s="8" t="s">
        <v>298</v>
      </c>
      <c r="B92" s="24">
        <v>93</v>
      </c>
      <c r="C92" s="24">
        <v>25</v>
      </c>
      <c r="D92" s="24">
        <v>12</v>
      </c>
      <c r="E92" s="24">
        <v>3</v>
      </c>
      <c r="F92" s="9">
        <f t="shared" si="13"/>
        <v>64</v>
      </c>
      <c r="G92" s="9">
        <f>'District Attorney'!J714</f>
        <v>197</v>
      </c>
    </row>
    <row r="93" spans="1:7" x14ac:dyDescent="0.2">
      <c r="A93" s="8" t="s">
        <v>299</v>
      </c>
      <c r="B93" s="24">
        <v>302</v>
      </c>
      <c r="C93" s="24">
        <v>67</v>
      </c>
      <c r="D93" s="24">
        <v>51</v>
      </c>
      <c r="E93" s="24">
        <v>6</v>
      </c>
      <c r="F93" s="9">
        <f t="shared" si="13"/>
        <v>167</v>
      </c>
      <c r="G93" s="9">
        <f>'District Attorney'!J715</f>
        <v>593</v>
      </c>
    </row>
    <row r="94" spans="1:7" x14ac:dyDescent="0.2">
      <c r="A94" s="8" t="s">
        <v>300</v>
      </c>
      <c r="B94" s="24">
        <v>181</v>
      </c>
      <c r="C94" s="24">
        <v>54</v>
      </c>
      <c r="D94" s="24">
        <v>34</v>
      </c>
      <c r="E94" s="24">
        <v>8</v>
      </c>
      <c r="F94" s="9">
        <f t="shared" si="13"/>
        <v>121</v>
      </c>
      <c r="G94" s="9">
        <f>'District Attorney'!J716</f>
        <v>398</v>
      </c>
    </row>
    <row r="95" spans="1:7" s="4" customFormat="1" x14ac:dyDescent="0.2">
      <c r="A95" s="7" t="s">
        <v>908</v>
      </c>
      <c r="B95" s="25">
        <f t="shared" ref="B95:E95" si="14">SUM(B78:B94)</f>
        <v>3772</v>
      </c>
      <c r="C95" s="25">
        <f t="shared" si="14"/>
        <v>975</v>
      </c>
      <c r="D95" s="25">
        <f t="shared" si="14"/>
        <v>667</v>
      </c>
      <c r="E95" s="25">
        <f t="shared" si="14"/>
        <v>83</v>
      </c>
      <c r="F95" s="11">
        <f t="shared" si="13"/>
        <v>2343</v>
      </c>
      <c r="G95" s="11">
        <f>'District Attorney'!J717</f>
        <v>7840</v>
      </c>
    </row>
    <row r="96" spans="1:7" s="4" customFormat="1" x14ac:dyDescent="0.2">
      <c r="A96" s="6"/>
      <c r="B96" s="5"/>
      <c r="C96" s="5"/>
      <c r="D96" s="5"/>
      <c r="E96" s="5"/>
      <c r="F96" s="29"/>
      <c r="G96" s="29"/>
    </row>
    <row r="97" spans="1:7" s="4" customFormat="1" x14ac:dyDescent="0.2">
      <c r="A97" s="6" t="s">
        <v>913</v>
      </c>
      <c r="B97" s="5"/>
      <c r="C97" s="5"/>
      <c r="D97" s="5"/>
      <c r="E97" s="5"/>
      <c r="F97" s="30"/>
      <c r="G97" s="30"/>
    </row>
    <row r="98" spans="1:7" x14ac:dyDescent="0.2">
      <c r="A98" s="8" t="s">
        <v>355</v>
      </c>
      <c r="B98" s="24">
        <v>329</v>
      </c>
      <c r="C98" s="24">
        <v>79</v>
      </c>
      <c r="D98" s="24">
        <v>25</v>
      </c>
      <c r="E98" s="24">
        <v>2</v>
      </c>
      <c r="F98" s="9">
        <f>G98-SUM(B98:E98)</f>
        <v>124</v>
      </c>
      <c r="G98" s="9">
        <f>'District Attorney'!J780</f>
        <v>559</v>
      </c>
    </row>
    <row r="99" spans="1:7" x14ac:dyDescent="0.2">
      <c r="A99" s="8" t="s">
        <v>356</v>
      </c>
      <c r="B99" s="24">
        <v>341</v>
      </c>
      <c r="C99" s="24">
        <v>61</v>
      </c>
      <c r="D99" s="24">
        <v>50</v>
      </c>
      <c r="E99" s="24">
        <v>4</v>
      </c>
      <c r="F99" s="9">
        <f>G99-SUM(B99:E99)</f>
        <v>123</v>
      </c>
      <c r="G99" s="9">
        <f>'District Attorney'!J781</f>
        <v>579</v>
      </c>
    </row>
    <row r="100" spans="1:7" x14ac:dyDescent="0.2">
      <c r="A100" s="8" t="s">
        <v>357</v>
      </c>
      <c r="B100" s="24">
        <v>325</v>
      </c>
      <c r="C100" s="24">
        <v>75</v>
      </c>
      <c r="D100" s="24">
        <v>26</v>
      </c>
      <c r="E100" s="24">
        <v>4</v>
      </c>
      <c r="F100" s="9">
        <f>G100-SUM(B100:E100)</f>
        <v>105</v>
      </c>
      <c r="G100" s="9">
        <f>'District Attorney'!J782</f>
        <v>535</v>
      </c>
    </row>
    <row r="101" spans="1:7" s="4" customFormat="1" x14ac:dyDescent="0.2">
      <c r="A101" s="7" t="s">
        <v>914</v>
      </c>
      <c r="B101" s="25">
        <f t="shared" ref="B101:E101" si="15">SUM(B98:B100)</f>
        <v>995</v>
      </c>
      <c r="C101" s="25">
        <f t="shared" si="15"/>
        <v>215</v>
      </c>
      <c r="D101" s="25">
        <f t="shared" si="15"/>
        <v>101</v>
      </c>
      <c r="E101" s="25">
        <f t="shared" si="15"/>
        <v>10</v>
      </c>
      <c r="F101" s="11">
        <f>G101-SUM(B101:E101)</f>
        <v>352</v>
      </c>
      <c r="G101" s="11">
        <f>'District Attorney'!J783</f>
        <v>1673</v>
      </c>
    </row>
    <row r="102" spans="1:7" s="4" customFormat="1" x14ac:dyDescent="0.2">
      <c r="A102" s="6"/>
      <c r="B102" s="5"/>
      <c r="C102" s="5"/>
      <c r="D102" s="5"/>
      <c r="E102" s="5"/>
      <c r="F102" s="29"/>
      <c r="G102" s="29"/>
    </row>
    <row r="103" spans="1:7" s="4" customFormat="1" x14ac:dyDescent="0.2">
      <c r="A103" s="6" t="s">
        <v>917</v>
      </c>
      <c r="B103" s="5"/>
      <c r="C103" s="5"/>
      <c r="D103" s="5"/>
      <c r="E103" s="5"/>
      <c r="F103" s="30"/>
      <c r="G103" s="30"/>
    </row>
    <row r="104" spans="1:7" x14ac:dyDescent="0.2">
      <c r="A104" s="8" t="s">
        <v>392</v>
      </c>
      <c r="B104" s="24">
        <v>436</v>
      </c>
      <c r="C104" s="24">
        <v>128</v>
      </c>
      <c r="D104" s="24">
        <v>49</v>
      </c>
      <c r="E104" s="24">
        <v>4</v>
      </c>
      <c r="F104" s="9">
        <f>G104-SUM(B104:E104)</f>
        <v>164</v>
      </c>
      <c r="G104" s="9">
        <f>'District Attorney'!J823</f>
        <v>781</v>
      </c>
    </row>
    <row r="105" spans="1:7" x14ac:dyDescent="0.2">
      <c r="A105" s="8" t="s">
        <v>393</v>
      </c>
      <c r="B105" s="24">
        <v>467</v>
      </c>
      <c r="C105" s="24">
        <v>153</v>
      </c>
      <c r="D105" s="24">
        <v>31</v>
      </c>
      <c r="E105" s="24">
        <v>1</v>
      </c>
      <c r="F105" s="9">
        <f>G105-SUM(B105:E105)</f>
        <v>158</v>
      </c>
      <c r="G105" s="9">
        <f>'District Attorney'!J824</f>
        <v>810</v>
      </c>
    </row>
    <row r="106" spans="1:7" x14ac:dyDescent="0.2">
      <c r="A106" s="8" t="s">
        <v>394</v>
      </c>
      <c r="B106" s="24">
        <v>432</v>
      </c>
      <c r="C106" s="24">
        <v>144</v>
      </c>
      <c r="D106" s="24">
        <v>53</v>
      </c>
      <c r="E106" s="24">
        <v>7</v>
      </c>
      <c r="F106" s="9">
        <f>G106-SUM(B106:E106)</f>
        <v>134</v>
      </c>
      <c r="G106" s="9">
        <f>'District Attorney'!J825</f>
        <v>770</v>
      </c>
    </row>
    <row r="107" spans="1:7" x14ac:dyDescent="0.2">
      <c r="A107" s="8" t="s">
        <v>395</v>
      </c>
      <c r="B107" s="24">
        <v>404</v>
      </c>
      <c r="C107" s="24">
        <v>102</v>
      </c>
      <c r="D107" s="24">
        <v>47</v>
      </c>
      <c r="E107" s="24">
        <v>4</v>
      </c>
      <c r="F107" s="9">
        <f>G107-SUM(B107:E107)</f>
        <v>140</v>
      </c>
      <c r="G107" s="9">
        <f>'District Attorney'!J826</f>
        <v>697</v>
      </c>
    </row>
    <row r="108" spans="1:7" s="4" customFormat="1" x14ac:dyDescent="0.2">
      <c r="A108" s="7" t="s">
        <v>918</v>
      </c>
      <c r="B108" s="25">
        <f t="shared" ref="B108:E108" si="16">SUM(B104:B107)</f>
        <v>1739</v>
      </c>
      <c r="C108" s="25">
        <f t="shared" si="16"/>
        <v>527</v>
      </c>
      <c r="D108" s="25">
        <f t="shared" si="16"/>
        <v>180</v>
      </c>
      <c r="E108" s="25">
        <f t="shared" si="16"/>
        <v>16</v>
      </c>
      <c r="F108" s="11">
        <f>G108-SUM(B108:E108)</f>
        <v>596</v>
      </c>
      <c r="G108" s="11">
        <f>'District Attorney'!J827</f>
        <v>3058</v>
      </c>
    </row>
    <row r="109" spans="1:7" s="4" customFormat="1" x14ac:dyDescent="0.2">
      <c r="A109" s="6"/>
      <c r="B109" s="5"/>
      <c r="C109" s="5"/>
      <c r="D109" s="5"/>
      <c r="E109" s="5"/>
      <c r="F109" s="29"/>
      <c r="G109" s="29"/>
    </row>
    <row r="110" spans="1:7" s="4" customFormat="1" x14ac:dyDescent="0.2">
      <c r="A110" s="6" t="s">
        <v>921</v>
      </c>
      <c r="B110" s="5"/>
      <c r="C110" s="5"/>
      <c r="D110" s="5"/>
      <c r="E110" s="5"/>
      <c r="F110" s="30"/>
      <c r="G110" s="30"/>
    </row>
    <row r="111" spans="1:7" x14ac:dyDescent="0.2">
      <c r="A111" s="8" t="s">
        <v>402</v>
      </c>
      <c r="B111" s="24">
        <v>237</v>
      </c>
      <c r="C111" s="24">
        <v>74</v>
      </c>
      <c r="D111" s="24">
        <v>35</v>
      </c>
      <c r="E111" s="24">
        <v>4</v>
      </c>
      <c r="F111" s="9">
        <f>G111-SUM(B111:E111)</f>
        <v>132</v>
      </c>
      <c r="G111" s="9">
        <f>'District Attorney'!J839</f>
        <v>482</v>
      </c>
    </row>
    <row r="112" spans="1:7" x14ac:dyDescent="0.2">
      <c r="A112" s="8" t="s">
        <v>403</v>
      </c>
      <c r="B112" s="24">
        <v>346</v>
      </c>
      <c r="C112" s="24">
        <v>90</v>
      </c>
      <c r="D112" s="24">
        <v>31</v>
      </c>
      <c r="E112" s="24">
        <v>2</v>
      </c>
      <c r="F112" s="9">
        <f>G112-SUM(B112:E112)</f>
        <v>152</v>
      </c>
      <c r="G112" s="9">
        <f>'District Attorney'!J840</f>
        <v>621</v>
      </c>
    </row>
    <row r="113" spans="1:7" x14ac:dyDescent="0.2">
      <c r="A113" s="8" t="s">
        <v>404</v>
      </c>
      <c r="B113" s="24">
        <v>307</v>
      </c>
      <c r="C113" s="24">
        <v>75</v>
      </c>
      <c r="D113" s="24">
        <v>24</v>
      </c>
      <c r="E113" s="24">
        <v>4</v>
      </c>
      <c r="F113" s="9">
        <f>G113-SUM(B113:E113)</f>
        <v>169</v>
      </c>
      <c r="G113" s="9">
        <f>'District Attorney'!J841</f>
        <v>579</v>
      </c>
    </row>
    <row r="114" spans="1:7" s="4" customFormat="1" x14ac:dyDescent="0.2">
      <c r="A114" s="7" t="s">
        <v>922</v>
      </c>
      <c r="B114" s="25">
        <f t="shared" ref="B114:E114" si="17">SUM(B111:B113)</f>
        <v>890</v>
      </c>
      <c r="C114" s="25">
        <f t="shared" si="17"/>
        <v>239</v>
      </c>
      <c r="D114" s="25">
        <f t="shared" si="17"/>
        <v>90</v>
      </c>
      <c r="E114" s="25">
        <f t="shared" si="17"/>
        <v>10</v>
      </c>
      <c r="F114" s="11">
        <f>G114-SUM(B114:E114)</f>
        <v>453</v>
      </c>
      <c r="G114" s="11">
        <f>'District Attorney'!J842</f>
        <v>1682</v>
      </c>
    </row>
    <row r="115" spans="1:7" s="4" customFormat="1" x14ac:dyDescent="0.2">
      <c r="A115" s="6"/>
      <c r="B115" s="5"/>
      <c r="C115" s="5"/>
      <c r="D115" s="5"/>
      <c r="E115" s="5"/>
      <c r="F115" s="29"/>
      <c r="G115" s="29"/>
    </row>
    <row r="116" spans="1:7" s="4" customFormat="1" x14ac:dyDescent="0.2">
      <c r="A116" s="6" t="s">
        <v>925</v>
      </c>
      <c r="B116" s="5"/>
      <c r="C116" s="5"/>
      <c r="D116" s="5"/>
      <c r="E116" s="5"/>
      <c r="F116" s="30"/>
      <c r="G116" s="30"/>
    </row>
    <row r="117" spans="1:7" x14ac:dyDescent="0.2">
      <c r="A117" s="8" t="s">
        <v>426</v>
      </c>
      <c r="B117" s="24">
        <v>406</v>
      </c>
      <c r="C117" s="24">
        <v>62</v>
      </c>
      <c r="D117" s="24">
        <v>35</v>
      </c>
      <c r="E117" s="24">
        <v>9</v>
      </c>
      <c r="F117" s="9">
        <f>G117-SUM(B117:E117)</f>
        <v>161</v>
      </c>
      <c r="G117" s="9">
        <f>'District Attorney'!J869</f>
        <v>673</v>
      </c>
    </row>
    <row r="118" spans="1:7" x14ac:dyDescent="0.2">
      <c r="A118" s="8" t="s">
        <v>427</v>
      </c>
      <c r="B118" s="24">
        <v>463</v>
      </c>
      <c r="C118" s="24">
        <v>120</v>
      </c>
      <c r="D118" s="24">
        <v>47</v>
      </c>
      <c r="E118" s="24">
        <v>6</v>
      </c>
      <c r="F118" s="9">
        <f>G118-SUM(B118:E118)</f>
        <v>164</v>
      </c>
      <c r="G118" s="9">
        <f>'District Attorney'!J870</f>
        <v>800</v>
      </c>
    </row>
    <row r="119" spans="1:7" s="4" customFormat="1" x14ac:dyDescent="0.2">
      <c r="A119" s="7" t="s">
        <v>926</v>
      </c>
      <c r="B119" s="25">
        <f t="shared" ref="B119:E119" si="18">SUM(B117:B118)</f>
        <v>869</v>
      </c>
      <c r="C119" s="25">
        <f t="shared" si="18"/>
        <v>182</v>
      </c>
      <c r="D119" s="25">
        <f t="shared" si="18"/>
        <v>82</v>
      </c>
      <c r="E119" s="25">
        <f t="shared" si="18"/>
        <v>15</v>
      </c>
      <c r="F119" s="11">
        <f>G119-SUM(B119:E119)</f>
        <v>325</v>
      </c>
      <c r="G119" s="11">
        <f>'District Attorney'!J871</f>
        <v>1473</v>
      </c>
    </row>
    <row r="120" spans="1:7" s="4" customFormat="1" x14ac:dyDescent="0.2">
      <c r="A120" s="6"/>
      <c r="B120" s="5"/>
      <c r="C120" s="5"/>
      <c r="D120" s="5"/>
      <c r="E120" s="5"/>
      <c r="F120" s="29"/>
      <c r="G120" s="29"/>
    </row>
    <row r="121" spans="1:7" s="4" customFormat="1" x14ac:dyDescent="0.2">
      <c r="A121" s="6" t="s">
        <v>929</v>
      </c>
      <c r="B121" s="5"/>
      <c r="C121" s="5"/>
      <c r="D121" s="5"/>
      <c r="E121" s="5"/>
      <c r="F121" s="30"/>
      <c r="G121" s="30"/>
    </row>
    <row r="122" spans="1:7" x14ac:dyDescent="0.2">
      <c r="A122" s="8" t="s">
        <v>503</v>
      </c>
      <c r="B122" s="24">
        <v>513</v>
      </c>
      <c r="C122" s="24">
        <v>159</v>
      </c>
      <c r="D122" s="24">
        <v>46</v>
      </c>
      <c r="E122" s="24">
        <v>3</v>
      </c>
      <c r="F122" s="18">
        <f>G122-SUM(B122:E122)</f>
        <v>199</v>
      </c>
      <c r="G122" s="18">
        <f>'District Attorney'!J952</f>
        <v>920</v>
      </c>
    </row>
    <row r="123" spans="1:7" x14ac:dyDescent="0.2">
      <c r="A123" s="8" t="s">
        <v>504</v>
      </c>
      <c r="B123" s="24">
        <v>397</v>
      </c>
      <c r="C123" s="24">
        <v>108</v>
      </c>
      <c r="D123" s="24">
        <v>47</v>
      </c>
      <c r="E123" s="24">
        <v>3</v>
      </c>
      <c r="F123" s="9">
        <f>G123-SUM(B123:E123)</f>
        <v>147</v>
      </c>
      <c r="G123" s="9">
        <f>'District Attorney'!J953</f>
        <v>702</v>
      </c>
    </row>
    <row r="124" spans="1:7" s="4" customFormat="1" x14ac:dyDescent="0.2">
      <c r="A124" s="7" t="s">
        <v>930</v>
      </c>
      <c r="B124" s="25">
        <f t="shared" ref="B124:E124" si="19">SUM(B122:B123)</f>
        <v>910</v>
      </c>
      <c r="C124" s="25">
        <f t="shared" si="19"/>
        <v>267</v>
      </c>
      <c r="D124" s="25">
        <f t="shared" si="19"/>
        <v>93</v>
      </c>
      <c r="E124" s="25">
        <f t="shared" si="19"/>
        <v>6</v>
      </c>
      <c r="F124" s="11">
        <f>G124-SUM(B124:E124)</f>
        <v>346</v>
      </c>
      <c r="G124" s="11">
        <f>'District Attorney'!J954</f>
        <v>1622</v>
      </c>
    </row>
    <row r="125" spans="1:7" s="4" customFormat="1" x14ac:dyDescent="0.2">
      <c r="A125" s="6"/>
      <c r="B125" s="5"/>
      <c r="C125" s="5"/>
      <c r="D125" s="5"/>
      <c r="E125" s="5"/>
      <c r="F125" s="29"/>
      <c r="G125" s="29"/>
    </row>
    <row r="126" spans="1:7" x14ac:dyDescent="0.2">
      <c r="A126" s="6" t="s">
        <v>1237</v>
      </c>
      <c r="F126" s="30"/>
      <c r="G126" s="30"/>
    </row>
    <row r="127" spans="1:7" s="4" customFormat="1" x14ac:dyDescent="0.2">
      <c r="A127" s="7" t="s">
        <v>596</v>
      </c>
      <c r="B127" s="25">
        <f>B15</f>
        <v>4111</v>
      </c>
      <c r="C127" s="25">
        <f>C15</f>
        <v>870</v>
      </c>
      <c r="D127" s="25">
        <f>D15</f>
        <v>576</v>
      </c>
      <c r="E127" s="25">
        <f>E15</f>
        <v>73</v>
      </c>
      <c r="F127" s="11">
        <f t="shared" ref="F127:F140" si="20">G127-SUM(B127:E127)</f>
        <v>2535</v>
      </c>
      <c r="G127" s="11">
        <f>'District Attorney'!J1007</f>
        <v>8165</v>
      </c>
    </row>
    <row r="128" spans="1:7" s="4" customFormat="1" x14ac:dyDescent="0.2">
      <c r="A128" s="7" t="s">
        <v>889</v>
      </c>
      <c r="B128" s="25">
        <f>B24</f>
        <v>2429</v>
      </c>
      <c r="C128" s="25">
        <f>C24</f>
        <v>666</v>
      </c>
      <c r="D128" s="25">
        <f>D24</f>
        <v>300</v>
      </c>
      <c r="E128" s="25">
        <f>E24</f>
        <v>35</v>
      </c>
      <c r="F128" s="11">
        <f t="shared" si="20"/>
        <v>1143</v>
      </c>
      <c r="G128" s="11">
        <f>'District Attorney'!J1008</f>
        <v>4573</v>
      </c>
    </row>
    <row r="129" spans="1:7" s="4" customFormat="1" x14ac:dyDescent="0.2">
      <c r="A129" s="7" t="s">
        <v>891</v>
      </c>
      <c r="B129" s="25">
        <f>B31</f>
        <v>554</v>
      </c>
      <c r="C129" s="25">
        <f>C31</f>
        <v>121</v>
      </c>
      <c r="D129" s="25">
        <f>D31</f>
        <v>91</v>
      </c>
      <c r="E129" s="25">
        <f>E31</f>
        <v>6</v>
      </c>
      <c r="F129" s="11">
        <f t="shared" si="20"/>
        <v>286</v>
      </c>
      <c r="G129" s="11">
        <f>'District Attorney'!J1009</f>
        <v>1058</v>
      </c>
    </row>
    <row r="130" spans="1:7" s="4" customFormat="1" x14ac:dyDescent="0.2">
      <c r="A130" s="7" t="s">
        <v>897</v>
      </c>
      <c r="B130" s="25">
        <f>B37</f>
        <v>984</v>
      </c>
      <c r="C130" s="25">
        <f>C37</f>
        <v>281</v>
      </c>
      <c r="D130" s="25">
        <f>D37</f>
        <v>124</v>
      </c>
      <c r="E130" s="25">
        <f>E37</f>
        <v>15</v>
      </c>
      <c r="F130" s="11">
        <f t="shared" si="20"/>
        <v>475</v>
      </c>
      <c r="G130" s="11">
        <f>'District Attorney'!J1012</f>
        <v>1879</v>
      </c>
    </row>
    <row r="131" spans="1:7" s="4" customFormat="1" x14ac:dyDescent="0.2">
      <c r="A131" s="7" t="s">
        <v>935</v>
      </c>
      <c r="B131" s="25">
        <f>B44</f>
        <v>1037</v>
      </c>
      <c r="C131" s="25">
        <f>C44</f>
        <v>225</v>
      </c>
      <c r="D131" s="25">
        <f>D44</f>
        <v>132</v>
      </c>
      <c r="E131" s="25">
        <f>E44</f>
        <v>12</v>
      </c>
      <c r="F131" s="11">
        <f t="shared" si="20"/>
        <v>484</v>
      </c>
      <c r="G131" s="11">
        <f>'District Attorney'!J1013</f>
        <v>1890</v>
      </c>
    </row>
    <row r="132" spans="1:7" s="4" customFormat="1" x14ac:dyDescent="0.2">
      <c r="A132" s="7" t="s">
        <v>901</v>
      </c>
      <c r="B132" s="25">
        <f>B55</f>
        <v>2257</v>
      </c>
      <c r="C132" s="25">
        <f>C55</f>
        <v>498</v>
      </c>
      <c r="D132" s="25">
        <f>D55</f>
        <v>277</v>
      </c>
      <c r="E132" s="25">
        <f>E55</f>
        <v>27</v>
      </c>
      <c r="F132" s="11">
        <f t="shared" si="20"/>
        <v>929</v>
      </c>
      <c r="G132" s="11">
        <f>'District Attorney'!J1014</f>
        <v>3988</v>
      </c>
    </row>
    <row r="133" spans="1:7" s="4" customFormat="1" x14ac:dyDescent="0.2">
      <c r="A133" s="7" t="s">
        <v>903</v>
      </c>
      <c r="B133" s="25">
        <f>B64</f>
        <v>2107</v>
      </c>
      <c r="C133" s="25">
        <f>C64</f>
        <v>611</v>
      </c>
      <c r="D133" s="25">
        <f>D64</f>
        <v>281</v>
      </c>
      <c r="E133" s="25">
        <f>E64</f>
        <v>31</v>
      </c>
      <c r="F133" s="11">
        <f t="shared" si="20"/>
        <v>1020</v>
      </c>
      <c r="G133" s="11">
        <f>'District Attorney'!J1015</f>
        <v>4050</v>
      </c>
    </row>
    <row r="134" spans="1:7" s="4" customFormat="1" x14ac:dyDescent="0.2">
      <c r="A134" s="7" t="s">
        <v>905</v>
      </c>
      <c r="B134" s="25">
        <f>B75</f>
        <v>4011</v>
      </c>
      <c r="C134" s="25">
        <f>C75</f>
        <v>1112</v>
      </c>
      <c r="D134" s="25">
        <f>D75</f>
        <v>426</v>
      </c>
      <c r="E134" s="25">
        <f>E75</f>
        <v>58</v>
      </c>
      <c r="F134" s="11">
        <f t="shared" si="20"/>
        <v>1443</v>
      </c>
      <c r="G134" s="11">
        <f>'District Attorney'!J1016</f>
        <v>7050</v>
      </c>
    </row>
    <row r="135" spans="1:7" s="4" customFormat="1" x14ac:dyDescent="0.2">
      <c r="A135" s="7" t="s">
        <v>907</v>
      </c>
      <c r="B135" s="25">
        <f>B95</f>
        <v>3772</v>
      </c>
      <c r="C135" s="25">
        <f>C95</f>
        <v>975</v>
      </c>
      <c r="D135" s="25">
        <f>D95</f>
        <v>667</v>
      </c>
      <c r="E135" s="25">
        <f>E95</f>
        <v>83</v>
      </c>
      <c r="F135" s="11">
        <f t="shared" si="20"/>
        <v>2343</v>
      </c>
      <c r="G135" s="11">
        <f>'District Attorney'!J1017</f>
        <v>7840</v>
      </c>
    </row>
    <row r="136" spans="1:7" s="4" customFormat="1" x14ac:dyDescent="0.2">
      <c r="A136" s="7" t="s">
        <v>913</v>
      </c>
      <c r="B136" s="25">
        <f>B101</f>
        <v>995</v>
      </c>
      <c r="C136" s="25">
        <f>C101</f>
        <v>215</v>
      </c>
      <c r="D136" s="25">
        <f>D101</f>
        <v>101</v>
      </c>
      <c r="E136" s="25">
        <f>E101</f>
        <v>10</v>
      </c>
      <c r="F136" s="11">
        <f t="shared" si="20"/>
        <v>352</v>
      </c>
      <c r="G136" s="11">
        <f>'District Attorney'!J1020</f>
        <v>1673</v>
      </c>
    </row>
    <row r="137" spans="1:7" s="4" customFormat="1" x14ac:dyDescent="0.2">
      <c r="A137" s="7" t="s">
        <v>917</v>
      </c>
      <c r="B137" s="25">
        <f>B108</f>
        <v>1739</v>
      </c>
      <c r="C137" s="25">
        <f>C108</f>
        <v>527</v>
      </c>
      <c r="D137" s="25">
        <f>D108</f>
        <v>180</v>
      </c>
      <c r="E137" s="25">
        <f>E108</f>
        <v>16</v>
      </c>
      <c r="F137" s="11">
        <f t="shared" si="20"/>
        <v>596</v>
      </c>
      <c r="G137" s="11">
        <f>'District Attorney'!J1022</f>
        <v>3058</v>
      </c>
    </row>
    <row r="138" spans="1:7" s="4" customFormat="1" x14ac:dyDescent="0.2">
      <c r="A138" s="7" t="s">
        <v>921</v>
      </c>
      <c r="B138" s="25">
        <f>B114</f>
        <v>890</v>
      </c>
      <c r="C138" s="25">
        <f>C114</f>
        <v>239</v>
      </c>
      <c r="D138" s="25">
        <f>D114</f>
        <v>90</v>
      </c>
      <c r="E138" s="25">
        <f>E114</f>
        <v>10</v>
      </c>
      <c r="F138" s="11">
        <f t="shared" si="20"/>
        <v>453</v>
      </c>
      <c r="G138" s="11">
        <f>'District Attorney'!J1024</f>
        <v>1682</v>
      </c>
    </row>
    <row r="139" spans="1:7" s="4" customFormat="1" x14ac:dyDescent="0.2">
      <c r="A139" s="7" t="s">
        <v>925</v>
      </c>
      <c r="B139" s="25">
        <f>B119</f>
        <v>869</v>
      </c>
      <c r="C139" s="25">
        <f>C119</f>
        <v>182</v>
      </c>
      <c r="D139" s="25">
        <f>D119</f>
        <v>82</v>
      </c>
      <c r="E139" s="25">
        <f>E119</f>
        <v>15</v>
      </c>
      <c r="F139" s="11">
        <f t="shared" si="20"/>
        <v>325</v>
      </c>
      <c r="G139" s="11">
        <f>'District Attorney'!J1026</f>
        <v>1473</v>
      </c>
    </row>
    <row r="140" spans="1:7" s="4" customFormat="1" x14ac:dyDescent="0.2">
      <c r="A140" s="7" t="s">
        <v>929</v>
      </c>
      <c r="B140" s="25">
        <f>B124</f>
        <v>910</v>
      </c>
      <c r="C140" s="25">
        <f>C124</f>
        <v>267</v>
      </c>
      <c r="D140" s="25">
        <f>D124</f>
        <v>93</v>
      </c>
      <c r="E140" s="25">
        <f>E124</f>
        <v>6</v>
      </c>
      <c r="F140" s="11">
        <f t="shared" si="20"/>
        <v>346</v>
      </c>
      <c r="G140" s="11">
        <f>'District Attorney'!J1028</f>
        <v>1622</v>
      </c>
    </row>
    <row r="141" spans="1:7" s="4" customFormat="1" x14ac:dyDescent="0.2">
      <c r="A141" s="6"/>
      <c r="B141" s="5"/>
      <c r="C141" s="5"/>
      <c r="D141" s="5"/>
      <c r="E141" s="5"/>
      <c r="F141" s="28"/>
      <c r="G141" s="28"/>
    </row>
    <row r="142" spans="1:7" s="4" customFormat="1" x14ac:dyDescent="0.2">
      <c r="A142" s="7" t="s">
        <v>1042</v>
      </c>
      <c r="B142" s="25">
        <f>SUM(B127:B140)</f>
        <v>26665</v>
      </c>
      <c r="C142" s="25">
        <f>SUM(C127:C140)</f>
        <v>6789</v>
      </c>
      <c r="D142" s="25">
        <f>SUM(D127:D140)</f>
        <v>3420</v>
      </c>
      <c r="E142" s="25">
        <f>SUM(E127:E140)</f>
        <v>397</v>
      </c>
      <c r="F142" s="15">
        <f>G142-SUM(B142:E142)</f>
        <v>12730</v>
      </c>
      <c r="G142" s="15">
        <f>SUM(G127:G140)</f>
        <v>50001</v>
      </c>
    </row>
    <row r="143" spans="1:7" x14ac:dyDescent="0.2">
      <c r="A143" s="7" t="s">
        <v>936</v>
      </c>
      <c r="B143" s="24"/>
      <c r="C143" s="24"/>
      <c r="D143" s="24"/>
      <c r="E143" s="24"/>
      <c r="F143" s="24"/>
      <c r="G143" s="24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workbookViewId="0">
      <pane ySplit="2" topLeftCell="A3" activePane="bottomLeft" state="frozen"/>
      <selection activeCell="AV11" sqref="AV11"/>
      <selection pane="bottomLeft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1238</v>
      </c>
      <c r="B1" s="20" t="s">
        <v>1239</v>
      </c>
      <c r="C1" s="20" t="s">
        <v>1240</v>
      </c>
      <c r="D1" s="20" t="s">
        <v>1241</v>
      </c>
      <c r="E1" s="20" t="s">
        <v>1242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1181</v>
      </c>
      <c r="C2" s="23" t="s">
        <v>1189</v>
      </c>
      <c r="D2" s="23" t="s">
        <v>1185</v>
      </c>
      <c r="E2" s="23" t="s">
        <v>1201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5"/>
      <c r="G3" s="5"/>
    </row>
    <row r="4" spans="1:7" s="4" customFormat="1" x14ac:dyDescent="0.2">
      <c r="A4" s="6"/>
      <c r="B4" s="5"/>
      <c r="C4" s="5"/>
      <c r="D4" s="5"/>
      <c r="E4" s="5"/>
      <c r="F4" s="5"/>
      <c r="G4" s="5"/>
    </row>
    <row r="5" spans="1:7" s="4" customFormat="1" x14ac:dyDescent="0.2">
      <c r="A5" s="6" t="s">
        <v>556</v>
      </c>
      <c r="B5" s="5"/>
      <c r="C5" s="5"/>
      <c r="D5" s="5"/>
      <c r="E5" s="5"/>
      <c r="F5" s="5"/>
      <c r="G5" s="5"/>
    </row>
    <row r="6" spans="1:7" s="4" customFormat="1" x14ac:dyDescent="0.2">
      <c r="A6" s="6" t="s">
        <v>557</v>
      </c>
      <c r="B6" s="5"/>
      <c r="C6" s="5"/>
      <c r="D6" s="5"/>
      <c r="E6" s="5"/>
      <c r="F6" s="5"/>
      <c r="G6" s="5"/>
    </row>
    <row r="7" spans="1:7" x14ac:dyDescent="0.2">
      <c r="A7" s="8" t="s">
        <v>607</v>
      </c>
      <c r="B7" s="9">
        <v>376</v>
      </c>
      <c r="C7" s="9">
        <v>41</v>
      </c>
      <c r="D7" s="9">
        <v>26</v>
      </c>
      <c r="E7" s="9">
        <v>14</v>
      </c>
      <c r="F7" s="9">
        <f t="shared" ref="F7:F22" si="0">G7-SUM(B7:E7)</f>
        <v>125</v>
      </c>
      <c r="G7" s="9">
        <f>'District Attorney'!J17</f>
        <v>582</v>
      </c>
    </row>
    <row r="8" spans="1:7" x14ac:dyDescent="0.2">
      <c r="A8" s="8" t="s">
        <v>608</v>
      </c>
      <c r="B8" s="9">
        <v>327</v>
      </c>
      <c r="C8" s="9">
        <v>34</v>
      </c>
      <c r="D8" s="9">
        <v>13</v>
      </c>
      <c r="E8" s="9">
        <v>5</v>
      </c>
      <c r="F8" s="9">
        <f t="shared" si="0"/>
        <v>110</v>
      </c>
      <c r="G8" s="9">
        <f>'District Attorney'!J18</f>
        <v>489</v>
      </c>
    </row>
    <row r="9" spans="1:7" x14ac:dyDescent="0.2">
      <c r="A9" s="8" t="s">
        <v>609</v>
      </c>
      <c r="B9" s="9">
        <v>207</v>
      </c>
      <c r="C9" s="9">
        <v>16</v>
      </c>
      <c r="D9" s="9">
        <v>7</v>
      </c>
      <c r="E9" s="9">
        <v>4</v>
      </c>
      <c r="F9" s="9">
        <f t="shared" si="0"/>
        <v>65</v>
      </c>
      <c r="G9" s="9">
        <f>'District Attorney'!J19</f>
        <v>299</v>
      </c>
    </row>
    <row r="10" spans="1:7" x14ac:dyDescent="0.2">
      <c r="A10" s="8" t="s">
        <v>610</v>
      </c>
      <c r="B10" s="9">
        <v>300</v>
      </c>
      <c r="C10" s="9">
        <v>27</v>
      </c>
      <c r="D10" s="9">
        <v>11</v>
      </c>
      <c r="E10" s="9">
        <v>10</v>
      </c>
      <c r="F10" s="9">
        <f t="shared" si="0"/>
        <v>117</v>
      </c>
      <c r="G10" s="9">
        <f>'District Attorney'!J20</f>
        <v>465</v>
      </c>
    </row>
    <row r="11" spans="1:7" x14ac:dyDescent="0.2">
      <c r="A11" s="8" t="s">
        <v>611</v>
      </c>
      <c r="B11" s="9">
        <v>175</v>
      </c>
      <c r="C11" s="9">
        <v>17</v>
      </c>
      <c r="D11" s="9">
        <v>13</v>
      </c>
      <c r="E11" s="9">
        <v>3</v>
      </c>
      <c r="F11" s="9">
        <f t="shared" si="0"/>
        <v>70</v>
      </c>
      <c r="G11" s="9">
        <f>'District Attorney'!J21</f>
        <v>278</v>
      </c>
    </row>
    <row r="12" spans="1:7" x14ac:dyDescent="0.2">
      <c r="A12" s="8" t="s">
        <v>614</v>
      </c>
      <c r="B12" s="9">
        <v>162</v>
      </c>
      <c r="C12" s="9">
        <v>13</v>
      </c>
      <c r="D12" s="9">
        <v>9</v>
      </c>
      <c r="E12" s="9">
        <v>9</v>
      </c>
      <c r="F12" s="9">
        <f t="shared" si="0"/>
        <v>52</v>
      </c>
      <c r="G12" s="9">
        <f>'District Attorney'!J24</f>
        <v>245</v>
      </c>
    </row>
    <row r="13" spans="1:7" x14ac:dyDescent="0.2">
      <c r="A13" s="8" t="s">
        <v>615</v>
      </c>
      <c r="B13" s="9">
        <v>247</v>
      </c>
      <c r="C13" s="9">
        <v>20</v>
      </c>
      <c r="D13" s="9">
        <v>14</v>
      </c>
      <c r="E13" s="9">
        <v>2</v>
      </c>
      <c r="F13" s="9">
        <f t="shared" si="0"/>
        <v>78</v>
      </c>
      <c r="G13" s="9">
        <f>'District Attorney'!J25</f>
        <v>361</v>
      </c>
    </row>
    <row r="14" spans="1:7" x14ac:dyDescent="0.2">
      <c r="A14" s="8" t="s">
        <v>618</v>
      </c>
      <c r="B14" s="9">
        <v>203</v>
      </c>
      <c r="C14" s="9">
        <v>12</v>
      </c>
      <c r="D14" s="9">
        <v>12</v>
      </c>
      <c r="E14" s="9">
        <v>10</v>
      </c>
      <c r="F14" s="9">
        <f t="shared" si="0"/>
        <v>92</v>
      </c>
      <c r="G14" s="9">
        <f>'District Attorney'!J28</f>
        <v>329</v>
      </c>
    </row>
    <row r="15" spans="1:7" x14ac:dyDescent="0.2">
      <c r="A15" s="8" t="s">
        <v>622</v>
      </c>
      <c r="B15" s="9">
        <v>313</v>
      </c>
      <c r="C15" s="9">
        <v>29</v>
      </c>
      <c r="D15" s="9">
        <v>24</v>
      </c>
      <c r="E15" s="9">
        <v>8</v>
      </c>
      <c r="F15" s="9">
        <f t="shared" si="0"/>
        <v>118</v>
      </c>
      <c r="G15" s="9">
        <f>'District Attorney'!J32</f>
        <v>492</v>
      </c>
    </row>
    <row r="16" spans="1:7" x14ac:dyDescent="0.2">
      <c r="A16" s="8" t="s">
        <v>625</v>
      </c>
      <c r="B16" s="9">
        <v>374</v>
      </c>
      <c r="C16" s="9">
        <v>48</v>
      </c>
      <c r="D16" s="9">
        <v>26</v>
      </c>
      <c r="E16" s="9">
        <v>13</v>
      </c>
      <c r="F16" s="9">
        <f t="shared" si="0"/>
        <v>110</v>
      </c>
      <c r="G16" s="9">
        <f>'District Attorney'!J35</f>
        <v>571</v>
      </c>
    </row>
    <row r="17" spans="1:15" x14ac:dyDescent="0.2">
      <c r="A17" s="8" t="s">
        <v>626</v>
      </c>
      <c r="B17" s="9">
        <v>417</v>
      </c>
      <c r="C17" s="9">
        <v>40</v>
      </c>
      <c r="D17" s="9">
        <v>31</v>
      </c>
      <c r="E17" s="9">
        <v>13</v>
      </c>
      <c r="F17" s="9">
        <f t="shared" si="0"/>
        <v>88</v>
      </c>
      <c r="G17" s="9">
        <f>'District Attorney'!J36</f>
        <v>589</v>
      </c>
    </row>
    <row r="18" spans="1:15" x14ac:dyDescent="0.2">
      <c r="A18" s="8" t="s">
        <v>627</v>
      </c>
      <c r="B18" s="9">
        <v>508</v>
      </c>
      <c r="C18" s="9">
        <v>61</v>
      </c>
      <c r="D18" s="9">
        <v>19</v>
      </c>
      <c r="E18" s="9">
        <v>12</v>
      </c>
      <c r="F18" s="9">
        <f t="shared" si="0"/>
        <v>117</v>
      </c>
      <c r="G18" s="9">
        <f>'District Attorney'!J37</f>
        <v>717</v>
      </c>
    </row>
    <row r="19" spans="1:15" x14ac:dyDescent="0.2">
      <c r="A19" s="8" t="s">
        <v>628</v>
      </c>
      <c r="B19" s="9">
        <v>443</v>
      </c>
      <c r="C19" s="9">
        <v>35</v>
      </c>
      <c r="D19" s="9">
        <v>24</v>
      </c>
      <c r="E19" s="9">
        <v>18</v>
      </c>
      <c r="F19" s="9">
        <f t="shared" si="0"/>
        <v>136</v>
      </c>
      <c r="G19" s="9">
        <f>'District Attorney'!J38</f>
        <v>656</v>
      </c>
    </row>
    <row r="20" spans="1:15" x14ac:dyDescent="0.2">
      <c r="A20" s="8" t="s">
        <v>629</v>
      </c>
      <c r="B20" s="9">
        <v>275</v>
      </c>
      <c r="C20" s="9">
        <v>18</v>
      </c>
      <c r="D20" s="9">
        <v>9</v>
      </c>
      <c r="E20" s="9">
        <v>5</v>
      </c>
      <c r="F20" s="9">
        <f t="shared" si="0"/>
        <v>77</v>
      </c>
      <c r="G20" s="9">
        <f>'District Attorney'!J39</f>
        <v>384</v>
      </c>
    </row>
    <row r="21" spans="1:15" ht="12" customHeight="1" x14ac:dyDescent="0.2">
      <c r="A21" s="12" t="s">
        <v>630</v>
      </c>
      <c r="B21" s="9">
        <v>344</v>
      </c>
      <c r="C21" s="9">
        <v>20</v>
      </c>
      <c r="D21" s="9">
        <v>22</v>
      </c>
      <c r="E21" s="9">
        <v>4</v>
      </c>
      <c r="F21" s="9">
        <f t="shared" si="0"/>
        <v>98</v>
      </c>
      <c r="G21" s="9">
        <f>'District Attorney'!J40</f>
        <v>488</v>
      </c>
    </row>
    <row r="22" spans="1:15" s="4" customFormat="1" ht="12" customHeight="1" x14ac:dyDescent="0.2">
      <c r="A22" s="13" t="s">
        <v>558</v>
      </c>
      <c r="B22" s="11">
        <f>SUM(B7:B21)</f>
        <v>4671</v>
      </c>
      <c r="C22" s="11">
        <f>SUM(C7:C21)</f>
        <v>431</v>
      </c>
      <c r="D22" s="11">
        <f>SUM(D7:D21)</f>
        <v>260</v>
      </c>
      <c r="E22" s="11">
        <f>SUM(E7:E21)</f>
        <v>130</v>
      </c>
      <c r="F22" s="11">
        <f t="shared" si="0"/>
        <v>1453</v>
      </c>
      <c r="G22" s="11">
        <f>SUM(G7:G21)</f>
        <v>6945</v>
      </c>
    </row>
    <row r="23" spans="1:15" ht="12" customHeight="1" x14ac:dyDescent="0.2">
      <c r="A23" s="6"/>
      <c r="F23" s="29"/>
      <c r="G23" s="29"/>
    </row>
    <row r="24" spans="1:15" ht="12" customHeight="1" x14ac:dyDescent="0.25">
      <c r="A24" s="6" t="s">
        <v>559</v>
      </c>
      <c r="F24" s="30"/>
      <c r="G24" s="30"/>
      <c r="L24" s="42"/>
      <c r="M24" s="42"/>
      <c r="N24" s="42"/>
      <c r="O24" s="42"/>
    </row>
    <row r="25" spans="1:15" ht="12" customHeight="1" x14ac:dyDescent="0.25">
      <c r="A25" s="8" t="s">
        <v>632</v>
      </c>
      <c r="B25" s="9">
        <v>150</v>
      </c>
      <c r="C25" s="9">
        <v>22</v>
      </c>
      <c r="D25" s="9">
        <v>6</v>
      </c>
      <c r="E25" s="9">
        <v>4</v>
      </c>
      <c r="F25" s="9">
        <f t="shared" ref="F25:F35" si="1">G25-SUM(B25:E25)</f>
        <v>23</v>
      </c>
      <c r="G25" s="9">
        <f>'District Attorney'!J45</f>
        <v>205</v>
      </c>
      <c r="L25" s="42"/>
      <c r="M25" s="42"/>
      <c r="N25" s="42"/>
      <c r="O25" s="42"/>
    </row>
    <row r="26" spans="1:15" ht="12" customHeight="1" x14ac:dyDescent="0.25">
      <c r="A26" s="8" t="s">
        <v>633</v>
      </c>
      <c r="B26" s="9">
        <v>251</v>
      </c>
      <c r="C26" s="9">
        <v>7</v>
      </c>
      <c r="D26" s="9">
        <v>9</v>
      </c>
      <c r="E26" s="9">
        <v>4</v>
      </c>
      <c r="F26" s="9">
        <f t="shared" si="1"/>
        <v>77</v>
      </c>
      <c r="G26" s="9">
        <f>'District Attorney'!J46</f>
        <v>348</v>
      </c>
      <c r="L26" s="42"/>
      <c r="M26" s="42"/>
      <c r="N26" s="42"/>
      <c r="O26" s="42"/>
    </row>
    <row r="27" spans="1:15" ht="12" customHeight="1" x14ac:dyDescent="0.25">
      <c r="A27" s="8" t="s">
        <v>638</v>
      </c>
      <c r="B27" s="9">
        <v>55</v>
      </c>
      <c r="C27" s="9">
        <v>6</v>
      </c>
      <c r="D27" s="9">
        <v>5</v>
      </c>
      <c r="E27" s="9">
        <v>2</v>
      </c>
      <c r="F27" s="9">
        <f t="shared" si="1"/>
        <v>22</v>
      </c>
      <c r="G27" s="9">
        <f>'District Attorney'!J51</f>
        <v>90</v>
      </c>
      <c r="L27" s="42"/>
      <c r="M27" s="42"/>
      <c r="N27" s="42"/>
      <c r="O27" s="42"/>
    </row>
    <row r="28" spans="1:15" ht="12" customHeight="1" x14ac:dyDescent="0.25">
      <c r="A28" s="8" t="s">
        <v>644</v>
      </c>
      <c r="B28" s="9">
        <v>120</v>
      </c>
      <c r="C28" s="9">
        <v>12</v>
      </c>
      <c r="D28" s="9">
        <v>5</v>
      </c>
      <c r="E28" s="9">
        <v>4</v>
      </c>
      <c r="F28" s="9">
        <f t="shared" si="1"/>
        <v>33</v>
      </c>
      <c r="G28" s="9">
        <f>'District Attorney'!J57</f>
        <v>174</v>
      </c>
      <c r="L28" s="42"/>
      <c r="M28" s="42"/>
      <c r="N28" s="42"/>
      <c r="O28" s="42"/>
    </row>
    <row r="29" spans="1:15" ht="12" customHeight="1" x14ac:dyDescent="0.25">
      <c r="A29" s="8" t="s">
        <v>645</v>
      </c>
      <c r="B29" s="9">
        <v>153</v>
      </c>
      <c r="C29" s="9">
        <v>6</v>
      </c>
      <c r="D29" s="9">
        <v>13</v>
      </c>
      <c r="E29" s="9">
        <v>3</v>
      </c>
      <c r="F29" s="9">
        <f t="shared" si="1"/>
        <v>53</v>
      </c>
      <c r="G29" s="9">
        <f>'District Attorney'!J58</f>
        <v>228</v>
      </c>
      <c r="L29" s="42"/>
      <c r="M29" s="42"/>
      <c r="N29" s="42"/>
      <c r="O29" s="42"/>
    </row>
    <row r="30" spans="1:15" ht="12" customHeight="1" x14ac:dyDescent="0.2">
      <c r="A30" s="8" t="s">
        <v>654</v>
      </c>
      <c r="B30" s="9">
        <v>65</v>
      </c>
      <c r="C30" s="9">
        <v>4</v>
      </c>
      <c r="D30" s="9">
        <v>5</v>
      </c>
      <c r="E30" s="9">
        <v>2</v>
      </c>
      <c r="F30" s="9">
        <f t="shared" si="1"/>
        <v>32</v>
      </c>
      <c r="G30" s="9">
        <f>'District Attorney'!J67</f>
        <v>108</v>
      </c>
    </row>
    <row r="31" spans="1:15" ht="12" customHeight="1" x14ac:dyDescent="0.2">
      <c r="A31" s="8" t="s">
        <v>663</v>
      </c>
      <c r="B31" s="9">
        <v>113</v>
      </c>
      <c r="C31" s="9">
        <v>7</v>
      </c>
      <c r="D31" s="9">
        <v>18</v>
      </c>
      <c r="E31" s="9">
        <v>3</v>
      </c>
      <c r="F31" s="9">
        <f t="shared" si="1"/>
        <v>53</v>
      </c>
      <c r="G31" s="9">
        <f>'District Attorney'!J76</f>
        <v>194</v>
      </c>
    </row>
    <row r="32" spans="1:15" ht="12" customHeight="1" x14ac:dyDescent="0.2">
      <c r="A32" s="8" t="s">
        <v>664</v>
      </c>
      <c r="B32" s="9">
        <v>141</v>
      </c>
      <c r="C32" s="9">
        <v>10</v>
      </c>
      <c r="D32" s="9">
        <v>1</v>
      </c>
      <c r="E32" s="9">
        <v>3</v>
      </c>
      <c r="F32" s="9">
        <f t="shared" si="1"/>
        <v>39</v>
      </c>
      <c r="G32" s="9">
        <f>'District Attorney'!J77</f>
        <v>194</v>
      </c>
    </row>
    <row r="33" spans="1:7" ht="12" customHeight="1" x14ac:dyDescent="0.2">
      <c r="A33" s="8" t="s">
        <v>665</v>
      </c>
      <c r="B33" s="9">
        <v>431</v>
      </c>
      <c r="C33" s="9">
        <v>18</v>
      </c>
      <c r="D33" s="9">
        <v>2</v>
      </c>
      <c r="E33" s="9">
        <v>4</v>
      </c>
      <c r="F33" s="9">
        <f t="shared" si="1"/>
        <v>173</v>
      </c>
      <c r="G33" s="9">
        <f>'District Attorney'!J78</f>
        <v>628</v>
      </c>
    </row>
    <row r="34" spans="1:7" ht="12" customHeight="1" x14ac:dyDescent="0.2">
      <c r="A34" s="8" t="s">
        <v>666</v>
      </c>
      <c r="B34" s="9">
        <v>152</v>
      </c>
      <c r="C34" s="9">
        <v>20</v>
      </c>
      <c r="D34" s="9">
        <v>7</v>
      </c>
      <c r="E34" s="9">
        <v>4</v>
      </c>
      <c r="F34" s="9">
        <f t="shared" si="1"/>
        <v>60</v>
      </c>
      <c r="G34" s="9">
        <f>'District Attorney'!J79</f>
        <v>243</v>
      </c>
    </row>
    <row r="35" spans="1:7" s="4" customFormat="1" ht="12" customHeight="1" x14ac:dyDescent="0.2">
      <c r="A35" s="7" t="s">
        <v>560</v>
      </c>
      <c r="B35" s="11">
        <f>SUM(B25:B34)</f>
        <v>1631</v>
      </c>
      <c r="C35" s="11">
        <f>SUM(C25:C34)</f>
        <v>112</v>
      </c>
      <c r="D35" s="11">
        <f>SUM(D25:D34)</f>
        <v>71</v>
      </c>
      <c r="E35" s="11">
        <f>SUM(E25:E34)</f>
        <v>33</v>
      </c>
      <c r="F35" s="11">
        <f t="shared" si="1"/>
        <v>565</v>
      </c>
      <c r="G35" s="11">
        <f>SUM(G25:G34)</f>
        <v>2412</v>
      </c>
    </row>
    <row r="36" spans="1:7" s="4" customFormat="1" ht="12" customHeight="1" x14ac:dyDescent="0.2">
      <c r="A36" s="6"/>
      <c r="B36" s="5"/>
      <c r="C36" s="5"/>
      <c r="D36" s="5"/>
      <c r="E36" s="5"/>
      <c r="F36" s="29"/>
      <c r="G36" s="29"/>
    </row>
    <row r="37" spans="1:7" s="4" customFormat="1" ht="12" customHeight="1" x14ac:dyDescent="0.2">
      <c r="A37" s="6" t="s">
        <v>561</v>
      </c>
      <c r="B37" s="5"/>
      <c r="C37" s="5"/>
      <c r="D37" s="5"/>
      <c r="E37" s="5"/>
      <c r="F37" s="30"/>
      <c r="G37" s="30"/>
    </row>
    <row r="38" spans="1:7" ht="12" customHeight="1" x14ac:dyDescent="0.2">
      <c r="A38" s="8" t="s">
        <v>667</v>
      </c>
      <c r="B38" s="9">
        <v>314</v>
      </c>
      <c r="C38" s="9">
        <v>26</v>
      </c>
      <c r="D38" s="9">
        <v>14</v>
      </c>
      <c r="E38" s="9">
        <v>9</v>
      </c>
      <c r="F38" s="9">
        <f t="shared" ref="F38:F45" si="2">G38-SUM(B38:E38)</f>
        <v>58</v>
      </c>
      <c r="G38" s="9">
        <f>'District Attorney'!J83</f>
        <v>421</v>
      </c>
    </row>
    <row r="39" spans="1:7" ht="12" customHeight="1" x14ac:dyDescent="0.2">
      <c r="A39" s="8" t="s">
        <v>668</v>
      </c>
      <c r="B39" s="9">
        <v>263</v>
      </c>
      <c r="C39" s="9">
        <v>36</v>
      </c>
      <c r="D39" s="9">
        <v>9</v>
      </c>
      <c r="E39" s="9">
        <v>5</v>
      </c>
      <c r="F39" s="9">
        <f t="shared" si="2"/>
        <v>63</v>
      </c>
      <c r="G39" s="9">
        <f>'District Attorney'!J84</f>
        <v>376</v>
      </c>
    </row>
    <row r="40" spans="1:7" ht="12" customHeight="1" x14ac:dyDescent="0.2">
      <c r="A40" s="8" t="s">
        <v>670</v>
      </c>
      <c r="B40" s="9">
        <v>123</v>
      </c>
      <c r="C40" s="9">
        <v>18</v>
      </c>
      <c r="D40" s="9">
        <v>10</v>
      </c>
      <c r="E40" s="9">
        <v>9</v>
      </c>
      <c r="F40" s="9">
        <f t="shared" si="2"/>
        <v>32</v>
      </c>
      <c r="G40" s="9">
        <f>'District Attorney'!J86</f>
        <v>192</v>
      </c>
    </row>
    <row r="41" spans="1:7" ht="12" customHeight="1" x14ac:dyDescent="0.2">
      <c r="A41" s="8" t="s">
        <v>671</v>
      </c>
      <c r="B41" s="9">
        <v>290</v>
      </c>
      <c r="C41" s="9">
        <v>41</v>
      </c>
      <c r="D41" s="9">
        <v>11</v>
      </c>
      <c r="E41" s="9">
        <v>8</v>
      </c>
      <c r="F41" s="9">
        <f t="shared" si="2"/>
        <v>84</v>
      </c>
      <c r="G41" s="9">
        <f>'District Attorney'!J87</f>
        <v>434</v>
      </c>
    </row>
    <row r="42" spans="1:7" ht="12" customHeight="1" x14ac:dyDescent="0.2">
      <c r="A42" s="8" t="s">
        <v>672</v>
      </c>
      <c r="B42" s="9">
        <v>75</v>
      </c>
      <c r="C42" s="9">
        <v>5</v>
      </c>
      <c r="D42" s="9">
        <v>3</v>
      </c>
      <c r="E42" s="9">
        <v>2</v>
      </c>
      <c r="F42" s="9">
        <f t="shared" si="2"/>
        <v>15</v>
      </c>
      <c r="G42" s="9">
        <f>'District Attorney'!J88</f>
        <v>100</v>
      </c>
    </row>
    <row r="43" spans="1:7" ht="12" customHeight="1" x14ac:dyDescent="0.2">
      <c r="A43" s="8" t="s">
        <v>673</v>
      </c>
      <c r="B43" s="9">
        <v>266</v>
      </c>
      <c r="C43" s="9">
        <v>14</v>
      </c>
      <c r="D43" s="9">
        <v>7</v>
      </c>
      <c r="E43" s="9">
        <v>4</v>
      </c>
      <c r="F43" s="9">
        <f t="shared" si="2"/>
        <v>74</v>
      </c>
      <c r="G43" s="9">
        <f>'District Attorney'!J89</f>
        <v>365</v>
      </c>
    </row>
    <row r="44" spans="1:7" ht="12" customHeight="1" x14ac:dyDescent="0.2">
      <c r="A44" s="8" t="s">
        <v>674</v>
      </c>
      <c r="B44" s="9">
        <v>380</v>
      </c>
      <c r="C44" s="9">
        <v>27</v>
      </c>
      <c r="D44" s="9">
        <v>24</v>
      </c>
      <c r="E44" s="9">
        <v>7</v>
      </c>
      <c r="F44" s="9">
        <f t="shared" si="2"/>
        <v>137</v>
      </c>
      <c r="G44" s="9">
        <f>'District Attorney'!J90</f>
        <v>575</v>
      </c>
    </row>
    <row r="45" spans="1:7" s="4" customFormat="1" ht="12" customHeight="1" x14ac:dyDescent="0.2">
      <c r="A45" s="7" t="s">
        <v>562</v>
      </c>
      <c r="B45" s="11">
        <f>SUM(B38:B44)</f>
        <v>1711</v>
      </c>
      <c r="C45" s="11">
        <f>SUM(C38:C44)</f>
        <v>167</v>
      </c>
      <c r="D45" s="11">
        <f>SUM(D38:D44)</f>
        <v>78</v>
      </c>
      <c r="E45" s="11">
        <f>SUM(E38:E44)</f>
        <v>44</v>
      </c>
      <c r="F45" s="11">
        <f t="shared" si="2"/>
        <v>463</v>
      </c>
      <c r="G45" s="11">
        <f>SUM(G38:G44)</f>
        <v>2463</v>
      </c>
    </row>
    <row r="46" spans="1:7" s="4" customFormat="1" ht="12" customHeight="1" x14ac:dyDescent="0.2">
      <c r="A46" s="6"/>
      <c r="B46" s="5"/>
      <c r="C46" s="5"/>
      <c r="D46" s="5"/>
      <c r="E46" s="5"/>
      <c r="F46" s="29"/>
      <c r="G46" s="29"/>
    </row>
    <row r="47" spans="1:7" s="4" customFormat="1" ht="12" customHeight="1" x14ac:dyDescent="0.2">
      <c r="A47" s="6" t="s">
        <v>567</v>
      </c>
      <c r="B47" s="5"/>
      <c r="C47" s="5"/>
      <c r="D47" s="5"/>
      <c r="E47" s="5"/>
      <c r="F47" s="30"/>
      <c r="G47" s="30"/>
    </row>
    <row r="48" spans="1:7" ht="12" customHeight="1" x14ac:dyDescent="0.2">
      <c r="A48" s="8" t="s">
        <v>776</v>
      </c>
      <c r="B48" s="9">
        <v>127</v>
      </c>
      <c r="C48" s="9">
        <v>20</v>
      </c>
      <c r="D48" s="9">
        <v>6</v>
      </c>
      <c r="E48" s="9">
        <v>2</v>
      </c>
      <c r="F48" s="9">
        <f t="shared" ref="F48:F76" si="3">G48-SUM(B48:E48)</f>
        <v>31</v>
      </c>
      <c r="G48" s="9">
        <f>'District Attorney'!J201</f>
        <v>186</v>
      </c>
    </row>
    <row r="49" spans="1:7" ht="12" customHeight="1" x14ac:dyDescent="0.2">
      <c r="A49" s="8" t="s">
        <v>777</v>
      </c>
      <c r="B49" s="9">
        <v>286</v>
      </c>
      <c r="C49" s="9">
        <v>32</v>
      </c>
      <c r="D49" s="9">
        <v>14</v>
      </c>
      <c r="E49" s="9">
        <v>11</v>
      </c>
      <c r="F49" s="9">
        <f t="shared" si="3"/>
        <v>103</v>
      </c>
      <c r="G49" s="9">
        <f>'District Attorney'!J202</f>
        <v>446</v>
      </c>
    </row>
    <row r="50" spans="1:7" ht="12" customHeight="1" x14ac:dyDescent="0.2">
      <c r="A50" s="8" t="s">
        <v>778</v>
      </c>
      <c r="B50" s="9">
        <v>105</v>
      </c>
      <c r="C50" s="9">
        <v>6</v>
      </c>
      <c r="D50" s="9">
        <v>4</v>
      </c>
      <c r="E50" s="9">
        <v>4</v>
      </c>
      <c r="F50" s="9">
        <f t="shared" si="3"/>
        <v>26</v>
      </c>
      <c r="G50" s="9">
        <f>'District Attorney'!J203</f>
        <v>145</v>
      </c>
    </row>
    <row r="51" spans="1:7" ht="12" customHeight="1" x14ac:dyDescent="0.2">
      <c r="A51" s="8" t="s">
        <v>779</v>
      </c>
      <c r="B51" s="9">
        <v>67</v>
      </c>
      <c r="C51" s="9">
        <v>6</v>
      </c>
      <c r="D51" s="9">
        <v>4</v>
      </c>
      <c r="E51" s="9">
        <v>3</v>
      </c>
      <c r="F51" s="9">
        <f t="shared" si="3"/>
        <v>17</v>
      </c>
      <c r="G51" s="9">
        <f>'District Attorney'!J204</f>
        <v>97</v>
      </c>
    </row>
    <row r="52" spans="1:7" ht="12" customHeight="1" x14ac:dyDescent="0.2">
      <c r="A52" s="8" t="s">
        <v>780</v>
      </c>
      <c r="B52" s="9">
        <v>297</v>
      </c>
      <c r="C52" s="9">
        <v>32</v>
      </c>
      <c r="D52" s="9">
        <v>13</v>
      </c>
      <c r="E52" s="9">
        <v>18</v>
      </c>
      <c r="F52" s="9">
        <f t="shared" si="3"/>
        <v>81</v>
      </c>
      <c r="G52" s="9">
        <f>'District Attorney'!J205</f>
        <v>441</v>
      </c>
    </row>
    <row r="53" spans="1:7" ht="12" customHeight="1" x14ac:dyDescent="0.2">
      <c r="A53" s="8" t="s">
        <v>781</v>
      </c>
      <c r="B53" s="9">
        <v>250</v>
      </c>
      <c r="C53" s="9">
        <v>40</v>
      </c>
      <c r="D53" s="9">
        <v>8</v>
      </c>
      <c r="E53" s="9">
        <v>9</v>
      </c>
      <c r="F53" s="9">
        <f t="shared" si="3"/>
        <v>85</v>
      </c>
      <c r="G53" s="9">
        <f>'District Attorney'!J206</f>
        <v>392</v>
      </c>
    </row>
    <row r="54" spans="1:7" ht="12" customHeight="1" x14ac:dyDescent="0.2">
      <c r="A54" s="8" t="s">
        <v>782</v>
      </c>
      <c r="B54" s="9">
        <v>200</v>
      </c>
      <c r="C54" s="9">
        <v>21</v>
      </c>
      <c r="D54" s="9">
        <v>8</v>
      </c>
      <c r="E54" s="9">
        <v>6</v>
      </c>
      <c r="F54" s="9">
        <f t="shared" si="3"/>
        <v>64</v>
      </c>
      <c r="G54" s="9">
        <f>'District Attorney'!J207</f>
        <v>299</v>
      </c>
    </row>
    <row r="55" spans="1:7" ht="12" customHeight="1" x14ac:dyDescent="0.2">
      <c r="A55" s="8" t="s">
        <v>783</v>
      </c>
      <c r="B55" s="9">
        <v>218</v>
      </c>
      <c r="C55" s="9">
        <v>17</v>
      </c>
      <c r="D55" s="9">
        <v>9</v>
      </c>
      <c r="E55" s="9">
        <v>11</v>
      </c>
      <c r="F55" s="9">
        <f t="shared" si="3"/>
        <v>43</v>
      </c>
      <c r="G55" s="9">
        <f>'District Attorney'!J208</f>
        <v>298</v>
      </c>
    </row>
    <row r="56" spans="1:7" ht="12" customHeight="1" x14ac:dyDescent="0.2">
      <c r="A56" s="8" t="s">
        <v>784</v>
      </c>
      <c r="B56" s="9">
        <v>374</v>
      </c>
      <c r="C56" s="9">
        <v>55</v>
      </c>
      <c r="D56" s="9">
        <v>13</v>
      </c>
      <c r="E56" s="9">
        <v>12</v>
      </c>
      <c r="F56" s="9">
        <f t="shared" si="3"/>
        <v>81</v>
      </c>
      <c r="G56" s="9">
        <f>'District Attorney'!J209</f>
        <v>535</v>
      </c>
    </row>
    <row r="57" spans="1:7" ht="12" customHeight="1" x14ac:dyDescent="0.2">
      <c r="A57" s="8" t="s">
        <v>785</v>
      </c>
      <c r="B57" s="9">
        <v>143</v>
      </c>
      <c r="C57" s="9">
        <v>10</v>
      </c>
      <c r="D57" s="9">
        <v>6</v>
      </c>
      <c r="E57" s="9">
        <v>5</v>
      </c>
      <c r="F57" s="9">
        <f t="shared" si="3"/>
        <v>46</v>
      </c>
      <c r="G57" s="9">
        <f>'District Attorney'!J210</f>
        <v>210</v>
      </c>
    </row>
    <row r="58" spans="1:7" ht="12" customHeight="1" x14ac:dyDescent="0.2">
      <c r="A58" s="8" t="s">
        <v>786</v>
      </c>
      <c r="B58" s="9">
        <v>167</v>
      </c>
      <c r="C58" s="9">
        <v>15</v>
      </c>
      <c r="D58" s="9">
        <v>11</v>
      </c>
      <c r="E58" s="9">
        <v>4</v>
      </c>
      <c r="F58" s="9">
        <f t="shared" si="3"/>
        <v>58</v>
      </c>
      <c r="G58" s="9">
        <f>'District Attorney'!J211</f>
        <v>255</v>
      </c>
    </row>
    <row r="59" spans="1:7" ht="12" customHeight="1" x14ac:dyDescent="0.2">
      <c r="A59" s="8" t="s">
        <v>787</v>
      </c>
      <c r="B59" s="9">
        <v>206</v>
      </c>
      <c r="C59" s="9">
        <v>21</v>
      </c>
      <c r="D59" s="9">
        <v>16</v>
      </c>
      <c r="E59" s="9">
        <v>2</v>
      </c>
      <c r="F59" s="9">
        <f t="shared" si="3"/>
        <v>65</v>
      </c>
      <c r="G59" s="9">
        <f>'District Attorney'!J212</f>
        <v>310</v>
      </c>
    </row>
    <row r="60" spans="1:7" ht="12" customHeight="1" x14ac:dyDescent="0.2">
      <c r="A60" s="8" t="s">
        <v>788</v>
      </c>
      <c r="B60" s="9">
        <v>163</v>
      </c>
      <c r="C60" s="9">
        <v>14</v>
      </c>
      <c r="D60" s="9">
        <v>8</v>
      </c>
      <c r="E60" s="9">
        <v>7</v>
      </c>
      <c r="F60" s="9">
        <f t="shared" si="3"/>
        <v>39</v>
      </c>
      <c r="G60" s="9">
        <f>'District Attorney'!J213</f>
        <v>231</v>
      </c>
    </row>
    <row r="61" spans="1:7" ht="12" customHeight="1" x14ac:dyDescent="0.2">
      <c r="A61" s="8" t="s">
        <v>789</v>
      </c>
      <c r="B61" s="9">
        <v>335</v>
      </c>
      <c r="C61" s="9">
        <v>45</v>
      </c>
      <c r="D61" s="9">
        <v>8</v>
      </c>
      <c r="E61" s="9">
        <v>9</v>
      </c>
      <c r="F61" s="9">
        <f t="shared" si="3"/>
        <v>74</v>
      </c>
      <c r="G61" s="9">
        <f>'District Attorney'!J214</f>
        <v>471</v>
      </c>
    </row>
    <row r="62" spans="1:7" ht="12" customHeight="1" x14ac:dyDescent="0.2">
      <c r="A62" s="8" t="s">
        <v>790</v>
      </c>
      <c r="B62" s="9">
        <v>100</v>
      </c>
      <c r="C62" s="9">
        <v>18</v>
      </c>
      <c r="D62" s="9">
        <v>6</v>
      </c>
      <c r="E62" s="9">
        <v>1</v>
      </c>
      <c r="F62" s="9">
        <f t="shared" si="3"/>
        <v>19</v>
      </c>
      <c r="G62" s="9">
        <f>'District Attorney'!J215</f>
        <v>144</v>
      </c>
    </row>
    <row r="63" spans="1:7" ht="12" customHeight="1" x14ac:dyDescent="0.2">
      <c r="A63" s="8" t="s">
        <v>791</v>
      </c>
      <c r="B63" s="9">
        <v>279</v>
      </c>
      <c r="C63" s="9">
        <v>21</v>
      </c>
      <c r="D63" s="9">
        <v>7</v>
      </c>
      <c r="E63" s="9">
        <v>5</v>
      </c>
      <c r="F63" s="9">
        <f t="shared" si="3"/>
        <v>77</v>
      </c>
      <c r="G63" s="9">
        <f>'District Attorney'!J216</f>
        <v>389</v>
      </c>
    </row>
    <row r="64" spans="1:7" ht="12" customHeight="1" x14ac:dyDescent="0.2">
      <c r="A64" s="8" t="s">
        <v>792</v>
      </c>
      <c r="B64" s="9">
        <v>108</v>
      </c>
      <c r="C64" s="9">
        <v>4</v>
      </c>
      <c r="D64" s="9">
        <v>5</v>
      </c>
      <c r="E64" s="9">
        <v>2</v>
      </c>
      <c r="F64" s="9">
        <f t="shared" si="3"/>
        <v>17</v>
      </c>
      <c r="G64" s="9">
        <f>'District Attorney'!J217</f>
        <v>136</v>
      </c>
    </row>
    <row r="65" spans="1:7" ht="12" customHeight="1" x14ac:dyDescent="0.2">
      <c r="A65" s="8" t="s">
        <v>793</v>
      </c>
      <c r="B65" s="9">
        <v>464</v>
      </c>
      <c r="C65" s="9">
        <v>64</v>
      </c>
      <c r="D65" s="9">
        <v>20</v>
      </c>
      <c r="E65" s="9">
        <v>15</v>
      </c>
      <c r="F65" s="9">
        <f t="shared" si="3"/>
        <v>92</v>
      </c>
      <c r="G65" s="9">
        <f>'District Attorney'!J218</f>
        <v>655</v>
      </c>
    </row>
    <row r="66" spans="1:7" ht="12" customHeight="1" x14ac:dyDescent="0.2">
      <c r="A66" s="8" t="s">
        <v>794</v>
      </c>
      <c r="B66" s="9">
        <v>531</v>
      </c>
      <c r="C66" s="9">
        <v>48</v>
      </c>
      <c r="D66" s="9">
        <v>37</v>
      </c>
      <c r="E66" s="9">
        <v>12</v>
      </c>
      <c r="F66" s="9">
        <f t="shared" si="3"/>
        <v>135</v>
      </c>
      <c r="G66" s="9">
        <f>'District Attorney'!J219</f>
        <v>763</v>
      </c>
    </row>
    <row r="67" spans="1:7" ht="12" customHeight="1" x14ac:dyDescent="0.2">
      <c r="A67" s="8" t="s">
        <v>795</v>
      </c>
      <c r="B67" s="9">
        <v>86</v>
      </c>
      <c r="C67" s="9">
        <v>8</v>
      </c>
      <c r="D67" s="9">
        <v>3</v>
      </c>
      <c r="E67" s="9">
        <v>3</v>
      </c>
      <c r="F67" s="9">
        <f t="shared" si="3"/>
        <v>21</v>
      </c>
      <c r="G67" s="9">
        <f>'District Attorney'!J220</f>
        <v>121</v>
      </c>
    </row>
    <row r="68" spans="1:7" ht="12" customHeight="1" x14ac:dyDescent="0.2">
      <c r="A68" s="8" t="s">
        <v>796</v>
      </c>
      <c r="B68" s="9">
        <v>323</v>
      </c>
      <c r="C68" s="9">
        <v>39</v>
      </c>
      <c r="D68" s="9">
        <v>11</v>
      </c>
      <c r="E68" s="9">
        <v>11</v>
      </c>
      <c r="F68" s="9">
        <f t="shared" si="3"/>
        <v>98</v>
      </c>
      <c r="G68" s="9">
        <f>'District Attorney'!J221</f>
        <v>482</v>
      </c>
    </row>
    <row r="69" spans="1:7" ht="12" customHeight="1" x14ac:dyDescent="0.2">
      <c r="A69" s="8" t="s">
        <v>797</v>
      </c>
      <c r="B69" s="9">
        <v>123</v>
      </c>
      <c r="C69" s="9">
        <v>10</v>
      </c>
      <c r="D69" s="9">
        <v>2</v>
      </c>
      <c r="E69" s="9">
        <v>0</v>
      </c>
      <c r="F69" s="9">
        <f t="shared" si="3"/>
        <v>43</v>
      </c>
      <c r="G69" s="9">
        <f>'District Attorney'!J222</f>
        <v>178</v>
      </c>
    </row>
    <row r="70" spans="1:7" ht="12" customHeight="1" x14ac:dyDescent="0.2">
      <c r="A70" s="8" t="s">
        <v>798</v>
      </c>
      <c r="B70" s="9">
        <v>150</v>
      </c>
      <c r="C70" s="9">
        <v>16</v>
      </c>
      <c r="D70" s="9">
        <v>4</v>
      </c>
      <c r="E70" s="9">
        <v>4</v>
      </c>
      <c r="F70" s="9">
        <f t="shared" si="3"/>
        <v>41</v>
      </c>
      <c r="G70" s="9">
        <f>'District Attorney'!J223</f>
        <v>215</v>
      </c>
    </row>
    <row r="71" spans="1:7" ht="12" customHeight="1" x14ac:dyDescent="0.2">
      <c r="A71" s="8" t="s">
        <v>799</v>
      </c>
      <c r="B71" s="9">
        <v>278</v>
      </c>
      <c r="C71" s="9">
        <v>37</v>
      </c>
      <c r="D71" s="9">
        <v>7</v>
      </c>
      <c r="E71" s="9">
        <v>8</v>
      </c>
      <c r="F71" s="9">
        <f t="shared" si="3"/>
        <v>63</v>
      </c>
      <c r="G71" s="9">
        <f>'District Attorney'!J224</f>
        <v>393</v>
      </c>
    </row>
    <row r="72" spans="1:7" ht="12" customHeight="1" x14ac:dyDescent="0.2">
      <c r="A72" s="8" t="s">
        <v>800</v>
      </c>
      <c r="B72" s="9">
        <v>375</v>
      </c>
      <c r="C72" s="9">
        <v>44</v>
      </c>
      <c r="D72" s="9">
        <v>17</v>
      </c>
      <c r="E72" s="9">
        <v>15</v>
      </c>
      <c r="F72" s="9">
        <f t="shared" si="3"/>
        <v>103</v>
      </c>
      <c r="G72" s="9">
        <f>'District Attorney'!J225</f>
        <v>554</v>
      </c>
    </row>
    <row r="73" spans="1:7" ht="12" customHeight="1" x14ac:dyDescent="0.2">
      <c r="A73" s="8" t="s">
        <v>801</v>
      </c>
      <c r="B73" s="9">
        <v>166</v>
      </c>
      <c r="C73" s="9">
        <v>20</v>
      </c>
      <c r="D73" s="9">
        <v>8</v>
      </c>
      <c r="E73" s="9">
        <v>4</v>
      </c>
      <c r="F73" s="9">
        <f t="shared" si="3"/>
        <v>61</v>
      </c>
      <c r="G73" s="9">
        <f>'District Attorney'!J226</f>
        <v>259</v>
      </c>
    </row>
    <row r="74" spans="1:7" ht="12" customHeight="1" x14ac:dyDescent="0.2">
      <c r="A74" s="8" t="s">
        <v>802</v>
      </c>
      <c r="B74" s="9">
        <v>90</v>
      </c>
      <c r="C74" s="9">
        <v>13</v>
      </c>
      <c r="D74" s="9">
        <v>3</v>
      </c>
      <c r="E74" s="9">
        <v>3</v>
      </c>
      <c r="F74" s="9">
        <f t="shared" si="3"/>
        <v>38</v>
      </c>
      <c r="G74" s="9">
        <f>'District Attorney'!J227</f>
        <v>147</v>
      </c>
    </row>
    <row r="75" spans="1:7" ht="12" customHeight="1" x14ac:dyDescent="0.2">
      <c r="A75" s="8" t="s">
        <v>803</v>
      </c>
      <c r="B75" s="9">
        <v>198</v>
      </c>
      <c r="C75" s="9">
        <v>38</v>
      </c>
      <c r="D75" s="9">
        <v>7</v>
      </c>
      <c r="E75" s="9">
        <v>9</v>
      </c>
      <c r="F75" s="9">
        <f t="shared" si="3"/>
        <v>49</v>
      </c>
      <c r="G75" s="9">
        <f>'District Attorney'!J228</f>
        <v>301</v>
      </c>
    </row>
    <row r="76" spans="1:7" s="4" customFormat="1" ht="12" customHeight="1" x14ac:dyDescent="0.2">
      <c r="A76" s="7" t="s">
        <v>568</v>
      </c>
      <c r="B76" s="11">
        <f>SUM(B48:B75)</f>
        <v>6209</v>
      </c>
      <c r="C76" s="11">
        <f t="shared" ref="C76:E76" si="4">SUM(C48:C75)</f>
        <v>714</v>
      </c>
      <c r="D76" s="11">
        <f t="shared" si="4"/>
        <v>265</v>
      </c>
      <c r="E76" s="11">
        <f t="shared" si="4"/>
        <v>195</v>
      </c>
      <c r="F76" s="11">
        <f t="shared" si="3"/>
        <v>1670</v>
      </c>
      <c r="G76" s="11">
        <f>'District Attorney'!J229</f>
        <v>9053</v>
      </c>
    </row>
    <row r="77" spans="1:7" s="4" customFormat="1" ht="12" customHeight="1" x14ac:dyDescent="0.2">
      <c r="A77" s="6"/>
      <c r="B77" s="5"/>
      <c r="C77" s="5"/>
      <c r="D77" s="5"/>
      <c r="E77" s="5"/>
      <c r="F77" s="29"/>
      <c r="G77" s="29"/>
    </row>
    <row r="78" spans="1:7" s="4" customFormat="1" ht="12" customHeight="1" x14ac:dyDescent="0.2">
      <c r="A78" s="6" t="s">
        <v>569</v>
      </c>
      <c r="B78" s="5"/>
      <c r="C78" s="5"/>
      <c r="D78" s="5"/>
      <c r="E78" s="5"/>
      <c r="F78" s="30"/>
      <c r="G78" s="30"/>
    </row>
    <row r="79" spans="1:7" ht="12" customHeight="1" x14ac:dyDescent="0.2">
      <c r="A79" s="8" t="s">
        <v>822</v>
      </c>
      <c r="B79" s="9">
        <v>229</v>
      </c>
      <c r="C79" s="9">
        <v>19</v>
      </c>
      <c r="D79" s="9">
        <v>14</v>
      </c>
      <c r="E79" s="9">
        <v>5</v>
      </c>
      <c r="F79" s="9">
        <f t="shared" ref="F79:F87" si="5">G79-SUM(B79:E79)</f>
        <v>68</v>
      </c>
      <c r="G79" s="9">
        <f>'District Attorney'!J250</f>
        <v>335</v>
      </c>
    </row>
    <row r="80" spans="1:7" ht="12" customHeight="1" x14ac:dyDescent="0.2">
      <c r="A80" s="8" t="s">
        <v>823</v>
      </c>
      <c r="B80" s="9">
        <v>448</v>
      </c>
      <c r="C80" s="9">
        <v>25</v>
      </c>
      <c r="D80" s="9">
        <v>27</v>
      </c>
      <c r="E80" s="9">
        <v>9</v>
      </c>
      <c r="F80" s="9">
        <f t="shared" si="5"/>
        <v>150</v>
      </c>
      <c r="G80" s="9">
        <f>'District Attorney'!J251</f>
        <v>659</v>
      </c>
    </row>
    <row r="81" spans="1:7" ht="12" customHeight="1" x14ac:dyDescent="0.2">
      <c r="A81" s="8" t="s">
        <v>825</v>
      </c>
      <c r="B81" s="9">
        <v>100</v>
      </c>
      <c r="C81" s="9">
        <v>7</v>
      </c>
      <c r="D81" s="9">
        <v>6</v>
      </c>
      <c r="E81" s="9">
        <v>3</v>
      </c>
      <c r="F81" s="9">
        <f t="shared" si="5"/>
        <v>34</v>
      </c>
      <c r="G81" s="9">
        <f>'District Attorney'!J253</f>
        <v>150</v>
      </c>
    </row>
    <row r="82" spans="1:7" ht="12" customHeight="1" x14ac:dyDescent="0.2">
      <c r="A82" s="8" t="s">
        <v>826</v>
      </c>
      <c r="B82" s="9">
        <v>467</v>
      </c>
      <c r="C82" s="9">
        <v>37</v>
      </c>
      <c r="D82" s="9">
        <v>36</v>
      </c>
      <c r="E82" s="9">
        <v>25</v>
      </c>
      <c r="F82" s="9">
        <f t="shared" si="5"/>
        <v>161</v>
      </c>
      <c r="G82" s="9">
        <f>'District Attorney'!J254</f>
        <v>726</v>
      </c>
    </row>
    <row r="83" spans="1:7" ht="12" customHeight="1" x14ac:dyDescent="0.2">
      <c r="A83" s="8" t="s">
        <v>827</v>
      </c>
      <c r="B83" s="9">
        <v>236</v>
      </c>
      <c r="C83" s="9">
        <v>28</v>
      </c>
      <c r="D83" s="9">
        <v>19</v>
      </c>
      <c r="E83" s="9">
        <v>3</v>
      </c>
      <c r="F83" s="9">
        <f t="shared" si="5"/>
        <v>83</v>
      </c>
      <c r="G83" s="9">
        <f>'District Attorney'!J255</f>
        <v>369</v>
      </c>
    </row>
    <row r="84" spans="1:7" ht="12" customHeight="1" x14ac:dyDescent="0.2">
      <c r="A84" s="8" t="s">
        <v>828</v>
      </c>
      <c r="B84" s="9">
        <v>115</v>
      </c>
      <c r="C84" s="9">
        <v>12</v>
      </c>
      <c r="D84" s="9">
        <v>3</v>
      </c>
      <c r="E84" s="9">
        <v>2</v>
      </c>
      <c r="F84" s="9">
        <f t="shared" si="5"/>
        <v>33</v>
      </c>
      <c r="G84" s="9">
        <f>'District Attorney'!J256</f>
        <v>165</v>
      </c>
    </row>
    <row r="85" spans="1:7" ht="12" customHeight="1" x14ac:dyDescent="0.2">
      <c r="A85" s="8" t="s">
        <v>829</v>
      </c>
      <c r="B85" s="9">
        <v>488</v>
      </c>
      <c r="C85" s="9">
        <v>24</v>
      </c>
      <c r="D85" s="9">
        <v>8</v>
      </c>
      <c r="E85" s="9">
        <v>15</v>
      </c>
      <c r="F85" s="9">
        <f t="shared" si="5"/>
        <v>89</v>
      </c>
      <c r="G85" s="9">
        <f>'District Attorney'!J257</f>
        <v>624</v>
      </c>
    </row>
    <row r="86" spans="1:7" ht="12" customHeight="1" x14ac:dyDescent="0.2">
      <c r="A86" s="8" t="s">
        <v>830</v>
      </c>
      <c r="B86" s="9">
        <v>49</v>
      </c>
      <c r="C86" s="9">
        <v>2</v>
      </c>
      <c r="D86" s="9">
        <v>3</v>
      </c>
      <c r="E86" s="9">
        <v>1</v>
      </c>
      <c r="F86" s="9">
        <f t="shared" si="5"/>
        <v>13</v>
      </c>
      <c r="G86" s="9">
        <f>'District Attorney'!J258</f>
        <v>68</v>
      </c>
    </row>
    <row r="87" spans="1:7" s="4" customFormat="1" ht="12" customHeight="1" x14ac:dyDescent="0.2">
      <c r="A87" s="7" t="s">
        <v>570</v>
      </c>
      <c r="B87" s="11">
        <f>SUM(B79:B86)</f>
        <v>2132</v>
      </c>
      <c r="C87" s="11">
        <f>SUM(C79:C86)</f>
        <v>154</v>
      </c>
      <c r="D87" s="11">
        <f>SUM(D79:D86)</f>
        <v>116</v>
      </c>
      <c r="E87" s="11">
        <f>SUM(E79:E86)</f>
        <v>63</v>
      </c>
      <c r="F87" s="11">
        <f t="shared" si="5"/>
        <v>631</v>
      </c>
      <c r="G87" s="11">
        <f>SUM(G79:G86)</f>
        <v>3096</v>
      </c>
    </row>
    <row r="88" spans="1:7" s="4" customFormat="1" ht="12" customHeight="1" x14ac:dyDescent="0.2">
      <c r="A88" s="6"/>
      <c r="B88" s="5"/>
      <c r="C88" s="5"/>
      <c r="D88" s="5"/>
      <c r="E88" s="5"/>
      <c r="F88" s="29"/>
      <c r="G88" s="29"/>
    </row>
    <row r="89" spans="1:7" s="4" customFormat="1" ht="12" customHeight="1" x14ac:dyDescent="0.2">
      <c r="A89" s="6" t="s">
        <v>575</v>
      </c>
      <c r="B89" s="5"/>
      <c r="C89" s="5"/>
      <c r="D89" s="5"/>
      <c r="E89" s="5"/>
      <c r="F89" s="31"/>
      <c r="G89" s="31"/>
    </row>
    <row r="90" spans="1:7" s="4" customFormat="1" ht="12" customHeight="1" x14ac:dyDescent="0.2">
      <c r="A90" s="7" t="s">
        <v>576</v>
      </c>
      <c r="B90" s="11">
        <f>B22</f>
        <v>4671</v>
      </c>
      <c r="C90" s="11">
        <f>C22</f>
        <v>431</v>
      </c>
      <c r="D90" s="11">
        <f>D22</f>
        <v>260</v>
      </c>
      <c r="E90" s="11">
        <f>E22</f>
        <v>130</v>
      </c>
      <c r="F90" s="11">
        <f>G90-SUM(B90:E90)</f>
        <v>1453</v>
      </c>
      <c r="G90" s="11">
        <f>G22</f>
        <v>6945</v>
      </c>
    </row>
    <row r="91" spans="1:7" s="4" customFormat="1" ht="12" customHeight="1" x14ac:dyDescent="0.2">
      <c r="A91" s="7" t="s">
        <v>577</v>
      </c>
      <c r="B91" s="11">
        <f>B35</f>
        <v>1631</v>
      </c>
      <c r="C91" s="11">
        <f>C35</f>
        <v>112</v>
      </c>
      <c r="D91" s="11">
        <f>D35</f>
        <v>71</v>
      </c>
      <c r="E91" s="11">
        <f>E35</f>
        <v>33</v>
      </c>
      <c r="F91" s="11">
        <f>G91-SUM(B91:E91)</f>
        <v>565</v>
      </c>
      <c r="G91" s="11">
        <f>G35</f>
        <v>2412</v>
      </c>
    </row>
    <row r="92" spans="1:7" s="4" customFormat="1" ht="12" customHeight="1" x14ac:dyDescent="0.2">
      <c r="A92" s="7" t="s">
        <v>578</v>
      </c>
      <c r="B92" s="11">
        <f>B45</f>
        <v>1711</v>
      </c>
      <c r="C92" s="11">
        <f>C45</f>
        <v>167</v>
      </c>
      <c r="D92" s="11">
        <f>D45</f>
        <v>78</v>
      </c>
      <c r="E92" s="11">
        <f>E45</f>
        <v>44</v>
      </c>
      <c r="F92" s="11">
        <f>G92-SUM(B92:E92)</f>
        <v>463</v>
      </c>
      <c r="G92" s="11">
        <f>G45</f>
        <v>2463</v>
      </c>
    </row>
    <row r="93" spans="1:7" s="4" customFormat="1" ht="12" customHeight="1" x14ac:dyDescent="0.2">
      <c r="A93" s="7" t="s">
        <v>568</v>
      </c>
      <c r="B93" s="11">
        <f>B76</f>
        <v>6209</v>
      </c>
      <c r="C93" s="11">
        <f>C76</f>
        <v>714</v>
      </c>
      <c r="D93" s="11">
        <f>D76</f>
        <v>265</v>
      </c>
      <c r="E93" s="11">
        <f>E76</f>
        <v>195</v>
      </c>
      <c r="F93" s="11">
        <f>G93-SUM(B93:E93)</f>
        <v>1670</v>
      </c>
      <c r="G93" s="11">
        <f>'District Attorney'!J330</f>
        <v>9053</v>
      </c>
    </row>
    <row r="94" spans="1:7" s="4" customFormat="1" ht="12" customHeight="1" x14ac:dyDescent="0.2">
      <c r="A94" s="7" t="s">
        <v>570</v>
      </c>
      <c r="B94" s="11">
        <f>B87</f>
        <v>2132</v>
      </c>
      <c r="C94" s="11">
        <f>C87</f>
        <v>154</v>
      </c>
      <c r="D94" s="11">
        <f>D87</f>
        <v>116</v>
      </c>
      <c r="E94" s="11">
        <f>E87</f>
        <v>63</v>
      </c>
      <c r="F94" s="11">
        <f>G94-SUM(B94:E94)</f>
        <v>631</v>
      </c>
      <c r="G94" s="11">
        <f>G87</f>
        <v>3096</v>
      </c>
    </row>
    <row r="95" spans="1:7" s="17" customFormat="1" ht="12" customHeight="1" x14ac:dyDescent="0.2">
      <c r="A95" s="6"/>
      <c r="B95" s="16"/>
      <c r="C95" s="16"/>
      <c r="D95" s="16"/>
      <c r="E95" s="16"/>
      <c r="F95" s="16"/>
      <c r="G95" s="16"/>
    </row>
    <row r="96" spans="1:7" s="4" customFormat="1" ht="12" customHeight="1" x14ac:dyDescent="0.2">
      <c r="A96" s="7" t="s">
        <v>580</v>
      </c>
      <c r="B96" s="11">
        <f>SUM(B90:B94)</f>
        <v>16354</v>
      </c>
      <c r="C96" s="11">
        <f>SUM(C90:C94)</f>
        <v>1578</v>
      </c>
      <c r="D96" s="11">
        <f>SUM(D90:D94)</f>
        <v>790</v>
      </c>
      <c r="E96" s="11">
        <f>SUM(E90:E94)</f>
        <v>465</v>
      </c>
      <c r="F96" s="11">
        <f>G96-SUM(B96:E96)</f>
        <v>4782</v>
      </c>
      <c r="G96" s="11">
        <f>SUM(G90:G94)</f>
        <v>23969</v>
      </c>
    </row>
    <row r="97" spans="1:7" s="4" customFormat="1" ht="12" customHeight="1" x14ac:dyDescent="0.2">
      <c r="A97" s="6"/>
      <c r="B97" s="5"/>
      <c r="C97" s="5"/>
      <c r="D97" s="5"/>
      <c r="E97" s="5"/>
      <c r="F97" s="29"/>
      <c r="G97" s="29"/>
    </row>
    <row r="98" spans="1:7" s="4" customFormat="1" ht="12" customHeight="1" x14ac:dyDescent="0.2">
      <c r="A98" s="6" t="s">
        <v>581</v>
      </c>
      <c r="B98" s="5"/>
      <c r="C98" s="5"/>
      <c r="D98" s="5"/>
      <c r="E98" s="5"/>
      <c r="F98" s="26"/>
      <c r="G98" s="26"/>
    </row>
    <row r="99" spans="1:7" s="4" customFormat="1" ht="12" customHeight="1" x14ac:dyDescent="0.2">
      <c r="A99" s="6" t="s">
        <v>582</v>
      </c>
      <c r="B99" s="5"/>
      <c r="C99" s="5"/>
      <c r="D99" s="5"/>
      <c r="E99" s="5"/>
      <c r="F99" s="30"/>
      <c r="G99" s="30"/>
    </row>
    <row r="100" spans="1:7" ht="12" customHeight="1" x14ac:dyDescent="0.2">
      <c r="A100" s="8" t="s">
        <v>0</v>
      </c>
      <c r="B100" s="9">
        <v>195</v>
      </c>
      <c r="C100" s="9">
        <v>18</v>
      </c>
      <c r="D100" s="9">
        <v>10</v>
      </c>
      <c r="E100" s="9">
        <v>3</v>
      </c>
      <c r="F100" s="9">
        <f>G100-SUM(B100:E100)</f>
        <v>84</v>
      </c>
      <c r="G100" s="9">
        <f>'District Attorney'!J339</f>
        <v>310</v>
      </c>
    </row>
    <row r="101" spans="1:7" ht="12" customHeight="1" x14ac:dyDescent="0.2">
      <c r="A101" s="8" t="s">
        <v>1</v>
      </c>
      <c r="B101" s="9">
        <v>340</v>
      </c>
      <c r="C101" s="9">
        <v>9</v>
      </c>
      <c r="D101" s="9">
        <v>1</v>
      </c>
      <c r="E101" s="9">
        <v>1</v>
      </c>
      <c r="F101" s="9">
        <f>G101-SUM(B101:E101)</f>
        <v>95</v>
      </c>
      <c r="G101" s="9">
        <f>'District Attorney'!J340</f>
        <v>446</v>
      </c>
    </row>
    <row r="102" spans="1:7" ht="12" customHeight="1" x14ac:dyDescent="0.2">
      <c r="A102" s="8" t="s">
        <v>2</v>
      </c>
      <c r="B102" s="9">
        <v>213</v>
      </c>
      <c r="C102" s="9">
        <v>7</v>
      </c>
      <c r="D102" s="9">
        <v>1</v>
      </c>
      <c r="E102" s="9">
        <v>0</v>
      </c>
      <c r="F102" s="9">
        <f>G102-SUM(B102:E102)</f>
        <v>63</v>
      </c>
      <c r="G102" s="9">
        <f>'District Attorney'!J341</f>
        <v>284</v>
      </c>
    </row>
    <row r="103" spans="1:7" ht="12" customHeight="1" x14ac:dyDescent="0.2">
      <c r="A103" s="8" t="s">
        <v>3</v>
      </c>
      <c r="B103" s="9">
        <v>333</v>
      </c>
      <c r="C103" s="9">
        <v>5</v>
      </c>
      <c r="D103" s="9">
        <v>4</v>
      </c>
      <c r="E103" s="9">
        <v>3</v>
      </c>
      <c r="F103" s="9">
        <f>G103-SUM(B103:E103)</f>
        <v>73</v>
      </c>
      <c r="G103" s="9">
        <f>'District Attorney'!J342</f>
        <v>418</v>
      </c>
    </row>
    <row r="104" spans="1:7" s="4" customFormat="1" ht="12" customHeight="1" x14ac:dyDescent="0.2">
      <c r="A104" s="7" t="s">
        <v>583</v>
      </c>
      <c r="B104" s="11">
        <f>SUM(B100:B103)</f>
        <v>1081</v>
      </c>
      <c r="C104" s="11">
        <f>SUM(C100:C103)</f>
        <v>39</v>
      </c>
      <c r="D104" s="11">
        <f>SUM(D100:D103)</f>
        <v>16</v>
      </c>
      <c r="E104" s="11">
        <f>SUM(E100:E103)</f>
        <v>7</v>
      </c>
      <c r="F104" s="11">
        <f>G104-SUM(B104:E104)</f>
        <v>315</v>
      </c>
      <c r="G104" s="11">
        <f>SUM(G100:G103)</f>
        <v>1458</v>
      </c>
    </row>
    <row r="105" spans="1:7" s="4" customFormat="1" ht="12" customHeight="1" x14ac:dyDescent="0.2">
      <c r="A105" s="6"/>
      <c r="B105" s="16"/>
      <c r="C105" s="16"/>
      <c r="D105" s="16"/>
      <c r="E105" s="16"/>
      <c r="F105" s="29"/>
      <c r="G105" s="29"/>
    </row>
    <row r="106" spans="1:7" s="4" customFormat="1" ht="12" customHeight="1" x14ac:dyDescent="0.2">
      <c r="A106" s="6" t="s">
        <v>938</v>
      </c>
      <c r="B106" s="16"/>
      <c r="C106" s="16"/>
      <c r="D106" s="16"/>
      <c r="E106" s="16"/>
      <c r="F106" s="30"/>
      <c r="G106" s="30"/>
    </row>
    <row r="107" spans="1:7" s="4" customFormat="1" ht="12" customHeight="1" x14ac:dyDescent="0.2">
      <c r="A107" s="7" t="s">
        <v>582</v>
      </c>
      <c r="B107" s="11">
        <f>B104</f>
        <v>1081</v>
      </c>
      <c r="C107" s="11">
        <f>C104</f>
        <v>39</v>
      </c>
      <c r="D107" s="11">
        <f>D104</f>
        <v>16</v>
      </c>
      <c r="E107" s="11">
        <f>E104</f>
        <v>7</v>
      </c>
      <c r="F107" s="11">
        <f>G107-SUM(B107:E107)</f>
        <v>315</v>
      </c>
      <c r="G107" s="11">
        <f>G104</f>
        <v>1458</v>
      </c>
    </row>
    <row r="108" spans="1:7" s="4" customFormat="1" ht="12" customHeight="1" x14ac:dyDescent="0.2">
      <c r="A108" s="6"/>
      <c r="B108" s="16"/>
      <c r="C108" s="16"/>
      <c r="D108" s="16"/>
      <c r="E108" s="16"/>
      <c r="F108" s="16"/>
      <c r="G108" s="16"/>
    </row>
    <row r="109" spans="1:7" s="4" customFormat="1" ht="12" customHeight="1" x14ac:dyDescent="0.2">
      <c r="A109" s="7" t="s">
        <v>592</v>
      </c>
      <c r="B109" s="11">
        <f>SUM(B107:B107)</f>
        <v>1081</v>
      </c>
      <c r="C109" s="11">
        <f>SUM(C107:C107)</f>
        <v>39</v>
      </c>
      <c r="D109" s="11">
        <f>SUM(D107:D107)</f>
        <v>16</v>
      </c>
      <c r="E109" s="11">
        <f>SUM(E107:E107)</f>
        <v>7</v>
      </c>
      <c r="F109" s="25">
        <f>G109-SUM(B109:E109)</f>
        <v>315</v>
      </c>
      <c r="G109" s="25">
        <f>SUM(G107:G107)</f>
        <v>1458</v>
      </c>
    </row>
    <row r="110" spans="1:7" s="4" customFormat="1" ht="12" customHeight="1" x14ac:dyDescent="0.2">
      <c r="A110" s="6"/>
      <c r="B110" s="5"/>
      <c r="C110" s="5"/>
      <c r="D110" s="5"/>
      <c r="E110" s="5"/>
      <c r="F110" s="29"/>
      <c r="G110" s="29"/>
    </row>
    <row r="111" spans="1:7" s="4" customFormat="1" ht="12" customHeight="1" x14ac:dyDescent="0.2">
      <c r="A111" s="6" t="s">
        <v>911</v>
      </c>
      <c r="B111" s="5"/>
      <c r="C111" s="5"/>
      <c r="D111" s="5"/>
      <c r="E111" s="5"/>
      <c r="F111" s="30"/>
      <c r="G111" s="30"/>
    </row>
    <row r="112" spans="1:7" ht="12" customHeight="1" x14ac:dyDescent="0.2">
      <c r="A112" s="8" t="s">
        <v>314</v>
      </c>
      <c r="B112" s="24">
        <v>375</v>
      </c>
      <c r="C112" s="24">
        <v>71</v>
      </c>
      <c r="D112" s="24">
        <v>43</v>
      </c>
      <c r="E112" s="24">
        <v>12</v>
      </c>
      <c r="F112" s="9">
        <f t="shared" ref="F112:F153" si="6">G112-SUM(B112:E112)</f>
        <v>230</v>
      </c>
      <c r="G112" s="9">
        <f>'District Attorney'!J736</f>
        <v>731</v>
      </c>
    </row>
    <row r="113" spans="1:7" ht="12" customHeight="1" x14ac:dyDescent="0.2">
      <c r="A113" s="8" t="s">
        <v>315</v>
      </c>
      <c r="B113" s="24">
        <v>221</v>
      </c>
      <c r="C113" s="24">
        <v>49</v>
      </c>
      <c r="D113" s="24">
        <v>20</v>
      </c>
      <c r="E113" s="24">
        <v>9</v>
      </c>
      <c r="F113" s="9">
        <f t="shared" si="6"/>
        <v>135</v>
      </c>
      <c r="G113" s="9">
        <f>'District Attorney'!J737</f>
        <v>434</v>
      </c>
    </row>
    <row r="114" spans="1:7" ht="12" customHeight="1" x14ac:dyDescent="0.2">
      <c r="A114" s="8" t="s">
        <v>316</v>
      </c>
      <c r="B114" s="24">
        <v>306</v>
      </c>
      <c r="C114" s="24">
        <v>50</v>
      </c>
      <c r="D114" s="24">
        <v>44</v>
      </c>
      <c r="E114" s="24">
        <v>14</v>
      </c>
      <c r="F114" s="9">
        <f t="shared" si="6"/>
        <v>192</v>
      </c>
      <c r="G114" s="9">
        <f>'District Attorney'!J738</f>
        <v>606</v>
      </c>
    </row>
    <row r="115" spans="1:7" ht="12" customHeight="1" x14ac:dyDescent="0.2">
      <c r="A115" s="8" t="s">
        <v>317</v>
      </c>
      <c r="B115" s="24">
        <v>410</v>
      </c>
      <c r="C115" s="24">
        <v>56</v>
      </c>
      <c r="D115" s="24">
        <v>57</v>
      </c>
      <c r="E115" s="24">
        <v>13</v>
      </c>
      <c r="F115" s="9">
        <f t="shared" si="6"/>
        <v>265</v>
      </c>
      <c r="G115" s="9">
        <f>'District Attorney'!J739</f>
        <v>801</v>
      </c>
    </row>
    <row r="116" spans="1:7" ht="12" customHeight="1" x14ac:dyDescent="0.2">
      <c r="A116" s="8" t="s">
        <v>318</v>
      </c>
      <c r="B116" s="24">
        <v>478</v>
      </c>
      <c r="C116" s="24">
        <v>72</v>
      </c>
      <c r="D116" s="24">
        <v>47</v>
      </c>
      <c r="E116" s="24">
        <v>7</v>
      </c>
      <c r="F116" s="9">
        <f t="shared" si="6"/>
        <v>265</v>
      </c>
      <c r="G116" s="9">
        <f>'District Attorney'!J740</f>
        <v>869</v>
      </c>
    </row>
    <row r="117" spans="1:7" ht="12" customHeight="1" x14ac:dyDescent="0.2">
      <c r="A117" s="8" t="s">
        <v>319</v>
      </c>
      <c r="B117" s="24">
        <v>345</v>
      </c>
      <c r="C117" s="24">
        <v>63</v>
      </c>
      <c r="D117" s="24">
        <v>38</v>
      </c>
      <c r="E117" s="24">
        <v>9</v>
      </c>
      <c r="F117" s="9">
        <f t="shared" si="6"/>
        <v>229</v>
      </c>
      <c r="G117" s="9">
        <f>'District Attorney'!J741</f>
        <v>684</v>
      </c>
    </row>
    <row r="118" spans="1:7" ht="12" customHeight="1" x14ac:dyDescent="0.2">
      <c r="A118" s="8" t="s">
        <v>320</v>
      </c>
      <c r="B118" s="24">
        <v>454</v>
      </c>
      <c r="C118" s="24">
        <v>57</v>
      </c>
      <c r="D118" s="24">
        <v>67</v>
      </c>
      <c r="E118" s="24">
        <v>4</v>
      </c>
      <c r="F118" s="9">
        <f t="shared" si="6"/>
        <v>279</v>
      </c>
      <c r="G118" s="9">
        <f>'District Attorney'!J742</f>
        <v>861</v>
      </c>
    </row>
    <row r="119" spans="1:7" ht="12" customHeight="1" x14ac:dyDescent="0.2">
      <c r="A119" s="8" t="s">
        <v>321</v>
      </c>
      <c r="B119" s="24">
        <v>352</v>
      </c>
      <c r="C119" s="24">
        <v>42</v>
      </c>
      <c r="D119" s="24">
        <v>51</v>
      </c>
      <c r="E119" s="24">
        <v>11</v>
      </c>
      <c r="F119" s="9">
        <f t="shared" si="6"/>
        <v>250</v>
      </c>
      <c r="G119" s="9">
        <f>'District Attorney'!J743</f>
        <v>706</v>
      </c>
    </row>
    <row r="120" spans="1:7" ht="12" customHeight="1" x14ac:dyDescent="0.2">
      <c r="A120" s="8" t="s">
        <v>322</v>
      </c>
      <c r="B120" s="24">
        <v>451</v>
      </c>
      <c r="C120" s="24">
        <v>69</v>
      </c>
      <c r="D120" s="24">
        <v>67</v>
      </c>
      <c r="E120" s="24">
        <v>8</v>
      </c>
      <c r="F120" s="9">
        <f t="shared" si="6"/>
        <v>314</v>
      </c>
      <c r="G120" s="9">
        <f>'District Attorney'!J744</f>
        <v>909</v>
      </c>
    </row>
    <row r="121" spans="1:7" ht="12" customHeight="1" x14ac:dyDescent="0.2">
      <c r="A121" s="8" t="s">
        <v>323</v>
      </c>
      <c r="B121" s="24">
        <v>375</v>
      </c>
      <c r="C121" s="24">
        <v>34</v>
      </c>
      <c r="D121" s="24">
        <v>34</v>
      </c>
      <c r="E121" s="24">
        <v>8</v>
      </c>
      <c r="F121" s="9">
        <f t="shared" si="6"/>
        <v>232</v>
      </c>
      <c r="G121" s="9">
        <f>'District Attorney'!J745</f>
        <v>683</v>
      </c>
    </row>
    <row r="122" spans="1:7" ht="12" customHeight="1" x14ac:dyDescent="0.2">
      <c r="A122" s="8" t="s">
        <v>324</v>
      </c>
      <c r="B122" s="24">
        <v>516</v>
      </c>
      <c r="C122" s="24">
        <v>67</v>
      </c>
      <c r="D122" s="24">
        <v>61</v>
      </c>
      <c r="E122" s="24">
        <v>8</v>
      </c>
      <c r="F122" s="9">
        <f t="shared" si="6"/>
        <v>304</v>
      </c>
      <c r="G122" s="9">
        <f>'District Attorney'!J746</f>
        <v>956</v>
      </c>
    </row>
    <row r="123" spans="1:7" ht="12" customHeight="1" x14ac:dyDescent="0.2">
      <c r="A123" s="8" t="s">
        <v>325</v>
      </c>
      <c r="B123" s="24">
        <v>152</v>
      </c>
      <c r="C123" s="24">
        <v>12</v>
      </c>
      <c r="D123" s="24">
        <v>23</v>
      </c>
      <c r="E123" s="24">
        <v>3</v>
      </c>
      <c r="F123" s="9">
        <f t="shared" si="6"/>
        <v>117</v>
      </c>
      <c r="G123" s="9">
        <f>'District Attorney'!J747</f>
        <v>307</v>
      </c>
    </row>
    <row r="124" spans="1:7" ht="12" customHeight="1" x14ac:dyDescent="0.2">
      <c r="A124" s="8" t="s">
        <v>326</v>
      </c>
      <c r="B124" s="24">
        <v>380</v>
      </c>
      <c r="C124" s="24">
        <v>69</v>
      </c>
      <c r="D124" s="24">
        <v>69</v>
      </c>
      <c r="E124" s="24">
        <v>9</v>
      </c>
      <c r="F124" s="9">
        <f t="shared" si="6"/>
        <v>332</v>
      </c>
      <c r="G124" s="9">
        <f>'District Attorney'!J748</f>
        <v>859</v>
      </c>
    </row>
    <row r="125" spans="1:7" ht="12" customHeight="1" x14ac:dyDescent="0.2">
      <c r="A125" s="8" t="s">
        <v>327</v>
      </c>
      <c r="B125" s="24">
        <v>374</v>
      </c>
      <c r="C125" s="24">
        <v>41</v>
      </c>
      <c r="D125" s="24">
        <v>59</v>
      </c>
      <c r="E125" s="24">
        <v>7</v>
      </c>
      <c r="F125" s="9">
        <f t="shared" si="6"/>
        <v>259</v>
      </c>
      <c r="G125" s="9">
        <f>'District Attorney'!J749</f>
        <v>740</v>
      </c>
    </row>
    <row r="126" spans="1:7" ht="12" customHeight="1" x14ac:dyDescent="0.2">
      <c r="A126" s="8" t="s">
        <v>328</v>
      </c>
      <c r="B126" s="24">
        <v>361</v>
      </c>
      <c r="C126" s="24">
        <v>42</v>
      </c>
      <c r="D126" s="24">
        <v>58</v>
      </c>
      <c r="E126" s="24">
        <v>7</v>
      </c>
      <c r="F126" s="9">
        <f t="shared" si="6"/>
        <v>229</v>
      </c>
      <c r="G126" s="9">
        <f>'District Attorney'!J750</f>
        <v>697</v>
      </c>
    </row>
    <row r="127" spans="1:7" ht="12" customHeight="1" x14ac:dyDescent="0.2">
      <c r="A127" s="8" t="s">
        <v>329</v>
      </c>
      <c r="B127" s="24">
        <v>517</v>
      </c>
      <c r="C127" s="24">
        <v>64</v>
      </c>
      <c r="D127" s="24">
        <v>92</v>
      </c>
      <c r="E127" s="24">
        <v>10</v>
      </c>
      <c r="F127" s="9">
        <f t="shared" si="6"/>
        <v>342</v>
      </c>
      <c r="G127" s="9">
        <f>'District Attorney'!J751</f>
        <v>1025</v>
      </c>
    </row>
    <row r="128" spans="1:7" ht="12" customHeight="1" x14ac:dyDescent="0.2">
      <c r="A128" s="8" t="s">
        <v>330</v>
      </c>
      <c r="B128" s="24">
        <v>343</v>
      </c>
      <c r="C128" s="24">
        <v>41</v>
      </c>
      <c r="D128" s="24">
        <v>42</v>
      </c>
      <c r="E128" s="24">
        <v>7</v>
      </c>
      <c r="F128" s="9">
        <f t="shared" si="6"/>
        <v>177</v>
      </c>
      <c r="G128" s="9">
        <f>'District Attorney'!J752</f>
        <v>610</v>
      </c>
    </row>
    <row r="129" spans="1:7" ht="12" customHeight="1" x14ac:dyDescent="0.2">
      <c r="A129" s="8" t="s">
        <v>331</v>
      </c>
      <c r="B129" s="24">
        <v>355</v>
      </c>
      <c r="C129" s="24">
        <v>75</v>
      </c>
      <c r="D129" s="24">
        <v>50</v>
      </c>
      <c r="E129" s="24">
        <v>13</v>
      </c>
      <c r="F129" s="9">
        <f t="shared" si="6"/>
        <v>247</v>
      </c>
      <c r="G129" s="9">
        <f>'District Attorney'!J753</f>
        <v>740</v>
      </c>
    </row>
    <row r="130" spans="1:7" ht="12" customHeight="1" x14ac:dyDescent="0.2">
      <c r="A130" s="8" t="s">
        <v>332</v>
      </c>
      <c r="B130" s="24">
        <v>503</v>
      </c>
      <c r="C130" s="24">
        <v>57</v>
      </c>
      <c r="D130" s="24">
        <v>69</v>
      </c>
      <c r="E130" s="24">
        <v>14</v>
      </c>
      <c r="F130" s="9">
        <f t="shared" si="6"/>
        <v>357</v>
      </c>
      <c r="G130" s="9">
        <f>'District Attorney'!J754</f>
        <v>1000</v>
      </c>
    </row>
    <row r="131" spans="1:7" ht="12" customHeight="1" x14ac:dyDescent="0.2">
      <c r="A131" s="8" t="s">
        <v>333</v>
      </c>
      <c r="B131" s="24">
        <v>250</v>
      </c>
      <c r="C131" s="24">
        <v>31</v>
      </c>
      <c r="D131" s="24">
        <v>55</v>
      </c>
      <c r="E131" s="24">
        <v>3</v>
      </c>
      <c r="F131" s="9">
        <f t="shared" si="6"/>
        <v>243</v>
      </c>
      <c r="G131" s="9">
        <f>'District Attorney'!J755</f>
        <v>582</v>
      </c>
    </row>
    <row r="132" spans="1:7" ht="12" customHeight="1" x14ac:dyDescent="0.2">
      <c r="A132" s="8" t="s">
        <v>334</v>
      </c>
      <c r="B132" s="24">
        <v>392</v>
      </c>
      <c r="C132" s="24">
        <v>55</v>
      </c>
      <c r="D132" s="24">
        <v>79</v>
      </c>
      <c r="E132" s="24">
        <v>17</v>
      </c>
      <c r="F132" s="9">
        <f t="shared" si="6"/>
        <v>292</v>
      </c>
      <c r="G132" s="9">
        <f>'District Attorney'!J756</f>
        <v>835</v>
      </c>
    </row>
    <row r="133" spans="1:7" ht="12" customHeight="1" x14ac:dyDescent="0.2">
      <c r="A133" s="8" t="s">
        <v>335</v>
      </c>
      <c r="B133" s="24">
        <v>402</v>
      </c>
      <c r="C133" s="24">
        <v>33</v>
      </c>
      <c r="D133" s="24">
        <v>75</v>
      </c>
      <c r="E133" s="24">
        <v>11</v>
      </c>
      <c r="F133" s="9">
        <f t="shared" si="6"/>
        <v>271</v>
      </c>
      <c r="G133" s="9">
        <f>'District Attorney'!J757</f>
        <v>792</v>
      </c>
    </row>
    <row r="134" spans="1:7" ht="12" customHeight="1" x14ac:dyDescent="0.2">
      <c r="A134" s="8" t="s">
        <v>336</v>
      </c>
      <c r="B134" s="24">
        <v>321</v>
      </c>
      <c r="C134" s="24">
        <v>37</v>
      </c>
      <c r="D134" s="24">
        <v>50</v>
      </c>
      <c r="E134" s="24">
        <v>3</v>
      </c>
      <c r="F134" s="9">
        <f t="shared" si="6"/>
        <v>211</v>
      </c>
      <c r="G134" s="9">
        <f>'District Attorney'!J758</f>
        <v>622</v>
      </c>
    </row>
    <row r="135" spans="1:7" ht="12" customHeight="1" x14ac:dyDescent="0.2">
      <c r="A135" s="8" t="s">
        <v>337</v>
      </c>
      <c r="B135" s="24">
        <v>349</v>
      </c>
      <c r="C135" s="24">
        <v>57</v>
      </c>
      <c r="D135" s="24">
        <v>55</v>
      </c>
      <c r="E135" s="24">
        <v>8</v>
      </c>
      <c r="F135" s="9">
        <f t="shared" si="6"/>
        <v>281</v>
      </c>
      <c r="G135" s="9">
        <f>'District Attorney'!J759</f>
        <v>750</v>
      </c>
    </row>
    <row r="136" spans="1:7" ht="12" customHeight="1" x14ac:dyDescent="0.2">
      <c r="A136" s="8" t="s">
        <v>338</v>
      </c>
      <c r="B136" s="24">
        <v>377</v>
      </c>
      <c r="C136" s="24">
        <v>51</v>
      </c>
      <c r="D136" s="24">
        <v>39</v>
      </c>
      <c r="E136" s="24">
        <v>16</v>
      </c>
      <c r="F136" s="9">
        <f t="shared" si="6"/>
        <v>202</v>
      </c>
      <c r="G136" s="9">
        <f>'District Attorney'!J760</f>
        <v>685</v>
      </c>
    </row>
    <row r="137" spans="1:7" ht="12" customHeight="1" x14ac:dyDescent="0.2">
      <c r="A137" s="8" t="s">
        <v>339</v>
      </c>
      <c r="B137" s="24">
        <v>237</v>
      </c>
      <c r="C137" s="24">
        <v>60</v>
      </c>
      <c r="D137" s="24">
        <v>56</v>
      </c>
      <c r="E137" s="24">
        <v>6</v>
      </c>
      <c r="F137" s="9">
        <f t="shared" si="6"/>
        <v>240</v>
      </c>
      <c r="G137" s="9">
        <f>'District Attorney'!J761</f>
        <v>599</v>
      </c>
    </row>
    <row r="138" spans="1:7" ht="12" customHeight="1" x14ac:dyDescent="0.2">
      <c r="A138" s="8" t="s">
        <v>340</v>
      </c>
      <c r="B138" s="24">
        <v>519</v>
      </c>
      <c r="C138" s="24">
        <v>55</v>
      </c>
      <c r="D138" s="24">
        <v>77</v>
      </c>
      <c r="E138" s="24">
        <v>12</v>
      </c>
      <c r="F138" s="9">
        <f t="shared" si="6"/>
        <v>303</v>
      </c>
      <c r="G138" s="9">
        <f>'District Attorney'!J762</f>
        <v>966</v>
      </c>
    </row>
    <row r="139" spans="1:7" ht="12" customHeight="1" x14ac:dyDescent="0.2">
      <c r="A139" s="8" t="s">
        <v>341</v>
      </c>
      <c r="B139" s="24">
        <v>319</v>
      </c>
      <c r="C139" s="24">
        <v>62</v>
      </c>
      <c r="D139" s="24">
        <v>51</v>
      </c>
      <c r="E139" s="24">
        <v>3</v>
      </c>
      <c r="F139" s="9">
        <f t="shared" si="6"/>
        <v>230</v>
      </c>
      <c r="G139" s="9">
        <f>'District Attorney'!J763</f>
        <v>665</v>
      </c>
    </row>
    <row r="140" spans="1:7" ht="12" customHeight="1" x14ac:dyDescent="0.2">
      <c r="A140" s="8" t="s">
        <v>342</v>
      </c>
      <c r="B140" s="24">
        <v>332</v>
      </c>
      <c r="C140" s="24">
        <v>36</v>
      </c>
      <c r="D140" s="24">
        <v>52</v>
      </c>
      <c r="E140" s="24">
        <v>7</v>
      </c>
      <c r="F140" s="9">
        <f t="shared" si="6"/>
        <v>229</v>
      </c>
      <c r="G140" s="9">
        <f>'District Attorney'!J764</f>
        <v>656</v>
      </c>
    </row>
    <row r="141" spans="1:7" ht="12" customHeight="1" x14ac:dyDescent="0.2">
      <c r="A141" s="8" t="s">
        <v>343</v>
      </c>
      <c r="B141" s="24">
        <v>316</v>
      </c>
      <c r="C141" s="24">
        <v>36</v>
      </c>
      <c r="D141" s="24">
        <v>51</v>
      </c>
      <c r="E141" s="24">
        <v>10</v>
      </c>
      <c r="F141" s="9">
        <f t="shared" si="6"/>
        <v>170</v>
      </c>
      <c r="G141" s="9">
        <f>'District Attorney'!J765</f>
        <v>583</v>
      </c>
    </row>
    <row r="142" spans="1:7" ht="12" customHeight="1" x14ac:dyDescent="0.2">
      <c r="A142" s="8" t="s">
        <v>344</v>
      </c>
      <c r="B142" s="24">
        <v>524</v>
      </c>
      <c r="C142" s="24">
        <v>72</v>
      </c>
      <c r="D142" s="24">
        <v>83</v>
      </c>
      <c r="E142" s="24">
        <v>13</v>
      </c>
      <c r="F142" s="9">
        <f t="shared" si="6"/>
        <v>268</v>
      </c>
      <c r="G142" s="9">
        <f>'District Attorney'!J766</f>
        <v>960</v>
      </c>
    </row>
    <row r="143" spans="1:7" ht="12" customHeight="1" x14ac:dyDescent="0.2">
      <c r="A143" s="8" t="s">
        <v>345</v>
      </c>
      <c r="B143" s="24">
        <v>380</v>
      </c>
      <c r="C143" s="24">
        <v>56</v>
      </c>
      <c r="D143" s="24">
        <v>51</v>
      </c>
      <c r="E143" s="24">
        <v>12</v>
      </c>
      <c r="F143" s="9">
        <f t="shared" si="6"/>
        <v>226</v>
      </c>
      <c r="G143" s="9">
        <f>'District Attorney'!J767</f>
        <v>725</v>
      </c>
    </row>
    <row r="144" spans="1:7" ht="12" customHeight="1" x14ac:dyDescent="0.2">
      <c r="A144" s="8" t="s">
        <v>346</v>
      </c>
      <c r="B144" s="24">
        <v>394</v>
      </c>
      <c r="C144" s="24">
        <v>45</v>
      </c>
      <c r="D144" s="24">
        <v>70</v>
      </c>
      <c r="E144" s="24">
        <v>14</v>
      </c>
      <c r="F144" s="9">
        <f t="shared" si="6"/>
        <v>244</v>
      </c>
      <c r="G144" s="9">
        <f>'District Attorney'!J768</f>
        <v>767</v>
      </c>
    </row>
    <row r="145" spans="1:7" ht="12" customHeight="1" x14ac:dyDescent="0.2">
      <c r="A145" s="8" t="s">
        <v>347</v>
      </c>
      <c r="B145" s="24">
        <v>413</v>
      </c>
      <c r="C145" s="24">
        <v>40</v>
      </c>
      <c r="D145" s="24">
        <v>76</v>
      </c>
      <c r="E145" s="24">
        <v>14</v>
      </c>
      <c r="F145" s="9">
        <f t="shared" si="6"/>
        <v>361</v>
      </c>
      <c r="G145" s="9">
        <f>'District Attorney'!J769</f>
        <v>904</v>
      </c>
    </row>
    <row r="146" spans="1:7" ht="12" customHeight="1" x14ac:dyDescent="0.2">
      <c r="A146" s="8" t="s">
        <v>348</v>
      </c>
      <c r="B146" s="24">
        <v>384</v>
      </c>
      <c r="C146" s="24">
        <v>47</v>
      </c>
      <c r="D146" s="24">
        <v>56</v>
      </c>
      <c r="E146" s="24">
        <v>10</v>
      </c>
      <c r="F146" s="9">
        <f t="shared" si="6"/>
        <v>231</v>
      </c>
      <c r="G146" s="9">
        <f>'District Attorney'!J770</f>
        <v>728</v>
      </c>
    </row>
    <row r="147" spans="1:7" ht="12" customHeight="1" x14ac:dyDescent="0.2">
      <c r="A147" s="8" t="s">
        <v>349</v>
      </c>
      <c r="B147" s="24">
        <v>438</v>
      </c>
      <c r="C147" s="24">
        <v>63</v>
      </c>
      <c r="D147" s="24">
        <v>74</v>
      </c>
      <c r="E147" s="24">
        <v>10</v>
      </c>
      <c r="F147" s="9">
        <f t="shared" si="6"/>
        <v>310</v>
      </c>
      <c r="G147" s="9">
        <f>'District Attorney'!J771</f>
        <v>895</v>
      </c>
    </row>
    <row r="148" spans="1:7" ht="12" customHeight="1" x14ac:dyDescent="0.2">
      <c r="A148" s="8" t="s">
        <v>350</v>
      </c>
      <c r="B148" s="24">
        <v>499</v>
      </c>
      <c r="C148" s="24">
        <v>70</v>
      </c>
      <c r="D148" s="24">
        <v>63</v>
      </c>
      <c r="E148" s="24">
        <v>11</v>
      </c>
      <c r="F148" s="9">
        <f t="shared" si="6"/>
        <v>266</v>
      </c>
      <c r="G148" s="9">
        <f>'District Attorney'!J772</f>
        <v>909</v>
      </c>
    </row>
    <row r="149" spans="1:7" ht="12" customHeight="1" x14ac:dyDescent="0.2">
      <c r="A149" s="8" t="s">
        <v>351</v>
      </c>
      <c r="B149" s="24">
        <v>569</v>
      </c>
      <c r="C149" s="24">
        <v>82</v>
      </c>
      <c r="D149" s="24">
        <v>73</v>
      </c>
      <c r="E149" s="24">
        <v>13</v>
      </c>
      <c r="F149" s="9">
        <f t="shared" si="6"/>
        <v>406</v>
      </c>
      <c r="G149" s="9">
        <f>'District Attorney'!J773</f>
        <v>1143</v>
      </c>
    </row>
    <row r="150" spans="1:7" ht="12" customHeight="1" x14ac:dyDescent="0.2">
      <c r="A150" s="8" t="s">
        <v>352</v>
      </c>
      <c r="B150" s="24">
        <v>164</v>
      </c>
      <c r="C150" s="24">
        <v>27</v>
      </c>
      <c r="D150" s="24">
        <v>34</v>
      </c>
      <c r="E150" s="24">
        <v>1</v>
      </c>
      <c r="F150" s="9">
        <f t="shared" si="6"/>
        <v>144</v>
      </c>
      <c r="G150" s="9">
        <f>'District Attorney'!J774</f>
        <v>370</v>
      </c>
    </row>
    <row r="151" spans="1:7" ht="12" customHeight="1" x14ac:dyDescent="0.2">
      <c r="A151" s="8" t="s">
        <v>353</v>
      </c>
      <c r="B151" s="24">
        <v>211</v>
      </c>
      <c r="C151" s="24">
        <v>41</v>
      </c>
      <c r="D151" s="24">
        <v>41</v>
      </c>
      <c r="E151" s="24">
        <v>7</v>
      </c>
      <c r="F151" s="9">
        <f t="shared" si="6"/>
        <v>181</v>
      </c>
      <c r="G151" s="9">
        <f>'District Attorney'!J775</f>
        <v>481</v>
      </c>
    </row>
    <row r="152" spans="1:7" ht="12" customHeight="1" x14ac:dyDescent="0.2">
      <c r="A152" s="8" t="s">
        <v>354</v>
      </c>
      <c r="B152" s="24">
        <v>326</v>
      </c>
      <c r="C152" s="24">
        <v>34</v>
      </c>
      <c r="D152" s="24">
        <v>56</v>
      </c>
      <c r="E152" s="24">
        <v>8</v>
      </c>
      <c r="F152" s="9">
        <f t="shared" si="6"/>
        <v>251</v>
      </c>
      <c r="G152" s="9">
        <f>'District Attorney'!J776</f>
        <v>675</v>
      </c>
    </row>
    <row r="153" spans="1:7" s="4" customFormat="1" ht="12" customHeight="1" x14ac:dyDescent="0.2">
      <c r="A153" s="7" t="s">
        <v>912</v>
      </c>
      <c r="B153" s="25">
        <f>SUM(B112:B152)</f>
        <v>15384</v>
      </c>
      <c r="C153" s="25">
        <f t="shared" ref="C153:E153" si="7">SUM(C112:C152)</f>
        <v>2121</v>
      </c>
      <c r="D153" s="25">
        <f t="shared" si="7"/>
        <v>2308</v>
      </c>
      <c r="E153" s="25">
        <f t="shared" si="7"/>
        <v>382</v>
      </c>
      <c r="F153" s="11">
        <f t="shared" si="6"/>
        <v>10315</v>
      </c>
      <c r="G153" s="11">
        <f>'District Attorney'!J777</f>
        <v>30510</v>
      </c>
    </row>
    <row r="154" spans="1:7" s="4" customFormat="1" ht="12" customHeight="1" x14ac:dyDescent="0.2">
      <c r="A154" s="6"/>
      <c r="B154" s="5"/>
      <c r="C154" s="5"/>
      <c r="D154" s="5"/>
      <c r="E154" s="5"/>
      <c r="F154" s="29"/>
      <c r="G154" s="29"/>
    </row>
    <row r="155" spans="1:7" ht="12" customHeight="1" x14ac:dyDescent="0.2">
      <c r="A155" s="6"/>
      <c r="F155" s="26"/>
      <c r="G155" s="26"/>
    </row>
    <row r="156" spans="1:7" ht="12" customHeight="1" x14ac:dyDescent="0.2">
      <c r="A156" s="6" t="s">
        <v>1243</v>
      </c>
      <c r="F156" s="30"/>
      <c r="G156" s="30"/>
    </row>
    <row r="157" spans="1:7" s="4" customFormat="1" ht="12" customHeight="1" x14ac:dyDescent="0.2">
      <c r="A157" s="7" t="s">
        <v>933</v>
      </c>
      <c r="B157" s="25">
        <f>B96</f>
        <v>16354</v>
      </c>
      <c r="C157" s="25">
        <f>C96</f>
        <v>1578</v>
      </c>
      <c r="D157" s="25">
        <f>D96</f>
        <v>790</v>
      </c>
      <c r="E157" s="25">
        <f>E96</f>
        <v>465</v>
      </c>
      <c r="F157" s="11">
        <f>G157-SUM(B157:E157)</f>
        <v>4782</v>
      </c>
      <c r="G157" s="11">
        <f>G96</f>
        <v>23969</v>
      </c>
    </row>
    <row r="158" spans="1:7" s="4" customFormat="1" ht="12" customHeight="1" x14ac:dyDescent="0.2">
      <c r="A158" s="7" t="s">
        <v>934</v>
      </c>
      <c r="B158" s="25">
        <f>B109</f>
        <v>1081</v>
      </c>
      <c r="C158" s="25">
        <f>C109</f>
        <v>39</v>
      </c>
      <c r="D158" s="25">
        <f>D109</f>
        <v>16</v>
      </c>
      <c r="E158" s="25">
        <f>E109</f>
        <v>7</v>
      </c>
      <c r="F158" s="11">
        <f>G158-SUM(B158:E158)</f>
        <v>315</v>
      </c>
      <c r="G158" s="11">
        <f>G109</f>
        <v>1458</v>
      </c>
    </row>
    <row r="159" spans="1:7" s="4" customFormat="1" ht="12" customHeight="1" x14ac:dyDescent="0.2">
      <c r="A159" s="7" t="s">
        <v>911</v>
      </c>
      <c r="B159" s="25">
        <f>B153</f>
        <v>15384</v>
      </c>
      <c r="C159" s="25">
        <f>C153</f>
        <v>2121</v>
      </c>
      <c r="D159" s="25">
        <f>D153</f>
        <v>2308</v>
      </c>
      <c r="E159" s="25">
        <f>E153</f>
        <v>382</v>
      </c>
      <c r="F159" s="11">
        <f>G159-SUM(B159:E159)</f>
        <v>10315</v>
      </c>
      <c r="G159" s="11">
        <f>'District Attorney'!J1019</f>
        <v>30510</v>
      </c>
    </row>
    <row r="160" spans="1:7" s="4" customFormat="1" ht="12" customHeight="1" x14ac:dyDescent="0.2">
      <c r="A160" s="6"/>
      <c r="B160" s="5"/>
      <c r="C160" s="5"/>
      <c r="D160" s="5"/>
      <c r="E160" s="5"/>
      <c r="F160" s="28"/>
      <c r="G160" s="28"/>
    </row>
    <row r="161" spans="1:7" s="4" customFormat="1" ht="12" customHeight="1" x14ac:dyDescent="0.2">
      <c r="A161" s="7" t="s">
        <v>936</v>
      </c>
      <c r="B161" s="25">
        <f>SUM(B157:B159)</f>
        <v>32819</v>
      </c>
      <c r="C161" s="25">
        <f>SUM(C157:C159)</f>
        <v>3738</v>
      </c>
      <c r="D161" s="25">
        <f>SUM(D157:D159)</f>
        <v>3114</v>
      </c>
      <c r="E161" s="25">
        <f>SUM(E157:E159)</f>
        <v>854</v>
      </c>
      <c r="F161" s="15">
        <f>G161-SUM(B161:E161)</f>
        <v>15412</v>
      </c>
      <c r="G161" s="15">
        <f>SUM(G157:G159)</f>
        <v>55937</v>
      </c>
    </row>
    <row r="162" spans="1:7" ht="12" customHeight="1" x14ac:dyDescent="0.2"/>
    <row r="163" spans="1:7" ht="12" customHeight="1" x14ac:dyDescent="0.2"/>
    <row r="164" spans="1:7" ht="12" customHeight="1" x14ac:dyDescent="0.2"/>
    <row r="165" spans="1:7" ht="12" customHeight="1" x14ac:dyDescent="0.2"/>
    <row r="166" spans="1:7" ht="12" customHeight="1" x14ac:dyDescent="0.2"/>
    <row r="167" spans="1:7" ht="12" customHeight="1" x14ac:dyDescent="0.2"/>
    <row r="168" spans="1:7" ht="12" customHeight="1" x14ac:dyDescent="0.2"/>
    <row r="169" spans="1:7" ht="12" customHeight="1" x14ac:dyDescent="0.2"/>
    <row r="170" spans="1:7" ht="12" customHeight="1" x14ac:dyDescent="0.2"/>
    <row r="171" spans="1:7" ht="12" customHeight="1" x14ac:dyDescent="0.2"/>
  </sheetData>
  <printOptions horizontalCentered="1" verticalCentered="1"/>
  <pageMargins left="0.2" right="0.2" top="0.25" bottom="0.2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showGridLines="0"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10" width="9.140625" style="3"/>
    <col min="11" max="42" width="9.140625" style="2"/>
    <col min="43" max="45" width="0" style="2" hidden="1" customWidth="1"/>
    <col min="46" max="16384" width="9.140625" style="2"/>
  </cols>
  <sheetData>
    <row r="1" spans="1:10" s="4" customFormat="1" ht="113.25" thickBot="1" x14ac:dyDescent="0.25">
      <c r="A1" s="19" t="s">
        <v>555</v>
      </c>
      <c r="B1" s="20" t="s">
        <v>1044</v>
      </c>
      <c r="C1" s="20" t="s">
        <v>1045</v>
      </c>
      <c r="D1" s="20" t="s">
        <v>1046</v>
      </c>
      <c r="E1" s="20" t="s">
        <v>1047</v>
      </c>
      <c r="F1" s="20" t="s">
        <v>1048</v>
      </c>
      <c r="G1" s="20" t="s">
        <v>1050</v>
      </c>
      <c r="H1" s="20" t="s">
        <v>1049</v>
      </c>
      <c r="I1" s="21" t="s">
        <v>553</v>
      </c>
      <c r="J1" s="21" t="s">
        <v>554</v>
      </c>
    </row>
    <row r="2" spans="1:10" s="4" customFormat="1" ht="12.75" thickBot="1" x14ac:dyDescent="0.25">
      <c r="A2" s="22">
        <v>2016</v>
      </c>
      <c r="B2" s="23" t="s">
        <v>546</v>
      </c>
      <c r="C2" s="23" t="s">
        <v>547</v>
      </c>
      <c r="D2" s="23" t="s">
        <v>548</v>
      </c>
      <c r="E2" s="23" t="s">
        <v>549</v>
      </c>
      <c r="F2" s="23" t="s">
        <v>550</v>
      </c>
      <c r="G2" s="23" t="s">
        <v>551</v>
      </c>
      <c r="H2" s="23" t="s">
        <v>552</v>
      </c>
      <c r="I2" s="23"/>
      <c r="J2" s="23"/>
    </row>
    <row r="3" spans="1:10" s="4" customFormat="1" x14ac:dyDescent="0.2">
      <c r="A3" s="6"/>
      <c r="B3" s="5"/>
      <c r="C3" s="5"/>
      <c r="D3" s="5"/>
      <c r="E3" s="5"/>
      <c r="F3" s="5"/>
      <c r="G3" s="5"/>
      <c r="H3" s="5"/>
      <c r="I3" s="5"/>
      <c r="J3" s="5"/>
    </row>
    <row r="4" spans="1:10" s="4" customFormat="1" x14ac:dyDescent="0.2">
      <c r="A4" s="6"/>
      <c r="B4" s="5"/>
      <c r="C4" s="5"/>
      <c r="D4" s="5"/>
      <c r="E4" s="5"/>
      <c r="F4" s="5"/>
      <c r="G4" s="5"/>
      <c r="H4" s="5"/>
      <c r="I4" s="5"/>
      <c r="J4" s="5"/>
    </row>
    <row r="5" spans="1:10" s="4" customFormat="1" x14ac:dyDescent="0.2">
      <c r="A5" s="6" t="s">
        <v>556</v>
      </c>
      <c r="B5" s="5"/>
      <c r="C5" s="5"/>
      <c r="D5" s="5"/>
      <c r="E5" s="5"/>
      <c r="F5" s="5"/>
      <c r="G5" s="5"/>
      <c r="H5" s="5"/>
      <c r="I5" s="5"/>
      <c r="J5" s="5"/>
    </row>
    <row r="6" spans="1:10" s="4" customFormat="1" x14ac:dyDescent="0.2">
      <c r="A6" s="6" t="s">
        <v>557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">
      <c r="A7" s="8" t="s">
        <v>597</v>
      </c>
      <c r="B7" s="9">
        <v>10</v>
      </c>
      <c r="C7" s="9">
        <v>1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9">
        <v>0</v>
      </c>
      <c r="J7" s="9">
        <v>12</v>
      </c>
    </row>
    <row r="8" spans="1:10" x14ac:dyDescent="0.2">
      <c r="A8" s="8" t="s">
        <v>598</v>
      </c>
      <c r="B8" s="9">
        <v>548</v>
      </c>
      <c r="C8" s="9">
        <v>166</v>
      </c>
      <c r="D8" s="9">
        <v>33</v>
      </c>
      <c r="E8" s="9">
        <v>39</v>
      </c>
      <c r="F8" s="9">
        <v>25</v>
      </c>
      <c r="G8" s="9">
        <v>12</v>
      </c>
      <c r="H8" s="9">
        <v>1</v>
      </c>
      <c r="I8" s="9">
        <v>86</v>
      </c>
      <c r="J8" s="9">
        <v>910</v>
      </c>
    </row>
    <row r="9" spans="1:10" x14ac:dyDescent="0.2">
      <c r="A9" s="8" t="s">
        <v>599</v>
      </c>
      <c r="B9" s="9">
        <v>254</v>
      </c>
      <c r="C9" s="9">
        <v>89</v>
      </c>
      <c r="D9" s="9">
        <v>15</v>
      </c>
      <c r="E9" s="9">
        <v>25</v>
      </c>
      <c r="F9" s="9">
        <v>5</v>
      </c>
      <c r="G9" s="9">
        <v>6</v>
      </c>
      <c r="H9" s="9">
        <v>2</v>
      </c>
      <c r="I9" s="9">
        <v>32</v>
      </c>
      <c r="J9" s="9">
        <v>428</v>
      </c>
    </row>
    <row r="10" spans="1:10" x14ac:dyDescent="0.2">
      <c r="A10" s="8" t="s">
        <v>600</v>
      </c>
      <c r="B10" s="9">
        <v>213</v>
      </c>
      <c r="C10" s="9">
        <v>58</v>
      </c>
      <c r="D10" s="9">
        <v>12</v>
      </c>
      <c r="E10" s="9">
        <v>13</v>
      </c>
      <c r="F10" s="9">
        <v>7</v>
      </c>
      <c r="G10" s="9">
        <v>6</v>
      </c>
      <c r="H10" s="9">
        <v>0</v>
      </c>
      <c r="I10" s="9">
        <v>45</v>
      </c>
      <c r="J10" s="9">
        <v>354</v>
      </c>
    </row>
    <row r="11" spans="1:10" x14ac:dyDescent="0.2">
      <c r="A11" s="8" t="s">
        <v>601</v>
      </c>
      <c r="B11" s="9">
        <v>250</v>
      </c>
      <c r="C11" s="9">
        <v>60</v>
      </c>
      <c r="D11" s="9">
        <v>12</v>
      </c>
      <c r="E11" s="9">
        <v>25</v>
      </c>
      <c r="F11" s="9">
        <v>10</v>
      </c>
      <c r="G11" s="9">
        <v>3</v>
      </c>
      <c r="H11" s="9">
        <v>0</v>
      </c>
      <c r="I11" s="9">
        <v>39</v>
      </c>
      <c r="J11" s="9">
        <v>399</v>
      </c>
    </row>
    <row r="12" spans="1:10" x14ac:dyDescent="0.2">
      <c r="A12" s="8" t="s">
        <v>602</v>
      </c>
      <c r="B12" s="9">
        <v>171</v>
      </c>
      <c r="C12" s="9">
        <v>57</v>
      </c>
      <c r="D12" s="9">
        <v>9</v>
      </c>
      <c r="E12" s="9">
        <v>18</v>
      </c>
      <c r="F12" s="9">
        <v>3</v>
      </c>
      <c r="G12" s="9">
        <v>5</v>
      </c>
      <c r="H12" s="9">
        <v>0</v>
      </c>
      <c r="I12" s="9">
        <v>20</v>
      </c>
      <c r="J12" s="9">
        <v>283</v>
      </c>
    </row>
    <row r="13" spans="1:10" x14ac:dyDescent="0.2">
      <c r="A13" s="8" t="s">
        <v>603</v>
      </c>
      <c r="B13" s="9">
        <v>300</v>
      </c>
      <c r="C13" s="9">
        <v>83</v>
      </c>
      <c r="D13" s="9">
        <v>11</v>
      </c>
      <c r="E13" s="9">
        <v>25</v>
      </c>
      <c r="F13" s="9">
        <v>12</v>
      </c>
      <c r="G13" s="9">
        <v>6</v>
      </c>
      <c r="H13" s="9">
        <v>1</v>
      </c>
      <c r="I13" s="9">
        <v>36</v>
      </c>
      <c r="J13" s="9">
        <v>474</v>
      </c>
    </row>
    <row r="14" spans="1:10" x14ac:dyDescent="0.2">
      <c r="A14" s="8" t="s">
        <v>604</v>
      </c>
      <c r="B14" s="9">
        <v>344</v>
      </c>
      <c r="C14" s="9">
        <v>115</v>
      </c>
      <c r="D14" s="10">
        <v>26</v>
      </c>
      <c r="E14" s="9">
        <v>26</v>
      </c>
      <c r="F14" s="9">
        <v>11</v>
      </c>
      <c r="G14" s="9">
        <v>5</v>
      </c>
      <c r="H14" s="9">
        <v>3</v>
      </c>
      <c r="I14" s="9">
        <v>49</v>
      </c>
      <c r="J14" s="9">
        <v>579</v>
      </c>
    </row>
    <row r="15" spans="1:10" x14ac:dyDescent="0.2">
      <c r="A15" s="8" t="s">
        <v>605</v>
      </c>
      <c r="B15" s="9">
        <v>376</v>
      </c>
      <c r="C15" s="9">
        <v>137</v>
      </c>
      <c r="D15" s="9">
        <v>26</v>
      </c>
      <c r="E15" s="9">
        <v>29</v>
      </c>
      <c r="F15" s="9">
        <v>12</v>
      </c>
      <c r="G15" s="9">
        <v>10</v>
      </c>
      <c r="H15" s="9">
        <v>2</v>
      </c>
      <c r="I15" s="9">
        <v>40</v>
      </c>
      <c r="J15" s="9">
        <v>632</v>
      </c>
    </row>
    <row r="16" spans="1:10" x14ac:dyDescent="0.2">
      <c r="A16" s="8" t="s">
        <v>606</v>
      </c>
      <c r="B16" s="9">
        <v>130</v>
      </c>
      <c r="C16" s="9">
        <v>46</v>
      </c>
      <c r="D16" s="9">
        <v>11</v>
      </c>
      <c r="E16" s="9">
        <v>6</v>
      </c>
      <c r="F16" s="9">
        <v>2</v>
      </c>
      <c r="G16" s="9">
        <v>3</v>
      </c>
      <c r="H16" s="9">
        <v>0</v>
      </c>
      <c r="I16" s="9">
        <v>18</v>
      </c>
      <c r="J16" s="9">
        <v>216</v>
      </c>
    </row>
    <row r="17" spans="1:10" x14ac:dyDescent="0.2">
      <c r="A17" s="8" t="s">
        <v>607</v>
      </c>
      <c r="B17" s="9">
        <v>355</v>
      </c>
      <c r="C17" s="9">
        <v>100</v>
      </c>
      <c r="D17" s="9">
        <v>19</v>
      </c>
      <c r="E17" s="9">
        <v>36</v>
      </c>
      <c r="F17" s="9">
        <v>10</v>
      </c>
      <c r="G17" s="9">
        <v>10</v>
      </c>
      <c r="H17" s="9">
        <v>3</v>
      </c>
      <c r="I17" s="9">
        <v>49</v>
      </c>
      <c r="J17" s="9">
        <v>582</v>
      </c>
    </row>
    <row r="18" spans="1:10" x14ac:dyDescent="0.2">
      <c r="A18" s="8" t="s">
        <v>608</v>
      </c>
      <c r="B18" s="9">
        <v>297</v>
      </c>
      <c r="C18" s="9">
        <v>88</v>
      </c>
      <c r="D18" s="9">
        <v>20</v>
      </c>
      <c r="E18" s="9">
        <v>29</v>
      </c>
      <c r="F18" s="9">
        <v>5</v>
      </c>
      <c r="G18" s="9">
        <v>9</v>
      </c>
      <c r="H18" s="9">
        <v>3</v>
      </c>
      <c r="I18" s="9">
        <v>38</v>
      </c>
      <c r="J18" s="9">
        <v>489</v>
      </c>
    </row>
    <row r="19" spans="1:10" x14ac:dyDescent="0.2">
      <c r="A19" s="8" t="s">
        <v>609</v>
      </c>
      <c r="B19" s="9">
        <v>190</v>
      </c>
      <c r="C19" s="9">
        <v>48</v>
      </c>
      <c r="D19" s="9">
        <v>4</v>
      </c>
      <c r="E19" s="9">
        <v>16</v>
      </c>
      <c r="F19" s="9">
        <v>5</v>
      </c>
      <c r="G19" s="9">
        <v>3</v>
      </c>
      <c r="H19" s="9">
        <v>2</v>
      </c>
      <c r="I19" s="9">
        <v>31</v>
      </c>
      <c r="J19" s="9">
        <v>299</v>
      </c>
    </row>
    <row r="20" spans="1:10" x14ac:dyDescent="0.2">
      <c r="A20" s="8" t="s">
        <v>610</v>
      </c>
      <c r="B20" s="9">
        <v>289</v>
      </c>
      <c r="C20" s="9">
        <v>84</v>
      </c>
      <c r="D20" s="9">
        <v>12</v>
      </c>
      <c r="E20" s="9">
        <v>20</v>
      </c>
      <c r="F20" s="9">
        <v>4</v>
      </c>
      <c r="G20" s="9">
        <v>10</v>
      </c>
      <c r="H20" s="9">
        <v>2</v>
      </c>
      <c r="I20" s="9">
        <v>44</v>
      </c>
      <c r="J20" s="9">
        <v>465</v>
      </c>
    </row>
    <row r="21" spans="1:10" x14ac:dyDescent="0.2">
      <c r="A21" s="8" t="s">
        <v>611</v>
      </c>
      <c r="B21" s="9">
        <v>153</v>
      </c>
      <c r="C21" s="9">
        <v>71</v>
      </c>
      <c r="D21" s="9">
        <v>17</v>
      </c>
      <c r="E21" s="9">
        <v>11</v>
      </c>
      <c r="F21" s="9">
        <v>4</v>
      </c>
      <c r="G21" s="9">
        <v>2</v>
      </c>
      <c r="H21" s="9">
        <v>1</v>
      </c>
      <c r="I21" s="9">
        <v>19</v>
      </c>
      <c r="J21" s="9">
        <v>278</v>
      </c>
    </row>
    <row r="22" spans="1:10" x14ac:dyDescent="0.2">
      <c r="A22" s="8" t="s">
        <v>612</v>
      </c>
      <c r="B22" s="9">
        <v>384</v>
      </c>
      <c r="C22" s="9">
        <v>108</v>
      </c>
      <c r="D22" s="9">
        <v>18</v>
      </c>
      <c r="E22" s="9">
        <v>37</v>
      </c>
      <c r="F22" s="9">
        <v>15</v>
      </c>
      <c r="G22" s="9">
        <v>13</v>
      </c>
      <c r="H22" s="9">
        <v>3</v>
      </c>
      <c r="I22" s="9">
        <v>59</v>
      </c>
      <c r="J22" s="9">
        <v>637</v>
      </c>
    </row>
    <row r="23" spans="1:10" x14ac:dyDescent="0.2">
      <c r="A23" s="8" t="s">
        <v>613</v>
      </c>
      <c r="B23" s="9">
        <v>257</v>
      </c>
      <c r="C23" s="9">
        <v>97</v>
      </c>
      <c r="D23" s="9">
        <v>14</v>
      </c>
      <c r="E23" s="9">
        <v>37</v>
      </c>
      <c r="F23" s="9">
        <v>11</v>
      </c>
      <c r="G23" s="9">
        <v>7</v>
      </c>
      <c r="H23" s="9">
        <v>0</v>
      </c>
      <c r="I23" s="9">
        <v>29</v>
      </c>
      <c r="J23" s="9">
        <v>452</v>
      </c>
    </row>
    <row r="24" spans="1:10" x14ac:dyDescent="0.2">
      <c r="A24" s="8" t="s">
        <v>614</v>
      </c>
      <c r="B24" s="9">
        <v>143</v>
      </c>
      <c r="C24" s="9">
        <v>67</v>
      </c>
      <c r="D24" s="9">
        <v>5</v>
      </c>
      <c r="E24" s="9">
        <v>11</v>
      </c>
      <c r="F24" s="9">
        <v>4</v>
      </c>
      <c r="G24" s="9">
        <v>4</v>
      </c>
      <c r="H24" s="9">
        <v>1</v>
      </c>
      <c r="I24" s="9">
        <v>10</v>
      </c>
      <c r="J24" s="9">
        <v>245</v>
      </c>
    </row>
    <row r="25" spans="1:10" x14ac:dyDescent="0.2">
      <c r="A25" s="8" t="s">
        <v>615</v>
      </c>
      <c r="B25" s="9">
        <v>240</v>
      </c>
      <c r="C25" s="9">
        <v>63</v>
      </c>
      <c r="D25" s="9">
        <v>12</v>
      </c>
      <c r="E25" s="9">
        <v>16</v>
      </c>
      <c r="F25" s="9">
        <v>10</v>
      </c>
      <c r="G25" s="9">
        <v>3</v>
      </c>
      <c r="H25" s="9">
        <v>0</v>
      </c>
      <c r="I25" s="9">
        <v>17</v>
      </c>
      <c r="J25" s="9">
        <v>361</v>
      </c>
    </row>
    <row r="26" spans="1:10" x14ac:dyDescent="0.2">
      <c r="A26" s="8" t="s">
        <v>616</v>
      </c>
      <c r="B26" s="9">
        <v>191</v>
      </c>
      <c r="C26" s="9">
        <v>78</v>
      </c>
      <c r="D26" s="9">
        <v>8</v>
      </c>
      <c r="E26" s="9">
        <v>12</v>
      </c>
      <c r="F26" s="9">
        <v>3</v>
      </c>
      <c r="G26" s="9">
        <v>2</v>
      </c>
      <c r="H26" s="9">
        <v>1</v>
      </c>
      <c r="I26" s="9">
        <v>18</v>
      </c>
      <c r="J26" s="9">
        <v>313</v>
      </c>
    </row>
    <row r="27" spans="1:10" x14ac:dyDescent="0.2">
      <c r="A27" s="8" t="s">
        <v>617</v>
      </c>
      <c r="B27" s="9">
        <v>258</v>
      </c>
      <c r="C27" s="9">
        <v>140</v>
      </c>
      <c r="D27" s="9">
        <v>24</v>
      </c>
      <c r="E27" s="9">
        <v>17</v>
      </c>
      <c r="F27" s="9">
        <v>10</v>
      </c>
      <c r="G27" s="9">
        <v>10</v>
      </c>
      <c r="H27" s="9">
        <v>1</v>
      </c>
      <c r="I27" s="9">
        <v>39</v>
      </c>
      <c r="J27" s="9">
        <v>499</v>
      </c>
    </row>
    <row r="28" spans="1:10" x14ac:dyDescent="0.2">
      <c r="A28" s="8" t="s">
        <v>618</v>
      </c>
      <c r="B28" s="9">
        <v>165</v>
      </c>
      <c r="C28" s="9">
        <v>108</v>
      </c>
      <c r="D28" s="9">
        <v>8</v>
      </c>
      <c r="E28" s="9">
        <v>16</v>
      </c>
      <c r="F28" s="9">
        <v>7</v>
      </c>
      <c r="G28" s="9">
        <v>6</v>
      </c>
      <c r="H28" s="9">
        <v>0</v>
      </c>
      <c r="I28" s="9">
        <v>19</v>
      </c>
      <c r="J28" s="9">
        <v>329</v>
      </c>
    </row>
    <row r="29" spans="1:10" x14ac:dyDescent="0.2">
      <c r="A29" s="8" t="s">
        <v>619</v>
      </c>
      <c r="B29" s="9">
        <v>320</v>
      </c>
      <c r="C29" s="9">
        <v>89</v>
      </c>
      <c r="D29" s="9">
        <v>15</v>
      </c>
      <c r="E29" s="9">
        <v>31</v>
      </c>
      <c r="F29" s="9">
        <v>5</v>
      </c>
      <c r="G29" s="9">
        <v>9</v>
      </c>
      <c r="H29" s="9">
        <v>3</v>
      </c>
      <c r="I29" s="9">
        <v>31</v>
      </c>
      <c r="J29" s="9">
        <v>503</v>
      </c>
    </row>
    <row r="30" spans="1:10" x14ac:dyDescent="0.2">
      <c r="A30" s="8" t="s">
        <v>620</v>
      </c>
      <c r="B30" s="9">
        <v>223</v>
      </c>
      <c r="C30" s="9">
        <v>38</v>
      </c>
      <c r="D30" s="9">
        <v>6</v>
      </c>
      <c r="E30" s="9">
        <v>32</v>
      </c>
      <c r="F30" s="9">
        <v>6</v>
      </c>
      <c r="G30" s="9">
        <v>4</v>
      </c>
      <c r="H30" s="9">
        <v>2</v>
      </c>
      <c r="I30" s="9">
        <v>18</v>
      </c>
      <c r="J30" s="9">
        <v>329</v>
      </c>
    </row>
    <row r="31" spans="1:10" x14ac:dyDescent="0.2">
      <c r="A31" s="8" t="s">
        <v>621</v>
      </c>
      <c r="B31" s="9">
        <v>317</v>
      </c>
      <c r="C31" s="9">
        <v>62</v>
      </c>
      <c r="D31" s="9">
        <v>15</v>
      </c>
      <c r="E31" s="9">
        <v>46</v>
      </c>
      <c r="F31" s="9">
        <v>16</v>
      </c>
      <c r="G31" s="9">
        <v>5</v>
      </c>
      <c r="H31" s="9">
        <v>1</v>
      </c>
      <c r="I31" s="9">
        <v>38</v>
      </c>
      <c r="J31" s="9">
        <v>500</v>
      </c>
    </row>
    <row r="32" spans="1:10" x14ac:dyDescent="0.2">
      <c r="A32" s="8" t="s">
        <v>622</v>
      </c>
      <c r="B32" s="9">
        <v>251</v>
      </c>
      <c r="C32" s="9">
        <v>149</v>
      </c>
      <c r="D32" s="9">
        <v>13</v>
      </c>
      <c r="E32" s="9">
        <v>30</v>
      </c>
      <c r="F32" s="9">
        <v>7</v>
      </c>
      <c r="G32" s="9">
        <v>6</v>
      </c>
      <c r="H32" s="9">
        <v>1</v>
      </c>
      <c r="I32" s="9">
        <v>35</v>
      </c>
      <c r="J32" s="9">
        <v>492</v>
      </c>
    </row>
    <row r="33" spans="1:10" x14ac:dyDescent="0.2">
      <c r="A33" s="8" t="s">
        <v>623</v>
      </c>
      <c r="B33" s="9">
        <v>127</v>
      </c>
      <c r="C33" s="9">
        <v>17</v>
      </c>
      <c r="D33" s="9">
        <v>0</v>
      </c>
      <c r="E33" s="9">
        <v>2</v>
      </c>
      <c r="F33" s="9">
        <v>0</v>
      </c>
      <c r="G33" s="9">
        <v>2</v>
      </c>
      <c r="H33" s="9">
        <v>2</v>
      </c>
      <c r="I33" s="9">
        <v>29</v>
      </c>
      <c r="J33" s="9">
        <v>179</v>
      </c>
    </row>
    <row r="34" spans="1:10" x14ac:dyDescent="0.2">
      <c r="A34" s="8" t="s">
        <v>624</v>
      </c>
      <c r="B34" s="9">
        <v>186</v>
      </c>
      <c r="C34" s="9">
        <v>47</v>
      </c>
      <c r="D34" s="9">
        <v>7</v>
      </c>
      <c r="E34" s="9">
        <v>23</v>
      </c>
      <c r="F34" s="9">
        <v>4</v>
      </c>
      <c r="G34" s="9">
        <v>2</v>
      </c>
      <c r="H34" s="9">
        <v>3</v>
      </c>
      <c r="I34" s="9">
        <v>28</v>
      </c>
      <c r="J34" s="9">
        <v>300</v>
      </c>
    </row>
    <row r="35" spans="1:10" x14ac:dyDescent="0.2">
      <c r="A35" s="8" t="s">
        <v>625</v>
      </c>
      <c r="B35" s="9">
        <v>353</v>
      </c>
      <c r="C35" s="9">
        <v>83</v>
      </c>
      <c r="D35" s="9">
        <v>10</v>
      </c>
      <c r="E35" s="9">
        <v>47</v>
      </c>
      <c r="F35" s="9">
        <v>12</v>
      </c>
      <c r="G35" s="9">
        <v>15</v>
      </c>
      <c r="H35" s="9">
        <v>5</v>
      </c>
      <c r="I35" s="9">
        <v>46</v>
      </c>
      <c r="J35" s="9">
        <v>571</v>
      </c>
    </row>
    <row r="36" spans="1:10" x14ac:dyDescent="0.2">
      <c r="A36" s="8" t="s">
        <v>626</v>
      </c>
      <c r="B36" s="9">
        <v>366</v>
      </c>
      <c r="C36" s="9">
        <v>117</v>
      </c>
      <c r="D36" s="9">
        <v>8</v>
      </c>
      <c r="E36" s="9">
        <v>43</v>
      </c>
      <c r="F36" s="9">
        <v>9</v>
      </c>
      <c r="G36" s="9">
        <v>10</v>
      </c>
      <c r="H36" s="9">
        <v>2</v>
      </c>
      <c r="I36" s="9">
        <v>34</v>
      </c>
      <c r="J36" s="9">
        <v>589</v>
      </c>
    </row>
    <row r="37" spans="1:10" x14ac:dyDescent="0.2">
      <c r="A37" s="8" t="s">
        <v>627</v>
      </c>
      <c r="B37" s="9">
        <v>452</v>
      </c>
      <c r="C37" s="9">
        <v>110</v>
      </c>
      <c r="D37" s="9">
        <v>17</v>
      </c>
      <c r="E37" s="9">
        <v>57</v>
      </c>
      <c r="F37" s="9">
        <v>7</v>
      </c>
      <c r="G37" s="9">
        <v>14</v>
      </c>
      <c r="H37" s="9">
        <v>0</v>
      </c>
      <c r="I37" s="9">
        <v>60</v>
      </c>
      <c r="J37" s="9">
        <v>717</v>
      </c>
    </row>
    <row r="38" spans="1:10" x14ac:dyDescent="0.2">
      <c r="A38" s="8" t="s">
        <v>628</v>
      </c>
      <c r="B38" s="9">
        <v>394</v>
      </c>
      <c r="C38" s="9">
        <v>140</v>
      </c>
      <c r="D38" s="9">
        <v>20</v>
      </c>
      <c r="E38" s="9">
        <v>33</v>
      </c>
      <c r="F38" s="9">
        <v>11</v>
      </c>
      <c r="G38" s="9">
        <v>9</v>
      </c>
      <c r="H38" s="9">
        <v>2</v>
      </c>
      <c r="I38" s="9">
        <v>47</v>
      </c>
      <c r="J38" s="9">
        <v>656</v>
      </c>
    </row>
    <row r="39" spans="1:10" x14ac:dyDescent="0.2">
      <c r="A39" s="8" t="s">
        <v>629</v>
      </c>
      <c r="B39" s="9">
        <v>243</v>
      </c>
      <c r="C39" s="9">
        <v>76</v>
      </c>
      <c r="D39" s="9">
        <v>6</v>
      </c>
      <c r="E39" s="9">
        <v>13</v>
      </c>
      <c r="F39" s="9">
        <v>8</v>
      </c>
      <c r="G39" s="9">
        <v>7</v>
      </c>
      <c r="H39" s="9">
        <v>3</v>
      </c>
      <c r="I39" s="9">
        <v>28</v>
      </c>
      <c r="J39" s="9">
        <v>384</v>
      </c>
    </row>
    <row r="40" spans="1:10" x14ac:dyDescent="0.2">
      <c r="A40" s="12" t="s">
        <v>630</v>
      </c>
      <c r="B40" s="9">
        <v>286</v>
      </c>
      <c r="C40" s="9">
        <v>119</v>
      </c>
      <c r="D40" s="9">
        <v>14</v>
      </c>
      <c r="E40" s="9">
        <v>23</v>
      </c>
      <c r="F40" s="9">
        <v>6</v>
      </c>
      <c r="G40" s="9">
        <v>5</v>
      </c>
      <c r="H40" s="9">
        <v>3</v>
      </c>
      <c r="I40" s="9">
        <v>32</v>
      </c>
      <c r="J40" s="9">
        <v>488</v>
      </c>
    </row>
    <row r="41" spans="1:10" s="4" customFormat="1" x14ac:dyDescent="0.2">
      <c r="A41" s="13" t="s">
        <v>558</v>
      </c>
      <c r="B41" s="11">
        <f>SUM(B7:B40)</f>
        <v>9036</v>
      </c>
      <c r="C41" s="11">
        <f t="shared" ref="C41:J41" si="0">SUM(C7:C40)</f>
        <v>2911</v>
      </c>
      <c r="D41" s="11">
        <f t="shared" si="0"/>
        <v>447</v>
      </c>
      <c r="E41" s="11">
        <f t="shared" si="0"/>
        <v>844</v>
      </c>
      <c r="F41" s="11">
        <f t="shared" si="0"/>
        <v>266</v>
      </c>
      <c r="G41" s="11">
        <f t="shared" si="0"/>
        <v>224</v>
      </c>
      <c r="H41" s="11">
        <f t="shared" si="0"/>
        <v>53</v>
      </c>
      <c r="I41" s="11">
        <f t="shared" si="0"/>
        <v>1163</v>
      </c>
      <c r="J41" s="11">
        <f t="shared" si="0"/>
        <v>14944</v>
      </c>
    </row>
    <row r="42" spans="1:10" x14ac:dyDescent="0.2">
      <c r="A42" s="6"/>
    </row>
    <row r="43" spans="1:10" x14ac:dyDescent="0.2">
      <c r="A43" s="6" t="s">
        <v>559</v>
      </c>
    </row>
    <row r="44" spans="1:10" x14ac:dyDescent="0.2">
      <c r="A44" s="8" t="s">
        <v>631</v>
      </c>
      <c r="B44" s="9">
        <v>581</v>
      </c>
      <c r="C44" s="9">
        <v>91</v>
      </c>
      <c r="D44" s="9">
        <v>19</v>
      </c>
      <c r="E44" s="9">
        <v>27</v>
      </c>
      <c r="F44" s="9">
        <v>4</v>
      </c>
      <c r="G44" s="9">
        <v>14</v>
      </c>
      <c r="H44" s="9">
        <v>2</v>
      </c>
      <c r="I44" s="9">
        <v>78</v>
      </c>
      <c r="J44" s="9">
        <v>816</v>
      </c>
    </row>
    <row r="45" spans="1:10" x14ac:dyDescent="0.2">
      <c r="A45" s="8" t="s">
        <v>632</v>
      </c>
      <c r="B45" s="9">
        <v>137</v>
      </c>
      <c r="C45" s="9">
        <v>23</v>
      </c>
      <c r="D45" s="9">
        <v>2</v>
      </c>
      <c r="E45" s="9">
        <v>17</v>
      </c>
      <c r="F45" s="9">
        <v>0</v>
      </c>
      <c r="G45" s="9">
        <v>9</v>
      </c>
      <c r="H45" s="9">
        <v>0</v>
      </c>
      <c r="I45" s="9">
        <v>17</v>
      </c>
      <c r="J45" s="9">
        <v>205</v>
      </c>
    </row>
    <row r="46" spans="1:10" x14ac:dyDescent="0.2">
      <c r="A46" s="8" t="s">
        <v>633</v>
      </c>
      <c r="B46" s="9">
        <v>230</v>
      </c>
      <c r="C46" s="9">
        <v>63</v>
      </c>
      <c r="D46" s="9">
        <v>6</v>
      </c>
      <c r="E46" s="9">
        <v>8</v>
      </c>
      <c r="F46" s="9">
        <v>5</v>
      </c>
      <c r="G46" s="9">
        <v>6</v>
      </c>
      <c r="H46" s="9">
        <v>0</v>
      </c>
      <c r="I46" s="9">
        <v>30</v>
      </c>
      <c r="J46" s="9">
        <v>348</v>
      </c>
    </row>
    <row r="47" spans="1:10" x14ac:dyDescent="0.2">
      <c r="A47" s="8" t="s">
        <v>634</v>
      </c>
      <c r="B47" s="9">
        <v>137</v>
      </c>
      <c r="C47" s="9">
        <v>3</v>
      </c>
      <c r="D47" s="9">
        <v>1</v>
      </c>
      <c r="E47" s="9">
        <v>5</v>
      </c>
      <c r="F47" s="9">
        <v>1</v>
      </c>
      <c r="G47" s="9">
        <v>2</v>
      </c>
      <c r="H47" s="9">
        <v>0</v>
      </c>
      <c r="I47" s="9">
        <v>19</v>
      </c>
      <c r="J47" s="9">
        <v>168</v>
      </c>
    </row>
    <row r="48" spans="1:10" x14ac:dyDescent="0.2">
      <c r="A48" s="8" t="s">
        <v>635</v>
      </c>
      <c r="B48" s="9">
        <v>102</v>
      </c>
      <c r="C48" s="9">
        <v>1</v>
      </c>
      <c r="D48" s="9">
        <v>0</v>
      </c>
      <c r="E48" s="9">
        <v>3</v>
      </c>
      <c r="F48" s="9">
        <v>0</v>
      </c>
      <c r="G48" s="9">
        <v>1</v>
      </c>
      <c r="H48" s="9">
        <v>0</v>
      </c>
      <c r="I48" s="9">
        <v>11</v>
      </c>
      <c r="J48" s="9">
        <v>118</v>
      </c>
    </row>
    <row r="49" spans="1:10" x14ac:dyDescent="0.2">
      <c r="A49" s="8" t="s">
        <v>636</v>
      </c>
      <c r="B49" s="9">
        <v>178</v>
      </c>
      <c r="C49" s="9">
        <v>4</v>
      </c>
      <c r="D49" s="9">
        <v>0</v>
      </c>
      <c r="E49" s="9">
        <v>2</v>
      </c>
      <c r="F49" s="9">
        <v>1</v>
      </c>
      <c r="G49" s="9">
        <v>0</v>
      </c>
      <c r="H49" s="9">
        <v>0</v>
      </c>
      <c r="I49" s="9">
        <v>33</v>
      </c>
      <c r="J49" s="9">
        <v>218</v>
      </c>
    </row>
    <row r="50" spans="1:10" x14ac:dyDescent="0.2">
      <c r="A50" s="8" t="s">
        <v>637</v>
      </c>
      <c r="B50" s="9">
        <v>221</v>
      </c>
      <c r="C50" s="9">
        <v>1</v>
      </c>
      <c r="D50" s="9">
        <v>0</v>
      </c>
      <c r="E50" s="9">
        <v>1</v>
      </c>
      <c r="F50" s="9">
        <v>0</v>
      </c>
      <c r="G50" s="9">
        <v>0</v>
      </c>
      <c r="H50" s="9">
        <v>0</v>
      </c>
      <c r="I50" s="9">
        <v>30</v>
      </c>
      <c r="J50" s="9">
        <v>253</v>
      </c>
    </row>
    <row r="51" spans="1:10" x14ac:dyDescent="0.2">
      <c r="A51" s="8" t="s">
        <v>638</v>
      </c>
      <c r="B51" s="9">
        <v>52</v>
      </c>
      <c r="C51" s="9">
        <v>13</v>
      </c>
      <c r="D51" s="9">
        <v>3</v>
      </c>
      <c r="E51" s="9">
        <v>7</v>
      </c>
      <c r="F51" s="9">
        <v>4</v>
      </c>
      <c r="G51" s="9">
        <v>1</v>
      </c>
      <c r="H51" s="9">
        <v>0</v>
      </c>
      <c r="I51" s="9">
        <v>10</v>
      </c>
      <c r="J51" s="9">
        <v>90</v>
      </c>
    </row>
    <row r="52" spans="1:10" x14ac:dyDescent="0.2">
      <c r="A52" s="8" t="s">
        <v>639</v>
      </c>
      <c r="B52" s="9">
        <v>77</v>
      </c>
      <c r="C52" s="9">
        <v>15</v>
      </c>
      <c r="D52" s="9">
        <v>3</v>
      </c>
      <c r="E52" s="9">
        <v>3</v>
      </c>
      <c r="F52" s="9">
        <v>3</v>
      </c>
      <c r="G52" s="9">
        <v>1</v>
      </c>
      <c r="H52" s="9">
        <v>1</v>
      </c>
      <c r="I52" s="9">
        <v>8</v>
      </c>
      <c r="J52" s="9">
        <v>111</v>
      </c>
    </row>
    <row r="53" spans="1:10" x14ac:dyDescent="0.2">
      <c r="A53" s="8" t="s">
        <v>640</v>
      </c>
      <c r="B53" s="9">
        <v>201</v>
      </c>
      <c r="C53" s="9">
        <v>6</v>
      </c>
      <c r="D53" s="9">
        <v>4</v>
      </c>
      <c r="E53" s="9">
        <v>6</v>
      </c>
      <c r="F53" s="9">
        <v>1</v>
      </c>
      <c r="G53" s="9">
        <v>1</v>
      </c>
      <c r="H53" s="9">
        <v>1</v>
      </c>
      <c r="I53" s="9">
        <v>27</v>
      </c>
      <c r="J53" s="9">
        <v>247</v>
      </c>
    </row>
    <row r="54" spans="1:10" x14ac:dyDescent="0.2">
      <c r="A54" s="8" t="s">
        <v>641</v>
      </c>
      <c r="B54" s="9">
        <v>165</v>
      </c>
      <c r="C54" s="9">
        <v>4</v>
      </c>
      <c r="D54" s="9">
        <v>2</v>
      </c>
      <c r="E54" s="9">
        <v>7</v>
      </c>
      <c r="F54" s="9">
        <v>0</v>
      </c>
      <c r="G54" s="9">
        <v>2</v>
      </c>
      <c r="H54" s="9">
        <v>0</v>
      </c>
      <c r="I54" s="9">
        <v>35</v>
      </c>
      <c r="J54" s="9">
        <v>215</v>
      </c>
    </row>
    <row r="55" spans="1:10" x14ac:dyDescent="0.2">
      <c r="A55" s="8" t="s">
        <v>642</v>
      </c>
      <c r="B55" s="9">
        <v>291</v>
      </c>
      <c r="C55" s="9">
        <v>9</v>
      </c>
      <c r="D55" s="9">
        <v>1</v>
      </c>
      <c r="E55" s="9">
        <v>2</v>
      </c>
      <c r="F55" s="9">
        <v>3</v>
      </c>
      <c r="G55" s="9">
        <v>1</v>
      </c>
      <c r="H55" s="9">
        <v>0</v>
      </c>
      <c r="I55" s="9">
        <v>53</v>
      </c>
      <c r="J55" s="9">
        <v>360</v>
      </c>
    </row>
    <row r="56" spans="1:10" x14ac:dyDescent="0.2">
      <c r="A56" s="8" t="s">
        <v>643</v>
      </c>
      <c r="B56" s="9">
        <v>307</v>
      </c>
      <c r="C56" s="9">
        <v>5</v>
      </c>
      <c r="D56" s="9">
        <v>4</v>
      </c>
      <c r="E56" s="9">
        <v>6</v>
      </c>
      <c r="F56" s="9">
        <v>2</v>
      </c>
      <c r="G56" s="9">
        <v>5</v>
      </c>
      <c r="H56" s="9">
        <v>1</v>
      </c>
      <c r="I56" s="9">
        <v>52</v>
      </c>
      <c r="J56" s="9">
        <v>382</v>
      </c>
    </row>
    <row r="57" spans="1:10" x14ac:dyDescent="0.2">
      <c r="A57" s="8" t="s">
        <v>644</v>
      </c>
      <c r="B57" s="9">
        <v>115</v>
      </c>
      <c r="C57" s="9">
        <v>24</v>
      </c>
      <c r="D57" s="9">
        <v>5</v>
      </c>
      <c r="E57" s="9">
        <v>9</v>
      </c>
      <c r="F57" s="9">
        <v>3</v>
      </c>
      <c r="G57" s="9">
        <v>4</v>
      </c>
      <c r="H57" s="9">
        <v>1</v>
      </c>
      <c r="I57" s="9">
        <v>13</v>
      </c>
      <c r="J57" s="9">
        <v>174</v>
      </c>
    </row>
    <row r="58" spans="1:10" x14ac:dyDescent="0.2">
      <c r="A58" s="8" t="s">
        <v>645</v>
      </c>
      <c r="B58" s="9">
        <v>148</v>
      </c>
      <c r="C58" s="9">
        <v>28</v>
      </c>
      <c r="D58" s="9">
        <v>8</v>
      </c>
      <c r="E58" s="9">
        <v>6</v>
      </c>
      <c r="F58" s="9">
        <v>3</v>
      </c>
      <c r="G58" s="9">
        <v>5</v>
      </c>
      <c r="H58" s="9">
        <v>0</v>
      </c>
      <c r="I58" s="9">
        <v>30</v>
      </c>
      <c r="J58" s="9">
        <v>228</v>
      </c>
    </row>
    <row r="59" spans="1:10" x14ac:dyDescent="0.2">
      <c r="A59" s="8" t="s">
        <v>646</v>
      </c>
      <c r="B59" s="9">
        <v>198</v>
      </c>
      <c r="C59" s="9">
        <v>35</v>
      </c>
      <c r="D59" s="9">
        <v>5</v>
      </c>
      <c r="E59" s="9">
        <v>11</v>
      </c>
      <c r="F59" s="9">
        <v>6</v>
      </c>
      <c r="G59" s="9">
        <v>3</v>
      </c>
      <c r="H59" s="9">
        <v>3</v>
      </c>
      <c r="I59" s="9">
        <v>33</v>
      </c>
      <c r="J59" s="9">
        <v>294</v>
      </c>
    </row>
    <row r="60" spans="1:10" x14ac:dyDescent="0.2">
      <c r="A60" s="8" t="s">
        <v>647</v>
      </c>
      <c r="B60" s="9">
        <v>189</v>
      </c>
      <c r="C60" s="9">
        <v>14</v>
      </c>
      <c r="D60" s="9">
        <v>2</v>
      </c>
      <c r="E60" s="9">
        <v>8</v>
      </c>
      <c r="F60" s="9">
        <v>2</v>
      </c>
      <c r="G60" s="9">
        <v>2</v>
      </c>
      <c r="H60" s="9">
        <v>0</v>
      </c>
      <c r="I60" s="9">
        <v>32</v>
      </c>
      <c r="J60" s="9">
        <v>249</v>
      </c>
    </row>
    <row r="61" spans="1:10" x14ac:dyDescent="0.2">
      <c r="A61" s="8" t="s">
        <v>648</v>
      </c>
      <c r="B61" s="9">
        <v>115</v>
      </c>
      <c r="C61" s="9">
        <v>8</v>
      </c>
      <c r="D61" s="9">
        <v>0</v>
      </c>
      <c r="E61" s="9">
        <v>5</v>
      </c>
      <c r="F61" s="9">
        <v>0</v>
      </c>
      <c r="G61" s="9">
        <v>0</v>
      </c>
      <c r="H61" s="9">
        <v>0</v>
      </c>
      <c r="I61" s="9">
        <v>24</v>
      </c>
      <c r="J61" s="9">
        <v>152</v>
      </c>
    </row>
    <row r="62" spans="1:10" x14ac:dyDescent="0.2">
      <c r="A62" s="8" t="s">
        <v>649</v>
      </c>
      <c r="B62" s="9">
        <v>348</v>
      </c>
      <c r="C62" s="9">
        <v>9</v>
      </c>
      <c r="D62" s="9">
        <v>2</v>
      </c>
      <c r="E62" s="9">
        <v>6</v>
      </c>
      <c r="F62" s="9">
        <v>0</v>
      </c>
      <c r="G62" s="9">
        <v>0</v>
      </c>
      <c r="H62" s="9">
        <v>0</v>
      </c>
      <c r="I62" s="9">
        <v>64</v>
      </c>
      <c r="J62" s="9">
        <v>429</v>
      </c>
    </row>
    <row r="63" spans="1:10" x14ac:dyDescent="0.2">
      <c r="A63" s="8" t="s">
        <v>650</v>
      </c>
      <c r="B63" s="9">
        <v>192</v>
      </c>
      <c r="C63" s="9">
        <v>2</v>
      </c>
      <c r="D63" s="9">
        <v>0</v>
      </c>
      <c r="E63" s="9">
        <v>3</v>
      </c>
      <c r="F63" s="9">
        <v>0</v>
      </c>
      <c r="G63" s="9">
        <v>0</v>
      </c>
      <c r="H63" s="9">
        <v>0</v>
      </c>
      <c r="I63" s="9">
        <v>15</v>
      </c>
      <c r="J63" s="9">
        <v>212</v>
      </c>
    </row>
    <row r="64" spans="1:10" x14ac:dyDescent="0.2">
      <c r="A64" s="8" t="s">
        <v>651</v>
      </c>
      <c r="B64" s="9">
        <v>311</v>
      </c>
      <c r="C64" s="9">
        <v>10</v>
      </c>
      <c r="D64" s="9">
        <v>1</v>
      </c>
      <c r="E64" s="9">
        <v>8</v>
      </c>
      <c r="F64" s="9">
        <v>1</v>
      </c>
      <c r="G64" s="9">
        <v>1</v>
      </c>
      <c r="H64" s="9">
        <v>0</v>
      </c>
      <c r="I64" s="9">
        <v>55</v>
      </c>
      <c r="J64" s="9">
        <v>387</v>
      </c>
    </row>
    <row r="65" spans="1:10" x14ac:dyDescent="0.2">
      <c r="A65" s="8" t="s">
        <v>652</v>
      </c>
      <c r="B65" s="9">
        <v>341</v>
      </c>
      <c r="C65" s="9">
        <v>9</v>
      </c>
      <c r="D65" s="9">
        <v>2</v>
      </c>
      <c r="E65" s="9">
        <v>9</v>
      </c>
      <c r="F65" s="9">
        <v>1</v>
      </c>
      <c r="G65" s="9">
        <v>3</v>
      </c>
      <c r="H65" s="9">
        <v>0</v>
      </c>
      <c r="I65" s="9">
        <v>56</v>
      </c>
      <c r="J65" s="9">
        <v>421</v>
      </c>
    </row>
    <row r="66" spans="1:10" x14ac:dyDescent="0.2">
      <c r="A66" s="8" t="s">
        <v>653</v>
      </c>
      <c r="B66" s="9">
        <v>189</v>
      </c>
      <c r="C66" s="9">
        <v>3</v>
      </c>
      <c r="D66" s="9">
        <v>1</v>
      </c>
      <c r="E66" s="9">
        <v>1</v>
      </c>
      <c r="F66" s="9">
        <v>1</v>
      </c>
      <c r="G66" s="9">
        <v>0</v>
      </c>
      <c r="H66" s="9">
        <v>0</v>
      </c>
      <c r="I66" s="9">
        <v>28</v>
      </c>
      <c r="J66" s="9">
        <v>223</v>
      </c>
    </row>
    <row r="67" spans="1:10" x14ac:dyDescent="0.2">
      <c r="A67" s="8" t="s">
        <v>654</v>
      </c>
      <c r="B67" s="9">
        <v>62</v>
      </c>
      <c r="C67" s="9">
        <v>25</v>
      </c>
      <c r="D67" s="9">
        <v>3</v>
      </c>
      <c r="E67" s="9">
        <v>2</v>
      </c>
      <c r="F67" s="9">
        <v>1</v>
      </c>
      <c r="G67" s="9">
        <v>1</v>
      </c>
      <c r="H67" s="9">
        <v>1</v>
      </c>
      <c r="I67" s="9">
        <v>13</v>
      </c>
      <c r="J67" s="9">
        <v>108</v>
      </c>
    </row>
    <row r="68" spans="1:10" x14ac:dyDescent="0.2">
      <c r="A68" s="8" t="s">
        <v>655</v>
      </c>
      <c r="B68" s="9">
        <v>156</v>
      </c>
      <c r="C68" s="9">
        <v>29</v>
      </c>
      <c r="D68" s="9">
        <v>5</v>
      </c>
      <c r="E68" s="9">
        <v>3</v>
      </c>
      <c r="F68" s="9">
        <v>3</v>
      </c>
      <c r="G68" s="9">
        <v>0</v>
      </c>
      <c r="H68" s="9">
        <v>1</v>
      </c>
      <c r="I68" s="9">
        <v>21</v>
      </c>
      <c r="J68" s="9">
        <v>218</v>
      </c>
    </row>
    <row r="69" spans="1:10" x14ac:dyDescent="0.2">
      <c r="A69" s="8" t="s">
        <v>656</v>
      </c>
      <c r="B69" s="9">
        <v>379</v>
      </c>
      <c r="C69" s="9">
        <v>37</v>
      </c>
      <c r="D69" s="9">
        <v>4</v>
      </c>
      <c r="E69" s="9">
        <v>10</v>
      </c>
      <c r="F69" s="9">
        <v>7</v>
      </c>
      <c r="G69" s="9">
        <v>6</v>
      </c>
      <c r="H69" s="9">
        <v>1</v>
      </c>
      <c r="I69" s="9">
        <v>34</v>
      </c>
      <c r="J69" s="9">
        <v>478</v>
      </c>
    </row>
    <row r="70" spans="1:10" x14ac:dyDescent="0.2">
      <c r="A70" s="8" t="s">
        <v>657</v>
      </c>
      <c r="B70" s="9">
        <v>173</v>
      </c>
      <c r="C70" s="9">
        <v>3</v>
      </c>
      <c r="D70" s="9">
        <v>1</v>
      </c>
      <c r="E70" s="9">
        <v>4</v>
      </c>
      <c r="F70" s="9">
        <v>2</v>
      </c>
      <c r="G70" s="9">
        <v>1</v>
      </c>
      <c r="H70" s="9">
        <v>0</v>
      </c>
      <c r="I70" s="9">
        <v>47</v>
      </c>
      <c r="J70" s="9">
        <v>231</v>
      </c>
    </row>
    <row r="71" spans="1:10" x14ac:dyDescent="0.2">
      <c r="A71" s="8" t="s">
        <v>658</v>
      </c>
      <c r="B71" s="9">
        <v>210</v>
      </c>
      <c r="C71" s="9">
        <v>3</v>
      </c>
      <c r="D71" s="9">
        <v>1</v>
      </c>
      <c r="E71" s="9">
        <v>5</v>
      </c>
      <c r="F71" s="9">
        <v>1</v>
      </c>
      <c r="G71" s="9">
        <v>2</v>
      </c>
      <c r="H71" s="9">
        <v>0</v>
      </c>
      <c r="I71" s="9">
        <v>34</v>
      </c>
      <c r="J71" s="9">
        <v>256</v>
      </c>
    </row>
    <row r="72" spans="1:10" x14ac:dyDescent="0.2">
      <c r="A72" s="8" t="s">
        <v>659</v>
      </c>
      <c r="B72" s="9">
        <v>487</v>
      </c>
      <c r="C72" s="9">
        <v>35</v>
      </c>
      <c r="D72" s="9">
        <v>1</v>
      </c>
      <c r="E72" s="9">
        <v>9</v>
      </c>
      <c r="F72" s="9">
        <v>10</v>
      </c>
      <c r="G72" s="9">
        <v>2</v>
      </c>
      <c r="H72" s="9">
        <v>0</v>
      </c>
      <c r="I72" s="9">
        <v>59</v>
      </c>
      <c r="J72" s="9">
        <v>603</v>
      </c>
    </row>
    <row r="73" spans="1:10" x14ac:dyDescent="0.2">
      <c r="A73" s="8" t="s">
        <v>660</v>
      </c>
      <c r="B73" s="9">
        <v>179</v>
      </c>
      <c r="C73" s="9">
        <v>2</v>
      </c>
      <c r="D73" s="9">
        <v>0</v>
      </c>
      <c r="E73" s="9">
        <v>3</v>
      </c>
      <c r="F73" s="9">
        <v>2</v>
      </c>
      <c r="G73" s="9">
        <v>1</v>
      </c>
      <c r="H73" s="9">
        <v>0</v>
      </c>
      <c r="I73" s="9">
        <v>26</v>
      </c>
      <c r="J73" s="9">
        <v>213</v>
      </c>
    </row>
    <row r="74" spans="1:10" x14ac:dyDescent="0.2">
      <c r="A74" s="8" t="s">
        <v>661</v>
      </c>
      <c r="B74" s="9">
        <v>515</v>
      </c>
      <c r="C74" s="9">
        <v>4</v>
      </c>
      <c r="D74" s="9">
        <v>2</v>
      </c>
      <c r="E74" s="9">
        <v>11</v>
      </c>
      <c r="F74" s="9">
        <v>1</v>
      </c>
      <c r="G74" s="9">
        <v>3</v>
      </c>
      <c r="H74" s="9">
        <v>0</v>
      </c>
      <c r="I74" s="9">
        <v>83</v>
      </c>
      <c r="J74" s="9">
        <v>619</v>
      </c>
    </row>
    <row r="75" spans="1:10" x14ac:dyDescent="0.2">
      <c r="A75" s="8" t="s">
        <v>662</v>
      </c>
      <c r="B75" s="9">
        <v>116</v>
      </c>
      <c r="C75" s="9">
        <v>5</v>
      </c>
      <c r="D75" s="9">
        <v>0</v>
      </c>
      <c r="E75" s="9">
        <v>2</v>
      </c>
      <c r="F75" s="9">
        <v>0</v>
      </c>
      <c r="G75" s="9">
        <v>1</v>
      </c>
      <c r="H75" s="9">
        <v>0</v>
      </c>
      <c r="I75" s="9">
        <v>21</v>
      </c>
      <c r="J75" s="9">
        <v>145</v>
      </c>
    </row>
    <row r="76" spans="1:10" x14ac:dyDescent="0.2">
      <c r="A76" s="8" t="s">
        <v>663</v>
      </c>
      <c r="B76" s="9">
        <v>95</v>
      </c>
      <c r="C76" s="9">
        <v>72</v>
      </c>
      <c r="D76" s="9">
        <v>11</v>
      </c>
      <c r="E76" s="9">
        <v>2</v>
      </c>
      <c r="F76" s="9">
        <v>2</v>
      </c>
      <c r="G76" s="9">
        <v>1</v>
      </c>
      <c r="H76" s="9">
        <v>1</v>
      </c>
      <c r="I76" s="9">
        <v>10</v>
      </c>
      <c r="J76" s="9">
        <v>194</v>
      </c>
    </row>
    <row r="77" spans="1:10" x14ac:dyDescent="0.2">
      <c r="A77" s="8" t="s">
        <v>664</v>
      </c>
      <c r="B77" s="9">
        <v>133</v>
      </c>
      <c r="C77" s="9">
        <v>12</v>
      </c>
      <c r="D77" s="9">
        <v>3</v>
      </c>
      <c r="E77" s="9">
        <v>6</v>
      </c>
      <c r="F77" s="9">
        <v>1</v>
      </c>
      <c r="G77" s="9">
        <v>4</v>
      </c>
      <c r="H77" s="9">
        <v>0</v>
      </c>
      <c r="I77" s="9">
        <v>35</v>
      </c>
      <c r="J77" s="9">
        <v>194</v>
      </c>
    </row>
    <row r="78" spans="1:10" x14ac:dyDescent="0.2">
      <c r="A78" s="8" t="s">
        <v>665</v>
      </c>
      <c r="B78" s="9">
        <v>423</v>
      </c>
      <c r="C78" s="9">
        <v>39</v>
      </c>
      <c r="D78" s="9">
        <v>2</v>
      </c>
      <c r="E78" s="9">
        <v>17</v>
      </c>
      <c r="F78" s="9">
        <v>3</v>
      </c>
      <c r="G78" s="9">
        <v>6</v>
      </c>
      <c r="H78" s="9">
        <v>0</v>
      </c>
      <c r="I78" s="9">
        <v>138</v>
      </c>
      <c r="J78" s="9">
        <v>628</v>
      </c>
    </row>
    <row r="79" spans="1:10" x14ac:dyDescent="0.2">
      <c r="A79" s="8" t="s">
        <v>666</v>
      </c>
      <c r="B79" s="9">
        <v>144</v>
      </c>
      <c r="C79" s="9">
        <v>24</v>
      </c>
      <c r="D79" s="9">
        <v>3</v>
      </c>
      <c r="E79" s="9">
        <v>21</v>
      </c>
      <c r="F79" s="9">
        <v>3</v>
      </c>
      <c r="G79" s="9">
        <v>4</v>
      </c>
      <c r="H79" s="9">
        <v>0</v>
      </c>
      <c r="I79" s="9">
        <v>44</v>
      </c>
      <c r="J79" s="9">
        <v>243</v>
      </c>
    </row>
    <row r="80" spans="1:10" s="4" customFormat="1" x14ac:dyDescent="0.2">
      <c r="A80" s="7" t="s">
        <v>560</v>
      </c>
      <c r="B80" s="11">
        <f>SUM(B44:B79)</f>
        <v>7897</v>
      </c>
      <c r="C80" s="11">
        <f t="shared" ref="C80:J80" si="1">SUM(C44:C79)</f>
        <v>670</v>
      </c>
      <c r="D80" s="11">
        <f t="shared" si="1"/>
        <v>107</v>
      </c>
      <c r="E80" s="11">
        <f t="shared" si="1"/>
        <v>255</v>
      </c>
      <c r="F80" s="11">
        <f t="shared" si="1"/>
        <v>77</v>
      </c>
      <c r="G80" s="11">
        <f t="shared" si="1"/>
        <v>93</v>
      </c>
      <c r="H80" s="11">
        <f t="shared" si="1"/>
        <v>13</v>
      </c>
      <c r="I80" s="11">
        <f t="shared" si="1"/>
        <v>1318</v>
      </c>
      <c r="J80" s="11">
        <f t="shared" si="1"/>
        <v>10430</v>
      </c>
    </row>
    <row r="81" spans="1:10" s="4" customFormat="1" x14ac:dyDescent="0.2">
      <c r="A81" s="6"/>
      <c r="B81" s="5"/>
      <c r="C81" s="5"/>
      <c r="D81" s="5"/>
      <c r="E81" s="5"/>
      <c r="F81" s="5"/>
      <c r="G81" s="5"/>
      <c r="H81" s="5"/>
      <c r="I81" s="5"/>
      <c r="J81" s="5"/>
    </row>
    <row r="82" spans="1:10" s="4" customFormat="1" x14ac:dyDescent="0.2">
      <c r="A82" s="6" t="s">
        <v>561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">
      <c r="A83" s="8" t="s">
        <v>667</v>
      </c>
      <c r="B83" s="9">
        <v>295</v>
      </c>
      <c r="C83" s="9">
        <v>47</v>
      </c>
      <c r="D83" s="9">
        <v>6</v>
      </c>
      <c r="E83" s="9">
        <v>23</v>
      </c>
      <c r="F83" s="9">
        <v>8</v>
      </c>
      <c r="G83" s="9">
        <v>10</v>
      </c>
      <c r="H83" s="9">
        <v>0</v>
      </c>
      <c r="I83" s="9">
        <v>32</v>
      </c>
      <c r="J83" s="9">
        <v>421</v>
      </c>
    </row>
    <row r="84" spans="1:10" x14ac:dyDescent="0.2">
      <c r="A84" s="8" t="s">
        <v>668</v>
      </c>
      <c r="B84" s="9">
        <v>241</v>
      </c>
      <c r="C84" s="9">
        <v>44</v>
      </c>
      <c r="D84" s="9">
        <v>10</v>
      </c>
      <c r="E84" s="9">
        <v>31</v>
      </c>
      <c r="F84" s="9">
        <v>5</v>
      </c>
      <c r="G84" s="9">
        <v>7</v>
      </c>
      <c r="H84" s="9">
        <v>2</v>
      </c>
      <c r="I84" s="9">
        <v>36</v>
      </c>
      <c r="J84" s="9">
        <v>376</v>
      </c>
    </row>
    <row r="85" spans="1:10" x14ac:dyDescent="0.2">
      <c r="A85" s="8" t="s">
        <v>669</v>
      </c>
      <c r="B85" s="9">
        <v>214</v>
      </c>
      <c r="C85" s="9">
        <v>48</v>
      </c>
      <c r="D85" s="9">
        <v>11</v>
      </c>
      <c r="E85" s="9">
        <v>24</v>
      </c>
      <c r="F85" s="9">
        <v>10</v>
      </c>
      <c r="G85" s="9">
        <v>10</v>
      </c>
      <c r="H85" s="9">
        <v>1</v>
      </c>
      <c r="I85" s="9">
        <v>22</v>
      </c>
      <c r="J85" s="9">
        <v>340</v>
      </c>
    </row>
    <row r="86" spans="1:10" x14ac:dyDescent="0.2">
      <c r="A86" s="8" t="s">
        <v>670</v>
      </c>
      <c r="B86" s="9">
        <v>112</v>
      </c>
      <c r="C86" s="9">
        <v>26</v>
      </c>
      <c r="D86" s="9">
        <v>5</v>
      </c>
      <c r="E86" s="9">
        <v>14</v>
      </c>
      <c r="F86" s="9">
        <v>6</v>
      </c>
      <c r="G86" s="9">
        <v>10</v>
      </c>
      <c r="H86" s="9">
        <v>0</v>
      </c>
      <c r="I86" s="9">
        <v>19</v>
      </c>
      <c r="J86" s="9">
        <v>192</v>
      </c>
    </row>
    <row r="87" spans="1:10" x14ac:dyDescent="0.2">
      <c r="A87" s="8" t="s">
        <v>671</v>
      </c>
      <c r="B87" s="9">
        <v>280</v>
      </c>
      <c r="C87" s="9">
        <v>46</v>
      </c>
      <c r="D87" s="9">
        <v>8</v>
      </c>
      <c r="E87" s="9">
        <v>37</v>
      </c>
      <c r="F87" s="9">
        <v>2</v>
      </c>
      <c r="G87" s="9">
        <v>11</v>
      </c>
      <c r="H87" s="9">
        <v>1</v>
      </c>
      <c r="I87" s="9">
        <v>49</v>
      </c>
      <c r="J87" s="9">
        <v>434</v>
      </c>
    </row>
    <row r="88" spans="1:10" x14ac:dyDescent="0.2">
      <c r="A88" s="8" t="s">
        <v>672</v>
      </c>
      <c r="B88" s="9">
        <v>72</v>
      </c>
      <c r="C88" s="9">
        <v>9</v>
      </c>
      <c r="D88" s="9">
        <v>2</v>
      </c>
      <c r="E88" s="9">
        <v>4</v>
      </c>
      <c r="F88" s="9">
        <v>1</v>
      </c>
      <c r="G88" s="9">
        <v>3</v>
      </c>
      <c r="H88" s="9">
        <v>0</v>
      </c>
      <c r="I88" s="9">
        <v>9</v>
      </c>
      <c r="J88" s="9">
        <v>100</v>
      </c>
    </row>
    <row r="89" spans="1:10" x14ac:dyDescent="0.2">
      <c r="A89" s="8" t="s">
        <v>673</v>
      </c>
      <c r="B89" s="9">
        <v>254</v>
      </c>
      <c r="C89" s="9">
        <v>38</v>
      </c>
      <c r="D89" s="9">
        <v>4</v>
      </c>
      <c r="E89" s="9">
        <v>8</v>
      </c>
      <c r="F89" s="9">
        <v>3</v>
      </c>
      <c r="G89" s="9">
        <v>11</v>
      </c>
      <c r="H89" s="9">
        <v>1</v>
      </c>
      <c r="I89" s="9">
        <v>46</v>
      </c>
      <c r="J89" s="9">
        <v>365</v>
      </c>
    </row>
    <row r="90" spans="1:10" x14ac:dyDescent="0.2">
      <c r="A90" s="8" t="s">
        <v>674</v>
      </c>
      <c r="B90" s="9">
        <v>347</v>
      </c>
      <c r="C90" s="9">
        <v>109</v>
      </c>
      <c r="D90" s="9">
        <v>15</v>
      </c>
      <c r="E90" s="9">
        <v>22</v>
      </c>
      <c r="F90" s="9">
        <v>7</v>
      </c>
      <c r="G90" s="9">
        <v>5</v>
      </c>
      <c r="H90" s="9">
        <v>1</v>
      </c>
      <c r="I90" s="9">
        <v>69</v>
      </c>
      <c r="J90" s="9">
        <v>575</v>
      </c>
    </row>
    <row r="91" spans="1:10" x14ac:dyDescent="0.2">
      <c r="A91" s="8" t="s">
        <v>675</v>
      </c>
      <c r="B91" s="9">
        <v>130</v>
      </c>
      <c r="C91" s="9">
        <v>3</v>
      </c>
      <c r="D91" s="9">
        <v>2</v>
      </c>
      <c r="E91" s="9">
        <v>4</v>
      </c>
      <c r="F91" s="9">
        <v>2</v>
      </c>
      <c r="G91" s="9">
        <v>1</v>
      </c>
      <c r="H91" s="9">
        <v>2</v>
      </c>
      <c r="I91" s="9">
        <v>18</v>
      </c>
      <c r="J91" s="9">
        <v>162</v>
      </c>
    </row>
    <row r="92" spans="1:10" x14ac:dyDescent="0.2">
      <c r="A92" s="8" t="s">
        <v>676</v>
      </c>
      <c r="B92" s="9">
        <v>357</v>
      </c>
      <c r="C92" s="9">
        <v>39</v>
      </c>
      <c r="D92" s="9">
        <v>3</v>
      </c>
      <c r="E92" s="9">
        <v>12</v>
      </c>
      <c r="F92" s="9">
        <v>6</v>
      </c>
      <c r="G92" s="9">
        <v>3</v>
      </c>
      <c r="H92" s="9">
        <v>2</v>
      </c>
      <c r="I92" s="9">
        <v>81</v>
      </c>
      <c r="J92" s="9">
        <v>503</v>
      </c>
    </row>
    <row r="93" spans="1:10" x14ac:dyDescent="0.2">
      <c r="A93" s="8" t="s">
        <v>677</v>
      </c>
      <c r="B93" s="9">
        <v>543</v>
      </c>
      <c r="C93" s="9">
        <v>22</v>
      </c>
      <c r="D93" s="9">
        <v>2</v>
      </c>
      <c r="E93" s="9">
        <v>9</v>
      </c>
      <c r="F93" s="9">
        <v>3</v>
      </c>
      <c r="G93" s="9">
        <v>2</v>
      </c>
      <c r="H93" s="9">
        <v>1</v>
      </c>
      <c r="I93" s="9">
        <v>75</v>
      </c>
      <c r="J93" s="9">
        <v>657</v>
      </c>
    </row>
    <row r="94" spans="1:10" x14ac:dyDescent="0.2">
      <c r="A94" s="8" t="s">
        <v>678</v>
      </c>
      <c r="B94" s="9">
        <v>12</v>
      </c>
      <c r="C94" s="9">
        <v>7</v>
      </c>
      <c r="D94" s="9">
        <v>3</v>
      </c>
      <c r="E94" s="9">
        <v>3</v>
      </c>
      <c r="F94" s="9">
        <v>0</v>
      </c>
      <c r="G94" s="9">
        <v>0</v>
      </c>
      <c r="H94" s="9">
        <v>0</v>
      </c>
      <c r="I94" s="9">
        <v>3</v>
      </c>
      <c r="J94" s="9">
        <v>28</v>
      </c>
    </row>
    <row r="95" spans="1:10" x14ac:dyDescent="0.2">
      <c r="A95" s="8" t="s">
        <v>679</v>
      </c>
      <c r="B95" s="9">
        <v>288</v>
      </c>
      <c r="C95" s="9">
        <v>121</v>
      </c>
      <c r="D95" s="9">
        <v>27</v>
      </c>
      <c r="E95" s="9">
        <v>24</v>
      </c>
      <c r="F95" s="9">
        <v>13</v>
      </c>
      <c r="G95" s="9">
        <v>6</v>
      </c>
      <c r="H95" s="9">
        <v>2</v>
      </c>
      <c r="I95" s="9">
        <v>50</v>
      </c>
      <c r="J95" s="9">
        <v>531</v>
      </c>
    </row>
    <row r="96" spans="1:10" x14ac:dyDescent="0.2">
      <c r="A96" s="8" t="s">
        <v>680</v>
      </c>
      <c r="B96" s="9">
        <v>173</v>
      </c>
      <c r="C96" s="9">
        <v>87</v>
      </c>
      <c r="D96" s="9">
        <v>17</v>
      </c>
      <c r="E96" s="9">
        <v>10</v>
      </c>
      <c r="F96" s="9">
        <v>5</v>
      </c>
      <c r="G96" s="9">
        <v>4</v>
      </c>
      <c r="H96" s="9">
        <v>0</v>
      </c>
      <c r="I96" s="9">
        <v>43</v>
      </c>
      <c r="J96" s="9">
        <v>339</v>
      </c>
    </row>
    <row r="97" spans="1:10" x14ac:dyDescent="0.2">
      <c r="A97" s="8" t="s">
        <v>681</v>
      </c>
      <c r="B97" s="9">
        <v>115</v>
      </c>
      <c r="C97" s="9">
        <v>23</v>
      </c>
      <c r="D97" s="9">
        <v>5</v>
      </c>
      <c r="E97" s="9">
        <v>6</v>
      </c>
      <c r="F97" s="9">
        <v>2</v>
      </c>
      <c r="G97" s="9">
        <v>1</v>
      </c>
      <c r="H97" s="9">
        <v>1</v>
      </c>
      <c r="I97" s="9">
        <v>22</v>
      </c>
      <c r="J97" s="9">
        <v>175</v>
      </c>
    </row>
    <row r="98" spans="1:10" x14ac:dyDescent="0.2">
      <c r="A98" s="8" t="s">
        <v>682</v>
      </c>
      <c r="B98" s="9">
        <v>54</v>
      </c>
      <c r="C98" s="9">
        <v>12</v>
      </c>
      <c r="D98" s="9">
        <v>1</v>
      </c>
      <c r="E98" s="9">
        <v>0</v>
      </c>
      <c r="F98" s="9">
        <v>3</v>
      </c>
      <c r="G98" s="9">
        <v>1</v>
      </c>
      <c r="H98" s="9">
        <v>0</v>
      </c>
      <c r="I98" s="9">
        <v>9</v>
      </c>
      <c r="J98" s="9">
        <v>80</v>
      </c>
    </row>
    <row r="99" spans="1:10" x14ac:dyDescent="0.2">
      <c r="A99" s="8" t="s">
        <v>683</v>
      </c>
      <c r="B99" s="9">
        <v>38</v>
      </c>
      <c r="C99" s="9">
        <v>21</v>
      </c>
      <c r="D99" s="9">
        <v>5</v>
      </c>
      <c r="E99" s="9">
        <v>5</v>
      </c>
      <c r="F99" s="9">
        <v>1</v>
      </c>
      <c r="G99" s="9">
        <v>1</v>
      </c>
      <c r="H99" s="9">
        <v>0</v>
      </c>
      <c r="I99" s="9">
        <v>13</v>
      </c>
      <c r="J99" s="9">
        <v>84</v>
      </c>
    </row>
    <row r="100" spans="1:10" x14ac:dyDescent="0.2">
      <c r="A100" s="8" t="s">
        <v>684</v>
      </c>
      <c r="B100" s="9">
        <v>242</v>
      </c>
      <c r="C100" s="9">
        <v>35</v>
      </c>
      <c r="D100" s="9">
        <v>7</v>
      </c>
      <c r="E100" s="9">
        <v>9</v>
      </c>
      <c r="F100" s="9">
        <v>6</v>
      </c>
      <c r="G100" s="9">
        <v>2</v>
      </c>
      <c r="H100" s="9">
        <v>4</v>
      </c>
      <c r="I100" s="9">
        <v>51</v>
      </c>
      <c r="J100" s="9">
        <v>356</v>
      </c>
    </row>
    <row r="101" spans="1:10" x14ac:dyDescent="0.2">
      <c r="A101" s="8" t="s">
        <v>685</v>
      </c>
      <c r="B101" s="9">
        <v>203</v>
      </c>
      <c r="C101" s="9">
        <v>87</v>
      </c>
      <c r="D101" s="9">
        <v>12</v>
      </c>
      <c r="E101" s="9">
        <v>17</v>
      </c>
      <c r="F101" s="9">
        <v>1</v>
      </c>
      <c r="G101" s="9">
        <v>4</v>
      </c>
      <c r="H101" s="9">
        <v>2</v>
      </c>
      <c r="I101" s="9">
        <v>38</v>
      </c>
      <c r="J101" s="9">
        <v>364</v>
      </c>
    </row>
    <row r="102" spans="1:10" x14ac:dyDescent="0.2">
      <c r="A102" s="8" t="s">
        <v>686</v>
      </c>
      <c r="B102" s="9">
        <v>253</v>
      </c>
      <c r="C102" s="9">
        <v>6</v>
      </c>
      <c r="D102" s="9">
        <v>3</v>
      </c>
      <c r="E102" s="9">
        <v>3</v>
      </c>
      <c r="F102" s="9">
        <v>2</v>
      </c>
      <c r="G102" s="9">
        <v>1</v>
      </c>
      <c r="H102" s="9">
        <v>0</v>
      </c>
      <c r="I102" s="9">
        <v>28</v>
      </c>
      <c r="J102" s="9">
        <v>296</v>
      </c>
    </row>
    <row r="103" spans="1:10" x14ac:dyDescent="0.2">
      <c r="A103" s="8" t="s">
        <v>687</v>
      </c>
      <c r="B103" s="9">
        <v>98</v>
      </c>
      <c r="C103" s="9">
        <v>14</v>
      </c>
      <c r="D103" s="9">
        <v>4</v>
      </c>
      <c r="E103" s="9">
        <v>5</v>
      </c>
      <c r="F103" s="9">
        <v>0</v>
      </c>
      <c r="G103" s="9">
        <v>4</v>
      </c>
      <c r="H103" s="9">
        <v>0</v>
      </c>
      <c r="I103" s="9">
        <v>29</v>
      </c>
      <c r="J103" s="9">
        <v>154</v>
      </c>
    </row>
    <row r="104" spans="1:10" x14ac:dyDescent="0.2">
      <c r="A104" s="8" t="s">
        <v>688</v>
      </c>
      <c r="B104" s="9">
        <v>72</v>
      </c>
      <c r="C104" s="9">
        <v>1</v>
      </c>
      <c r="D104" s="9">
        <v>1</v>
      </c>
      <c r="E104" s="9">
        <v>0</v>
      </c>
      <c r="F104" s="9">
        <v>2</v>
      </c>
      <c r="G104" s="9">
        <v>0</v>
      </c>
      <c r="H104" s="9">
        <v>0</v>
      </c>
      <c r="I104" s="9">
        <v>9</v>
      </c>
      <c r="J104" s="9">
        <v>85</v>
      </c>
    </row>
    <row r="105" spans="1:10" x14ac:dyDescent="0.2">
      <c r="A105" s="8" t="s">
        <v>689</v>
      </c>
      <c r="B105" s="9">
        <v>72</v>
      </c>
      <c r="C105" s="9">
        <v>3</v>
      </c>
      <c r="D105" s="9">
        <v>1</v>
      </c>
      <c r="E105" s="9">
        <v>2</v>
      </c>
      <c r="F105" s="9">
        <v>0</v>
      </c>
      <c r="G105" s="9">
        <v>2</v>
      </c>
      <c r="H105" s="9">
        <v>0</v>
      </c>
      <c r="I105" s="9">
        <v>20</v>
      </c>
      <c r="J105" s="9">
        <v>100</v>
      </c>
    </row>
    <row r="106" spans="1:10" x14ac:dyDescent="0.2">
      <c r="A106" s="8" t="s">
        <v>690</v>
      </c>
      <c r="B106" s="9">
        <v>106</v>
      </c>
      <c r="C106" s="9">
        <v>9</v>
      </c>
      <c r="D106" s="9">
        <v>4</v>
      </c>
      <c r="E106" s="9">
        <v>4</v>
      </c>
      <c r="F106" s="9">
        <v>3</v>
      </c>
      <c r="G106" s="9">
        <v>2</v>
      </c>
      <c r="H106" s="9">
        <v>0</v>
      </c>
      <c r="I106" s="9">
        <v>23</v>
      </c>
      <c r="J106" s="9">
        <v>151</v>
      </c>
    </row>
    <row r="107" spans="1:10" x14ac:dyDescent="0.2">
      <c r="A107" s="8" t="s">
        <v>691</v>
      </c>
      <c r="B107" s="9">
        <v>167</v>
      </c>
      <c r="C107" s="9">
        <v>28</v>
      </c>
      <c r="D107" s="9">
        <v>5</v>
      </c>
      <c r="E107" s="9">
        <v>11</v>
      </c>
      <c r="F107" s="9">
        <v>2</v>
      </c>
      <c r="G107" s="9">
        <v>6</v>
      </c>
      <c r="H107" s="9">
        <v>4</v>
      </c>
      <c r="I107" s="9">
        <v>39</v>
      </c>
      <c r="J107" s="9">
        <v>262</v>
      </c>
    </row>
    <row r="108" spans="1:10" x14ac:dyDescent="0.2">
      <c r="A108" s="8" t="s">
        <v>692</v>
      </c>
      <c r="B108" s="9">
        <v>109</v>
      </c>
      <c r="C108" s="9">
        <v>10</v>
      </c>
      <c r="D108" s="9">
        <v>2</v>
      </c>
      <c r="E108" s="9">
        <v>3</v>
      </c>
      <c r="F108" s="9">
        <v>1</v>
      </c>
      <c r="G108" s="9">
        <v>2</v>
      </c>
      <c r="H108" s="9">
        <v>0</v>
      </c>
      <c r="I108" s="9">
        <v>18</v>
      </c>
      <c r="J108" s="9">
        <v>145</v>
      </c>
    </row>
    <row r="109" spans="1:10" x14ac:dyDescent="0.2">
      <c r="A109" s="8" t="s">
        <v>693</v>
      </c>
      <c r="B109" s="9">
        <v>154</v>
      </c>
      <c r="C109" s="9">
        <v>13</v>
      </c>
      <c r="D109" s="9">
        <v>5</v>
      </c>
      <c r="E109" s="9">
        <v>3</v>
      </c>
      <c r="F109" s="9">
        <v>0</v>
      </c>
      <c r="G109" s="9">
        <v>0</v>
      </c>
      <c r="H109" s="9">
        <v>0</v>
      </c>
      <c r="I109" s="9">
        <v>26</v>
      </c>
      <c r="J109" s="9">
        <v>201</v>
      </c>
    </row>
    <row r="110" spans="1:10" x14ac:dyDescent="0.2">
      <c r="A110" s="8" t="s">
        <v>694</v>
      </c>
      <c r="B110" s="9">
        <v>172</v>
      </c>
      <c r="C110" s="9">
        <v>24</v>
      </c>
      <c r="D110" s="9">
        <v>7</v>
      </c>
      <c r="E110" s="9">
        <v>18</v>
      </c>
      <c r="F110" s="9">
        <v>3</v>
      </c>
      <c r="G110" s="9">
        <v>5</v>
      </c>
      <c r="H110" s="9">
        <v>0</v>
      </c>
      <c r="I110" s="9">
        <v>17</v>
      </c>
      <c r="J110" s="9">
        <v>246</v>
      </c>
    </row>
    <row r="111" spans="1:10" x14ac:dyDescent="0.2">
      <c r="A111" s="8" t="s">
        <v>695</v>
      </c>
      <c r="B111" s="9">
        <v>231</v>
      </c>
      <c r="C111" s="9">
        <v>5</v>
      </c>
      <c r="D111" s="9">
        <v>0</v>
      </c>
      <c r="E111" s="9">
        <v>2</v>
      </c>
      <c r="F111" s="9">
        <v>4</v>
      </c>
      <c r="G111" s="9">
        <v>0</v>
      </c>
      <c r="H111" s="9">
        <v>0</v>
      </c>
      <c r="I111" s="9">
        <v>35</v>
      </c>
      <c r="J111" s="9">
        <v>277</v>
      </c>
    </row>
    <row r="112" spans="1:10" x14ac:dyDescent="0.2">
      <c r="A112" s="8" t="s">
        <v>696</v>
      </c>
      <c r="B112" s="9">
        <v>184</v>
      </c>
      <c r="C112" s="9">
        <v>4</v>
      </c>
      <c r="D112" s="9">
        <v>3</v>
      </c>
      <c r="E112" s="9">
        <v>1</v>
      </c>
      <c r="F112" s="9">
        <v>0</v>
      </c>
      <c r="G112" s="9">
        <v>0</v>
      </c>
      <c r="H112" s="9">
        <v>0</v>
      </c>
      <c r="I112" s="9">
        <v>19</v>
      </c>
      <c r="J112" s="9">
        <v>211</v>
      </c>
    </row>
    <row r="113" spans="1:10" x14ac:dyDescent="0.2">
      <c r="A113" s="8" t="s">
        <v>697</v>
      </c>
      <c r="B113" s="9">
        <v>156</v>
      </c>
      <c r="C113" s="9">
        <v>5</v>
      </c>
      <c r="D113" s="9">
        <v>1</v>
      </c>
      <c r="E113" s="9">
        <v>2</v>
      </c>
      <c r="F113" s="9">
        <v>2</v>
      </c>
      <c r="G113" s="9">
        <v>4</v>
      </c>
      <c r="H113" s="9">
        <v>1</v>
      </c>
      <c r="I113" s="9">
        <v>32</v>
      </c>
      <c r="J113" s="9">
        <v>203</v>
      </c>
    </row>
    <row r="114" spans="1:10" x14ac:dyDescent="0.2">
      <c r="A114" s="8" t="s">
        <v>698</v>
      </c>
      <c r="B114" s="9">
        <v>129</v>
      </c>
      <c r="C114" s="9">
        <v>18</v>
      </c>
      <c r="D114" s="9">
        <v>3</v>
      </c>
      <c r="E114" s="9">
        <v>4</v>
      </c>
      <c r="F114" s="9">
        <v>3</v>
      </c>
      <c r="G114" s="9">
        <v>2</v>
      </c>
      <c r="H114" s="9">
        <v>0</v>
      </c>
      <c r="I114" s="9">
        <v>19</v>
      </c>
      <c r="J114" s="9">
        <v>178</v>
      </c>
    </row>
    <row r="115" spans="1:10" x14ac:dyDescent="0.2">
      <c r="A115" s="8" t="s">
        <v>699</v>
      </c>
      <c r="B115" s="9">
        <v>166</v>
      </c>
      <c r="C115" s="9">
        <v>4</v>
      </c>
      <c r="D115" s="9">
        <v>2</v>
      </c>
      <c r="E115" s="9">
        <v>2</v>
      </c>
      <c r="F115" s="9">
        <v>3</v>
      </c>
      <c r="G115" s="9">
        <v>2</v>
      </c>
      <c r="H115" s="9">
        <v>0</v>
      </c>
      <c r="I115" s="9">
        <v>33</v>
      </c>
      <c r="J115" s="9">
        <v>212</v>
      </c>
    </row>
    <row r="116" spans="1:10" x14ac:dyDescent="0.2">
      <c r="A116" s="8" t="s">
        <v>700</v>
      </c>
      <c r="B116" s="9">
        <v>125</v>
      </c>
      <c r="C116" s="9">
        <v>4</v>
      </c>
      <c r="D116" s="9">
        <v>1</v>
      </c>
      <c r="E116" s="9">
        <v>1</v>
      </c>
      <c r="F116" s="9">
        <v>0</v>
      </c>
      <c r="G116" s="9">
        <v>0</v>
      </c>
      <c r="H116" s="9">
        <v>0</v>
      </c>
      <c r="I116" s="9">
        <v>16</v>
      </c>
      <c r="J116" s="9">
        <v>147</v>
      </c>
    </row>
    <row r="117" spans="1:10" x14ac:dyDescent="0.2">
      <c r="A117" s="8" t="s">
        <v>701</v>
      </c>
      <c r="B117" s="9">
        <v>144</v>
      </c>
      <c r="C117" s="9">
        <v>3</v>
      </c>
      <c r="D117" s="9">
        <v>0</v>
      </c>
      <c r="E117" s="9">
        <v>4</v>
      </c>
      <c r="F117" s="9">
        <v>1</v>
      </c>
      <c r="G117" s="9">
        <v>0</v>
      </c>
      <c r="H117" s="9">
        <v>0</v>
      </c>
      <c r="I117" s="9">
        <v>32</v>
      </c>
      <c r="J117" s="9">
        <v>184</v>
      </c>
    </row>
    <row r="118" spans="1:10" s="4" customFormat="1" x14ac:dyDescent="0.2">
      <c r="A118" s="7" t="s">
        <v>562</v>
      </c>
      <c r="B118" s="11">
        <f>SUM(B83:B117)</f>
        <v>6308</v>
      </c>
      <c r="C118" s="11">
        <f t="shared" ref="C118:J118" si="2">SUM(C83:C117)</f>
        <v>975</v>
      </c>
      <c r="D118" s="11">
        <f t="shared" si="2"/>
        <v>187</v>
      </c>
      <c r="E118" s="11">
        <f t="shared" si="2"/>
        <v>327</v>
      </c>
      <c r="F118" s="11">
        <f t="shared" si="2"/>
        <v>110</v>
      </c>
      <c r="G118" s="11">
        <f t="shared" si="2"/>
        <v>122</v>
      </c>
      <c r="H118" s="11">
        <f t="shared" si="2"/>
        <v>25</v>
      </c>
      <c r="I118" s="11">
        <f t="shared" si="2"/>
        <v>1080</v>
      </c>
      <c r="J118" s="11">
        <f t="shared" si="2"/>
        <v>9134</v>
      </c>
    </row>
    <row r="119" spans="1:10" s="4" customFormat="1" x14ac:dyDescent="0.2">
      <c r="A119" s="6"/>
      <c r="B119" s="5"/>
      <c r="C119" s="5"/>
      <c r="D119" s="5"/>
      <c r="E119" s="5"/>
      <c r="F119" s="5"/>
      <c r="G119" s="5"/>
      <c r="H119" s="5"/>
      <c r="I119" s="5"/>
      <c r="J119" s="5"/>
    </row>
    <row r="120" spans="1:10" s="4" customFormat="1" x14ac:dyDescent="0.2">
      <c r="A120" s="6" t="s">
        <v>563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8" t="s">
        <v>702</v>
      </c>
      <c r="B121" s="9">
        <v>142</v>
      </c>
      <c r="C121" s="9">
        <v>4</v>
      </c>
      <c r="D121" s="9">
        <v>3</v>
      </c>
      <c r="E121" s="9">
        <v>6</v>
      </c>
      <c r="F121" s="9">
        <v>1</v>
      </c>
      <c r="G121" s="9">
        <v>1</v>
      </c>
      <c r="H121" s="9">
        <v>0</v>
      </c>
      <c r="I121" s="9">
        <v>27</v>
      </c>
      <c r="J121" s="9">
        <v>184</v>
      </c>
    </row>
    <row r="122" spans="1:10" x14ac:dyDescent="0.2">
      <c r="A122" s="8" t="s">
        <v>703</v>
      </c>
      <c r="B122" s="9">
        <v>46</v>
      </c>
      <c r="C122" s="9">
        <v>0</v>
      </c>
      <c r="D122" s="9">
        <v>1</v>
      </c>
      <c r="E122" s="9">
        <v>0</v>
      </c>
      <c r="F122" s="9">
        <v>0</v>
      </c>
      <c r="G122" s="9">
        <v>1</v>
      </c>
      <c r="H122" s="9">
        <v>0</v>
      </c>
      <c r="I122" s="9">
        <v>6</v>
      </c>
      <c r="J122" s="9">
        <v>54</v>
      </c>
    </row>
    <row r="123" spans="1:10" x14ac:dyDescent="0.2">
      <c r="A123" s="8" t="s">
        <v>704</v>
      </c>
      <c r="B123" s="9">
        <v>321</v>
      </c>
      <c r="C123" s="9">
        <v>17</v>
      </c>
      <c r="D123" s="9">
        <v>2</v>
      </c>
      <c r="E123" s="9">
        <v>8</v>
      </c>
      <c r="F123" s="9">
        <v>3</v>
      </c>
      <c r="G123" s="9">
        <v>1</v>
      </c>
      <c r="H123" s="9">
        <v>0</v>
      </c>
      <c r="I123" s="9">
        <v>28</v>
      </c>
      <c r="J123" s="9">
        <v>380</v>
      </c>
    </row>
    <row r="124" spans="1:10" x14ac:dyDescent="0.2">
      <c r="A124" s="8" t="s">
        <v>705</v>
      </c>
      <c r="B124" s="9">
        <v>249</v>
      </c>
      <c r="C124" s="9">
        <v>6</v>
      </c>
      <c r="D124" s="9">
        <v>1</v>
      </c>
      <c r="E124" s="9">
        <v>6</v>
      </c>
      <c r="F124" s="9">
        <v>0</v>
      </c>
      <c r="G124" s="9">
        <v>4</v>
      </c>
      <c r="H124" s="9">
        <v>1</v>
      </c>
      <c r="I124" s="9">
        <v>41</v>
      </c>
      <c r="J124" s="9">
        <v>308</v>
      </c>
    </row>
    <row r="125" spans="1:10" x14ac:dyDescent="0.2">
      <c r="A125" s="8" t="s">
        <v>706</v>
      </c>
      <c r="B125" s="9">
        <v>239</v>
      </c>
      <c r="C125" s="9">
        <v>10</v>
      </c>
      <c r="D125" s="9">
        <v>3</v>
      </c>
      <c r="E125" s="9">
        <v>7</v>
      </c>
      <c r="F125" s="9">
        <v>1</v>
      </c>
      <c r="G125" s="9">
        <v>2</v>
      </c>
      <c r="H125" s="9">
        <v>0</v>
      </c>
      <c r="I125" s="9">
        <v>40</v>
      </c>
      <c r="J125" s="9">
        <v>302</v>
      </c>
    </row>
    <row r="126" spans="1:10" x14ac:dyDescent="0.2">
      <c r="A126" s="8" t="s">
        <v>707</v>
      </c>
      <c r="B126" s="9">
        <v>313</v>
      </c>
      <c r="C126" s="9">
        <v>13</v>
      </c>
      <c r="D126" s="9">
        <v>7</v>
      </c>
      <c r="E126" s="9">
        <v>6</v>
      </c>
      <c r="F126" s="9">
        <v>2</v>
      </c>
      <c r="G126" s="9">
        <v>5</v>
      </c>
      <c r="H126" s="9">
        <v>1</v>
      </c>
      <c r="I126" s="9">
        <v>35</v>
      </c>
      <c r="J126" s="9">
        <v>382</v>
      </c>
    </row>
    <row r="127" spans="1:10" x14ac:dyDescent="0.2">
      <c r="A127" s="8" t="s">
        <v>708</v>
      </c>
      <c r="B127" s="9">
        <v>148</v>
      </c>
      <c r="C127" s="9">
        <v>7</v>
      </c>
      <c r="D127" s="9">
        <v>0</v>
      </c>
      <c r="E127" s="9">
        <v>4</v>
      </c>
      <c r="F127" s="9">
        <v>1</v>
      </c>
      <c r="G127" s="9">
        <v>1</v>
      </c>
      <c r="H127" s="9">
        <v>0</v>
      </c>
      <c r="I127" s="9">
        <v>21</v>
      </c>
      <c r="J127" s="9">
        <v>182</v>
      </c>
    </row>
    <row r="128" spans="1:10" x14ac:dyDescent="0.2">
      <c r="A128" s="8" t="s">
        <v>709</v>
      </c>
      <c r="B128" s="9">
        <v>85</v>
      </c>
      <c r="C128" s="9">
        <v>3</v>
      </c>
      <c r="D128" s="9">
        <v>0</v>
      </c>
      <c r="E128" s="9">
        <v>0</v>
      </c>
      <c r="F128" s="9">
        <v>0</v>
      </c>
      <c r="G128" s="9">
        <v>1</v>
      </c>
      <c r="H128" s="9">
        <v>0</v>
      </c>
      <c r="I128" s="9">
        <v>9</v>
      </c>
      <c r="J128" s="9">
        <v>98</v>
      </c>
    </row>
    <row r="129" spans="1:10" x14ac:dyDescent="0.2">
      <c r="A129" s="8" t="s">
        <v>710</v>
      </c>
      <c r="B129" s="9">
        <v>262</v>
      </c>
      <c r="C129" s="9">
        <v>11</v>
      </c>
      <c r="D129" s="9">
        <v>3</v>
      </c>
      <c r="E129" s="9">
        <v>5</v>
      </c>
      <c r="F129" s="9">
        <v>0</v>
      </c>
      <c r="G129" s="9">
        <v>3</v>
      </c>
      <c r="H129" s="9">
        <v>1</v>
      </c>
      <c r="I129" s="9">
        <v>36</v>
      </c>
      <c r="J129" s="9">
        <v>321</v>
      </c>
    </row>
    <row r="130" spans="1:10" x14ac:dyDescent="0.2">
      <c r="A130" s="8" t="s">
        <v>711</v>
      </c>
      <c r="B130" s="9">
        <v>234</v>
      </c>
      <c r="C130" s="9">
        <v>22</v>
      </c>
      <c r="D130" s="9">
        <v>3</v>
      </c>
      <c r="E130" s="9">
        <v>9</v>
      </c>
      <c r="F130" s="9">
        <v>2</v>
      </c>
      <c r="G130" s="9">
        <v>1</v>
      </c>
      <c r="H130" s="9">
        <v>0</v>
      </c>
      <c r="I130" s="9">
        <v>48</v>
      </c>
      <c r="J130" s="9">
        <v>319</v>
      </c>
    </row>
    <row r="131" spans="1:10" x14ac:dyDescent="0.2">
      <c r="A131" s="8" t="s">
        <v>712</v>
      </c>
      <c r="B131" s="9">
        <v>131</v>
      </c>
      <c r="C131" s="9">
        <v>10</v>
      </c>
      <c r="D131" s="9">
        <v>3</v>
      </c>
      <c r="E131" s="9">
        <v>5</v>
      </c>
      <c r="F131" s="9">
        <v>2</v>
      </c>
      <c r="G131" s="9">
        <v>3</v>
      </c>
      <c r="H131" s="9">
        <v>0</v>
      </c>
      <c r="I131" s="9">
        <v>17</v>
      </c>
      <c r="J131" s="9">
        <v>171</v>
      </c>
    </row>
    <row r="132" spans="1:10" x14ac:dyDescent="0.2">
      <c r="A132" s="8" t="s">
        <v>713</v>
      </c>
      <c r="B132" s="9">
        <v>291</v>
      </c>
      <c r="C132" s="9">
        <v>27</v>
      </c>
      <c r="D132" s="9">
        <v>5</v>
      </c>
      <c r="E132" s="9">
        <v>8</v>
      </c>
      <c r="F132" s="9">
        <v>6</v>
      </c>
      <c r="G132" s="9">
        <v>2</v>
      </c>
      <c r="H132" s="9">
        <v>2</v>
      </c>
      <c r="I132" s="9">
        <v>44</v>
      </c>
      <c r="J132" s="9">
        <v>385</v>
      </c>
    </row>
    <row r="133" spans="1:10" x14ac:dyDescent="0.2">
      <c r="A133" s="8" t="s">
        <v>714</v>
      </c>
      <c r="B133" s="9">
        <v>236</v>
      </c>
      <c r="C133" s="9">
        <v>18</v>
      </c>
      <c r="D133" s="9">
        <v>11</v>
      </c>
      <c r="E133" s="9">
        <v>12</v>
      </c>
      <c r="F133" s="9">
        <v>3</v>
      </c>
      <c r="G133" s="9">
        <v>1</v>
      </c>
      <c r="H133" s="9">
        <v>0</v>
      </c>
      <c r="I133" s="9">
        <v>31</v>
      </c>
      <c r="J133" s="9">
        <v>312</v>
      </c>
    </row>
    <row r="134" spans="1:10" x14ac:dyDescent="0.2">
      <c r="A134" s="8" t="s">
        <v>715</v>
      </c>
      <c r="B134" s="9">
        <v>382</v>
      </c>
      <c r="C134" s="9">
        <v>34</v>
      </c>
      <c r="D134" s="9">
        <v>12</v>
      </c>
      <c r="E134" s="9">
        <v>7</v>
      </c>
      <c r="F134" s="9">
        <v>2</v>
      </c>
      <c r="G134" s="9">
        <v>1</v>
      </c>
      <c r="H134" s="9">
        <v>1</v>
      </c>
      <c r="I134" s="9">
        <v>50</v>
      </c>
      <c r="J134" s="9">
        <v>489</v>
      </c>
    </row>
    <row r="135" spans="1:10" x14ac:dyDescent="0.2">
      <c r="A135" s="8" t="s">
        <v>716</v>
      </c>
      <c r="B135" s="9">
        <v>91</v>
      </c>
      <c r="C135" s="9">
        <v>51</v>
      </c>
      <c r="D135" s="9">
        <v>8</v>
      </c>
      <c r="E135" s="9">
        <v>8</v>
      </c>
      <c r="F135" s="9">
        <v>6</v>
      </c>
      <c r="G135" s="9">
        <v>1</v>
      </c>
      <c r="H135" s="9">
        <v>1</v>
      </c>
      <c r="I135" s="9">
        <v>24</v>
      </c>
      <c r="J135" s="9">
        <v>190</v>
      </c>
    </row>
    <row r="136" spans="1:10" x14ac:dyDescent="0.2">
      <c r="A136" s="8" t="s">
        <v>717</v>
      </c>
      <c r="B136" s="9">
        <v>188</v>
      </c>
      <c r="C136" s="9">
        <v>89</v>
      </c>
      <c r="D136" s="9">
        <v>15</v>
      </c>
      <c r="E136" s="9">
        <v>10</v>
      </c>
      <c r="F136" s="9">
        <v>3</v>
      </c>
      <c r="G136" s="9">
        <v>4</v>
      </c>
      <c r="H136" s="9">
        <v>0</v>
      </c>
      <c r="I136" s="9">
        <v>40</v>
      </c>
      <c r="J136" s="9">
        <v>349</v>
      </c>
    </row>
    <row r="137" spans="1:10" x14ac:dyDescent="0.2">
      <c r="A137" s="8" t="s">
        <v>718</v>
      </c>
      <c r="B137" s="9">
        <v>182</v>
      </c>
      <c r="C137" s="9">
        <v>93</v>
      </c>
      <c r="D137" s="9">
        <v>30</v>
      </c>
      <c r="E137" s="9">
        <v>18</v>
      </c>
      <c r="F137" s="9">
        <v>6</v>
      </c>
      <c r="G137" s="9">
        <v>3</v>
      </c>
      <c r="H137" s="9">
        <v>2</v>
      </c>
      <c r="I137" s="9">
        <v>43</v>
      </c>
      <c r="J137" s="9">
        <v>377</v>
      </c>
    </row>
    <row r="138" spans="1:10" x14ac:dyDescent="0.2">
      <c r="A138" s="8" t="s">
        <v>719</v>
      </c>
      <c r="B138" s="9">
        <v>137</v>
      </c>
      <c r="C138" s="9">
        <v>66</v>
      </c>
      <c r="D138" s="9">
        <v>19</v>
      </c>
      <c r="E138" s="9">
        <v>12</v>
      </c>
      <c r="F138" s="9">
        <v>10</v>
      </c>
      <c r="G138" s="9">
        <v>1</v>
      </c>
      <c r="H138" s="9">
        <v>1</v>
      </c>
      <c r="I138" s="9">
        <v>20</v>
      </c>
      <c r="J138" s="9">
        <v>266</v>
      </c>
    </row>
    <row r="139" spans="1:10" x14ac:dyDescent="0.2">
      <c r="A139" s="8" t="s">
        <v>720</v>
      </c>
      <c r="B139" s="9">
        <v>85</v>
      </c>
      <c r="C139" s="9">
        <v>43</v>
      </c>
      <c r="D139" s="9">
        <v>13</v>
      </c>
      <c r="E139" s="9">
        <v>6</v>
      </c>
      <c r="F139" s="9">
        <v>7</v>
      </c>
      <c r="G139" s="9">
        <v>3</v>
      </c>
      <c r="H139" s="9">
        <v>0</v>
      </c>
      <c r="I139" s="9">
        <v>20</v>
      </c>
      <c r="J139" s="9">
        <v>177</v>
      </c>
    </row>
    <row r="140" spans="1:10" x14ac:dyDescent="0.2">
      <c r="A140" s="8" t="s">
        <v>721</v>
      </c>
      <c r="B140" s="9">
        <v>98</v>
      </c>
      <c r="C140" s="9">
        <v>42</v>
      </c>
      <c r="D140" s="9">
        <v>8</v>
      </c>
      <c r="E140" s="9">
        <v>7</v>
      </c>
      <c r="F140" s="9">
        <v>4</v>
      </c>
      <c r="G140" s="9">
        <v>1</v>
      </c>
      <c r="H140" s="9">
        <v>1</v>
      </c>
      <c r="I140" s="9">
        <v>11</v>
      </c>
      <c r="J140" s="9">
        <v>172</v>
      </c>
    </row>
    <row r="141" spans="1:10" x14ac:dyDescent="0.2">
      <c r="A141" s="8" t="s">
        <v>722</v>
      </c>
      <c r="B141" s="9">
        <v>76</v>
      </c>
      <c r="C141" s="9">
        <v>30</v>
      </c>
      <c r="D141" s="9">
        <v>11</v>
      </c>
      <c r="E141" s="9">
        <v>7</v>
      </c>
      <c r="F141" s="9">
        <v>1</v>
      </c>
      <c r="G141" s="9">
        <v>2</v>
      </c>
      <c r="H141" s="9">
        <v>3</v>
      </c>
      <c r="I141" s="9">
        <v>20</v>
      </c>
      <c r="J141" s="9">
        <v>150</v>
      </c>
    </row>
    <row r="142" spans="1:10" x14ac:dyDescent="0.2">
      <c r="A142" s="8" t="s">
        <v>723</v>
      </c>
      <c r="B142" s="9">
        <v>22</v>
      </c>
      <c r="C142" s="9">
        <v>23</v>
      </c>
      <c r="D142" s="9">
        <v>5</v>
      </c>
      <c r="E142" s="9">
        <v>1</v>
      </c>
      <c r="F142" s="9">
        <v>2</v>
      </c>
      <c r="G142" s="9">
        <v>0</v>
      </c>
      <c r="H142" s="9">
        <v>0</v>
      </c>
      <c r="I142" s="9">
        <v>8</v>
      </c>
      <c r="J142" s="9">
        <v>61</v>
      </c>
    </row>
    <row r="143" spans="1:10" x14ac:dyDescent="0.2">
      <c r="A143" s="8" t="s">
        <v>724</v>
      </c>
      <c r="B143" s="9">
        <v>91</v>
      </c>
      <c r="C143" s="9">
        <v>50</v>
      </c>
      <c r="D143" s="9">
        <v>8</v>
      </c>
      <c r="E143" s="9">
        <v>3</v>
      </c>
      <c r="F143" s="9">
        <v>2</v>
      </c>
      <c r="G143" s="9">
        <v>4</v>
      </c>
      <c r="H143" s="9">
        <v>0</v>
      </c>
      <c r="I143" s="9">
        <v>28</v>
      </c>
      <c r="J143" s="9">
        <v>186</v>
      </c>
    </row>
    <row r="144" spans="1:10" x14ac:dyDescent="0.2">
      <c r="A144" s="8" t="s">
        <v>725</v>
      </c>
      <c r="B144" s="9">
        <v>260</v>
      </c>
      <c r="C144" s="9">
        <v>104</v>
      </c>
      <c r="D144" s="9">
        <v>37</v>
      </c>
      <c r="E144" s="9">
        <v>27</v>
      </c>
      <c r="F144" s="9">
        <v>8</v>
      </c>
      <c r="G144" s="9">
        <v>6</v>
      </c>
      <c r="H144" s="9">
        <v>1</v>
      </c>
      <c r="I144" s="9">
        <v>55</v>
      </c>
      <c r="J144" s="9">
        <v>498</v>
      </c>
    </row>
    <row r="145" spans="1:10" x14ac:dyDescent="0.2">
      <c r="A145" s="8" t="s">
        <v>726</v>
      </c>
      <c r="B145" s="9">
        <v>1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1</v>
      </c>
      <c r="J145" s="9">
        <v>2</v>
      </c>
    </row>
    <row r="146" spans="1:10" x14ac:dyDescent="0.2">
      <c r="A146" s="8" t="s">
        <v>727</v>
      </c>
      <c r="B146" s="9">
        <v>91</v>
      </c>
      <c r="C146" s="9">
        <v>46</v>
      </c>
      <c r="D146" s="9">
        <v>10</v>
      </c>
      <c r="E146" s="9">
        <v>8</v>
      </c>
      <c r="F146" s="9">
        <v>4</v>
      </c>
      <c r="G146" s="9">
        <v>1</v>
      </c>
      <c r="H146" s="9">
        <v>0</v>
      </c>
      <c r="I146" s="9">
        <v>12</v>
      </c>
      <c r="J146" s="9">
        <v>172</v>
      </c>
    </row>
    <row r="147" spans="1:10" x14ac:dyDescent="0.2">
      <c r="A147" s="8" t="s">
        <v>728</v>
      </c>
      <c r="B147" s="9">
        <v>30</v>
      </c>
      <c r="C147" s="9">
        <v>13</v>
      </c>
      <c r="D147" s="9">
        <v>2</v>
      </c>
      <c r="E147" s="9">
        <v>4</v>
      </c>
      <c r="F147" s="9">
        <v>0</v>
      </c>
      <c r="G147" s="9">
        <v>1</v>
      </c>
      <c r="H147" s="9">
        <v>2</v>
      </c>
      <c r="I147" s="9">
        <v>17</v>
      </c>
      <c r="J147" s="9">
        <v>69</v>
      </c>
    </row>
    <row r="148" spans="1:10" x14ac:dyDescent="0.2">
      <c r="A148" s="8" t="s">
        <v>729</v>
      </c>
      <c r="B148" s="9">
        <v>201</v>
      </c>
      <c r="C148" s="9">
        <v>104</v>
      </c>
      <c r="D148" s="9">
        <v>15</v>
      </c>
      <c r="E148" s="9">
        <v>21</v>
      </c>
      <c r="F148" s="9">
        <v>14</v>
      </c>
      <c r="G148" s="9">
        <v>6</v>
      </c>
      <c r="H148" s="9">
        <v>2</v>
      </c>
      <c r="I148" s="9">
        <v>42</v>
      </c>
      <c r="J148" s="9">
        <v>405</v>
      </c>
    </row>
    <row r="149" spans="1:10" x14ac:dyDescent="0.2">
      <c r="A149" s="8" t="s">
        <v>730</v>
      </c>
      <c r="B149" s="9">
        <v>172</v>
      </c>
      <c r="C149" s="9">
        <v>112</v>
      </c>
      <c r="D149" s="9">
        <v>20</v>
      </c>
      <c r="E149" s="9">
        <v>18</v>
      </c>
      <c r="F149" s="9">
        <v>16</v>
      </c>
      <c r="G149" s="9">
        <v>6</v>
      </c>
      <c r="H149" s="9">
        <v>3</v>
      </c>
      <c r="I149" s="9">
        <v>41</v>
      </c>
      <c r="J149" s="9">
        <v>388</v>
      </c>
    </row>
    <row r="150" spans="1:10" x14ac:dyDescent="0.2">
      <c r="A150" s="8" t="s">
        <v>731</v>
      </c>
      <c r="B150" s="9">
        <v>203</v>
      </c>
      <c r="C150" s="9">
        <v>111</v>
      </c>
      <c r="D150" s="9">
        <v>29</v>
      </c>
      <c r="E150" s="9">
        <v>13</v>
      </c>
      <c r="F150" s="9">
        <v>8</v>
      </c>
      <c r="G150" s="9">
        <v>2</v>
      </c>
      <c r="H150" s="9">
        <v>1</v>
      </c>
      <c r="I150" s="9">
        <v>34</v>
      </c>
      <c r="J150" s="9">
        <v>401</v>
      </c>
    </row>
    <row r="151" spans="1:10" x14ac:dyDescent="0.2">
      <c r="A151" s="8" t="s">
        <v>732</v>
      </c>
      <c r="B151" s="9">
        <v>284</v>
      </c>
      <c r="C151" s="9">
        <v>114</v>
      </c>
      <c r="D151" s="9">
        <v>26</v>
      </c>
      <c r="E151" s="9">
        <v>23</v>
      </c>
      <c r="F151" s="9">
        <v>18</v>
      </c>
      <c r="G151" s="9">
        <v>9</v>
      </c>
      <c r="H151" s="9">
        <v>2</v>
      </c>
      <c r="I151" s="9">
        <v>58</v>
      </c>
      <c r="J151" s="9">
        <v>534</v>
      </c>
    </row>
    <row r="152" spans="1:10" x14ac:dyDescent="0.2">
      <c r="A152" s="8" t="s">
        <v>733</v>
      </c>
      <c r="B152" s="9">
        <v>44</v>
      </c>
      <c r="C152" s="9">
        <v>25</v>
      </c>
      <c r="D152" s="9">
        <v>5</v>
      </c>
      <c r="E152" s="9">
        <v>3</v>
      </c>
      <c r="F152" s="9">
        <v>2</v>
      </c>
      <c r="G152" s="9">
        <v>0</v>
      </c>
      <c r="H152" s="9">
        <v>0</v>
      </c>
      <c r="I152" s="9">
        <v>8</v>
      </c>
      <c r="J152" s="9">
        <v>87</v>
      </c>
    </row>
    <row r="153" spans="1:10" s="4" customFormat="1" x14ac:dyDescent="0.2">
      <c r="A153" s="7" t="s">
        <v>564</v>
      </c>
      <c r="B153" s="11">
        <f>SUM(B121:B152)</f>
        <v>5335</v>
      </c>
      <c r="C153" s="11">
        <f t="shared" ref="C153:J153" si="3">SUM(C121:C152)</f>
        <v>1298</v>
      </c>
      <c r="D153" s="11">
        <f t="shared" si="3"/>
        <v>315</v>
      </c>
      <c r="E153" s="11">
        <f t="shared" si="3"/>
        <v>272</v>
      </c>
      <c r="F153" s="11">
        <f t="shared" si="3"/>
        <v>134</v>
      </c>
      <c r="G153" s="11">
        <f t="shared" si="3"/>
        <v>77</v>
      </c>
      <c r="H153" s="11">
        <f t="shared" si="3"/>
        <v>25</v>
      </c>
      <c r="I153" s="11">
        <f t="shared" si="3"/>
        <v>915</v>
      </c>
      <c r="J153" s="11">
        <f t="shared" si="3"/>
        <v>8371</v>
      </c>
    </row>
    <row r="154" spans="1:10" s="4" customFormat="1" x14ac:dyDescent="0.2">
      <c r="A154" s="6"/>
      <c r="B154" s="5"/>
      <c r="C154" s="5"/>
      <c r="D154" s="5"/>
      <c r="E154" s="5"/>
      <c r="F154" s="5"/>
      <c r="G154" s="5"/>
      <c r="H154" s="5"/>
      <c r="I154" s="5"/>
      <c r="J154" s="5"/>
    </row>
    <row r="155" spans="1:10" s="4" customFormat="1" x14ac:dyDescent="0.2">
      <c r="A155" s="6" t="s">
        <v>565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2">
      <c r="A156" s="8" t="s">
        <v>734</v>
      </c>
      <c r="B156" s="9">
        <v>265</v>
      </c>
      <c r="C156" s="9">
        <v>10</v>
      </c>
      <c r="D156" s="9">
        <v>4</v>
      </c>
      <c r="E156" s="9">
        <v>4</v>
      </c>
      <c r="F156" s="9">
        <v>2</v>
      </c>
      <c r="G156" s="9">
        <v>6</v>
      </c>
      <c r="H156" s="9">
        <v>0</v>
      </c>
      <c r="I156" s="9">
        <v>43</v>
      </c>
      <c r="J156" s="9">
        <v>334</v>
      </c>
    </row>
    <row r="157" spans="1:10" x14ac:dyDescent="0.2">
      <c r="A157" s="8" t="s">
        <v>735</v>
      </c>
      <c r="B157" s="9">
        <v>125</v>
      </c>
      <c r="C157" s="9">
        <v>16</v>
      </c>
      <c r="D157" s="9">
        <v>6</v>
      </c>
      <c r="E157" s="9">
        <v>18</v>
      </c>
      <c r="F157" s="9">
        <v>1</v>
      </c>
      <c r="G157" s="9">
        <v>2</v>
      </c>
      <c r="H157" s="9">
        <v>1</v>
      </c>
      <c r="I157" s="9">
        <v>12</v>
      </c>
      <c r="J157" s="9">
        <v>181</v>
      </c>
    </row>
    <row r="158" spans="1:10" x14ac:dyDescent="0.2">
      <c r="A158" s="8" t="s">
        <v>736</v>
      </c>
      <c r="B158" s="9">
        <v>385</v>
      </c>
      <c r="C158" s="9">
        <v>8</v>
      </c>
      <c r="D158" s="9">
        <v>1</v>
      </c>
      <c r="E158" s="9">
        <v>7</v>
      </c>
      <c r="F158" s="9">
        <v>1</v>
      </c>
      <c r="G158" s="9">
        <v>0</v>
      </c>
      <c r="H158" s="9">
        <v>0</v>
      </c>
      <c r="I158" s="9">
        <v>56</v>
      </c>
      <c r="J158" s="9">
        <v>458</v>
      </c>
    </row>
    <row r="159" spans="1:10" x14ac:dyDescent="0.2">
      <c r="A159" s="8" t="s">
        <v>737</v>
      </c>
      <c r="B159" s="9">
        <v>296</v>
      </c>
      <c r="C159" s="9">
        <v>7</v>
      </c>
      <c r="D159" s="9">
        <v>3</v>
      </c>
      <c r="E159" s="9">
        <v>6</v>
      </c>
      <c r="F159" s="9">
        <v>4</v>
      </c>
      <c r="G159" s="9">
        <v>1</v>
      </c>
      <c r="H159" s="9">
        <v>2</v>
      </c>
      <c r="I159" s="9">
        <v>46</v>
      </c>
      <c r="J159" s="9">
        <v>365</v>
      </c>
    </row>
    <row r="160" spans="1:10" x14ac:dyDescent="0.2">
      <c r="A160" s="8" t="s">
        <v>738</v>
      </c>
      <c r="B160" s="9">
        <v>29</v>
      </c>
      <c r="C160" s="9">
        <v>0</v>
      </c>
      <c r="D160" s="9">
        <v>0</v>
      </c>
      <c r="E160" s="9">
        <v>1</v>
      </c>
      <c r="F160" s="9">
        <v>0</v>
      </c>
      <c r="G160" s="9">
        <v>0</v>
      </c>
      <c r="H160" s="9">
        <v>0</v>
      </c>
      <c r="I160" s="9">
        <v>3</v>
      </c>
      <c r="J160" s="9">
        <v>33</v>
      </c>
    </row>
    <row r="161" spans="1:10" x14ac:dyDescent="0.2">
      <c r="A161" s="8" t="s">
        <v>739</v>
      </c>
      <c r="B161" s="9">
        <v>121</v>
      </c>
      <c r="C161" s="9">
        <v>1</v>
      </c>
      <c r="D161" s="9">
        <v>2</v>
      </c>
      <c r="E161" s="9">
        <v>3</v>
      </c>
      <c r="F161" s="9">
        <v>1</v>
      </c>
      <c r="G161" s="9">
        <v>0</v>
      </c>
      <c r="H161" s="9">
        <v>0</v>
      </c>
      <c r="I161" s="9">
        <v>22</v>
      </c>
      <c r="J161" s="9">
        <v>150</v>
      </c>
    </row>
    <row r="162" spans="1:10" x14ac:dyDescent="0.2">
      <c r="A162" s="8" t="s">
        <v>740</v>
      </c>
      <c r="B162" s="9">
        <v>383</v>
      </c>
      <c r="C162" s="9">
        <v>8</v>
      </c>
      <c r="D162" s="9">
        <v>1</v>
      </c>
      <c r="E162" s="9">
        <v>5</v>
      </c>
      <c r="F162" s="9">
        <v>2</v>
      </c>
      <c r="G162" s="9">
        <v>0</v>
      </c>
      <c r="H162" s="9">
        <v>0</v>
      </c>
      <c r="I162" s="9">
        <v>47</v>
      </c>
      <c r="J162" s="9">
        <v>446</v>
      </c>
    </row>
    <row r="163" spans="1:10" x14ac:dyDescent="0.2">
      <c r="A163" s="8" t="s">
        <v>741</v>
      </c>
      <c r="B163" s="9">
        <v>170</v>
      </c>
      <c r="C163" s="9">
        <v>10</v>
      </c>
      <c r="D163" s="9">
        <v>0</v>
      </c>
      <c r="E163" s="9">
        <v>7</v>
      </c>
      <c r="F163" s="9">
        <v>1</v>
      </c>
      <c r="G163" s="9">
        <v>2</v>
      </c>
      <c r="H163" s="9">
        <v>0</v>
      </c>
      <c r="I163" s="9">
        <v>29</v>
      </c>
      <c r="J163" s="9">
        <v>219</v>
      </c>
    </row>
    <row r="164" spans="1:10" x14ac:dyDescent="0.2">
      <c r="A164" s="8" t="s">
        <v>742</v>
      </c>
      <c r="B164" s="9">
        <v>151</v>
      </c>
      <c r="C164" s="9">
        <v>7</v>
      </c>
      <c r="D164" s="9">
        <v>1</v>
      </c>
      <c r="E164" s="9">
        <v>4</v>
      </c>
      <c r="F164" s="9">
        <v>0</v>
      </c>
      <c r="G164" s="9">
        <v>2</v>
      </c>
      <c r="H164" s="9">
        <v>0</v>
      </c>
      <c r="I164" s="9">
        <v>30</v>
      </c>
      <c r="J164" s="9">
        <v>195</v>
      </c>
    </row>
    <row r="165" spans="1:10" x14ac:dyDescent="0.2">
      <c r="A165" s="8" t="s">
        <v>743</v>
      </c>
      <c r="B165" s="9">
        <v>134</v>
      </c>
      <c r="C165" s="9">
        <v>7</v>
      </c>
      <c r="D165" s="9">
        <v>3</v>
      </c>
      <c r="E165" s="9">
        <v>2</v>
      </c>
      <c r="F165" s="9">
        <v>1</v>
      </c>
      <c r="G165" s="9">
        <v>1</v>
      </c>
      <c r="H165" s="9">
        <v>1</v>
      </c>
      <c r="I165" s="9">
        <v>20</v>
      </c>
      <c r="J165" s="9">
        <v>169</v>
      </c>
    </row>
    <row r="166" spans="1:10" x14ac:dyDescent="0.2">
      <c r="A166" s="8" t="s">
        <v>744</v>
      </c>
      <c r="B166" s="9">
        <v>351</v>
      </c>
      <c r="C166" s="9">
        <v>7</v>
      </c>
      <c r="D166" s="9">
        <v>0</v>
      </c>
      <c r="E166" s="9">
        <v>4</v>
      </c>
      <c r="F166" s="9">
        <v>2</v>
      </c>
      <c r="G166" s="9">
        <v>4</v>
      </c>
      <c r="H166" s="9">
        <v>0</v>
      </c>
      <c r="I166" s="9">
        <v>53</v>
      </c>
      <c r="J166" s="9">
        <v>421</v>
      </c>
    </row>
    <row r="167" spans="1:10" x14ac:dyDescent="0.2">
      <c r="A167" s="8" t="s">
        <v>745</v>
      </c>
      <c r="B167" s="9">
        <v>338</v>
      </c>
      <c r="C167" s="9">
        <v>9</v>
      </c>
      <c r="D167" s="9">
        <v>3</v>
      </c>
      <c r="E167" s="9">
        <v>14</v>
      </c>
      <c r="F167" s="9">
        <v>0</v>
      </c>
      <c r="G167" s="9">
        <v>6</v>
      </c>
      <c r="H167" s="9">
        <v>0</v>
      </c>
      <c r="I167" s="9">
        <v>43</v>
      </c>
      <c r="J167" s="9">
        <v>413</v>
      </c>
    </row>
    <row r="168" spans="1:10" x14ac:dyDescent="0.2">
      <c r="A168" s="8" t="s">
        <v>746</v>
      </c>
      <c r="B168" s="9">
        <v>237</v>
      </c>
      <c r="C168" s="9">
        <v>5</v>
      </c>
      <c r="D168" s="9">
        <v>3</v>
      </c>
      <c r="E168" s="9">
        <v>11</v>
      </c>
      <c r="F168" s="9">
        <v>3</v>
      </c>
      <c r="G168" s="9">
        <v>0</v>
      </c>
      <c r="H168" s="9">
        <v>0</v>
      </c>
      <c r="I168" s="9">
        <v>37</v>
      </c>
      <c r="J168" s="9">
        <v>296</v>
      </c>
    </row>
    <row r="169" spans="1:10" x14ac:dyDescent="0.2">
      <c r="A169" s="8" t="s">
        <v>747</v>
      </c>
      <c r="B169" s="9">
        <v>153</v>
      </c>
      <c r="C169" s="9">
        <v>13</v>
      </c>
      <c r="D169" s="9">
        <v>4</v>
      </c>
      <c r="E169" s="9">
        <v>5</v>
      </c>
      <c r="F169" s="9">
        <v>1</v>
      </c>
      <c r="G169" s="9">
        <v>3</v>
      </c>
      <c r="H169" s="9">
        <v>1</v>
      </c>
      <c r="I169" s="9">
        <v>19</v>
      </c>
      <c r="J169" s="9">
        <v>199</v>
      </c>
    </row>
    <row r="170" spans="1:10" x14ac:dyDescent="0.2">
      <c r="A170" s="8" t="s">
        <v>748</v>
      </c>
      <c r="B170" s="9">
        <v>179</v>
      </c>
      <c r="C170" s="9">
        <v>6</v>
      </c>
      <c r="D170" s="9">
        <v>2</v>
      </c>
      <c r="E170" s="9">
        <v>6</v>
      </c>
      <c r="F170" s="9">
        <v>0</v>
      </c>
      <c r="G170" s="9">
        <v>2</v>
      </c>
      <c r="H170" s="9">
        <v>1</v>
      </c>
      <c r="I170" s="9">
        <v>17</v>
      </c>
      <c r="J170" s="9">
        <v>213</v>
      </c>
    </row>
    <row r="171" spans="1:10" x14ac:dyDescent="0.2">
      <c r="A171" s="8" t="s">
        <v>749</v>
      </c>
      <c r="B171" s="9">
        <v>142</v>
      </c>
      <c r="C171" s="9">
        <v>5</v>
      </c>
      <c r="D171" s="9">
        <v>1</v>
      </c>
      <c r="E171" s="9">
        <v>2</v>
      </c>
      <c r="F171" s="9">
        <v>2</v>
      </c>
      <c r="G171" s="9">
        <v>1</v>
      </c>
      <c r="H171" s="9">
        <v>0</v>
      </c>
      <c r="I171" s="9">
        <v>23</v>
      </c>
      <c r="J171" s="9">
        <v>176</v>
      </c>
    </row>
    <row r="172" spans="1:10" x14ac:dyDescent="0.2">
      <c r="A172" s="8" t="s">
        <v>750</v>
      </c>
      <c r="B172" s="9">
        <v>140</v>
      </c>
      <c r="C172" s="9">
        <v>21</v>
      </c>
      <c r="D172" s="9">
        <v>3</v>
      </c>
      <c r="E172" s="9">
        <v>1</v>
      </c>
      <c r="F172" s="9">
        <v>0</v>
      </c>
      <c r="G172" s="9">
        <v>1</v>
      </c>
      <c r="H172" s="9">
        <v>0</v>
      </c>
      <c r="I172" s="9">
        <v>24</v>
      </c>
      <c r="J172" s="9">
        <v>190</v>
      </c>
    </row>
    <row r="173" spans="1:10" x14ac:dyDescent="0.2">
      <c r="A173" s="8" t="s">
        <v>751</v>
      </c>
      <c r="B173" s="9">
        <v>180</v>
      </c>
      <c r="C173" s="9">
        <v>5</v>
      </c>
      <c r="D173" s="9">
        <v>1</v>
      </c>
      <c r="E173" s="9">
        <v>4</v>
      </c>
      <c r="F173" s="9">
        <v>0</v>
      </c>
      <c r="G173" s="9">
        <v>1</v>
      </c>
      <c r="H173" s="9">
        <v>0</v>
      </c>
      <c r="I173" s="9">
        <v>35</v>
      </c>
      <c r="J173" s="9">
        <v>226</v>
      </c>
    </row>
    <row r="174" spans="1:10" x14ac:dyDescent="0.2">
      <c r="A174" s="8" t="s">
        <v>752</v>
      </c>
      <c r="B174" s="9">
        <v>237</v>
      </c>
      <c r="C174" s="9">
        <v>4</v>
      </c>
      <c r="D174" s="9">
        <v>2</v>
      </c>
      <c r="E174" s="9">
        <v>6</v>
      </c>
      <c r="F174" s="9">
        <v>1</v>
      </c>
      <c r="G174" s="9">
        <v>0</v>
      </c>
      <c r="H174" s="9">
        <v>0</v>
      </c>
      <c r="I174" s="9">
        <v>27</v>
      </c>
      <c r="J174" s="9">
        <v>277</v>
      </c>
    </row>
    <row r="175" spans="1:10" x14ac:dyDescent="0.2">
      <c r="A175" s="8" t="s">
        <v>753</v>
      </c>
      <c r="B175" s="9">
        <v>396</v>
      </c>
      <c r="C175" s="9">
        <v>8</v>
      </c>
      <c r="D175" s="9">
        <v>0</v>
      </c>
      <c r="E175" s="9">
        <v>6</v>
      </c>
      <c r="F175" s="9">
        <v>0</v>
      </c>
      <c r="G175" s="9">
        <v>3</v>
      </c>
      <c r="H175" s="9">
        <v>0</v>
      </c>
      <c r="I175" s="9">
        <v>56</v>
      </c>
      <c r="J175" s="9">
        <v>469</v>
      </c>
    </row>
    <row r="176" spans="1:10" x14ac:dyDescent="0.2">
      <c r="A176" s="8" t="s">
        <v>754</v>
      </c>
      <c r="B176" s="9">
        <v>184</v>
      </c>
      <c r="C176" s="9">
        <v>6</v>
      </c>
      <c r="D176" s="9">
        <v>1</v>
      </c>
      <c r="E176" s="9">
        <v>2</v>
      </c>
      <c r="F176" s="9">
        <v>2</v>
      </c>
      <c r="G176" s="9">
        <v>1</v>
      </c>
      <c r="H176" s="9">
        <v>1</v>
      </c>
      <c r="I176" s="9">
        <v>33</v>
      </c>
      <c r="J176" s="9">
        <v>230</v>
      </c>
    </row>
    <row r="177" spans="1:10" x14ac:dyDescent="0.2">
      <c r="A177" s="8" t="s">
        <v>755</v>
      </c>
      <c r="B177" s="9">
        <v>154</v>
      </c>
      <c r="C177" s="9">
        <v>6</v>
      </c>
      <c r="D177" s="9">
        <v>0</v>
      </c>
      <c r="E177" s="9">
        <v>5</v>
      </c>
      <c r="F177" s="9">
        <v>0</v>
      </c>
      <c r="G177" s="9">
        <v>0</v>
      </c>
      <c r="H177" s="9">
        <v>0</v>
      </c>
      <c r="I177" s="9">
        <v>24</v>
      </c>
      <c r="J177" s="9">
        <v>189</v>
      </c>
    </row>
    <row r="178" spans="1:10" x14ac:dyDescent="0.2">
      <c r="A178" s="8" t="s">
        <v>756</v>
      </c>
      <c r="B178" s="9">
        <v>473</v>
      </c>
      <c r="C178" s="9">
        <v>6</v>
      </c>
      <c r="D178" s="9">
        <v>2</v>
      </c>
      <c r="E178" s="9">
        <v>9</v>
      </c>
      <c r="F178" s="9">
        <v>0</v>
      </c>
      <c r="G178" s="9">
        <v>3</v>
      </c>
      <c r="H178" s="9">
        <v>1</v>
      </c>
      <c r="I178" s="9">
        <v>61</v>
      </c>
      <c r="J178" s="9">
        <v>555</v>
      </c>
    </row>
    <row r="179" spans="1:10" x14ac:dyDescent="0.2">
      <c r="A179" s="8" t="s">
        <v>757</v>
      </c>
      <c r="B179" s="9">
        <v>424</v>
      </c>
      <c r="C179" s="9">
        <v>10</v>
      </c>
      <c r="D179" s="9">
        <v>1</v>
      </c>
      <c r="E179" s="9">
        <v>11</v>
      </c>
      <c r="F179" s="9">
        <v>1</v>
      </c>
      <c r="G179" s="9">
        <v>2</v>
      </c>
      <c r="H179" s="9">
        <v>3</v>
      </c>
      <c r="I179" s="9">
        <v>53</v>
      </c>
      <c r="J179" s="9">
        <v>505</v>
      </c>
    </row>
    <row r="180" spans="1:10" x14ac:dyDescent="0.2">
      <c r="A180" s="8" t="s">
        <v>758</v>
      </c>
      <c r="B180" s="9">
        <v>238</v>
      </c>
      <c r="C180" s="9">
        <v>2</v>
      </c>
      <c r="D180" s="9">
        <v>1</v>
      </c>
      <c r="E180" s="9">
        <v>2</v>
      </c>
      <c r="F180" s="9">
        <v>2</v>
      </c>
      <c r="G180" s="9">
        <v>1</v>
      </c>
      <c r="H180" s="9">
        <v>0</v>
      </c>
      <c r="I180" s="9">
        <v>32</v>
      </c>
      <c r="J180" s="9">
        <v>278</v>
      </c>
    </row>
    <row r="181" spans="1:10" x14ac:dyDescent="0.2">
      <c r="A181" s="8" t="s">
        <v>759</v>
      </c>
      <c r="B181" s="9">
        <v>131</v>
      </c>
      <c r="C181" s="9">
        <v>6</v>
      </c>
      <c r="D181" s="9">
        <v>1</v>
      </c>
      <c r="E181" s="9">
        <v>1</v>
      </c>
      <c r="F181" s="9">
        <v>0</v>
      </c>
      <c r="G181" s="9">
        <v>2</v>
      </c>
      <c r="H181" s="9">
        <v>0</v>
      </c>
      <c r="I181" s="9">
        <v>17</v>
      </c>
      <c r="J181" s="9">
        <v>158</v>
      </c>
    </row>
    <row r="182" spans="1:10" x14ac:dyDescent="0.2">
      <c r="A182" s="8" t="s">
        <v>760</v>
      </c>
      <c r="B182" s="9">
        <v>400</v>
      </c>
      <c r="C182" s="9">
        <v>9</v>
      </c>
      <c r="D182" s="9">
        <v>1</v>
      </c>
      <c r="E182" s="9">
        <v>9</v>
      </c>
      <c r="F182" s="9">
        <v>1</v>
      </c>
      <c r="G182" s="9">
        <v>3</v>
      </c>
      <c r="H182" s="9">
        <v>1</v>
      </c>
      <c r="I182" s="9">
        <v>50</v>
      </c>
      <c r="J182" s="9">
        <v>474</v>
      </c>
    </row>
    <row r="183" spans="1:10" x14ac:dyDescent="0.2">
      <c r="A183" s="8" t="s">
        <v>761</v>
      </c>
      <c r="B183" s="9">
        <v>230</v>
      </c>
      <c r="C183" s="9">
        <v>2</v>
      </c>
      <c r="D183" s="9">
        <v>1</v>
      </c>
      <c r="E183" s="9">
        <v>4</v>
      </c>
      <c r="F183" s="9">
        <v>0</v>
      </c>
      <c r="G183" s="9">
        <v>0</v>
      </c>
      <c r="H183" s="9">
        <v>0</v>
      </c>
      <c r="I183" s="9">
        <v>33</v>
      </c>
      <c r="J183" s="9">
        <v>270</v>
      </c>
    </row>
    <row r="184" spans="1:10" x14ac:dyDescent="0.2">
      <c r="A184" s="8" t="s">
        <v>762</v>
      </c>
      <c r="B184" s="9">
        <v>212</v>
      </c>
      <c r="C184" s="9">
        <v>4</v>
      </c>
      <c r="D184" s="9">
        <v>1</v>
      </c>
      <c r="E184" s="9">
        <v>10</v>
      </c>
      <c r="F184" s="9">
        <v>0</v>
      </c>
      <c r="G184" s="9">
        <v>4</v>
      </c>
      <c r="H184" s="9">
        <v>0</v>
      </c>
      <c r="I184" s="9">
        <v>35</v>
      </c>
      <c r="J184" s="9">
        <v>266</v>
      </c>
    </row>
    <row r="185" spans="1:10" x14ac:dyDescent="0.2">
      <c r="A185" s="8" t="s">
        <v>763</v>
      </c>
      <c r="B185" s="9">
        <v>195</v>
      </c>
      <c r="C185" s="9">
        <v>6</v>
      </c>
      <c r="D185" s="9">
        <v>1</v>
      </c>
      <c r="E185" s="9">
        <v>6</v>
      </c>
      <c r="F185" s="9">
        <v>0</v>
      </c>
      <c r="G185" s="9">
        <v>2</v>
      </c>
      <c r="H185" s="9">
        <v>1</v>
      </c>
      <c r="I185" s="9">
        <v>31</v>
      </c>
      <c r="J185" s="9">
        <v>242</v>
      </c>
    </row>
    <row r="186" spans="1:10" x14ac:dyDescent="0.2">
      <c r="A186" s="8" t="s">
        <v>764</v>
      </c>
      <c r="B186" s="9">
        <v>110</v>
      </c>
      <c r="C186" s="9">
        <v>1</v>
      </c>
      <c r="D186" s="9">
        <v>0</v>
      </c>
      <c r="E186" s="9">
        <v>3</v>
      </c>
      <c r="F186" s="9">
        <v>0</v>
      </c>
      <c r="G186" s="9">
        <v>1</v>
      </c>
      <c r="H186" s="9">
        <v>0</v>
      </c>
      <c r="I186" s="9">
        <v>11</v>
      </c>
      <c r="J186" s="9">
        <v>126</v>
      </c>
    </row>
    <row r="187" spans="1:10" x14ac:dyDescent="0.2">
      <c r="A187" s="8" t="s">
        <v>765</v>
      </c>
      <c r="B187" s="9">
        <v>311</v>
      </c>
      <c r="C187" s="9">
        <v>8</v>
      </c>
      <c r="D187" s="9">
        <v>0</v>
      </c>
      <c r="E187" s="9">
        <v>1</v>
      </c>
      <c r="F187" s="9">
        <v>0</v>
      </c>
      <c r="G187" s="9">
        <v>4</v>
      </c>
      <c r="H187" s="9">
        <v>0</v>
      </c>
      <c r="I187" s="9">
        <v>69</v>
      </c>
      <c r="J187" s="9">
        <v>393</v>
      </c>
    </row>
    <row r="188" spans="1:10" x14ac:dyDescent="0.2">
      <c r="A188" s="8" t="s">
        <v>766</v>
      </c>
      <c r="B188" s="9">
        <v>289</v>
      </c>
      <c r="C188" s="9">
        <v>10</v>
      </c>
      <c r="D188" s="9">
        <v>1</v>
      </c>
      <c r="E188" s="9">
        <v>9</v>
      </c>
      <c r="F188" s="9">
        <v>0</v>
      </c>
      <c r="G188" s="9">
        <v>1</v>
      </c>
      <c r="H188" s="9">
        <v>0</v>
      </c>
      <c r="I188" s="9">
        <v>64</v>
      </c>
      <c r="J188" s="9">
        <v>374</v>
      </c>
    </row>
    <row r="189" spans="1:10" x14ac:dyDescent="0.2">
      <c r="A189" s="8" t="s">
        <v>767</v>
      </c>
      <c r="B189" s="9">
        <v>91</v>
      </c>
      <c r="C189" s="9">
        <v>5</v>
      </c>
      <c r="D189" s="9">
        <v>1</v>
      </c>
      <c r="E189" s="9">
        <v>1</v>
      </c>
      <c r="F189" s="9">
        <v>1</v>
      </c>
      <c r="G189" s="9">
        <v>1</v>
      </c>
      <c r="H189" s="9">
        <v>0</v>
      </c>
      <c r="I189" s="9">
        <v>8</v>
      </c>
      <c r="J189" s="9">
        <v>108</v>
      </c>
    </row>
    <row r="190" spans="1:10" x14ac:dyDescent="0.2">
      <c r="A190" s="8" t="s">
        <v>768</v>
      </c>
      <c r="B190" s="9">
        <v>187</v>
      </c>
      <c r="C190" s="9">
        <v>4</v>
      </c>
      <c r="D190" s="9">
        <v>1</v>
      </c>
      <c r="E190" s="9">
        <v>4</v>
      </c>
      <c r="F190" s="9">
        <v>0</v>
      </c>
      <c r="G190" s="9">
        <v>1</v>
      </c>
      <c r="H190" s="9">
        <v>0</v>
      </c>
      <c r="I190" s="9">
        <v>43</v>
      </c>
      <c r="J190" s="9">
        <v>240</v>
      </c>
    </row>
    <row r="191" spans="1:10" x14ac:dyDescent="0.2">
      <c r="A191" s="8" t="s">
        <v>769</v>
      </c>
      <c r="B191" s="9">
        <v>188</v>
      </c>
      <c r="C191" s="9">
        <v>3</v>
      </c>
      <c r="D191" s="9">
        <v>2</v>
      </c>
      <c r="E191" s="9">
        <v>3</v>
      </c>
      <c r="F191" s="9">
        <v>2</v>
      </c>
      <c r="G191" s="9">
        <v>2</v>
      </c>
      <c r="H191" s="9">
        <v>0</v>
      </c>
      <c r="I191" s="9">
        <v>29</v>
      </c>
      <c r="J191" s="9">
        <v>229</v>
      </c>
    </row>
    <row r="192" spans="1:10" x14ac:dyDescent="0.2">
      <c r="A192" s="8" t="s">
        <v>770</v>
      </c>
      <c r="B192" s="9">
        <v>31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7</v>
      </c>
      <c r="J192" s="9">
        <v>38</v>
      </c>
    </row>
    <row r="193" spans="1:10" x14ac:dyDescent="0.2">
      <c r="A193" s="8" t="s">
        <v>771</v>
      </c>
      <c r="B193" s="9">
        <v>250</v>
      </c>
      <c r="C193" s="9">
        <v>3</v>
      </c>
      <c r="D193" s="9">
        <v>0</v>
      </c>
      <c r="E193" s="9">
        <v>2</v>
      </c>
      <c r="F193" s="9">
        <v>0</v>
      </c>
      <c r="G193" s="9">
        <v>0</v>
      </c>
      <c r="H193" s="9">
        <v>0</v>
      </c>
      <c r="I193" s="9">
        <v>22</v>
      </c>
      <c r="J193" s="9">
        <v>277</v>
      </c>
    </row>
    <row r="194" spans="1:10" x14ac:dyDescent="0.2">
      <c r="A194" s="8" t="s">
        <v>772</v>
      </c>
      <c r="B194" s="9">
        <v>45</v>
      </c>
      <c r="C194" s="9">
        <v>0</v>
      </c>
      <c r="D194" s="9">
        <v>1</v>
      </c>
      <c r="E194" s="9">
        <v>2</v>
      </c>
      <c r="F194" s="9">
        <v>0</v>
      </c>
      <c r="G194" s="9">
        <v>1</v>
      </c>
      <c r="H194" s="9">
        <v>0</v>
      </c>
      <c r="I194" s="9">
        <v>15</v>
      </c>
      <c r="J194" s="9">
        <v>64</v>
      </c>
    </row>
    <row r="195" spans="1:10" x14ac:dyDescent="0.2">
      <c r="A195" s="8" t="s">
        <v>773</v>
      </c>
      <c r="B195" s="9">
        <v>191</v>
      </c>
      <c r="C195" s="9">
        <v>2</v>
      </c>
      <c r="D195" s="9">
        <v>0</v>
      </c>
      <c r="E195" s="9">
        <v>1</v>
      </c>
      <c r="F195" s="9">
        <v>3</v>
      </c>
      <c r="G195" s="9">
        <v>2</v>
      </c>
      <c r="H195" s="9">
        <v>0</v>
      </c>
      <c r="I195" s="9">
        <v>24</v>
      </c>
      <c r="J195" s="9">
        <v>223</v>
      </c>
    </row>
    <row r="196" spans="1:10" x14ac:dyDescent="0.2">
      <c r="A196" s="8" t="s">
        <v>774</v>
      </c>
      <c r="B196" s="9">
        <v>73</v>
      </c>
      <c r="C196" s="9">
        <v>2</v>
      </c>
      <c r="D196" s="9">
        <v>0</v>
      </c>
      <c r="E196" s="9">
        <v>2</v>
      </c>
      <c r="F196" s="9">
        <v>0</v>
      </c>
      <c r="G196" s="9">
        <v>0</v>
      </c>
      <c r="H196" s="9">
        <v>0</v>
      </c>
      <c r="I196" s="9">
        <v>13</v>
      </c>
      <c r="J196" s="9">
        <v>90</v>
      </c>
    </row>
    <row r="197" spans="1:10" x14ac:dyDescent="0.2">
      <c r="A197" s="8" t="s">
        <v>775</v>
      </c>
      <c r="B197" s="9">
        <v>242</v>
      </c>
      <c r="C197" s="9">
        <v>6</v>
      </c>
      <c r="D197" s="9">
        <v>2</v>
      </c>
      <c r="E197" s="9">
        <v>5</v>
      </c>
      <c r="F197" s="9">
        <v>1</v>
      </c>
      <c r="G197" s="9">
        <v>1</v>
      </c>
      <c r="H197" s="9">
        <v>0</v>
      </c>
      <c r="I197" s="9">
        <v>35</v>
      </c>
      <c r="J197" s="9">
        <v>292</v>
      </c>
    </row>
    <row r="198" spans="1:10" s="4" customFormat="1" x14ac:dyDescent="0.2">
      <c r="A198" s="7" t="s">
        <v>566</v>
      </c>
      <c r="B198" s="11">
        <f>SUM(B156:B197)</f>
        <v>9061</v>
      </c>
      <c r="C198" s="11">
        <f t="shared" ref="C198:J198" si="4">SUM(C156:C197)</f>
        <v>258</v>
      </c>
      <c r="D198" s="11">
        <f t="shared" si="4"/>
        <v>58</v>
      </c>
      <c r="E198" s="11">
        <f t="shared" si="4"/>
        <v>208</v>
      </c>
      <c r="F198" s="11">
        <f t="shared" si="4"/>
        <v>35</v>
      </c>
      <c r="G198" s="11">
        <f t="shared" si="4"/>
        <v>67</v>
      </c>
      <c r="H198" s="11">
        <f t="shared" si="4"/>
        <v>13</v>
      </c>
      <c r="I198" s="11">
        <f t="shared" si="4"/>
        <v>1351</v>
      </c>
      <c r="J198" s="11">
        <f t="shared" si="4"/>
        <v>11051</v>
      </c>
    </row>
    <row r="199" spans="1:10" s="4" customFormat="1" x14ac:dyDescent="0.2">
      <c r="A199" s="6"/>
      <c r="B199" s="5"/>
      <c r="C199" s="5"/>
      <c r="D199" s="5"/>
      <c r="E199" s="5"/>
      <c r="F199" s="5"/>
      <c r="G199" s="5"/>
      <c r="H199" s="5"/>
      <c r="I199" s="5"/>
      <c r="J199" s="5"/>
    </row>
    <row r="200" spans="1:10" s="4" customFormat="1" x14ac:dyDescent="0.2">
      <c r="A200" s="6" t="s">
        <v>567</v>
      </c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2">
      <c r="A201" s="8" t="s">
        <v>776</v>
      </c>
      <c r="B201" s="9">
        <v>117</v>
      </c>
      <c r="C201" s="9">
        <v>25</v>
      </c>
      <c r="D201" s="9">
        <v>2</v>
      </c>
      <c r="E201" s="9">
        <v>12</v>
      </c>
      <c r="F201" s="9">
        <v>5</v>
      </c>
      <c r="G201" s="9">
        <v>5</v>
      </c>
      <c r="H201" s="9">
        <v>1</v>
      </c>
      <c r="I201" s="9">
        <v>19</v>
      </c>
      <c r="J201" s="9">
        <v>186</v>
      </c>
    </row>
    <row r="202" spans="1:10" x14ac:dyDescent="0.2">
      <c r="A202" s="8" t="s">
        <v>777</v>
      </c>
      <c r="B202" s="9">
        <v>268</v>
      </c>
      <c r="C202" s="9">
        <v>66</v>
      </c>
      <c r="D202" s="9">
        <v>11</v>
      </c>
      <c r="E202" s="9">
        <v>34</v>
      </c>
      <c r="F202" s="9">
        <v>2</v>
      </c>
      <c r="G202" s="9">
        <v>8</v>
      </c>
      <c r="H202" s="9">
        <v>1</v>
      </c>
      <c r="I202" s="9">
        <v>56</v>
      </c>
      <c r="J202" s="9">
        <v>446</v>
      </c>
    </row>
    <row r="203" spans="1:10" x14ac:dyDescent="0.2">
      <c r="A203" s="8" t="s">
        <v>778</v>
      </c>
      <c r="B203" s="9">
        <v>104</v>
      </c>
      <c r="C203" s="9">
        <v>14</v>
      </c>
      <c r="D203" s="9">
        <v>1</v>
      </c>
      <c r="E203" s="9">
        <v>2</v>
      </c>
      <c r="F203" s="9">
        <v>1</v>
      </c>
      <c r="G203" s="9">
        <v>6</v>
      </c>
      <c r="H203" s="9">
        <v>1</v>
      </c>
      <c r="I203" s="9">
        <v>16</v>
      </c>
      <c r="J203" s="9">
        <v>145</v>
      </c>
    </row>
    <row r="204" spans="1:10" x14ac:dyDescent="0.2">
      <c r="A204" s="8" t="s">
        <v>779</v>
      </c>
      <c r="B204" s="9">
        <v>64</v>
      </c>
      <c r="C204" s="9">
        <v>15</v>
      </c>
      <c r="D204" s="9">
        <v>4</v>
      </c>
      <c r="E204" s="9">
        <v>4</v>
      </c>
      <c r="F204" s="9">
        <v>1</v>
      </c>
      <c r="G204" s="9">
        <v>3</v>
      </c>
      <c r="H204" s="9">
        <v>1</v>
      </c>
      <c r="I204" s="9">
        <v>5</v>
      </c>
      <c r="J204" s="9">
        <v>97</v>
      </c>
    </row>
    <row r="205" spans="1:10" x14ac:dyDescent="0.2">
      <c r="A205" s="8" t="s">
        <v>780</v>
      </c>
      <c r="B205" s="9">
        <v>267</v>
      </c>
      <c r="C205" s="9">
        <v>51</v>
      </c>
      <c r="D205" s="9">
        <v>19</v>
      </c>
      <c r="E205" s="9">
        <v>36</v>
      </c>
      <c r="F205" s="9">
        <v>11</v>
      </c>
      <c r="G205" s="9">
        <v>16</v>
      </c>
      <c r="H205" s="9">
        <v>0</v>
      </c>
      <c r="I205" s="9">
        <v>41</v>
      </c>
      <c r="J205" s="9">
        <v>441</v>
      </c>
    </row>
    <row r="206" spans="1:10" x14ac:dyDescent="0.2">
      <c r="A206" s="8" t="s">
        <v>781</v>
      </c>
      <c r="B206" s="9">
        <v>216</v>
      </c>
      <c r="C206" s="9">
        <v>76</v>
      </c>
      <c r="D206" s="9">
        <v>11</v>
      </c>
      <c r="E206" s="9">
        <v>33</v>
      </c>
      <c r="F206" s="9">
        <v>10</v>
      </c>
      <c r="G206" s="9">
        <v>10</v>
      </c>
      <c r="H206" s="9">
        <v>4</v>
      </c>
      <c r="I206" s="9">
        <v>32</v>
      </c>
      <c r="J206" s="9">
        <v>392</v>
      </c>
    </row>
    <row r="207" spans="1:10" x14ac:dyDescent="0.2">
      <c r="A207" s="8" t="s">
        <v>782</v>
      </c>
      <c r="B207" s="9">
        <v>197</v>
      </c>
      <c r="C207" s="9">
        <v>32</v>
      </c>
      <c r="D207" s="9">
        <v>9</v>
      </c>
      <c r="E207" s="9">
        <v>14</v>
      </c>
      <c r="F207" s="9">
        <v>5</v>
      </c>
      <c r="G207" s="9">
        <v>7</v>
      </c>
      <c r="H207" s="9">
        <v>2</v>
      </c>
      <c r="I207" s="9">
        <v>33</v>
      </c>
      <c r="J207" s="9">
        <v>299</v>
      </c>
    </row>
    <row r="208" spans="1:10" x14ac:dyDescent="0.2">
      <c r="A208" s="8" t="s">
        <v>783</v>
      </c>
      <c r="B208" s="9">
        <v>214</v>
      </c>
      <c r="C208" s="9">
        <v>15</v>
      </c>
      <c r="D208" s="9">
        <v>0</v>
      </c>
      <c r="E208" s="9">
        <v>16</v>
      </c>
      <c r="F208" s="9">
        <v>7</v>
      </c>
      <c r="G208" s="9">
        <v>11</v>
      </c>
      <c r="H208" s="9">
        <v>1</v>
      </c>
      <c r="I208" s="9">
        <v>34</v>
      </c>
      <c r="J208" s="9">
        <v>298</v>
      </c>
    </row>
    <row r="209" spans="1:10" x14ac:dyDescent="0.2">
      <c r="A209" s="8" t="s">
        <v>784</v>
      </c>
      <c r="B209" s="9">
        <v>348</v>
      </c>
      <c r="C209" s="9">
        <v>60</v>
      </c>
      <c r="D209" s="9">
        <v>20</v>
      </c>
      <c r="E209" s="9">
        <v>49</v>
      </c>
      <c r="F209" s="9">
        <v>10</v>
      </c>
      <c r="G209" s="9">
        <v>10</v>
      </c>
      <c r="H209" s="9">
        <v>4</v>
      </c>
      <c r="I209" s="9">
        <v>34</v>
      </c>
      <c r="J209" s="9">
        <v>535</v>
      </c>
    </row>
    <row r="210" spans="1:10" x14ac:dyDescent="0.2">
      <c r="A210" s="8" t="s">
        <v>785</v>
      </c>
      <c r="B210" s="9">
        <v>133</v>
      </c>
      <c r="C210" s="9">
        <v>21</v>
      </c>
      <c r="D210" s="9">
        <v>7</v>
      </c>
      <c r="E210" s="9">
        <v>12</v>
      </c>
      <c r="F210" s="9">
        <v>2</v>
      </c>
      <c r="G210" s="9">
        <v>4</v>
      </c>
      <c r="H210" s="9">
        <v>0</v>
      </c>
      <c r="I210" s="9">
        <v>31</v>
      </c>
      <c r="J210" s="9">
        <v>210</v>
      </c>
    </row>
    <row r="211" spans="1:10" x14ac:dyDescent="0.2">
      <c r="A211" s="8" t="s">
        <v>786</v>
      </c>
      <c r="B211" s="9">
        <v>153</v>
      </c>
      <c r="C211" s="9">
        <v>37</v>
      </c>
      <c r="D211" s="9">
        <v>3</v>
      </c>
      <c r="E211" s="9">
        <v>15</v>
      </c>
      <c r="F211" s="9">
        <v>6</v>
      </c>
      <c r="G211" s="9">
        <v>4</v>
      </c>
      <c r="H211" s="9">
        <v>2</v>
      </c>
      <c r="I211" s="9">
        <v>35</v>
      </c>
      <c r="J211" s="9">
        <v>255</v>
      </c>
    </row>
    <row r="212" spans="1:10" x14ac:dyDescent="0.2">
      <c r="A212" s="8" t="s">
        <v>787</v>
      </c>
      <c r="B212" s="9">
        <v>193</v>
      </c>
      <c r="C212" s="9">
        <v>37</v>
      </c>
      <c r="D212" s="9">
        <v>9</v>
      </c>
      <c r="E212" s="9">
        <v>17</v>
      </c>
      <c r="F212" s="9">
        <v>11</v>
      </c>
      <c r="G212" s="9">
        <v>2</v>
      </c>
      <c r="H212" s="9">
        <v>0</v>
      </c>
      <c r="I212" s="9">
        <v>41</v>
      </c>
      <c r="J212" s="9">
        <v>310</v>
      </c>
    </row>
    <row r="213" spans="1:10" x14ac:dyDescent="0.2">
      <c r="A213" s="8" t="s">
        <v>788</v>
      </c>
      <c r="B213" s="9">
        <v>152</v>
      </c>
      <c r="C213" s="9">
        <v>26</v>
      </c>
      <c r="D213" s="9">
        <v>5</v>
      </c>
      <c r="E213" s="9">
        <v>11</v>
      </c>
      <c r="F213" s="9">
        <v>3</v>
      </c>
      <c r="G213" s="9">
        <v>6</v>
      </c>
      <c r="H213" s="9">
        <v>0</v>
      </c>
      <c r="I213" s="9">
        <v>28</v>
      </c>
      <c r="J213" s="9">
        <v>231</v>
      </c>
    </row>
    <row r="214" spans="1:10" x14ac:dyDescent="0.2">
      <c r="A214" s="8" t="s">
        <v>789</v>
      </c>
      <c r="B214" s="9">
        <v>301</v>
      </c>
      <c r="C214" s="9">
        <v>52</v>
      </c>
      <c r="D214" s="9">
        <v>5</v>
      </c>
      <c r="E214" s="9">
        <v>46</v>
      </c>
      <c r="F214" s="9">
        <v>8</v>
      </c>
      <c r="G214" s="9">
        <v>11</v>
      </c>
      <c r="H214" s="9">
        <v>1</v>
      </c>
      <c r="I214" s="9">
        <v>47</v>
      </c>
      <c r="J214" s="9">
        <v>471</v>
      </c>
    </row>
    <row r="215" spans="1:10" x14ac:dyDescent="0.2">
      <c r="A215" s="8" t="s">
        <v>790</v>
      </c>
      <c r="B215" s="9">
        <v>89</v>
      </c>
      <c r="C215" s="9">
        <v>27</v>
      </c>
      <c r="D215" s="9">
        <v>0</v>
      </c>
      <c r="E215" s="9">
        <v>17</v>
      </c>
      <c r="F215" s="9">
        <v>1</v>
      </c>
      <c r="G215" s="9">
        <v>2</v>
      </c>
      <c r="H215" s="9">
        <v>0</v>
      </c>
      <c r="I215" s="9">
        <v>8</v>
      </c>
      <c r="J215" s="9">
        <v>144</v>
      </c>
    </row>
    <row r="216" spans="1:10" x14ac:dyDescent="0.2">
      <c r="A216" s="8" t="s">
        <v>791</v>
      </c>
      <c r="B216" s="9">
        <v>275</v>
      </c>
      <c r="C216" s="9">
        <v>42</v>
      </c>
      <c r="D216" s="9">
        <v>5</v>
      </c>
      <c r="E216" s="9">
        <v>16</v>
      </c>
      <c r="F216" s="9">
        <v>1</v>
      </c>
      <c r="G216" s="9">
        <v>4</v>
      </c>
      <c r="H216" s="9">
        <v>3</v>
      </c>
      <c r="I216" s="9">
        <v>43</v>
      </c>
      <c r="J216" s="9">
        <v>389</v>
      </c>
    </row>
    <row r="217" spans="1:10" x14ac:dyDescent="0.2">
      <c r="A217" s="8" t="s">
        <v>792</v>
      </c>
      <c r="B217" s="9">
        <v>105</v>
      </c>
      <c r="C217" s="9">
        <v>11</v>
      </c>
      <c r="D217" s="9">
        <v>1</v>
      </c>
      <c r="E217" s="9">
        <v>6</v>
      </c>
      <c r="F217" s="9">
        <v>0</v>
      </c>
      <c r="G217" s="9">
        <v>3</v>
      </c>
      <c r="H217" s="9">
        <v>0</v>
      </c>
      <c r="I217" s="9">
        <v>10</v>
      </c>
      <c r="J217" s="9">
        <v>136</v>
      </c>
    </row>
    <row r="218" spans="1:10" x14ac:dyDescent="0.2">
      <c r="A218" s="8" t="s">
        <v>793</v>
      </c>
      <c r="B218" s="9">
        <v>429</v>
      </c>
      <c r="C218" s="9">
        <v>73</v>
      </c>
      <c r="D218" s="9">
        <v>13</v>
      </c>
      <c r="E218" s="9">
        <v>66</v>
      </c>
      <c r="F218" s="9">
        <v>9</v>
      </c>
      <c r="G218" s="9">
        <v>8</v>
      </c>
      <c r="H218" s="9">
        <v>1</v>
      </c>
      <c r="I218" s="9">
        <v>56</v>
      </c>
      <c r="J218" s="9">
        <v>655</v>
      </c>
    </row>
    <row r="219" spans="1:10" x14ac:dyDescent="0.2">
      <c r="A219" s="8" t="s">
        <v>794</v>
      </c>
      <c r="B219" s="9">
        <v>471</v>
      </c>
      <c r="C219" s="9">
        <v>145</v>
      </c>
      <c r="D219" s="9">
        <v>16</v>
      </c>
      <c r="E219" s="9">
        <v>41</v>
      </c>
      <c r="F219" s="9">
        <v>9</v>
      </c>
      <c r="G219" s="9">
        <v>13</v>
      </c>
      <c r="H219" s="9">
        <v>2</v>
      </c>
      <c r="I219" s="9">
        <v>66</v>
      </c>
      <c r="J219" s="9">
        <v>763</v>
      </c>
    </row>
    <row r="220" spans="1:10" x14ac:dyDescent="0.2">
      <c r="A220" s="8" t="s">
        <v>795</v>
      </c>
      <c r="B220" s="9">
        <v>86</v>
      </c>
      <c r="C220" s="9">
        <v>14</v>
      </c>
      <c r="D220" s="9">
        <v>1</v>
      </c>
      <c r="E220" s="9">
        <v>7</v>
      </c>
      <c r="F220" s="9">
        <v>4</v>
      </c>
      <c r="G220" s="9">
        <v>0</v>
      </c>
      <c r="H220" s="9">
        <v>0</v>
      </c>
      <c r="I220" s="9">
        <v>9</v>
      </c>
      <c r="J220" s="9">
        <v>121</v>
      </c>
    </row>
    <row r="221" spans="1:10" x14ac:dyDescent="0.2">
      <c r="A221" s="8" t="s">
        <v>796</v>
      </c>
      <c r="B221" s="9">
        <v>299</v>
      </c>
      <c r="C221" s="9">
        <v>59</v>
      </c>
      <c r="D221" s="9">
        <v>7</v>
      </c>
      <c r="E221" s="9">
        <v>38</v>
      </c>
      <c r="F221" s="9">
        <v>6</v>
      </c>
      <c r="G221" s="9">
        <v>9</v>
      </c>
      <c r="H221" s="9">
        <v>1</v>
      </c>
      <c r="I221" s="9">
        <v>63</v>
      </c>
      <c r="J221" s="9">
        <v>482</v>
      </c>
    </row>
    <row r="222" spans="1:10" x14ac:dyDescent="0.2">
      <c r="A222" s="8" t="s">
        <v>797</v>
      </c>
      <c r="B222" s="9">
        <v>115</v>
      </c>
      <c r="C222" s="9">
        <v>29</v>
      </c>
      <c r="D222" s="9">
        <v>5</v>
      </c>
      <c r="E222" s="9">
        <v>8</v>
      </c>
      <c r="F222" s="9">
        <v>1</v>
      </c>
      <c r="G222" s="9">
        <v>0</v>
      </c>
      <c r="H222" s="9">
        <v>1</v>
      </c>
      <c r="I222" s="9">
        <v>19</v>
      </c>
      <c r="J222" s="9">
        <v>178</v>
      </c>
    </row>
    <row r="223" spans="1:10" x14ac:dyDescent="0.2">
      <c r="A223" s="8" t="s">
        <v>798</v>
      </c>
      <c r="B223" s="9">
        <v>136</v>
      </c>
      <c r="C223" s="9">
        <v>31</v>
      </c>
      <c r="D223" s="9">
        <v>2</v>
      </c>
      <c r="E223" s="9">
        <v>15</v>
      </c>
      <c r="F223" s="9">
        <v>4</v>
      </c>
      <c r="G223" s="9">
        <v>4</v>
      </c>
      <c r="H223" s="9">
        <v>1</v>
      </c>
      <c r="I223" s="9">
        <v>22</v>
      </c>
      <c r="J223" s="9">
        <v>215</v>
      </c>
    </row>
    <row r="224" spans="1:10" x14ac:dyDescent="0.2">
      <c r="A224" s="8" t="s">
        <v>799</v>
      </c>
      <c r="B224" s="9">
        <v>263</v>
      </c>
      <c r="C224" s="9">
        <v>42</v>
      </c>
      <c r="D224" s="9">
        <v>6</v>
      </c>
      <c r="E224" s="9">
        <v>27</v>
      </c>
      <c r="F224" s="9">
        <v>5</v>
      </c>
      <c r="G224" s="9">
        <v>8</v>
      </c>
      <c r="H224" s="9">
        <v>3</v>
      </c>
      <c r="I224" s="9">
        <v>39</v>
      </c>
      <c r="J224" s="9">
        <v>393</v>
      </c>
    </row>
    <row r="225" spans="1:10" x14ac:dyDescent="0.2">
      <c r="A225" s="8" t="s">
        <v>800</v>
      </c>
      <c r="B225" s="9">
        <v>356</v>
      </c>
      <c r="C225" s="9">
        <v>62</v>
      </c>
      <c r="D225" s="9">
        <v>16</v>
      </c>
      <c r="E225" s="9">
        <v>43</v>
      </c>
      <c r="F225" s="9">
        <v>14</v>
      </c>
      <c r="G225" s="9">
        <v>16</v>
      </c>
      <c r="H225" s="9">
        <v>2</v>
      </c>
      <c r="I225" s="9">
        <v>45</v>
      </c>
      <c r="J225" s="9">
        <v>554</v>
      </c>
    </row>
    <row r="226" spans="1:10" x14ac:dyDescent="0.2">
      <c r="A226" s="8" t="s">
        <v>801</v>
      </c>
      <c r="B226" s="9">
        <v>151</v>
      </c>
      <c r="C226" s="9">
        <v>60</v>
      </c>
      <c r="D226" s="9">
        <v>12</v>
      </c>
      <c r="E226" s="9">
        <v>12</v>
      </c>
      <c r="F226" s="9">
        <v>2</v>
      </c>
      <c r="G226" s="9">
        <v>3</v>
      </c>
      <c r="H226" s="9">
        <v>0</v>
      </c>
      <c r="I226" s="9">
        <v>19</v>
      </c>
      <c r="J226" s="9">
        <v>259</v>
      </c>
    </row>
    <row r="227" spans="1:10" x14ac:dyDescent="0.2">
      <c r="A227" s="8" t="s">
        <v>802</v>
      </c>
      <c r="B227" s="9">
        <v>80</v>
      </c>
      <c r="C227" s="9">
        <v>15</v>
      </c>
      <c r="D227" s="9">
        <v>7</v>
      </c>
      <c r="E227" s="9">
        <v>9</v>
      </c>
      <c r="F227" s="9">
        <v>5</v>
      </c>
      <c r="G227" s="9">
        <v>2</v>
      </c>
      <c r="H227" s="9">
        <v>2</v>
      </c>
      <c r="I227" s="9">
        <v>27</v>
      </c>
      <c r="J227" s="9">
        <v>147</v>
      </c>
    </row>
    <row r="228" spans="1:10" x14ac:dyDescent="0.2">
      <c r="A228" s="8" t="s">
        <v>803</v>
      </c>
      <c r="B228" s="9">
        <v>188</v>
      </c>
      <c r="C228" s="9">
        <v>35</v>
      </c>
      <c r="D228" s="9">
        <v>2</v>
      </c>
      <c r="E228" s="9">
        <v>41</v>
      </c>
      <c r="F228" s="9">
        <v>4</v>
      </c>
      <c r="G228" s="9">
        <v>7</v>
      </c>
      <c r="H228" s="9">
        <v>0</v>
      </c>
      <c r="I228" s="9">
        <v>24</v>
      </c>
      <c r="J228" s="9">
        <v>301</v>
      </c>
    </row>
    <row r="229" spans="1:10" s="4" customFormat="1" x14ac:dyDescent="0.2">
      <c r="A229" s="7" t="s">
        <v>568</v>
      </c>
      <c r="B229" s="11">
        <f>SUM(B201:B228)</f>
        <v>5770</v>
      </c>
      <c r="C229" s="11">
        <f t="shared" ref="C229:J229" si="5">SUM(C201:C228)</f>
        <v>1172</v>
      </c>
      <c r="D229" s="11">
        <f t="shared" si="5"/>
        <v>199</v>
      </c>
      <c r="E229" s="11">
        <f t="shared" si="5"/>
        <v>647</v>
      </c>
      <c r="F229" s="11">
        <f t="shared" si="5"/>
        <v>147</v>
      </c>
      <c r="G229" s="11">
        <f t="shared" si="5"/>
        <v>182</v>
      </c>
      <c r="H229" s="11">
        <f t="shared" si="5"/>
        <v>34</v>
      </c>
      <c r="I229" s="11">
        <f t="shared" si="5"/>
        <v>902</v>
      </c>
      <c r="J229" s="11">
        <f t="shared" si="5"/>
        <v>9053</v>
      </c>
    </row>
    <row r="230" spans="1:10" s="4" customFormat="1" x14ac:dyDescent="0.2">
      <c r="A230" s="6"/>
      <c r="B230" s="5"/>
      <c r="C230" s="5"/>
      <c r="D230" s="5"/>
      <c r="E230" s="5"/>
      <c r="F230" s="5"/>
      <c r="G230" s="5"/>
      <c r="H230" s="5"/>
      <c r="I230" s="5"/>
      <c r="J230" s="5"/>
    </row>
    <row r="231" spans="1:10" s="4" customFormat="1" x14ac:dyDescent="0.2">
      <c r="A231" s="6" t="s">
        <v>569</v>
      </c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2">
      <c r="A232" s="8" t="s">
        <v>804</v>
      </c>
      <c r="B232" s="9">
        <v>233</v>
      </c>
      <c r="C232" s="9">
        <v>102</v>
      </c>
      <c r="D232" s="9">
        <v>21</v>
      </c>
      <c r="E232" s="9">
        <v>20</v>
      </c>
      <c r="F232" s="9">
        <v>9</v>
      </c>
      <c r="G232" s="9">
        <v>5</v>
      </c>
      <c r="H232" s="9">
        <v>2</v>
      </c>
      <c r="I232" s="9">
        <v>36</v>
      </c>
      <c r="J232" s="9">
        <v>428</v>
      </c>
    </row>
    <row r="233" spans="1:10" x14ac:dyDescent="0.2">
      <c r="A233" s="8" t="s">
        <v>805</v>
      </c>
      <c r="B233" s="9">
        <v>229</v>
      </c>
      <c r="C233" s="9">
        <v>87</v>
      </c>
      <c r="D233" s="9">
        <v>27</v>
      </c>
      <c r="E233" s="9">
        <v>16</v>
      </c>
      <c r="F233" s="9">
        <v>8</v>
      </c>
      <c r="G233" s="9">
        <v>4</v>
      </c>
      <c r="H233" s="9">
        <v>4</v>
      </c>
      <c r="I233" s="9">
        <v>50</v>
      </c>
      <c r="J233" s="9">
        <v>425</v>
      </c>
    </row>
    <row r="234" spans="1:10" x14ac:dyDescent="0.2">
      <c r="A234" s="8" t="s">
        <v>806</v>
      </c>
      <c r="B234" s="9">
        <v>136</v>
      </c>
      <c r="C234" s="9">
        <v>26</v>
      </c>
      <c r="D234" s="9">
        <v>9</v>
      </c>
      <c r="E234" s="9">
        <v>3</v>
      </c>
      <c r="F234" s="9">
        <v>3</v>
      </c>
      <c r="G234" s="9">
        <v>2</v>
      </c>
      <c r="H234" s="9">
        <v>0</v>
      </c>
      <c r="I234" s="9">
        <v>40</v>
      </c>
      <c r="J234" s="9">
        <v>219</v>
      </c>
    </row>
    <row r="235" spans="1:10" x14ac:dyDescent="0.2">
      <c r="A235" s="8" t="s">
        <v>807</v>
      </c>
      <c r="B235" s="9">
        <v>142</v>
      </c>
      <c r="C235" s="9">
        <v>55</v>
      </c>
      <c r="D235" s="9">
        <v>10</v>
      </c>
      <c r="E235" s="9">
        <v>8</v>
      </c>
      <c r="F235" s="9">
        <v>8</v>
      </c>
      <c r="G235" s="9">
        <v>3</v>
      </c>
      <c r="H235" s="9">
        <v>1</v>
      </c>
      <c r="I235" s="9">
        <v>25</v>
      </c>
      <c r="J235" s="9">
        <v>252</v>
      </c>
    </row>
    <row r="236" spans="1:10" x14ac:dyDescent="0.2">
      <c r="A236" s="8" t="s">
        <v>808</v>
      </c>
      <c r="B236" s="9">
        <v>219</v>
      </c>
      <c r="C236" s="9">
        <v>77</v>
      </c>
      <c r="D236" s="9">
        <v>19</v>
      </c>
      <c r="E236" s="9">
        <v>21</v>
      </c>
      <c r="F236" s="9">
        <v>3</v>
      </c>
      <c r="G236" s="9">
        <v>5</v>
      </c>
      <c r="H236" s="9">
        <v>1</v>
      </c>
      <c r="I236" s="9">
        <v>52</v>
      </c>
      <c r="J236" s="9">
        <v>397</v>
      </c>
    </row>
    <row r="237" spans="1:10" x14ac:dyDescent="0.2">
      <c r="A237" s="8" t="s">
        <v>809</v>
      </c>
      <c r="B237" s="9">
        <v>184</v>
      </c>
      <c r="C237" s="9">
        <v>70</v>
      </c>
      <c r="D237" s="9">
        <v>15</v>
      </c>
      <c r="E237" s="9">
        <v>14</v>
      </c>
      <c r="F237" s="9">
        <v>5</v>
      </c>
      <c r="G237" s="9">
        <v>10</v>
      </c>
      <c r="H237" s="9">
        <v>0</v>
      </c>
      <c r="I237" s="9">
        <v>29</v>
      </c>
      <c r="J237" s="9">
        <v>327</v>
      </c>
    </row>
    <row r="238" spans="1:10" x14ac:dyDescent="0.2">
      <c r="A238" s="8" t="s">
        <v>810</v>
      </c>
      <c r="B238" s="9">
        <v>187</v>
      </c>
      <c r="C238" s="9">
        <v>45</v>
      </c>
      <c r="D238" s="9">
        <v>6</v>
      </c>
      <c r="E238" s="9">
        <v>5</v>
      </c>
      <c r="F238" s="9">
        <v>5</v>
      </c>
      <c r="G238" s="9">
        <v>2</v>
      </c>
      <c r="H238" s="9">
        <v>1</v>
      </c>
      <c r="I238" s="9">
        <v>41</v>
      </c>
      <c r="J238" s="9">
        <v>292</v>
      </c>
    </row>
    <row r="239" spans="1:10" x14ac:dyDescent="0.2">
      <c r="A239" s="8" t="s">
        <v>811</v>
      </c>
      <c r="B239" s="9">
        <v>22</v>
      </c>
      <c r="C239" s="9">
        <v>13</v>
      </c>
      <c r="D239" s="9">
        <v>8</v>
      </c>
      <c r="E239" s="9">
        <v>2</v>
      </c>
      <c r="F239" s="9">
        <v>0</v>
      </c>
      <c r="G239" s="9">
        <v>1</v>
      </c>
      <c r="H239" s="9">
        <v>0</v>
      </c>
      <c r="I239" s="9">
        <v>3</v>
      </c>
      <c r="J239" s="9">
        <v>49</v>
      </c>
    </row>
    <row r="240" spans="1:10" x14ac:dyDescent="0.2">
      <c r="A240" s="8" t="s">
        <v>812</v>
      </c>
      <c r="B240" s="9">
        <v>162</v>
      </c>
      <c r="C240" s="9">
        <v>73</v>
      </c>
      <c r="D240" s="9">
        <v>21</v>
      </c>
      <c r="E240" s="9">
        <v>7</v>
      </c>
      <c r="F240" s="9">
        <v>5</v>
      </c>
      <c r="G240" s="9">
        <v>6</v>
      </c>
      <c r="H240" s="9">
        <v>1</v>
      </c>
      <c r="I240" s="9">
        <v>26</v>
      </c>
      <c r="J240" s="9">
        <v>301</v>
      </c>
    </row>
    <row r="241" spans="1:10" x14ac:dyDescent="0.2">
      <c r="A241" s="8" t="s">
        <v>813</v>
      </c>
      <c r="B241" s="9">
        <v>166</v>
      </c>
      <c r="C241" s="9">
        <v>38</v>
      </c>
      <c r="D241" s="9">
        <v>7</v>
      </c>
      <c r="E241" s="9">
        <v>8</v>
      </c>
      <c r="F241" s="9">
        <v>3</v>
      </c>
      <c r="G241" s="9">
        <v>5</v>
      </c>
      <c r="H241" s="9">
        <v>0</v>
      </c>
      <c r="I241" s="9">
        <v>19</v>
      </c>
      <c r="J241" s="9">
        <v>246</v>
      </c>
    </row>
    <row r="242" spans="1:10" x14ac:dyDescent="0.2">
      <c r="A242" s="8" t="s">
        <v>814</v>
      </c>
      <c r="B242" s="9">
        <v>197</v>
      </c>
      <c r="C242" s="9">
        <v>75</v>
      </c>
      <c r="D242" s="9">
        <v>13</v>
      </c>
      <c r="E242" s="9">
        <v>20</v>
      </c>
      <c r="F242" s="9">
        <v>9</v>
      </c>
      <c r="G242" s="9">
        <v>5</v>
      </c>
      <c r="H242" s="9">
        <v>3</v>
      </c>
      <c r="I242" s="9">
        <v>24</v>
      </c>
      <c r="J242" s="9">
        <v>346</v>
      </c>
    </row>
    <row r="243" spans="1:10" x14ac:dyDescent="0.2">
      <c r="A243" s="8" t="s">
        <v>815</v>
      </c>
      <c r="B243" s="9">
        <v>252</v>
      </c>
      <c r="C243" s="9">
        <v>79</v>
      </c>
      <c r="D243" s="9">
        <v>14</v>
      </c>
      <c r="E243" s="9">
        <v>27</v>
      </c>
      <c r="F243" s="9">
        <v>5</v>
      </c>
      <c r="G243" s="9">
        <v>9</v>
      </c>
      <c r="H243" s="9">
        <v>2</v>
      </c>
      <c r="I243" s="9">
        <v>46</v>
      </c>
      <c r="J243" s="9">
        <v>434</v>
      </c>
    </row>
    <row r="244" spans="1:10" x14ac:dyDescent="0.2">
      <c r="A244" s="8" t="s">
        <v>816</v>
      </c>
      <c r="B244" s="9">
        <v>190</v>
      </c>
      <c r="C244" s="9">
        <v>56</v>
      </c>
      <c r="D244" s="9">
        <v>7</v>
      </c>
      <c r="E244" s="9">
        <v>18</v>
      </c>
      <c r="F244" s="9">
        <v>6</v>
      </c>
      <c r="G244" s="9">
        <v>4</v>
      </c>
      <c r="H244" s="9">
        <v>1</v>
      </c>
      <c r="I244" s="9">
        <v>37</v>
      </c>
      <c r="J244" s="9">
        <v>319</v>
      </c>
    </row>
    <row r="245" spans="1:10" x14ac:dyDescent="0.2">
      <c r="A245" s="8" t="s">
        <v>817</v>
      </c>
      <c r="B245" s="9">
        <v>116</v>
      </c>
      <c r="C245" s="9">
        <v>33</v>
      </c>
      <c r="D245" s="9">
        <v>13</v>
      </c>
      <c r="E245" s="9">
        <v>7</v>
      </c>
      <c r="F245" s="9">
        <v>1</v>
      </c>
      <c r="G245" s="9">
        <v>3</v>
      </c>
      <c r="H245" s="9">
        <v>0</v>
      </c>
      <c r="I245" s="9">
        <v>20</v>
      </c>
      <c r="J245" s="9">
        <v>193</v>
      </c>
    </row>
    <row r="246" spans="1:10" x14ac:dyDescent="0.2">
      <c r="A246" s="8" t="s">
        <v>818</v>
      </c>
      <c r="B246" s="9">
        <v>76</v>
      </c>
      <c r="C246" s="9">
        <v>24</v>
      </c>
      <c r="D246" s="9">
        <v>7</v>
      </c>
      <c r="E246" s="9">
        <v>2</v>
      </c>
      <c r="F246" s="9">
        <v>1</v>
      </c>
      <c r="G246" s="9">
        <v>0</v>
      </c>
      <c r="H246" s="9">
        <v>1</v>
      </c>
      <c r="I246" s="9">
        <v>15</v>
      </c>
      <c r="J246" s="9">
        <v>126</v>
      </c>
    </row>
    <row r="247" spans="1:10" x14ac:dyDescent="0.2">
      <c r="A247" s="8" t="s">
        <v>819</v>
      </c>
      <c r="B247" s="9">
        <v>136</v>
      </c>
      <c r="C247" s="9">
        <v>63</v>
      </c>
      <c r="D247" s="9">
        <v>14</v>
      </c>
      <c r="E247" s="9">
        <v>12</v>
      </c>
      <c r="F247" s="9">
        <v>6</v>
      </c>
      <c r="G247" s="9">
        <v>2</v>
      </c>
      <c r="H247" s="9">
        <v>1</v>
      </c>
      <c r="I247" s="9">
        <v>27</v>
      </c>
      <c r="J247" s="9">
        <v>261</v>
      </c>
    </row>
    <row r="248" spans="1:10" x14ac:dyDescent="0.2">
      <c r="A248" s="8" t="s">
        <v>820</v>
      </c>
      <c r="B248" s="9">
        <v>155</v>
      </c>
      <c r="C248" s="9">
        <v>35</v>
      </c>
      <c r="D248" s="9">
        <v>4</v>
      </c>
      <c r="E248" s="9">
        <v>14</v>
      </c>
      <c r="F248" s="9">
        <v>3</v>
      </c>
      <c r="G248" s="9">
        <v>3</v>
      </c>
      <c r="H248" s="9">
        <v>1</v>
      </c>
      <c r="I248" s="9">
        <v>47</v>
      </c>
      <c r="J248" s="9">
        <v>262</v>
      </c>
    </row>
    <row r="249" spans="1:10" x14ac:dyDescent="0.2">
      <c r="A249" s="8" t="s">
        <v>821</v>
      </c>
      <c r="B249" s="9">
        <v>193</v>
      </c>
      <c r="C249" s="9">
        <v>68</v>
      </c>
      <c r="D249" s="9">
        <v>13</v>
      </c>
      <c r="E249" s="9">
        <v>18</v>
      </c>
      <c r="F249" s="9">
        <v>7</v>
      </c>
      <c r="G249" s="9">
        <v>4</v>
      </c>
      <c r="H249" s="9">
        <v>1</v>
      </c>
      <c r="I249" s="9">
        <v>47</v>
      </c>
      <c r="J249" s="9">
        <v>351</v>
      </c>
    </row>
    <row r="250" spans="1:10" x14ac:dyDescent="0.2">
      <c r="A250" s="8" t="s">
        <v>822</v>
      </c>
      <c r="B250" s="9">
        <v>216</v>
      </c>
      <c r="C250" s="9">
        <v>45</v>
      </c>
      <c r="D250" s="9">
        <v>9</v>
      </c>
      <c r="E250" s="9">
        <v>15</v>
      </c>
      <c r="F250" s="9">
        <v>4</v>
      </c>
      <c r="G250" s="9">
        <v>4</v>
      </c>
      <c r="H250" s="9">
        <v>2</v>
      </c>
      <c r="I250" s="9">
        <v>40</v>
      </c>
      <c r="J250" s="9">
        <v>335</v>
      </c>
    </row>
    <row r="251" spans="1:10" x14ac:dyDescent="0.2">
      <c r="A251" s="8" t="s">
        <v>823</v>
      </c>
      <c r="B251" s="9">
        <v>409</v>
      </c>
      <c r="C251" s="9">
        <v>141</v>
      </c>
      <c r="D251" s="9">
        <v>17</v>
      </c>
      <c r="E251" s="9">
        <v>20</v>
      </c>
      <c r="F251" s="9">
        <v>12</v>
      </c>
      <c r="G251" s="9">
        <v>7</v>
      </c>
      <c r="H251" s="9">
        <v>2</v>
      </c>
      <c r="I251" s="9">
        <v>51</v>
      </c>
      <c r="J251" s="9">
        <v>659</v>
      </c>
    </row>
    <row r="252" spans="1:10" x14ac:dyDescent="0.2">
      <c r="A252" s="8" t="s">
        <v>824</v>
      </c>
      <c r="B252" s="9">
        <v>157</v>
      </c>
      <c r="C252" s="9">
        <v>56</v>
      </c>
      <c r="D252" s="9">
        <v>16</v>
      </c>
      <c r="E252" s="9">
        <v>14</v>
      </c>
      <c r="F252" s="9">
        <v>4</v>
      </c>
      <c r="G252" s="9">
        <v>6</v>
      </c>
      <c r="H252" s="9">
        <v>2</v>
      </c>
      <c r="I252" s="9">
        <v>27</v>
      </c>
      <c r="J252" s="9">
        <v>282</v>
      </c>
    </row>
    <row r="253" spans="1:10" x14ac:dyDescent="0.2">
      <c r="A253" s="8" t="s">
        <v>825</v>
      </c>
      <c r="B253" s="9">
        <v>93</v>
      </c>
      <c r="C253" s="9">
        <v>20</v>
      </c>
      <c r="D253" s="9">
        <v>2</v>
      </c>
      <c r="E253" s="9">
        <v>5</v>
      </c>
      <c r="F253" s="9">
        <v>1</v>
      </c>
      <c r="G253" s="9">
        <v>8</v>
      </c>
      <c r="H253" s="9">
        <v>1</v>
      </c>
      <c r="I253" s="9">
        <v>20</v>
      </c>
      <c r="J253" s="9">
        <v>150</v>
      </c>
    </row>
    <row r="254" spans="1:10" x14ac:dyDescent="0.2">
      <c r="A254" s="8" t="s">
        <v>826</v>
      </c>
      <c r="B254" s="9">
        <v>443</v>
      </c>
      <c r="C254" s="9">
        <v>131</v>
      </c>
      <c r="D254" s="9">
        <v>22</v>
      </c>
      <c r="E254" s="9">
        <v>32</v>
      </c>
      <c r="F254" s="9">
        <v>19</v>
      </c>
      <c r="G254" s="9">
        <v>15</v>
      </c>
      <c r="H254" s="9">
        <v>4</v>
      </c>
      <c r="I254" s="9">
        <v>60</v>
      </c>
      <c r="J254" s="9">
        <v>726</v>
      </c>
    </row>
    <row r="255" spans="1:10" x14ac:dyDescent="0.2">
      <c r="A255" s="8" t="s">
        <v>827</v>
      </c>
      <c r="B255" s="9">
        <v>202</v>
      </c>
      <c r="C255" s="9">
        <v>92</v>
      </c>
      <c r="D255" s="9">
        <v>11</v>
      </c>
      <c r="E255" s="9">
        <v>23</v>
      </c>
      <c r="F255" s="9">
        <v>11</v>
      </c>
      <c r="G255" s="9">
        <v>5</v>
      </c>
      <c r="H255" s="9">
        <v>1</v>
      </c>
      <c r="I255" s="9">
        <v>24</v>
      </c>
      <c r="J255" s="9">
        <v>369</v>
      </c>
    </row>
    <row r="256" spans="1:10" x14ac:dyDescent="0.2">
      <c r="A256" s="8" t="s">
        <v>828</v>
      </c>
      <c r="B256" s="9">
        <v>104</v>
      </c>
      <c r="C256" s="9">
        <v>29</v>
      </c>
      <c r="D256" s="9">
        <v>3</v>
      </c>
      <c r="E256" s="9">
        <v>11</v>
      </c>
      <c r="F256" s="9">
        <v>2</v>
      </c>
      <c r="G256" s="9">
        <v>2</v>
      </c>
      <c r="H256" s="9">
        <v>2</v>
      </c>
      <c r="I256" s="9">
        <v>12</v>
      </c>
      <c r="J256" s="9">
        <v>165</v>
      </c>
    </row>
    <row r="257" spans="1:10" x14ac:dyDescent="0.2">
      <c r="A257" s="8" t="s">
        <v>829</v>
      </c>
      <c r="B257" s="9">
        <v>488</v>
      </c>
      <c r="C257" s="9">
        <v>19</v>
      </c>
      <c r="D257" s="9">
        <v>4</v>
      </c>
      <c r="E257" s="9">
        <v>18</v>
      </c>
      <c r="F257" s="9">
        <v>6</v>
      </c>
      <c r="G257" s="9">
        <v>15</v>
      </c>
      <c r="H257" s="9">
        <v>3</v>
      </c>
      <c r="I257" s="9">
        <v>71</v>
      </c>
      <c r="J257" s="9">
        <v>624</v>
      </c>
    </row>
    <row r="258" spans="1:10" x14ac:dyDescent="0.2">
      <c r="A258" s="8" t="s">
        <v>830</v>
      </c>
      <c r="B258" s="9">
        <v>43</v>
      </c>
      <c r="C258" s="9">
        <v>17</v>
      </c>
      <c r="D258" s="9">
        <v>4</v>
      </c>
      <c r="E258" s="9">
        <v>0</v>
      </c>
      <c r="F258" s="9">
        <v>1</v>
      </c>
      <c r="G258" s="9">
        <v>2</v>
      </c>
      <c r="H258" s="9">
        <v>0</v>
      </c>
      <c r="I258" s="9">
        <v>1</v>
      </c>
      <c r="J258" s="9">
        <v>68</v>
      </c>
    </row>
    <row r="259" spans="1:10" s="4" customFormat="1" x14ac:dyDescent="0.2">
      <c r="A259" s="7" t="s">
        <v>570</v>
      </c>
      <c r="B259" s="11">
        <f>SUM(B232:B258)</f>
        <v>5150</v>
      </c>
      <c r="C259" s="11">
        <f t="shared" ref="C259:J259" si="6">SUM(C232:C258)</f>
        <v>1569</v>
      </c>
      <c r="D259" s="11">
        <f t="shared" si="6"/>
        <v>316</v>
      </c>
      <c r="E259" s="11">
        <f t="shared" si="6"/>
        <v>360</v>
      </c>
      <c r="F259" s="11">
        <f t="shared" si="6"/>
        <v>147</v>
      </c>
      <c r="G259" s="11">
        <f t="shared" si="6"/>
        <v>137</v>
      </c>
      <c r="H259" s="11">
        <f t="shared" si="6"/>
        <v>37</v>
      </c>
      <c r="I259" s="11">
        <f t="shared" si="6"/>
        <v>890</v>
      </c>
      <c r="J259" s="11">
        <f t="shared" si="6"/>
        <v>8606</v>
      </c>
    </row>
    <row r="260" spans="1:10" s="4" customFormat="1" x14ac:dyDescent="0.2">
      <c r="A260" s="6"/>
      <c r="B260" s="5"/>
      <c r="C260" s="5"/>
      <c r="D260" s="5"/>
      <c r="E260" s="5"/>
      <c r="F260" s="5"/>
      <c r="G260" s="5"/>
      <c r="H260" s="5"/>
      <c r="I260" s="5"/>
      <c r="J260" s="5"/>
    </row>
    <row r="261" spans="1:10" s="4" customFormat="1" x14ac:dyDescent="0.2">
      <c r="A261" s="6" t="s">
        <v>571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2">
      <c r="A262" s="8" t="s">
        <v>831</v>
      </c>
      <c r="B262" s="9">
        <v>94</v>
      </c>
      <c r="C262" s="9">
        <v>42</v>
      </c>
      <c r="D262" s="9">
        <v>7</v>
      </c>
      <c r="E262" s="9">
        <v>6</v>
      </c>
      <c r="F262" s="9">
        <v>6</v>
      </c>
      <c r="G262" s="9">
        <v>1</v>
      </c>
      <c r="H262" s="9">
        <v>0</v>
      </c>
      <c r="I262" s="9">
        <v>17</v>
      </c>
      <c r="J262" s="9">
        <v>173</v>
      </c>
    </row>
    <row r="263" spans="1:10" x14ac:dyDescent="0.2">
      <c r="A263" s="8" t="s">
        <v>832</v>
      </c>
      <c r="B263" s="9">
        <v>348</v>
      </c>
      <c r="C263" s="9">
        <v>165</v>
      </c>
      <c r="D263" s="9">
        <v>30</v>
      </c>
      <c r="E263" s="9">
        <v>36</v>
      </c>
      <c r="F263" s="9">
        <v>18</v>
      </c>
      <c r="G263" s="9">
        <v>7</v>
      </c>
      <c r="H263" s="9">
        <v>3</v>
      </c>
      <c r="I263" s="9">
        <v>56</v>
      </c>
      <c r="J263" s="9">
        <v>663</v>
      </c>
    </row>
    <row r="264" spans="1:10" x14ac:dyDescent="0.2">
      <c r="A264" s="8" t="s">
        <v>833</v>
      </c>
      <c r="B264" s="9">
        <v>145</v>
      </c>
      <c r="C264" s="9">
        <v>57</v>
      </c>
      <c r="D264" s="9">
        <v>13</v>
      </c>
      <c r="E264" s="9">
        <v>17</v>
      </c>
      <c r="F264" s="9">
        <v>9</v>
      </c>
      <c r="G264" s="9">
        <v>7</v>
      </c>
      <c r="H264" s="9">
        <v>1</v>
      </c>
      <c r="I264" s="9">
        <v>25</v>
      </c>
      <c r="J264" s="9">
        <v>274</v>
      </c>
    </row>
    <row r="265" spans="1:10" x14ac:dyDescent="0.2">
      <c r="A265" s="8" t="s">
        <v>834</v>
      </c>
      <c r="B265" s="9">
        <v>162</v>
      </c>
      <c r="C265" s="9">
        <v>76</v>
      </c>
      <c r="D265" s="9">
        <v>17</v>
      </c>
      <c r="E265" s="9">
        <v>9</v>
      </c>
      <c r="F265" s="9">
        <v>9</v>
      </c>
      <c r="G265" s="9">
        <v>5</v>
      </c>
      <c r="H265" s="9">
        <v>1</v>
      </c>
      <c r="I265" s="9">
        <v>19</v>
      </c>
      <c r="J265" s="9">
        <v>298</v>
      </c>
    </row>
    <row r="266" spans="1:10" x14ac:dyDescent="0.2">
      <c r="A266" s="8" t="s">
        <v>835</v>
      </c>
      <c r="B266" s="9">
        <v>281</v>
      </c>
      <c r="C266" s="9">
        <v>130</v>
      </c>
      <c r="D266" s="9">
        <v>39</v>
      </c>
      <c r="E266" s="9">
        <v>28</v>
      </c>
      <c r="F266" s="9">
        <v>22</v>
      </c>
      <c r="G266" s="9">
        <v>1</v>
      </c>
      <c r="H266" s="9">
        <v>3</v>
      </c>
      <c r="I266" s="9">
        <v>47</v>
      </c>
      <c r="J266" s="9">
        <v>551</v>
      </c>
    </row>
    <row r="267" spans="1:10" x14ac:dyDescent="0.2">
      <c r="A267" s="8" t="s">
        <v>836</v>
      </c>
      <c r="B267" s="9">
        <v>229</v>
      </c>
      <c r="C267" s="9">
        <v>61</v>
      </c>
      <c r="D267" s="9">
        <v>20</v>
      </c>
      <c r="E267" s="9">
        <v>18</v>
      </c>
      <c r="F267" s="9">
        <v>9</v>
      </c>
      <c r="G267" s="9">
        <v>5</v>
      </c>
      <c r="H267" s="9">
        <v>2</v>
      </c>
      <c r="I267" s="9">
        <v>44</v>
      </c>
      <c r="J267" s="9">
        <v>388</v>
      </c>
    </row>
    <row r="268" spans="1:10" x14ac:dyDescent="0.2">
      <c r="A268" s="8" t="s">
        <v>837</v>
      </c>
      <c r="B268" s="9">
        <v>138</v>
      </c>
      <c r="C268" s="9">
        <v>52</v>
      </c>
      <c r="D268" s="9">
        <v>12</v>
      </c>
      <c r="E268" s="9">
        <v>10</v>
      </c>
      <c r="F268" s="9">
        <v>4</v>
      </c>
      <c r="G268" s="9">
        <v>6</v>
      </c>
      <c r="H268" s="9">
        <v>0</v>
      </c>
      <c r="I268" s="9">
        <v>15</v>
      </c>
      <c r="J268" s="9">
        <v>237</v>
      </c>
    </row>
    <row r="269" spans="1:10" x14ac:dyDescent="0.2">
      <c r="A269" s="8" t="s">
        <v>838</v>
      </c>
      <c r="B269" s="9">
        <v>152</v>
      </c>
      <c r="C269" s="9">
        <v>74</v>
      </c>
      <c r="D269" s="9">
        <v>18</v>
      </c>
      <c r="E269" s="9">
        <v>11</v>
      </c>
      <c r="F269" s="9">
        <v>10</v>
      </c>
      <c r="G269" s="9">
        <v>4</v>
      </c>
      <c r="H269" s="9">
        <v>1</v>
      </c>
      <c r="I269" s="9">
        <v>24</v>
      </c>
      <c r="J269" s="9">
        <v>294</v>
      </c>
    </row>
    <row r="270" spans="1:10" x14ac:dyDescent="0.2">
      <c r="A270" s="8" t="s">
        <v>839</v>
      </c>
      <c r="B270" s="9">
        <v>176</v>
      </c>
      <c r="C270" s="9">
        <v>99</v>
      </c>
      <c r="D270" s="9">
        <v>17</v>
      </c>
      <c r="E270" s="9">
        <v>7</v>
      </c>
      <c r="F270" s="9">
        <v>6</v>
      </c>
      <c r="G270" s="9">
        <v>0</v>
      </c>
      <c r="H270" s="9">
        <v>0</v>
      </c>
      <c r="I270" s="9">
        <v>26</v>
      </c>
      <c r="J270" s="9">
        <v>331</v>
      </c>
    </row>
    <row r="271" spans="1:10" x14ac:dyDescent="0.2">
      <c r="A271" s="8" t="s">
        <v>840</v>
      </c>
      <c r="B271" s="9">
        <v>149</v>
      </c>
      <c r="C271" s="9">
        <v>38</v>
      </c>
      <c r="D271" s="9">
        <v>18</v>
      </c>
      <c r="E271" s="9">
        <v>7</v>
      </c>
      <c r="F271" s="9">
        <v>2</v>
      </c>
      <c r="G271" s="9">
        <v>4</v>
      </c>
      <c r="H271" s="9">
        <v>0</v>
      </c>
      <c r="I271" s="9">
        <v>15</v>
      </c>
      <c r="J271" s="9">
        <v>233</v>
      </c>
    </row>
    <row r="272" spans="1:10" x14ac:dyDescent="0.2">
      <c r="A272" s="8" t="s">
        <v>841</v>
      </c>
      <c r="B272" s="9">
        <v>433</v>
      </c>
      <c r="C272" s="9">
        <v>184</v>
      </c>
      <c r="D272" s="9">
        <v>42</v>
      </c>
      <c r="E272" s="9">
        <v>38</v>
      </c>
      <c r="F272" s="9">
        <v>14</v>
      </c>
      <c r="G272" s="9">
        <v>10</v>
      </c>
      <c r="H272" s="9">
        <v>2</v>
      </c>
      <c r="I272" s="9">
        <v>75</v>
      </c>
      <c r="J272" s="9">
        <v>798</v>
      </c>
    </row>
    <row r="273" spans="1:10" x14ac:dyDescent="0.2">
      <c r="A273" s="8" t="s">
        <v>842</v>
      </c>
      <c r="B273" s="9">
        <v>259</v>
      </c>
      <c r="C273" s="9">
        <v>96</v>
      </c>
      <c r="D273" s="9">
        <v>17</v>
      </c>
      <c r="E273" s="9">
        <v>17</v>
      </c>
      <c r="F273" s="9">
        <v>8</v>
      </c>
      <c r="G273" s="9">
        <v>4</v>
      </c>
      <c r="H273" s="9">
        <v>3</v>
      </c>
      <c r="I273" s="9">
        <v>53</v>
      </c>
      <c r="J273" s="9">
        <v>457</v>
      </c>
    </row>
    <row r="274" spans="1:10" x14ac:dyDescent="0.2">
      <c r="A274" s="8" t="s">
        <v>843</v>
      </c>
      <c r="B274" s="9">
        <v>135</v>
      </c>
      <c r="C274" s="9">
        <v>70</v>
      </c>
      <c r="D274" s="9">
        <v>17</v>
      </c>
      <c r="E274" s="9">
        <v>10</v>
      </c>
      <c r="F274" s="9">
        <v>6</v>
      </c>
      <c r="G274" s="9">
        <v>3</v>
      </c>
      <c r="H274" s="9">
        <v>1</v>
      </c>
      <c r="I274" s="9">
        <v>22</v>
      </c>
      <c r="J274" s="9">
        <v>264</v>
      </c>
    </row>
    <row r="275" spans="1:10" x14ac:dyDescent="0.2">
      <c r="A275" s="8" t="s">
        <v>844</v>
      </c>
      <c r="B275" s="9">
        <v>177</v>
      </c>
      <c r="C275" s="9">
        <v>68</v>
      </c>
      <c r="D275" s="9">
        <v>8</v>
      </c>
      <c r="E275" s="9">
        <v>9</v>
      </c>
      <c r="F275" s="9">
        <v>9</v>
      </c>
      <c r="G275" s="9">
        <v>4</v>
      </c>
      <c r="H275" s="9">
        <v>1</v>
      </c>
      <c r="I275" s="9">
        <v>22</v>
      </c>
      <c r="J275" s="9">
        <v>298</v>
      </c>
    </row>
    <row r="276" spans="1:10" x14ac:dyDescent="0.2">
      <c r="A276" s="8" t="s">
        <v>845</v>
      </c>
      <c r="B276" s="9">
        <v>131</v>
      </c>
      <c r="C276" s="9">
        <v>49</v>
      </c>
      <c r="D276" s="9">
        <v>11</v>
      </c>
      <c r="E276" s="9">
        <v>22</v>
      </c>
      <c r="F276" s="9">
        <v>5</v>
      </c>
      <c r="G276" s="9">
        <v>5</v>
      </c>
      <c r="H276" s="9">
        <v>2</v>
      </c>
      <c r="I276" s="9">
        <v>22</v>
      </c>
      <c r="J276" s="9">
        <v>247</v>
      </c>
    </row>
    <row r="277" spans="1:10" x14ac:dyDescent="0.2">
      <c r="A277" s="8" t="s">
        <v>846</v>
      </c>
      <c r="B277" s="9">
        <v>264</v>
      </c>
      <c r="C277" s="9">
        <v>111</v>
      </c>
      <c r="D277" s="9">
        <v>29</v>
      </c>
      <c r="E277" s="9">
        <v>39</v>
      </c>
      <c r="F277" s="9">
        <v>7</v>
      </c>
      <c r="G277" s="9">
        <v>4</v>
      </c>
      <c r="H277" s="9">
        <v>0</v>
      </c>
      <c r="I277" s="9">
        <v>52</v>
      </c>
      <c r="J277" s="9">
        <v>506</v>
      </c>
    </row>
    <row r="278" spans="1:10" x14ac:dyDescent="0.2">
      <c r="A278" s="8" t="s">
        <v>847</v>
      </c>
      <c r="B278" s="9">
        <v>308</v>
      </c>
      <c r="C278" s="9">
        <v>107</v>
      </c>
      <c r="D278" s="9">
        <v>26</v>
      </c>
      <c r="E278" s="9">
        <v>27</v>
      </c>
      <c r="F278" s="9">
        <v>12</v>
      </c>
      <c r="G278" s="9">
        <v>9</v>
      </c>
      <c r="H278" s="9">
        <v>1</v>
      </c>
      <c r="I278" s="9">
        <v>39</v>
      </c>
      <c r="J278" s="9">
        <v>529</v>
      </c>
    </row>
    <row r="279" spans="1:10" x14ac:dyDescent="0.2">
      <c r="A279" s="8" t="s">
        <v>848</v>
      </c>
      <c r="B279" s="9">
        <v>307</v>
      </c>
      <c r="C279" s="9">
        <v>96</v>
      </c>
      <c r="D279" s="9">
        <v>35</v>
      </c>
      <c r="E279" s="9">
        <v>14</v>
      </c>
      <c r="F279" s="9">
        <v>8</v>
      </c>
      <c r="G279" s="9">
        <v>5</v>
      </c>
      <c r="H279" s="9">
        <v>1</v>
      </c>
      <c r="I279" s="9">
        <v>25</v>
      </c>
      <c r="J279" s="9">
        <v>491</v>
      </c>
    </row>
    <row r="280" spans="1:10" x14ac:dyDescent="0.2">
      <c r="A280" s="8" t="s">
        <v>849</v>
      </c>
      <c r="B280" s="9">
        <v>96</v>
      </c>
      <c r="C280" s="9">
        <v>35</v>
      </c>
      <c r="D280" s="9">
        <v>7</v>
      </c>
      <c r="E280" s="9">
        <v>12</v>
      </c>
      <c r="F280" s="9">
        <v>9</v>
      </c>
      <c r="G280" s="9">
        <v>2</v>
      </c>
      <c r="H280" s="9">
        <v>1</v>
      </c>
      <c r="I280" s="9">
        <v>19</v>
      </c>
      <c r="J280" s="9">
        <v>181</v>
      </c>
    </row>
    <row r="281" spans="1:10" x14ac:dyDescent="0.2">
      <c r="A281" s="8" t="s">
        <v>850</v>
      </c>
      <c r="B281" s="9">
        <v>116</v>
      </c>
      <c r="C281" s="9">
        <v>44</v>
      </c>
      <c r="D281" s="9">
        <v>12</v>
      </c>
      <c r="E281" s="9">
        <v>16</v>
      </c>
      <c r="F281" s="9">
        <v>6</v>
      </c>
      <c r="G281" s="9">
        <v>3</v>
      </c>
      <c r="H281" s="9">
        <v>0</v>
      </c>
      <c r="I281" s="9">
        <v>27</v>
      </c>
      <c r="J281" s="9">
        <v>224</v>
      </c>
    </row>
    <row r="282" spans="1:10" x14ac:dyDescent="0.2">
      <c r="A282" s="8" t="s">
        <v>851</v>
      </c>
      <c r="B282" s="9">
        <v>100</v>
      </c>
      <c r="C282" s="9">
        <v>32</v>
      </c>
      <c r="D282" s="9">
        <v>13</v>
      </c>
      <c r="E282" s="9">
        <v>8</v>
      </c>
      <c r="F282" s="9">
        <v>4</v>
      </c>
      <c r="G282" s="9">
        <v>0</v>
      </c>
      <c r="H282" s="9">
        <v>0</v>
      </c>
      <c r="I282" s="9">
        <v>7</v>
      </c>
      <c r="J282" s="9">
        <v>164</v>
      </c>
    </row>
    <row r="283" spans="1:10" x14ac:dyDescent="0.2">
      <c r="A283" s="8" t="s">
        <v>852</v>
      </c>
      <c r="B283" s="9">
        <v>168</v>
      </c>
      <c r="C283" s="9">
        <v>102</v>
      </c>
      <c r="D283" s="9">
        <v>30</v>
      </c>
      <c r="E283" s="9">
        <v>13</v>
      </c>
      <c r="F283" s="9">
        <v>11</v>
      </c>
      <c r="G283" s="9">
        <v>2</v>
      </c>
      <c r="H283" s="9">
        <v>0</v>
      </c>
      <c r="I283" s="9">
        <v>38</v>
      </c>
      <c r="J283" s="9">
        <v>364</v>
      </c>
    </row>
    <row r="284" spans="1:10" x14ac:dyDescent="0.2">
      <c r="A284" s="8" t="s">
        <v>853</v>
      </c>
      <c r="B284" s="9">
        <v>234</v>
      </c>
      <c r="C284" s="9">
        <v>96</v>
      </c>
      <c r="D284" s="9">
        <v>21</v>
      </c>
      <c r="E284" s="9">
        <v>10</v>
      </c>
      <c r="F284" s="9">
        <v>12</v>
      </c>
      <c r="G284" s="9">
        <v>2</v>
      </c>
      <c r="H284" s="9">
        <v>0</v>
      </c>
      <c r="I284" s="9">
        <v>33</v>
      </c>
      <c r="J284" s="9">
        <v>408</v>
      </c>
    </row>
    <row r="285" spans="1:10" x14ac:dyDescent="0.2">
      <c r="A285" s="8" t="s">
        <v>854</v>
      </c>
      <c r="B285" s="9">
        <v>284</v>
      </c>
      <c r="C285" s="9">
        <v>101</v>
      </c>
      <c r="D285" s="9">
        <v>27</v>
      </c>
      <c r="E285" s="9">
        <v>14</v>
      </c>
      <c r="F285" s="9">
        <v>8</v>
      </c>
      <c r="G285" s="9">
        <v>4</v>
      </c>
      <c r="H285" s="9">
        <v>0</v>
      </c>
      <c r="I285" s="9">
        <v>32</v>
      </c>
      <c r="J285" s="9">
        <v>470</v>
      </c>
    </row>
    <row r="286" spans="1:10" x14ac:dyDescent="0.2">
      <c r="A286" s="8" t="s">
        <v>855</v>
      </c>
      <c r="B286" s="9">
        <v>409</v>
      </c>
      <c r="C286" s="9">
        <v>153</v>
      </c>
      <c r="D286" s="9">
        <v>30</v>
      </c>
      <c r="E286" s="9">
        <v>22</v>
      </c>
      <c r="F286" s="9">
        <v>11</v>
      </c>
      <c r="G286" s="9">
        <v>6</v>
      </c>
      <c r="H286" s="9">
        <v>1</v>
      </c>
      <c r="I286" s="9">
        <v>55</v>
      </c>
      <c r="J286" s="9">
        <v>687</v>
      </c>
    </row>
    <row r="287" spans="1:10" x14ac:dyDescent="0.2">
      <c r="A287" s="8" t="s">
        <v>856</v>
      </c>
      <c r="B287" s="9">
        <v>166</v>
      </c>
      <c r="C287" s="9">
        <v>66</v>
      </c>
      <c r="D287" s="9">
        <v>23</v>
      </c>
      <c r="E287" s="9">
        <v>10</v>
      </c>
      <c r="F287" s="9">
        <v>13</v>
      </c>
      <c r="G287" s="9">
        <v>5</v>
      </c>
      <c r="H287" s="9">
        <v>0</v>
      </c>
      <c r="I287" s="9">
        <v>29</v>
      </c>
      <c r="J287" s="9">
        <v>312</v>
      </c>
    </row>
    <row r="288" spans="1:10" x14ac:dyDescent="0.2">
      <c r="A288" s="8" t="s">
        <v>857</v>
      </c>
      <c r="B288" s="9">
        <v>206</v>
      </c>
      <c r="C288" s="9">
        <v>87</v>
      </c>
      <c r="D288" s="9">
        <v>25</v>
      </c>
      <c r="E288" s="9">
        <v>14</v>
      </c>
      <c r="F288" s="9">
        <v>5</v>
      </c>
      <c r="G288" s="9">
        <v>3</v>
      </c>
      <c r="H288" s="9">
        <v>2</v>
      </c>
      <c r="I288" s="9">
        <v>35</v>
      </c>
      <c r="J288" s="9">
        <v>377</v>
      </c>
    </row>
    <row r="289" spans="1:10" x14ac:dyDescent="0.2">
      <c r="A289" s="8" t="s">
        <v>858</v>
      </c>
      <c r="B289" s="9">
        <v>382</v>
      </c>
      <c r="C289" s="9">
        <v>120</v>
      </c>
      <c r="D289" s="9">
        <v>34</v>
      </c>
      <c r="E289" s="9">
        <v>23</v>
      </c>
      <c r="F289" s="9">
        <v>9</v>
      </c>
      <c r="G289" s="9">
        <v>6</v>
      </c>
      <c r="H289" s="9">
        <v>3</v>
      </c>
      <c r="I289" s="9">
        <v>54</v>
      </c>
      <c r="J289" s="9">
        <v>631</v>
      </c>
    </row>
    <row r="290" spans="1:10" x14ac:dyDescent="0.2">
      <c r="A290" s="8" t="s">
        <v>859</v>
      </c>
      <c r="B290" s="9">
        <v>148</v>
      </c>
      <c r="C290" s="9">
        <v>69</v>
      </c>
      <c r="D290" s="9">
        <v>27</v>
      </c>
      <c r="E290" s="9">
        <v>10</v>
      </c>
      <c r="F290" s="9">
        <v>10</v>
      </c>
      <c r="G290" s="9">
        <v>8</v>
      </c>
      <c r="H290" s="9">
        <v>1</v>
      </c>
      <c r="I290" s="9">
        <v>19</v>
      </c>
      <c r="J290" s="9">
        <v>292</v>
      </c>
    </row>
    <row r="291" spans="1:10" x14ac:dyDescent="0.2">
      <c r="A291" s="8" t="s">
        <v>860</v>
      </c>
      <c r="B291" s="9">
        <v>262</v>
      </c>
      <c r="C291" s="9">
        <v>89</v>
      </c>
      <c r="D291" s="9">
        <v>44</v>
      </c>
      <c r="E291" s="9">
        <v>23</v>
      </c>
      <c r="F291" s="9">
        <v>6</v>
      </c>
      <c r="G291" s="9">
        <v>4</v>
      </c>
      <c r="H291" s="9">
        <v>2</v>
      </c>
      <c r="I291" s="9">
        <v>25</v>
      </c>
      <c r="J291" s="9">
        <v>455</v>
      </c>
    </row>
    <row r="292" spans="1:10" s="4" customFormat="1" x14ac:dyDescent="0.2">
      <c r="A292" s="7" t="s">
        <v>572</v>
      </c>
      <c r="B292" s="11">
        <f>SUM(B262:B291)</f>
        <v>6459</v>
      </c>
      <c r="C292" s="11">
        <f t="shared" ref="C292:J292" si="7">SUM(C262:C291)</f>
        <v>2569</v>
      </c>
      <c r="D292" s="11">
        <f t="shared" si="7"/>
        <v>669</v>
      </c>
      <c r="E292" s="11">
        <f t="shared" si="7"/>
        <v>500</v>
      </c>
      <c r="F292" s="11">
        <f t="shared" si="7"/>
        <v>268</v>
      </c>
      <c r="G292" s="11">
        <f t="shared" si="7"/>
        <v>129</v>
      </c>
      <c r="H292" s="11">
        <f t="shared" si="7"/>
        <v>32</v>
      </c>
      <c r="I292" s="11">
        <f t="shared" si="7"/>
        <v>971</v>
      </c>
      <c r="J292" s="11">
        <f t="shared" si="7"/>
        <v>11597</v>
      </c>
    </row>
    <row r="293" spans="1:10" s="4" customFormat="1" x14ac:dyDescent="0.2">
      <c r="A293" s="6"/>
      <c r="B293" s="5"/>
      <c r="C293" s="5"/>
      <c r="D293" s="5"/>
      <c r="E293" s="5"/>
      <c r="F293" s="5"/>
      <c r="G293" s="5"/>
      <c r="H293" s="5"/>
      <c r="I293" s="5"/>
      <c r="J293" s="5"/>
    </row>
    <row r="294" spans="1:10" s="4" customFormat="1" x14ac:dyDescent="0.2">
      <c r="A294" s="6" t="s">
        <v>573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2">
      <c r="A295" s="8" t="s">
        <v>861</v>
      </c>
      <c r="B295" s="9">
        <v>109</v>
      </c>
      <c r="C295" s="9">
        <v>27</v>
      </c>
      <c r="D295" s="9">
        <v>10</v>
      </c>
      <c r="E295" s="9">
        <v>13</v>
      </c>
      <c r="F295" s="9">
        <v>4</v>
      </c>
      <c r="G295" s="9">
        <v>3</v>
      </c>
      <c r="H295" s="9">
        <v>1</v>
      </c>
      <c r="I295" s="9">
        <v>15</v>
      </c>
      <c r="J295" s="9">
        <v>182</v>
      </c>
    </row>
    <row r="296" spans="1:10" x14ac:dyDescent="0.2">
      <c r="A296" s="8" t="s">
        <v>862</v>
      </c>
      <c r="B296" s="9">
        <v>288</v>
      </c>
      <c r="C296" s="9">
        <v>70</v>
      </c>
      <c r="D296" s="9">
        <v>12</v>
      </c>
      <c r="E296" s="9">
        <v>27</v>
      </c>
      <c r="F296" s="9">
        <v>13</v>
      </c>
      <c r="G296" s="9">
        <v>6</v>
      </c>
      <c r="H296" s="9">
        <v>5</v>
      </c>
      <c r="I296" s="9">
        <v>39</v>
      </c>
      <c r="J296" s="9">
        <v>460</v>
      </c>
    </row>
    <row r="297" spans="1:10" x14ac:dyDescent="0.2">
      <c r="A297" s="8" t="s">
        <v>863</v>
      </c>
      <c r="B297" s="9">
        <v>274</v>
      </c>
      <c r="C297" s="9">
        <v>108</v>
      </c>
      <c r="D297" s="9">
        <v>13</v>
      </c>
      <c r="E297" s="9">
        <v>28</v>
      </c>
      <c r="F297" s="9">
        <v>8</v>
      </c>
      <c r="G297" s="9">
        <v>4</v>
      </c>
      <c r="H297" s="9">
        <v>3</v>
      </c>
      <c r="I297" s="9">
        <v>17</v>
      </c>
      <c r="J297" s="9">
        <v>455</v>
      </c>
    </row>
    <row r="298" spans="1:10" x14ac:dyDescent="0.2">
      <c r="A298" s="8" t="s">
        <v>864</v>
      </c>
      <c r="B298" s="9">
        <v>289</v>
      </c>
      <c r="C298" s="9">
        <v>50</v>
      </c>
      <c r="D298" s="9">
        <v>13</v>
      </c>
      <c r="E298" s="9">
        <v>24</v>
      </c>
      <c r="F298" s="9">
        <v>8</v>
      </c>
      <c r="G298" s="9">
        <v>7</v>
      </c>
      <c r="H298" s="9">
        <v>1</v>
      </c>
      <c r="I298" s="9">
        <v>38</v>
      </c>
      <c r="J298" s="9">
        <v>430</v>
      </c>
    </row>
    <row r="299" spans="1:10" x14ac:dyDescent="0.2">
      <c r="A299" s="8" t="s">
        <v>865</v>
      </c>
      <c r="B299" s="9">
        <v>247</v>
      </c>
      <c r="C299" s="9">
        <v>69</v>
      </c>
      <c r="D299" s="9">
        <v>19</v>
      </c>
      <c r="E299" s="9">
        <v>18</v>
      </c>
      <c r="F299" s="9">
        <v>3</v>
      </c>
      <c r="G299" s="9">
        <v>4</v>
      </c>
      <c r="H299" s="9">
        <v>2</v>
      </c>
      <c r="I299" s="9">
        <v>34</v>
      </c>
      <c r="J299" s="9">
        <v>396</v>
      </c>
    </row>
    <row r="300" spans="1:10" x14ac:dyDescent="0.2">
      <c r="A300" s="8" t="s">
        <v>866</v>
      </c>
      <c r="B300" s="9">
        <v>108</v>
      </c>
      <c r="C300" s="9">
        <v>16</v>
      </c>
      <c r="D300" s="9">
        <v>7</v>
      </c>
      <c r="E300" s="9">
        <v>19</v>
      </c>
      <c r="F300" s="9">
        <v>4</v>
      </c>
      <c r="G300" s="9">
        <v>3</v>
      </c>
      <c r="H300" s="9">
        <v>2</v>
      </c>
      <c r="I300" s="9">
        <v>18</v>
      </c>
      <c r="J300" s="9">
        <v>177</v>
      </c>
    </row>
    <row r="301" spans="1:10" x14ac:dyDescent="0.2">
      <c r="A301" s="8" t="s">
        <v>867</v>
      </c>
      <c r="B301" s="9">
        <v>363</v>
      </c>
      <c r="C301" s="9">
        <v>140</v>
      </c>
      <c r="D301" s="9">
        <v>41</v>
      </c>
      <c r="E301" s="9">
        <v>35</v>
      </c>
      <c r="F301" s="9">
        <v>9</v>
      </c>
      <c r="G301" s="9">
        <v>3</v>
      </c>
      <c r="H301" s="9">
        <v>0</v>
      </c>
      <c r="I301" s="9">
        <v>72</v>
      </c>
      <c r="J301" s="9">
        <v>663</v>
      </c>
    </row>
    <row r="302" spans="1:10" x14ac:dyDescent="0.2">
      <c r="A302" s="8" t="s">
        <v>868</v>
      </c>
      <c r="B302" s="9">
        <v>124</v>
      </c>
      <c r="C302" s="9">
        <v>15</v>
      </c>
      <c r="D302" s="9">
        <v>2</v>
      </c>
      <c r="E302" s="9">
        <v>9</v>
      </c>
      <c r="F302" s="9">
        <v>2</v>
      </c>
      <c r="G302" s="9">
        <v>5</v>
      </c>
      <c r="H302" s="9">
        <v>1</v>
      </c>
      <c r="I302" s="9">
        <v>24</v>
      </c>
      <c r="J302" s="9">
        <v>182</v>
      </c>
    </row>
    <row r="303" spans="1:10" x14ac:dyDescent="0.2">
      <c r="A303" s="8" t="s">
        <v>869</v>
      </c>
      <c r="B303" s="9">
        <v>93</v>
      </c>
      <c r="C303" s="9">
        <v>13</v>
      </c>
      <c r="D303" s="9">
        <v>3</v>
      </c>
      <c r="E303" s="9">
        <v>10</v>
      </c>
      <c r="F303" s="9">
        <v>3</v>
      </c>
      <c r="G303" s="9">
        <v>0</v>
      </c>
      <c r="H303" s="9">
        <v>1</v>
      </c>
      <c r="I303" s="9">
        <v>13</v>
      </c>
      <c r="J303" s="9">
        <v>136</v>
      </c>
    </row>
    <row r="304" spans="1:10" x14ac:dyDescent="0.2">
      <c r="A304" s="8" t="s">
        <v>870</v>
      </c>
      <c r="B304" s="9">
        <v>563</v>
      </c>
      <c r="C304" s="9">
        <v>38</v>
      </c>
      <c r="D304" s="9">
        <v>11</v>
      </c>
      <c r="E304" s="9">
        <v>20</v>
      </c>
      <c r="F304" s="9">
        <v>4</v>
      </c>
      <c r="G304" s="9">
        <v>10</v>
      </c>
      <c r="H304" s="9">
        <v>1</v>
      </c>
      <c r="I304" s="9">
        <v>90</v>
      </c>
      <c r="J304" s="9">
        <v>737</v>
      </c>
    </row>
    <row r="305" spans="1:10" x14ac:dyDescent="0.2">
      <c r="A305" s="8" t="s">
        <v>871</v>
      </c>
      <c r="B305" s="9">
        <v>309</v>
      </c>
      <c r="C305" s="9">
        <v>18</v>
      </c>
      <c r="D305" s="9">
        <v>6</v>
      </c>
      <c r="E305" s="9">
        <v>7</v>
      </c>
      <c r="F305" s="9">
        <v>4</v>
      </c>
      <c r="G305" s="9">
        <v>3</v>
      </c>
      <c r="H305" s="9">
        <v>1</v>
      </c>
      <c r="I305" s="9">
        <v>47</v>
      </c>
      <c r="J305" s="9">
        <v>395</v>
      </c>
    </row>
    <row r="306" spans="1:10" x14ac:dyDescent="0.2">
      <c r="A306" s="8" t="s">
        <v>872</v>
      </c>
      <c r="B306" s="9">
        <v>508</v>
      </c>
      <c r="C306" s="9">
        <v>43</v>
      </c>
      <c r="D306" s="9">
        <v>5</v>
      </c>
      <c r="E306" s="9">
        <v>25</v>
      </c>
      <c r="F306" s="9">
        <v>6</v>
      </c>
      <c r="G306" s="9">
        <v>2</v>
      </c>
      <c r="H306" s="9">
        <v>0</v>
      </c>
      <c r="I306" s="9">
        <v>61</v>
      </c>
      <c r="J306" s="9">
        <v>650</v>
      </c>
    </row>
    <row r="307" spans="1:10" x14ac:dyDescent="0.2">
      <c r="A307" s="8" t="s">
        <v>873</v>
      </c>
      <c r="B307" s="9">
        <v>513</v>
      </c>
      <c r="C307" s="9">
        <v>24</v>
      </c>
      <c r="D307" s="9">
        <v>5</v>
      </c>
      <c r="E307" s="9">
        <v>16</v>
      </c>
      <c r="F307" s="9">
        <v>5</v>
      </c>
      <c r="G307" s="9">
        <v>5</v>
      </c>
      <c r="H307" s="9">
        <v>1</v>
      </c>
      <c r="I307" s="9">
        <v>74</v>
      </c>
      <c r="J307" s="9">
        <v>643</v>
      </c>
    </row>
    <row r="308" spans="1:10" x14ac:dyDescent="0.2">
      <c r="A308" s="8" t="s">
        <v>874</v>
      </c>
      <c r="B308" s="9">
        <v>290</v>
      </c>
      <c r="C308" s="9">
        <v>24</v>
      </c>
      <c r="D308" s="9">
        <v>5</v>
      </c>
      <c r="E308" s="9">
        <v>8</v>
      </c>
      <c r="F308" s="9">
        <v>4</v>
      </c>
      <c r="G308" s="9">
        <v>3</v>
      </c>
      <c r="H308" s="9">
        <v>0</v>
      </c>
      <c r="I308" s="9">
        <v>35</v>
      </c>
      <c r="J308" s="9">
        <v>369</v>
      </c>
    </row>
    <row r="309" spans="1:10" x14ac:dyDescent="0.2">
      <c r="A309" s="8" t="s">
        <v>875</v>
      </c>
      <c r="B309" s="9">
        <v>314</v>
      </c>
      <c r="C309" s="9">
        <v>12</v>
      </c>
      <c r="D309" s="9">
        <v>3</v>
      </c>
      <c r="E309" s="9">
        <v>4</v>
      </c>
      <c r="F309" s="9">
        <v>4</v>
      </c>
      <c r="G309" s="9">
        <v>1</v>
      </c>
      <c r="H309" s="9">
        <v>0</v>
      </c>
      <c r="I309" s="9">
        <v>48</v>
      </c>
      <c r="J309" s="9">
        <v>386</v>
      </c>
    </row>
    <row r="310" spans="1:10" x14ac:dyDescent="0.2">
      <c r="A310" s="8" t="s">
        <v>876</v>
      </c>
      <c r="B310" s="9">
        <v>466</v>
      </c>
      <c r="C310" s="9">
        <v>15</v>
      </c>
      <c r="D310" s="9">
        <v>3</v>
      </c>
      <c r="E310" s="9">
        <v>16</v>
      </c>
      <c r="F310" s="9">
        <v>2</v>
      </c>
      <c r="G310" s="9">
        <v>2</v>
      </c>
      <c r="H310" s="9">
        <v>2</v>
      </c>
      <c r="I310" s="9">
        <v>61</v>
      </c>
      <c r="J310" s="9">
        <v>567</v>
      </c>
    </row>
    <row r="311" spans="1:10" x14ac:dyDescent="0.2">
      <c r="A311" s="8" t="s">
        <v>877</v>
      </c>
      <c r="B311" s="9">
        <v>302</v>
      </c>
      <c r="C311" s="9">
        <v>24</v>
      </c>
      <c r="D311" s="9">
        <v>6</v>
      </c>
      <c r="E311" s="9">
        <v>8</v>
      </c>
      <c r="F311" s="9">
        <v>1</v>
      </c>
      <c r="G311" s="9">
        <v>2</v>
      </c>
      <c r="H311" s="9">
        <v>1</v>
      </c>
      <c r="I311" s="9">
        <v>50</v>
      </c>
      <c r="J311" s="9">
        <v>394</v>
      </c>
    </row>
    <row r="312" spans="1:10" x14ac:dyDescent="0.2">
      <c r="A312" s="8" t="s">
        <v>878</v>
      </c>
      <c r="B312" s="9">
        <v>164</v>
      </c>
      <c r="C312" s="9">
        <v>3</v>
      </c>
      <c r="D312" s="9">
        <v>1</v>
      </c>
      <c r="E312" s="9">
        <v>2</v>
      </c>
      <c r="F312" s="9">
        <v>1</v>
      </c>
      <c r="G312" s="9">
        <v>0</v>
      </c>
      <c r="H312" s="9">
        <v>0</v>
      </c>
      <c r="I312" s="9">
        <v>15</v>
      </c>
      <c r="J312" s="9">
        <v>186</v>
      </c>
    </row>
    <row r="313" spans="1:10" x14ac:dyDescent="0.2">
      <c r="A313" s="8" t="s">
        <v>879</v>
      </c>
      <c r="B313" s="9">
        <v>381</v>
      </c>
      <c r="C313" s="9">
        <v>9</v>
      </c>
      <c r="D313" s="9">
        <v>2</v>
      </c>
      <c r="E313" s="9">
        <v>7</v>
      </c>
      <c r="F313" s="9">
        <v>2</v>
      </c>
      <c r="G313" s="9">
        <v>2</v>
      </c>
      <c r="H313" s="9">
        <v>0</v>
      </c>
      <c r="I313" s="9">
        <v>47</v>
      </c>
      <c r="J313" s="9">
        <v>450</v>
      </c>
    </row>
    <row r="314" spans="1:10" x14ac:dyDescent="0.2">
      <c r="A314" s="8" t="s">
        <v>880</v>
      </c>
      <c r="B314" s="9">
        <v>271</v>
      </c>
      <c r="C314" s="9">
        <v>13</v>
      </c>
      <c r="D314" s="9">
        <v>2</v>
      </c>
      <c r="E314" s="9">
        <v>8</v>
      </c>
      <c r="F314" s="9">
        <v>0</v>
      </c>
      <c r="G314" s="9">
        <v>1</v>
      </c>
      <c r="H314" s="9">
        <v>1</v>
      </c>
      <c r="I314" s="9">
        <v>37</v>
      </c>
      <c r="J314" s="9">
        <v>333</v>
      </c>
    </row>
    <row r="315" spans="1:10" x14ac:dyDescent="0.2">
      <c r="A315" s="8" t="s">
        <v>881</v>
      </c>
      <c r="B315" s="9">
        <v>381</v>
      </c>
      <c r="C315" s="9">
        <v>14</v>
      </c>
      <c r="D315" s="9">
        <v>4</v>
      </c>
      <c r="E315" s="9">
        <v>4</v>
      </c>
      <c r="F315" s="9">
        <v>1</v>
      </c>
      <c r="G315" s="9">
        <v>3</v>
      </c>
      <c r="H315" s="9">
        <v>2</v>
      </c>
      <c r="I315" s="9">
        <v>31</v>
      </c>
      <c r="J315" s="9">
        <v>440</v>
      </c>
    </row>
    <row r="316" spans="1:10" x14ac:dyDescent="0.2">
      <c r="A316" s="8" t="s">
        <v>882</v>
      </c>
      <c r="B316" s="9">
        <v>261</v>
      </c>
      <c r="C316" s="9">
        <v>9</v>
      </c>
      <c r="D316" s="9">
        <v>3</v>
      </c>
      <c r="E316" s="9">
        <v>7</v>
      </c>
      <c r="F316" s="9">
        <v>2</v>
      </c>
      <c r="G316" s="9">
        <v>1</v>
      </c>
      <c r="H316" s="9">
        <v>0</v>
      </c>
      <c r="I316" s="9">
        <v>37</v>
      </c>
      <c r="J316" s="9">
        <v>320</v>
      </c>
    </row>
    <row r="317" spans="1:10" x14ac:dyDescent="0.2">
      <c r="A317" s="8" t="s">
        <v>883</v>
      </c>
      <c r="B317" s="9">
        <v>431</v>
      </c>
      <c r="C317" s="9">
        <v>8</v>
      </c>
      <c r="D317" s="9">
        <v>3</v>
      </c>
      <c r="E317" s="9">
        <v>9</v>
      </c>
      <c r="F317" s="9">
        <v>2</v>
      </c>
      <c r="G317" s="9">
        <v>2</v>
      </c>
      <c r="H317" s="9">
        <v>1</v>
      </c>
      <c r="I317" s="9">
        <v>84</v>
      </c>
      <c r="J317" s="9">
        <v>540</v>
      </c>
    </row>
    <row r="318" spans="1:10" x14ac:dyDescent="0.2">
      <c r="A318" s="8" t="s">
        <v>884</v>
      </c>
      <c r="B318" s="9">
        <v>437</v>
      </c>
      <c r="C318" s="9">
        <v>10</v>
      </c>
      <c r="D318" s="9">
        <v>1</v>
      </c>
      <c r="E318" s="9">
        <v>0</v>
      </c>
      <c r="F318" s="9">
        <v>1</v>
      </c>
      <c r="G318" s="9">
        <v>1</v>
      </c>
      <c r="H318" s="9">
        <v>0</v>
      </c>
      <c r="I318" s="9">
        <v>70</v>
      </c>
      <c r="J318" s="9">
        <v>520</v>
      </c>
    </row>
    <row r="319" spans="1:10" x14ac:dyDescent="0.2">
      <c r="A319" s="8" t="s">
        <v>885</v>
      </c>
      <c r="B319" s="9">
        <v>481</v>
      </c>
      <c r="C319" s="9">
        <v>17</v>
      </c>
      <c r="D319" s="9">
        <v>7</v>
      </c>
      <c r="E319" s="9">
        <v>9</v>
      </c>
      <c r="F319" s="9">
        <v>4</v>
      </c>
      <c r="G319" s="9">
        <v>0</v>
      </c>
      <c r="H319" s="9">
        <v>0</v>
      </c>
      <c r="I319" s="9">
        <v>76</v>
      </c>
      <c r="J319" s="9">
        <v>594</v>
      </c>
    </row>
    <row r="320" spans="1:10" x14ac:dyDescent="0.2">
      <c r="A320" s="8" t="s">
        <v>886</v>
      </c>
      <c r="B320" s="9">
        <v>293</v>
      </c>
      <c r="C320" s="9">
        <v>17</v>
      </c>
      <c r="D320" s="9">
        <v>6</v>
      </c>
      <c r="E320" s="9">
        <v>5</v>
      </c>
      <c r="F320" s="9">
        <v>1</v>
      </c>
      <c r="G320" s="9">
        <v>2</v>
      </c>
      <c r="H320" s="9">
        <v>0</v>
      </c>
      <c r="I320" s="9">
        <v>46</v>
      </c>
      <c r="J320" s="9">
        <v>370</v>
      </c>
    </row>
    <row r="321" spans="1:10" x14ac:dyDescent="0.2">
      <c r="A321" s="8" t="s">
        <v>887</v>
      </c>
      <c r="B321" s="9">
        <v>162</v>
      </c>
      <c r="C321" s="9">
        <v>5</v>
      </c>
      <c r="D321" s="9">
        <v>3</v>
      </c>
      <c r="E321" s="9">
        <v>3</v>
      </c>
      <c r="F321" s="9">
        <v>0</v>
      </c>
      <c r="G321" s="9">
        <v>0</v>
      </c>
      <c r="H321" s="9">
        <v>0</v>
      </c>
      <c r="I321" s="9">
        <v>16</v>
      </c>
      <c r="J321" s="9">
        <v>189</v>
      </c>
    </row>
    <row r="322" spans="1:10" s="4" customFormat="1" x14ac:dyDescent="0.2">
      <c r="A322" s="7" t="s">
        <v>574</v>
      </c>
      <c r="B322" s="11">
        <f>SUM(B295:B321)</f>
        <v>8422</v>
      </c>
      <c r="C322" s="11">
        <f t="shared" ref="C322:J322" si="8">SUM(C295:C321)</f>
        <v>811</v>
      </c>
      <c r="D322" s="11">
        <f t="shared" si="8"/>
        <v>196</v>
      </c>
      <c r="E322" s="11">
        <f t="shared" si="8"/>
        <v>341</v>
      </c>
      <c r="F322" s="11">
        <f t="shared" si="8"/>
        <v>98</v>
      </c>
      <c r="G322" s="11">
        <f t="shared" si="8"/>
        <v>75</v>
      </c>
      <c r="H322" s="11">
        <f t="shared" si="8"/>
        <v>26</v>
      </c>
      <c r="I322" s="11">
        <f t="shared" si="8"/>
        <v>1195</v>
      </c>
      <c r="J322" s="11">
        <f t="shared" si="8"/>
        <v>11164</v>
      </c>
    </row>
    <row r="323" spans="1:10" s="4" customFormat="1" x14ac:dyDescent="0.2">
      <c r="A323" s="6"/>
      <c r="B323" s="5"/>
      <c r="C323" s="5"/>
      <c r="D323" s="5"/>
      <c r="E323" s="5"/>
      <c r="F323" s="5"/>
      <c r="G323" s="5"/>
      <c r="H323" s="5"/>
      <c r="I323" s="5"/>
      <c r="J323" s="5"/>
    </row>
    <row r="324" spans="1:10" s="4" customFormat="1" x14ac:dyDescent="0.2">
      <c r="A324" s="6" t="s">
        <v>575</v>
      </c>
      <c r="B324" s="5"/>
      <c r="C324" s="5"/>
      <c r="D324" s="5"/>
      <c r="E324" s="5"/>
      <c r="F324" s="5"/>
      <c r="G324" s="5"/>
      <c r="H324" s="5"/>
      <c r="I324" s="5"/>
      <c r="J324" s="5"/>
    </row>
    <row r="325" spans="1:10" s="4" customFormat="1" x14ac:dyDescent="0.2">
      <c r="A325" s="7" t="s">
        <v>576</v>
      </c>
      <c r="B325" s="11">
        <f>B41</f>
        <v>9036</v>
      </c>
      <c r="C325" s="11">
        <f t="shared" ref="C325:J325" si="9">C41</f>
        <v>2911</v>
      </c>
      <c r="D325" s="11">
        <f t="shared" si="9"/>
        <v>447</v>
      </c>
      <c r="E325" s="11">
        <f t="shared" si="9"/>
        <v>844</v>
      </c>
      <c r="F325" s="11">
        <f t="shared" si="9"/>
        <v>266</v>
      </c>
      <c r="G325" s="11">
        <f t="shared" si="9"/>
        <v>224</v>
      </c>
      <c r="H325" s="11">
        <f t="shared" si="9"/>
        <v>53</v>
      </c>
      <c r="I325" s="11">
        <f t="shared" si="9"/>
        <v>1163</v>
      </c>
      <c r="J325" s="11">
        <f t="shared" si="9"/>
        <v>14944</v>
      </c>
    </row>
    <row r="326" spans="1:10" s="4" customFormat="1" x14ac:dyDescent="0.2">
      <c r="A326" s="7" t="s">
        <v>577</v>
      </c>
      <c r="B326" s="11">
        <f>B80</f>
        <v>7897</v>
      </c>
      <c r="C326" s="11">
        <f t="shared" ref="C326:J326" si="10">C80</f>
        <v>670</v>
      </c>
      <c r="D326" s="11">
        <f t="shared" si="10"/>
        <v>107</v>
      </c>
      <c r="E326" s="11">
        <f t="shared" si="10"/>
        <v>255</v>
      </c>
      <c r="F326" s="11">
        <f t="shared" si="10"/>
        <v>77</v>
      </c>
      <c r="G326" s="11">
        <f t="shared" si="10"/>
        <v>93</v>
      </c>
      <c r="H326" s="11">
        <f t="shared" si="10"/>
        <v>13</v>
      </c>
      <c r="I326" s="11">
        <f t="shared" si="10"/>
        <v>1318</v>
      </c>
      <c r="J326" s="11">
        <f t="shared" si="10"/>
        <v>10430</v>
      </c>
    </row>
    <row r="327" spans="1:10" s="4" customFormat="1" x14ac:dyDescent="0.2">
      <c r="A327" s="7" t="s">
        <v>578</v>
      </c>
      <c r="B327" s="11">
        <f>B118</f>
        <v>6308</v>
      </c>
      <c r="C327" s="11">
        <f t="shared" ref="C327:J327" si="11">C118</f>
        <v>975</v>
      </c>
      <c r="D327" s="11">
        <f t="shared" si="11"/>
        <v>187</v>
      </c>
      <c r="E327" s="11">
        <f t="shared" si="11"/>
        <v>327</v>
      </c>
      <c r="F327" s="11">
        <f t="shared" si="11"/>
        <v>110</v>
      </c>
      <c r="G327" s="11">
        <f t="shared" si="11"/>
        <v>122</v>
      </c>
      <c r="H327" s="11">
        <f t="shared" si="11"/>
        <v>25</v>
      </c>
      <c r="I327" s="11">
        <f t="shared" si="11"/>
        <v>1080</v>
      </c>
      <c r="J327" s="11">
        <f t="shared" si="11"/>
        <v>9134</v>
      </c>
    </row>
    <row r="328" spans="1:10" s="4" customFormat="1" x14ac:dyDescent="0.2">
      <c r="A328" s="7" t="s">
        <v>579</v>
      </c>
      <c r="B328" s="11">
        <f>B153</f>
        <v>5335</v>
      </c>
      <c r="C328" s="11">
        <f t="shared" ref="C328:J328" si="12">C153</f>
        <v>1298</v>
      </c>
      <c r="D328" s="11">
        <f t="shared" si="12"/>
        <v>315</v>
      </c>
      <c r="E328" s="11">
        <f t="shared" si="12"/>
        <v>272</v>
      </c>
      <c r="F328" s="11">
        <f t="shared" si="12"/>
        <v>134</v>
      </c>
      <c r="G328" s="11">
        <f t="shared" si="12"/>
        <v>77</v>
      </c>
      <c r="H328" s="11">
        <f t="shared" si="12"/>
        <v>25</v>
      </c>
      <c r="I328" s="11">
        <f t="shared" si="12"/>
        <v>915</v>
      </c>
      <c r="J328" s="11">
        <f t="shared" si="12"/>
        <v>8371</v>
      </c>
    </row>
    <row r="329" spans="1:10" s="4" customFormat="1" x14ac:dyDescent="0.2">
      <c r="A329" s="7" t="s">
        <v>566</v>
      </c>
      <c r="B329" s="11">
        <f>B198</f>
        <v>9061</v>
      </c>
      <c r="C329" s="11">
        <f t="shared" ref="C329:J329" si="13">C198</f>
        <v>258</v>
      </c>
      <c r="D329" s="11">
        <f t="shared" si="13"/>
        <v>58</v>
      </c>
      <c r="E329" s="11">
        <f t="shared" si="13"/>
        <v>208</v>
      </c>
      <c r="F329" s="11">
        <f t="shared" si="13"/>
        <v>35</v>
      </c>
      <c r="G329" s="11">
        <f t="shared" si="13"/>
        <v>67</v>
      </c>
      <c r="H329" s="11">
        <f t="shared" si="13"/>
        <v>13</v>
      </c>
      <c r="I329" s="11">
        <f t="shared" si="13"/>
        <v>1351</v>
      </c>
      <c r="J329" s="11">
        <f t="shared" si="13"/>
        <v>11051</v>
      </c>
    </row>
    <row r="330" spans="1:10" s="4" customFormat="1" x14ac:dyDescent="0.2">
      <c r="A330" s="7" t="s">
        <v>568</v>
      </c>
      <c r="B330" s="11">
        <f>B229</f>
        <v>5770</v>
      </c>
      <c r="C330" s="11">
        <f t="shared" ref="C330:J330" si="14">C229</f>
        <v>1172</v>
      </c>
      <c r="D330" s="11">
        <f t="shared" si="14"/>
        <v>199</v>
      </c>
      <c r="E330" s="11">
        <f t="shared" si="14"/>
        <v>647</v>
      </c>
      <c r="F330" s="11">
        <f t="shared" si="14"/>
        <v>147</v>
      </c>
      <c r="G330" s="11">
        <f t="shared" si="14"/>
        <v>182</v>
      </c>
      <c r="H330" s="11">
        <f t="shared" si="14"/>
        <v>34</v>
      </c>
      <c r="I330" s="11">
        <f t="shared" si="14"/>
        <v>902</v>
      </c>
      <c r="J330" s="11">
        <f t="shared" si="14"/>
        <v>9053</v>
      </c>
    </row>
    <row r="331" spans="1:10" s="4" customFormat="1" x14ac:dyDescent="0.2">
      <c r="A331" s="7" t="s">
        <v>570</v>
      </c>
      <c r="B331" s="11">
        <f>B259</f>
        <v>5150</v>
      </c>
      <c r="C331" s="11">
        <f t="shared" ref="C331:J331" si="15">C259</f>
        <v>1569</v>
      </c>
      <c r="D331" s="11">
        <f t="shared" si="15"/>
        <v>316</v>
      </c>
      <c r="E331" s="11">
        <f t="shared" si="15"/>
        <v>360</v>
      </c>
      <c r="F331" s="11">
        <f t="shared" si="15"/>
        <v>147</v>
      </c>
      <c r="G331" s="11">
        <f t="shared" si="15"/>
        <v>137</v>
      </c>
      <c r="H331" s="11">
        <f t="shared" si="15"/>
        <v>37</v>
      </c>
      <c r="I331" s="11">
        <f t="shared" si="15"/>
        <v>890</v>
      </c>
      <c r="J331" s="11">
        <f t="shared" si="15"/>
        <v>8606</v>
      </c>
    </row>
    <row r="332" spans="1:10" s="4" customFormat="1" x14ac:dyDescent="0.2">
      <c r="A332" s="7" t="s">
        <v>572</v>
      </c>
      <c r="B332" s="11">
        <f>B292</f>
        <v>6459</v>
      </c>
      <c r="C332" s="11">
        <f t="shared" ref="C332:J332" si="16">C292</f>
        <v>2569</v>
      </c>
      <c r="D332" s="11">
        <f t="shared" si="16"/>
        <v>669</v>
      </c>
      <c r="E332" s="11">
        <f t="shared" si="16"/>
        <v>500</v>
      </c>
      <c r="F332" s="11">
        <f t="shared" si="16"/>
        <v>268</v>
      </c>
      <c r="G332" s="11">
        <f t="shared" si="16"/>
        <v>129</v>
      </c>
      <c r="H332" s="11">
        <f t="shared" si="16"/>
        <v>32</v>
      </c>
      <c r="I332" s="11">
        <f t="shared" si="16"/>
        <v>971</v>
      </c>
      <c r="J332" s="11">
        <f t="shared" si="16"/>
        <v>11597</v>
      </c>
    </row>
    <row r="333" spans="1:10" s="4" customFormat="1" x14ac:dyDescent="0.2">
      <c r="A333" s="7" t="s">
        <v>574</v>
      </c>
      <c r="B333" s="11">
        <f>B322</f>
        <v>8422</v>
      </c>
      <c r="C333" s="11">
        <f t="shared" ref="C333:J333" si="17">C322</f>
        <v>811</v>
      </c>
      <c r="D333" s="11">
        <f t="shared" si="17"/>
        <v>196</v>
      </c>
      <c r="E333" s="11">
        <f t="shared" si="17"/>
        <v>341</v>
      </c>
      <c r="F333" s="11">
        <f t="shared" si="17"/>
        <v>98</v>
      </c>
      <c r="G333" s="11">
        <f t="shared" si="17"/>
        <v>75</v>
      </c>
      <c r="H333" s="11">
        <f t="shared" si="17"/>
        <v>26</v>
      </c>
      <c r="I333" s="11">
        <f t="shared" si="17"/>
        <v>1195</v>
      </c>
      <c r="J333" s="11">
        <f t="shared" si="17"/>
        <v>11164</v>
      </c>
    </row>
    <row r="334" spans="1:10" s="17" customFormat="1" x14ac:dyDescent="0.2">
      <c r="A334" s="6"/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1:10" s="4" customFormat="1" x14ac:dyDescent="0.2">
      <c r="A335" s="7" t="s">
        <v>580</v>
      </c>
      <c r="B335" s="11">
        <f>SUM(B325:B333)</f>
        <v>63438</v>
      </c>
      <c r="C335" s="11">
        <f t="shared" ref="C335:J335" si="18">SUM(C325:C333)</f>
        <v>12233</v>
      </c>
      <c r="D335" s="11">
        <f t="shared" si="18"/>
        <v>2494</v>
      </c>
      <c r="E335" s="11">
        <f t="shared" si="18"/>
        <v>3754</v>
      </c>
      <c r="F335" s="11">
        <f t="shared" si="18"/>
        <v>1282</v>
      </c>
      <c r="G335" s="11">
        <f t="shared" si="18"/>
        <v>1106</v>
      </c>
      <c r="H335" s="11">
        <f t="shared" si="18"/>
        <v>258</v>
      </c>
      <c r="I335" s="11">
        <f t="shared" si="18"/>
        <v>9785</v>
      </c>
      <c r="J335" s="11">
        <f t="shared" si="18"/>
        <v>94350</v>
      </c>
    </row>
    <row r="336" spans="1:10" s="4" customFormat="1" x14ac:dyDescent="0.2">
      <c r="A336" s="6"/>
      <c r="B336" s="5"/>
      <c r="C336" s="5"/>
      <c r="D336" s="5"/>
      <c r="E336" s="5"/>
      <c r="F336" s="5"/>
      <c r="G336" s="5"/>
      <c r="H336" s="5"/>
      <c r="I336" s="5"/>
      <c r="J336" s="5"/>
    </row>
    <row r="337" spans="1:10" s="4" customFormat="1" x14ac:dyDescent="0.2">
      <c r="A337" s="6" t="s">
        <v>581</v>
      </c>
      <c r="B337" s="5"/>
      <c r="C337" s="5"/>
      <c r="D337" s="5"/>
      <c r="E337" s="5"/>
      <c r="F337" s="5"/>
      <c r="G337" s="5"/>
      <c r="H337" s="5"/>
      <c r="I337" s="5"/>
      <c r="J337" s="5"/>
    </row>
    <row r="338" spans="1:10" s="4" customFormat="1" x14ac:dyDescent="0.2">
      <c r="A338" s="6" t="s">
        <v>582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2">
      <c r="A339" s="8" t="s">
        <v>0</v>
      </c>
      <c r="B339" s="9">
        <v>170</v>
      </c>
      <c r="C339" s="9">
        <v>66</v>
      </c>
      <c r="D339" s="9">
        <v>18</v>
      </c>
      <c r="E339" s="9">
        <v>11</v>
      </c>
      <c r="F339" s="9">
        <v>7</v>
      </c>
      <c r="G339" s="9">
        <v>4</v>
      </c>
      <c r="H339" s="9">
        <v>1</v>
      </c>
      <c r="I339" s="9">
        <v>33</v>
      </c>
      <c r="J339" s="9">
        <v>310</v>
      </c>
    </row>
    <row r="340" spans="1:10" x14ac:dyDescent="0.2">
      <c r="A340" s="8" t="s">
        <v>1</v>
      </c>
      <c r="B340" s="9">
        <v>352</v>
      </c>
      <c r="C340" s="9">
        <v>6</v>
      </c>
      <c r="D340" s="9">
        <v>3</v>
      </c>
      <c r="E340" s="9">
        <v>9</v>
      </c>
      <c r="F340" s="9">
        <v>3</v>
      </c>
      <c r="G340" s="9">
        <v>2</v>
      </c>
      <c r="H340" s="9">
        <v>0</v>
      </c>
      <c r="I340" s="9">
        <v>71</v>
      </c>
      <c r="J340" s="9">
        <v>446</v>
      </c>
    </row>
    <row r="341" spans="1:10" x14ac:dyDescent="0.2">
      <c r="A341" s="8" t="s">
        <v>2</v>
      </c>
      <c r="B341" s="9">
        <v>222</v>
      </c>
      <c r="C341" s="9">
        <v>13</v>
      </c>
      <c r="D341" s="9">
        <v>4</v>
      </c>
      <c r="E341" s="9">
        <v>4</v>
      </c>
      <c r="F341" s="9">
        <v>2</v>
      </c>
      <c r="G341" s="9">
        <v>0</v>
      </c>
      <c r="H341" s="9">
        <v>0</v>
      </c>
      <c r="I341" s="9">
        <v>39</v>
      </c>
      <c r="J341" s="9">
        <v>284</v>
      </c>
    </row>
    <row r="342" spans="1:10" x14ac:dyDescent="0.2">
      <c r="A342" s="8" t="s">
        <v>3</v>
      </c>
      <c r="B342" s="9">
        <v>335</v>
      </c>
      <c r="C342" s="9">
        <v>8</v>
      </c>
      <c r="D342" s="9">
        <v>5</v>
      </c>
      <c r="E342" s="9">
        <v>4</v>
      </c>
      <c r="F342" s="9">
        <v>3</v>
      </c>
      <c r="G342" s="9">
        <v>2</v>
      </c>
      <c r="H342" s="9">
        <v>0</v>
      </c>
      <c r="I342" s="9">
        <v>61</v>
      </c>
      <c r="J342" s="9">
        <v>418</v>
      </c>
    </row>
    <row r="343" spans="1:10" x14ac:dyDescent="0.2">
      <c r="A343" s="8" t="s">
        <v>4</v>
      </c>
      <c r="B343" s="9">
        <v>97</v>
      </c>
      <c r="C343" s="9">
        <v>22</v>
      </c>
      <c r="D343" s="9">
        <v>8</v>
      </c>
      <c r="E343" s="9">
        <v>6</v>
      </c>
      <c r="F343" s="9">
        <v>6</v>
      </c>
      <c r="G343" s="9">
        <v>3</v>
      </c>
      <c r="H343" s="9">
        <v>0</v>
      </c>
      <c r="I343" s="9">
        <v>9</v>
      </c>
      <c r="J343" s="9">
        <v>151</v>
      </c>
    </row>
    <row r="344" spans="1:10" s="4" customFormat="1" x14ac:dyDescent="0.2">
      <c r="A344" s="7" t="s">
        <v>583</v>
      </c>
      <c r="B344" s="11">
        <f>SUM(B339:B343)</f>
        <v>1176</v>
      </c>
      <c r="C344" s="11">
        <f t="shared" ref="C344:J344" si="19">SUM(C339:C343)</f>
        <v>115</v>
      </c>
      <c r="D344" s="11">
        <f t="shared" si="19"/>
        <v>38</v>
      </c>
      <c r="E344" s="11">
        <f t="shared" si="19"/>
        <v>34</v>
      </c>
      <c r="F344" s="11">
        <f t="shared" si="19"/>
        <v>21</v>
      </c>
      <c r="G344" s="11">
        <f t="shared" si="19"/>
        <v>11</v>
      </c>
      <c r="H344" s="11">
        <f t="shared" si="19"/>
        <v>1</v>
      </c>
      <c r="I344" s="11">
        <f t="shared" si="19"/>
        <v>213</v>
      </c>
      <c r="J344" s="11">
        <f t="shared" si="19"/>
        <v>1609</v>
      </c>
    </row>
    <row r="345" spans="1:10" s="4" customFormat="1" x14ac:dyDescent="0.2">
      <c r="A345" s="6"/>
      <c r="B345" s="5"/>
      <c r="C345" s="5"/>
      <c r="D345" s="5"/>
      <c r="E345" s="5"/>
      <c r="F345" s="5"/>
      <c r="G345" s="5"/>
      <c r="H345" s="5"/>
      <c r="I345" s="5"/>
      <c r="J345" s="5"/>
    </row>
    <row r="346" spans="1:10" s="4" customFormat="1" x14ac:dyDescent="0.2">
      <c r="A346" s="6" t="s">
        <v>584</v>
      </c>
      <c r="B346" s="5"/>
      <c r="C346" s="5"/>
      <c r="D346" s="5"/>
      <c r="E346" s="5"/>
      <c r="F346" s="5"/>
      <c r="G346" s="5"/>
      <c r="H346" s="5"/>
      <c r="I346" s="5"/>
      <c r="J346" s="5"/>
    </row>
    <row r="347" spans="1:10" x14ac:dyDescent="0.2">
      <c r="A347" s="8" t="s">
        <v>5</v>
      </c>
      <c r="B347" s="9">
        <v>214</v>
      </c>
      <c r="C347" s="9">
        <v>80</v>
      </c>
      <c r="D347" s="9">
        <v>20</v>
      </c>
      <c r="E347" s="9">
        <v>7</v>
      </c>
      <c r="F347" s="9">
        <v>2</v>
      </c>
      <c r="G347" s="9">
        <v>3</v>
      </c>
      <c r="H347" s="9">
        <v>0</v>
      </c>
      <c r="I347" s="9">
        <v>42</v>
      </c>
      <c r="J347" s="9">
        <v>368</v>
      </c>
    </row>
    <row r="348" spans="1:10" x14ac:dyDescent="0.2">
      <c r="A348" s="8" t="s">
        <v>6</v>
      </c>
      <c r="B348" s="9">
        <v>150</v>
      </c>
      <c r="C348" s="9">
        <v>49</v>
      </c>
      <c r="D348" s="9">
        <v>18</v>
      </c>
      <c r="E348" s="9">
        <v>6</v>
      </c>
      <c r="F348" s="9">
        <v>5</v>
      </c>
      <c r="G348" s="9">
        <v>3</v>
      </c>
      <c r="H348" s="9">
        <v>2</v>
      </c>
      <c r="I348" s="9">
        <v>26</v>
      </c>
      <c r="J348" s="9">
        <v>259</v>
      </c>
    </row>
    <row r="349" spans="1:10" x14ac:dyDescent="0.2">
      <c r="A349" s="8" t="s">
        <v>7</v>
      </c>
      <c r="B349" s="9">
        <v>132</v>
      </c>
      <c r="C349" s="9">
        <v>64</v>
      </c>
      <c r="D349" s="9">
        <v>13</v>
      </c>
      <c r="E349" s="9">
        <v>12</v>
      </c>
      <c r="F349" s="9">
        <v>5</v>
      </c>
      <c r="G349" s="9">
        <v>3</v>
      </c>
      <c r="H349" s="9">
        <v>1</v>
      </c>
      <c r="I349" s="9">
        <v>39</v>
      </c>
      <c r="J349" s="9">
        <v>269</v>
      </c>
    </row>
    <row r="350" spans="1:10" x14ac:dyDescent="0.2">
      <c r="A350" s="8" t="s">
        <v>8</v>
      </c>
      <c r="B350" s="9">
        <v>163</v>
      </c>
      <c r="C350" s="9">
        <v>69</v>
      </c>
      <c r="D350" s="9">
        <v>25</v>
      </c>
      <c r="E350" s="9">
        <v>11</v>
      </c>
      <c r="F350" s="9">
        <v>9</v>
      </c>
      <c r="G350" s="9">
        <v>4</v>
      </c>
      <c r="H350" s="9">
        <v>3</v>
      </c>
      <c r="I350" s="9">
        <v>24</v>
      </c>
      <c r="J350" s="9">
        <v>308</v>
      </c>
    </row>
    <row r="351" spans="1:10" x14ac:dyDescent="0.2">
      <c r="A351" s="8" t="s">
        <v>9</v>
      </c>
      <c r="B351" s="9">
        <v>202</v>
      </c>
      <c r="C351" s="9">
        <v>100</v>
      </c>
      <c r="D351" s="9">
        <v>26</v>
      </c>
      <c r="E351" s="9">
        <v>13</v>
      </c>
      <c r="F351" s="9">
        <v>7</v>
      </c>
      <c r="G351" s="9">
        <v>6</v>
      </c>
      <c r="H351" s="9">
        <v>1</v>
      </c>
      <c r="I351" s="9">
        <v>40</v>
      </c>
      <c r="J351" s="9">
        <v>395</v>
      </c>
    </row>
    <row r="352" spans="1:10" s="4" customFormat="1" x14ac:dyDescent="0.2">
      <c r="A352" s="7" t="s">
        <v>585</v>
      </c>
      <c r="B352" s="11">
        <f>SUM(B347:B351)</f>
        <v>861</v>
      </c>
      <c r="C352" s="11">
        <f t="shared" ref="C352:J352" si="20">SUM(C347:C351)</f>
        <v>362</v>
      </c>
      <c r="D352" s="11">
        <f t="shared" si="20"/>
        <v>102</v>
      </c>
      <c r="E352" s="11">
        <f t="shared" si="20"/>
        <v>49</v>
      </c>
      <c r="F352" s="11">
        <f t="shared" si="20"/>
        <v>28</v>
      </c>
      <c r="G352" s="11">
        <f t="shared" si="20"/>
        <v>19</v>
      </c>
      <c r="H352" s="11">
        <f t="shared" si="20"/>
        <v>7</v>
      </c>
      <c r="I352" s="11">
        <f t="shared" si="20"/>
        <v>171</v>
      </c>
      <c r="J352" s="11">
        <f t="shared" si="20"/>
        <v>1599</v>
      </c>
    </row>
    <row r="353" spans="1:10" s="4" customFormat="1" x14ac:dyDescent="0.2">
      <c r="A353" s="6"/>
      <c r="B353" s="5"/>
      <c r="C353" s="5"/>
      <c r="D353" s="5"/>
      <c r="E353" s="5"/>
      <c r="F353" s="5"/>
      <c r="G353" s="5"/>
      <c r="H353" s="5"/>
      <c r="I353" s="5"/>
      <c r="J353" s="5"/>
    </row>
    <row r="354" spans="1:10" s="4" customFormat="1" x14ac:dyDescent="0.2">
      <c r="A354" s="6" t="s">
        <v>586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2">
      <c r="A355" s="8" t="s">
        <v>10</v>
      </c>
      <c r="B355" s="9">
        <v>191</v>
      </c>
      <c r="C355" s="9">
        <v>80</v>
      </c>
      <c r="D355" s="9">
        <v>20</v>
      </c>
      <c r="E355" s="9">
        <v>13</v>
      </c>
      <c r="F355" s="9">
        <v>11</v>
      </c>
      <c r="G355" s="9">
        <v>2</v>
      </c>
      <c r="H355" s="9">
        <v>0</v>
      </c>
      <c r="I355" s="9">
        <v>37</v>
      </c>
      <c r="J355" s="9">
        <v>354</v>
      </c>
    </row>
    <row r="356" spans="1:10" x14ac:dyDescent="0.2">
      <c r="A356" s="8" t="s">
        <v>11</v>
      </c>
      <c r="B356" s="9">
        <v>277</v>
      </c>
      <c r="C356" s="9">
        <v>123</v>
      </c>
      <c r="D356" s="9">
        <v>24</v>
      </c>
      <c r="E356" s="9">
        <v>20</v>
      </c>
      <c r="F356" s="9">
        <v>10</v>
      </c>
      <c r="G356" s="9">
        <v>4</v>
      </c>
      <c r="H356" s="9">
        <v>0</v>
      </c>
      <c r="I356" s="9">
        <v>44</v>
      </c>
      <c r="J356" s="9">
        <v>502</v>
      </c>
    </row>
    <row r="357" spans="1:10" x14ac:dyDescent="0.2">
      <c r="A357" s="8" t="s">
        <v>12</v>
      </c>
      <c r="B357" s="9">
        <v>217</v>
      </c>
      <c r="C357" s="9">
        <v>82</v>
      </c>
      <c r="D357" s="9">
        <v>40</v>
      </c>
      <c r="E357" s="9">
        <v>17</v>
      </c>
      <c r="F357" s="9">
        <v>7</v>
      </c>
      <c r="G357" s="9">
        <v>7</v>
      </c>
      <c r="H357" s="9">
        <v>3</v>
      </c>
      <c r="I357" s="9">
        <v>43</v>
      </c>
      <c r="J357" s="9">
        <v>416</v>
      </c>
    </row>
    <row r="358" spans="1:10" x14ac:dyDescent="0.2">
      <c r="A358" s="8" t="s">
        <v>13</v>
      </c>
      <c r="B358" s="9">
        <v>306</v>
      </c>
      <c r="C358" s="9">
        <v>125</v>
      </c>
      <c r="D358" s="9">
        <v>25</v>
      </c>
      <c r="E358" s="9">
        <v>22</v>
      </c>
      <c r="F358" s="9">
        <v>11</v>
      </c>
      <c r="G358" s="9">
        <v>8</v>
      </c>
      <c r="H358" s="9">
        <v>5</v>
      </c>
      <c r="I358" s="9">
        <v>72</v>
      </c>
      <c r="J358" s="9">
        <v>574</v>
      </c>
    </row>
    <row r="359" spans="1:10" x14ac:dyDescent="0.2">
      <c r="A359" s="8" t="s">
        <v>14</v>
      </c>
      <c r="B359" s="9">
        <v>120</v>
      </c>
      <c r="C359" s="9">
        <v>71</v>
      </c>
      <c r="D359" s="9">
        <v>12</v>
      </c>
      <c r="E359" s="9">
        <v>17</v>
      </c>
      <c r="F359" s="9">
        <v>6</v>
      </c>
      <c r="G359" s="9">
        <v>5</v>
      </c>
      <c r="H359" s="9">
        <v>1</v>
      </c>
      <c r="I359" s="9">
        <v>36</v>
      </c>
      <c r="J359" s="9">
        <v>268</v>
      </c>
    </row>
    <row r="360" spans="1:10" s="4" customFormat="1" x14ac:dyDescent="0.2">
      <c r="A360" s="7" t="s">
        <v>587</v>
      </c>
      <c r="B360" s="11">
        <f>SUM(B355:B359)</f>
        <v>1111</v>
      </c>
      <c r="C360" s="11">
        <f t="shared" ref="C360:J360" si="21">SUM(C355:C359)</f>
        <v>481</v>
      </c>
      <c r="D360" s="11">
        <f t="shared" si="21"/>
        <v>121</v>
      </c>
      <c r="E360" s="11">
        <f t="shared" si="21"/>
        <v>89</v>
      </c>
      <c r="F360" s="11">
        <f t="shared" si="21"/>
        <v>45</v>
      </c>
      <c r="G360" s="11">
        <f t="shared" si="21"/>
        <v>26</v>
      </c>
      <c r="H360" s="11">
        <f t="shared" si="21"/>
        <v>9</v>
      </c>
      <c r="I360" s="11">
        <f t="shared" si="21"/>
        <v>232</v>
      </c>
      <c r="J360" s="11">
        <f t="shared" si="21"/>
        <v>2114</v>
      </c>
    </row>
    <row r="361" spans="1:10" s="4" customFormat="1" x14ac:dyDescent="0.2">
      <c r="A361" s="6"/>
      <c r="B361" s="5"/>
      <c r="C361" s="5"/>
      <c r="D361" s="5"/>
      <c r="E361" s="5"/>
      <c r="F361" s="5"/>
      <c r="G361" s="5"/>
      <c r="H361" s="5"/>
      <c r="I361" s="5"/>
      <c r="J361" s="5"/>
    </row>
    <row r="362" spans="1:10" s="4" customFormat="1" x14ac:dyDescent="0.2">
      <c r="A362" s="6" t="s">
        <v>588</v>
      </c>
      <c r="B362" s="5"/>
      <c r="C362" s="5"/>
      <c r="D362" s="5"/>
      <c r="E362" s="5"/>
      <c r="F362" s="5"/>
      <c r="G362" s="5"/>
      <c r="H362" s="5"/>
      <c r="I362" s="5"/>
      <c r="J362" s="5"/>
    </row>
    <row r="363" spans="1:10" x14ac:dyDescent="0.2">
      <c r="A363" s="8" t="s">
        <v>15</v>
      </c>
      <c r="B363" s="9">
        <v>257</v>
      </c>
      <c r="C363" s="9">
        <v>157</v>
      </c>
      <c r="D363" s="9">
        <v>42</v>
      </c>
      <c r="E363" s="9">
        <v>10</v>
      </c>
      <c r="F363" s="9">
        <v>17</v>
      </c>
      <c r="G363" s="9">
        <v>4</v>
      </c>
      <c r="H363" s="9">
        <v>3</v>
      </c>
      <c r="I363" s="9">
        <v>37</v>
      </c>
      <c r="J363" s="9">
        <v>527</v>
      </c>
    </row>
    <row r="364" spans="1:10" x14ac:dyDescent="0.2">
      <c r="A364" s="8" t="s">
        <v>16</v>
      </c>
      <c r="B364" s="9">
        <v>244</v>
      </c>
      <c r="C364" s="9">
        <v>127</v>
      </c>
      <c r="D364" s="9">
        <v>22</v>
      </c>
      <c r="E364" s="9">
        <v>18</v>
      </c>
      <c r="F364" s="9">
        <v>13</v>
      </c>
      <c r="G364" s="9">
        <v>6</v>
      </c>
      <c r="H364" s="9">
        <v>4</v>
      </c>
      <c r="I364" s="9">
        <v>42</v>
      </c>
      <c r="J364" s="9">
        <v>476</v>
      </c>
    </row>
    <row r="365" spans="1:10" x14ac:dyDescent="0.2">
      <c r="A365" s="8" t="s">
        <v>17</v>
      </c>
      <c r="B365" s="9">
        <v>185</v>
      </c>
      <c r="C365" s="9">
        <v>93</v>
      </c>
      <c r="D365" s="9">
        <v>32</v>
      </c>
      <c r="E365" s="9">
        <v>7</v>
      </c>
      <c r="F365" s="9">
        <v>4</v>
      </c>
      <c r="G365" s="9">
        <v>2</v>
      </c>
      <c r="H365" s="9">
        <v>0</v>
      </c>
      <c r="I365" s="9">
        <v>35</v>
      </c>
      <c r="J365" s="9">
        <v>358</v>
      </c>
    </row>
    <row r="366" spans="1:10" x14ac:dyDescent="0.2">
      <c r="A366" s="8" t="s">
        <v>18</v>
      </c>
      <c r="B366" s="9">
        <v>202</v>
      </c>
      <c r="C366" s="9">
        <v>114</v>
      </c>
      <c r="D366" s="9">
        <v>47</v>
      </c>
      <c r="E366" s="9">
        <v>10</v>
      </c>
      <c r="F366" s="9">
        <v>8</v>
      </c>
      <c r="G366" s="9">
        <v>5</v>
      </c>
      <c r="H366" s="9">
        <v>2</v>
      </c>
      <c r="I366" s="9">
        <v>31</v>
      </c>
      <c r="J366" s="9">
        <v>419</v>
      </c>
    </row>
    <row r="367" spans="1:10" x14ac:dyDescent="0.2">
      <c r="A367" s="8" t="s">
        <v>19</v>
      </c>
      <c r="B367" s="9">
        <v>239</v>
      </c>
      <c r="C367" s="9">
        <v>79</v>
      </c>
      <c r="D367" s="9">
        <v>31</v>
      </c>
      <c r="E367" s="9">
        <v>18</v>
      </c>
      <c r="F367" s="9">
        <v>9</v>
      </c>
      <c r="G367" s="9">
        <v>2</v>
      </c>
      <c r="H367" s="9">
        <v>1</v>
      </c>
      <c r="I367" s="9">
        <v>54</v>
      </c>
      <c r="J367" s="9">
        <v>433</v>
      </c>
    </row>
    <row r="368" spans="1:10" s="4" customFormat="1" x14ac:dyDescent="0.2">
      <c r="A368" s="7" t="s">
        <v>589</v>
      </c>
      <c r="B368" s="11">
        <f>SUM(B363:B367)</f>
        <v>1127</v>
      </c>
      <c r="C368" s="11">
        <f t="shared" ref="C368:J368" si="22">SUM(C363:C367)</f>
        <v>570</v>
      </c>
      <c r="D368" s="11">
        <f t="shared" si="22"/>
        <v>174</v>
      </c>
      <c r="E368" s="11">
        <f t="shared" si="22"/>
        <v>63</v>
      </c>
      <c r="F368" s="11">
        <f t="shared" si="22"/>
        <v>51</v>
      </c>
      <c r="G368" s="11">
        <f t="shared" si="22"/>
        <v>19</v>
      </c>
      <c r="H368" s="11">
        <f t="shared" si="22"/>
        <v>10</v>
      </c>
      <c r="I368" s="11">
        <f t="shared" si="22"/>
        <v>199</v>
      </c>
      <c r="J368" s="11">
        <f t="shared" si="22"/>
        <v>2213</v>
      </c>
    </row>
    <row r="369" spans="1:10" s="4" customFormat="1" x14ac:dyDescent="0.2">
      <c r="A369" s="6"/>
      <c r="B369" s="16"/>
      <c r="C369" s="16"/>
      <c r="D369" s="16"/>
      <c r="E369" s="16"/>
      <c r="F369" s="16"/>
      <c r="G369" s="16"/>
      <c r="H369" s="16"/>
      <c r="I369" s="16"/>
      <c r="J369" s="16"/>
    </row>
    <row r="370" spans="1:10" s="4" customFormat="1" x14ac:dyDescent="0.2">
      <c r="A370" s="6" t="s">
        <v>938</v>
      </c>
      <c r="B370" s="16"/>
      <c r="C370" s="16"/>
      <c r="D370" s="16"/>
      <c r="E370" s="16"/>
      <c r="F370" s="16"/>
      <c r="G370" s="16"/>
      <c r="H370" s="16"/>
      <c r="I370" s="16"/>
      <c r="J370" s="16"/>
    </row>
    <row r="371" spans="1:10" s="4" customFormat="1" x14ac:dyDescent="0.2">
      <c r="A371" s="7" t="s">
        <v>582</v>
      </c>
      <c r="B371" s="11">
        <f>B344</f>
        <v>1176</v>
      </c>
      <c r="C371" s="11">
        <f t="shared" ref="C371:J371" si="23">C344</f>
        <v>115</v>
      </c>
      <c r="D371" s="11">
        <f t="shared" si="23"/>
        <v>38</v>
      </c>
      <c r="E371" s="11">
        <f t="shared" si="23"/>
        <v>34</v>
      </c>
      <c r="F371" s="11">
        <f t="shared" si="23"/>
        <v>21</v>
      </c>
      <c r="G371" s="11">
        <f t="shared" si="23"/>
        <v>11</v>
      </c>
      <c r="H371" s="11">
        <f t="shared" si="23"/>
        <v>1</v>
      </c>
      <c r="I371" s="11">
        <f t="shared" si="23"/>
        <v>213</v>
      </c>
      <c r="J371" s="11">
        <f t="shared" si="23"/>
        <v>1609</v>
      </c>
    </row>
    <row r="372" spans="1:10" s="4" customFormat="1" x14ac:dyDescent="0.2">
      <c r="A372" s="7" t="s">
        <v>584</v>
      </c>
      <c r="B372" s="11">
        <f>B352</f>
        <v>861</v>
      </c>
      <c r="C372" s="11">
        <f t="shared" ref="C372:J372" si="24">C352</f>
        <v>362</v>
      </c>
      <c r="D372" s="11">
        <f t="shared" si="24"/>
        <v>102</v>
      </c>
      <c r="E372" s="11">
        <f t="shared" si="24"/>
        <v>49</v>
      </c>
      <c r="F372" s="11">
        <f t="shared" si="24"/>
        <v>28</v>
      </c>
      <c r="G372" s="11">
        <f t="shared" si="24"/>
        <v>19</v>
      </c>
      <c r="H372" s="11">
        <f t="shared" si="24"/>
        <v>7</v>
      </c>
      <c r="I372" s="11">
        <f t="shared" si="24"/>
        <v>171</v>
      </c>
      <c r="J372" s="11">
        <f t="shared" si="24"/>
        <v>1599</v>
      </c>
    </row>
    <row r="373" spans="1:10" s="4" customFormat="1" x14ac:dyDescent="0.2">
      <c r="A373" s="7" t="s">
        <v>586</v>
      </c>
      <c r="B373" s="11">
        <f>B360</f>
        <v>1111</v>
      </c>
      <c r="C373" s="11">
        <f t="shared" ref="C373:J373" si="25">C360</f>
        <v>481</v>
      </c>
      <c r="D373" s="11">
        <f t="shared" si="25"/>
        <v>121</v>
      </c>
      <c r="E373" s="11">
        <f t="shared" si="25"/>
        <v>89</v>
      </c>
      <c r="F373" s="11">
        <f t="shared" si="25"/>
        <v>45</v>
      </c>
      <c r="G373" s="11">
        <f t="shared" si="25"/>
        <v>26</v>
      </c>
      <c r="H373" s="11">
        <f t="shared" si="25"/>
        <v>9</v>
      </c>
      <c r="I373" s="11">
        <f t="shared" si="25"/>
        <v>232</v>
      </c>
      <c r="J373" s="11">
        <f t="shared" si="25"/>
        <v>2114</v>
      </c>
    </row>
    <row r="374" spans="1:10" s="4" customFormat="1" x14ac:dyDescent="0.2">
      <c r="A374" s="7" t="s">
        <v>588</v>
      </c>
      <c r="B374" s="11">
        <f>B368</f>
        <v>1127</v>
      </c>
      <c r="C374" s="11">
        <f t="shared" ref="C374:J374" si="26">C368</f>
        <v>570</v>
      </c>
      <c r="D374" s="11">
        <f t="shared" si="26"/>
        <v>174</v>
      </c>
      <c r="E374" s="11">
        <f t="shared" si="26"/>
        <v>63</v>
      </c>
      <c r="F374" s="11">
        <f t="shared" si="26"/>
        <v>51</v>
      </c>
      <c r="G374" s="11">
        <f t="shared" si="26"/>
        <v>19</v>
      </c>
      <c r="H374" s="11">
        <f t="shared" si="26"/>
        <v>10</v>
      </c>
      <c r="I374" s="11">
        <f t="shared" si="26"/>
        <v>199</v>
      </c>
      <c r="J374" s="11">
        <f t="shared" si="26"/>
        <v>2213</v>
      </c>
    </row>
    <row r="375" spans="1:10" s="4" customFormat="1" x14ac:dyDescent="0.2">
      <c r="A375" s="6"/>
      <c r="B375" s="16"/>
      <c r="C375" s="16"/>
      <c r="D375" s="16"/>
      <c r="E375" s="16"/>
      <c r="F375" s="16"/>
      <c r="G375" s="16"/>
      <c r="H375" s="16"/>
      <c r="I375" s="16"/>
      <c r="J375" s="16"/>
    </row>
    <row r="376" spans="1:10" s="4" customFormat="1" x14ac:dyDescent="0.2">
      <c r="A376" s="7" t="s">
        <v>592</v>
      </c>
      <c r="B376" s="11">
        <f>SUM(B371:B374)</f>
        <v>4275</v>
      </c>
      <c r="C376" s="11">
        <f t="shared" ref="C376:J376" si="27">SUM(C371:C374)</f>
        <v>1528</v>
      </c>
      <c r="D376" s="11">
        <f t="shared" si="27"/>
        <v>435</v>
      </c>
      <c r="E376" s="11">
        <f t="shared" si="27"/>
        <v>235</v>
      </c>
      <c r="F376" s="11">
        <f t="shared" si="27"/>
        <v>145</v>
      </c>
      <c r="G376" s="11">
        <f t="shared" si="27"/>
        <v>75</v>
      </c>
      <c r="H376" s="11">
        <f t="shared" si="27"/>
        <v>27</v>
      </c>
      <c r="I376" s="11">
        <f t="shared" si="27"/>
        <v>815</v>
      </c>
      <c r="J376" s="11">
        <f t="shared" si="27"/>
        <v>7535</v>
      </c>
    </row>
    <row r="377" spans="1:10" s="4" customFormat="1" x14ac:dyDescent="0.2">
      <c r="A377" s="6"/>
      <c r="B377" s="5"/>
      <c r="C377" s="5"/>
      <c r="D377" s="5"/>
      <c r="E377" s="5"/>
      <c r="F377" s="5"/>
      <c r="G377" s="5"/>
      <c r="H377" s="5"/>
      <c r="I377" s="5"/>
      <c r="J377" s="5"/>
    </row>
    <row r="378" spans="1:10" s="4" customFormat="1" x14ac:dyDescent="0.2">
      <c r="A378" s="6" t="s">
        <v>590</v>
      </c>
      <c r="B378" s="5"/>
      <c r="C378" s="5"/>
      <c r="D378" s="5"/>
      <c r="E378" s="5"/>
      <c r="F378" s="5"/>
      <c r="G378" s="5"/>
      <c r="H378" s="5"/>
      <c r="I378" s="5"/>
      <c r="J378" s="5"/>
    </row>
    <row r="379" spans="1:10" s="4" customFormat="1" x14ac:dyDescent="0.2">
      <c r="A379" s="6" t="s">
        <v>582</v>
      </c>
      <c r="B379" s="16"/>
      <c r="C379" s="16"/>
      <c r="D379" s="16"/>
      <c r="E379" s="16"/>
      <c r="F379" s="16"/>
      <c r="G379" s="16"/>
      <c r="H379" s="16"/>
      <c r="I379" s="16"/>
      <c r="J379" s="16"/>
    </row>
    <row r="380" spans="1:10" x14ac:dyDescent="0.2">
      <c r="A380" s="8" t="s">
        <v>20</v>
      </c>
      <c r="B380" s="9">
        <v>127</v>
      </c>
      <c r="C380" s="9">
        <v>145</v>
      </c>
      <c r="D380" s="9">
        <v>29</v>
      </c>
      <c r="E380" s="9">
        <v>15</v>
      </c>
      <c r="F380" s="9">
        <v>14</v>
      </c>
      <c r="G380" s="9">
        <v>6</v>
      </c>
      <c r="H380" s="9">
        <v>1</v>
      </c>
      <c r="I380" s="9">
        <v>35</v>
      </c>
      <c r="J380" s="9">
        <v>372</v>
      </c>
    </row>
    <row r="381" spans="1:10" x14ac:dyDescent="0.2">
      <c r="A381" s="8" t="s">
        <v>21</v>
      </c>
      <c r="B381" s="9">
        <v>307</v>
      </c>
      <c r="C381" s="9">
        <v>235</v>
      </c>
      <c r="D381" s="9">
        <v>59</v>
      </c>
      <c r="E381" s="9">
        <v>35</v>
      </c>
      <c r="F381" s="9">
        <v>20</v>
      </c>
      <c r="G381" s="9">
        <v>8</v>
      </c>
      <c r="H381" s="9">
        <v>3</v>
      </c>
      <c r="I381" s="9">
        <v>65</v>
      </c>
      <c r="J381" s="9">
        <v>732</v>
      </c>
    </row>
    <row r="382" spans="1:10" x14ac:dyDescent="0.2">
      <c r="A382" s="8" t="s">
        <v>22</v>
      </c>
      <c r="B382" s="9">
        <v>280</v>
      </c>
      <c r="C382" s="9">
        <v>242</v>
      </c>
      <c r="D382" s="9">
        <v>45</v>
      </c>
      <c r="E382" s="9">
        <v>21</v>
      </c>
      <c r="F382" s="9">
        <v>21</v>
      </c>
      <c r="G382" s="9">
        <v>6</v>
      </c>
      <c r="H382" s="9">
        <v>1</v>
      </c>
      <c r="I382" s="9">
        <v>62</v>
      </c>
      <c r="J382" s="9">
        <v>678</v>
      </c>
    </row>
    <row r="383" spans="1:10" s="4" customFormat="1" x14ac:dyDescent="0.2">
      <c r="A383" s="7" t="s">
        <v>583</v>
      </c>
      <c r="B383" s="11">
        <f>SUM(B380:B382)</f>
        <v>714</v>
      </c>
      <c r="C383" s="11">
        <f t="shared" ref="C383:J383" si="28">SUM(C380:C382)</f>
        <v>622</v>
      </c>
      <c r="D383" s="11">
        <f t="shared" si="28"/>
        <v>133</v>
      </c>
      <c r="E383" s="11">
        <f t="shared" si="28"/>
        <v>71</v>
      </c>
      <c r="F383" s="11">
        <f t="shared" si="28"/>
        <v>55</v>
      </c>
      <c r="G383" s="11">
        <f t="shared" si="28"/>
        <v>20</v>
      </c>
      <c r="H383" s="11">
        <f t="shared" si="28"/>
        <v>5</v>
      </c>
      <c r="I383" s="11">
        <f t="shared" si="28"/>
        <v>162</v>
      </c>
      <c r="J383" s="11">
        <f t="shared" si="28"/>
        <v>1782</v>
      </c>
    </row>
    <row r="384" spans="1:10" s="4" customFormat="1" x14ac:dyDescent="0.2">
      <c r="A384" s="6"/>
      <c r="B384" s="5"/>
      <c r="C384" s="5"/>
      <c r="D384" s="5"/>
      <c r="E384" s="5"/>
      <c r="F384" s="5"/>
      <c r="G384" s="5"/>
      <c r="H384" s="5"/>
      <c r="I384" s="5"/>
      <c r="J384" s="5"/>
    </row>
    <row r="385" spans="1:10" s="4" customFormat="1" x14ac:dyDescent="0.2">
      <c r="A385" s="6" t="s">
        <v>584</v>
      </c>
      <c r="B385" s="5"/>
      <c r="C385" s="5"/>
      <c r="D385" s="5"/>
      <c r="E385" s="5"/>
      <c r="F385" s="5"/>
      <c r="G385" s="5"/>
      <c r="H385" s="5"/>
      <c r="I385" s="5"/>
      <c r="J385" s="5"/>
    </row>
    <row r="386" spans="1:10" x14ac:dyDescent="0.2">
      <c r="A386" s="8" t="s">
        <v>23</v>
      </c>
      <c r="B386" s="9">
        <v>222</v>
      </c>
      <c r="C386" s="9">
        <v>145</v>
      </c>
      <c r="D386" s="9">
        <v>41</v>
      </c>
      <c r="E386" s="9">
        <v>14</v>
      </c>
      <c r="F386" s="9">
        <v>16</v>
      </c>
      <c r="G386" s="9">
        <v>10</v>
      </c>
      <c r="H386" s="9">
        <v>5</v>
      </c>
      <c r="I386" s="9">
        <v>38</v>
      </c>
      <c r="J386" s="9">
        <v>491</v>
      </c>
    </row>
    <row r="387" spans="1:10" x14ac:dyDescent="0.2">
      <c r="A387" s="8" t="s">
        <v>24</v>
      </c>
      <c r="B387" s="9">
        <v>215</v>
      </c>
      <c r="C387" s="9">
        <v>154</v>
      </c>
      <c r="D387" s="9">
        <v>45</v>
      </c>
      <c r="E387" s="9">
        <v>26</v>
      </c>
      <c r="F387" s="9">
        <v>15</v>
      </c>
      <c r="G387" s="9">
        <v>6</v>
      </c>
      <c r="H387" s="9">
        <v>0</v>
      </c>
      <c r="I387" s="9">
        <v>24</v>
      </c>
      <c r="J387" s="9">
        <v>485</v>
      </c>
    </row>
    <row r="388" spans="1:10" x14ac:dyDescent="0.2">
      <c r="A388" s="8" t="s">
        <v>25</v>
      </c>
      <c r="B388" s="9">
        <v>287</v>
      </c>
      <c r="C388" s="9">
        <v>212</v>
      </c>
      <c r="D388" s="9">
        <v>33</v>
      </c>
      <c r="E388" s="9">
        <v>24</v>
      </c>
      <c r="F388" s="9">
        <v>11</v>
      </c>
      <c r="G388" s="9">
        <v>6</v>
      </c>
      <c r="H388" s="9">
        <v>1</v>
      </c>
      <c r="I388" s="9">
        <v>49</v>
      </c>
      <c r="J388" s="9">
        <v>623</v>
      </c>
    </row>
    <row r="389" spans="1:10" s="4" customFormat="1" x14ac:dyDescent="0.2">
      <c r="A389" s="7" t="s">
        <v>585</v>
      </c>
      <c r="B389" s="11">
        <f>SUM(B386:B388)</f>
        <v>724</v>
      </c>
      <c r="C389" s="11">
        <f t="shared" ref="C389:J389" si="29">SUM(C386:C388)</f>
        <v>511</v>
      </c>
      <c r="D389" s="11">
        <f t="shared" si="29"/>
        <v>119</v>
      </c>
      <c r="E389" s="11">
        <f t="shared" si="29"/>
        <v>64</v>
      </c>
      <c r="F389" s="11">
        <f t="shared" si="29"/>
        <v>42</v>
      </c>
      <c r="G389" s="11">
        <f t="shared" si="29"/>
        <v>22</v>
      </c>
      <c r="H389" s="11">
        <f t="shared" si="29"/>
        <v>6</v>
      </c>
      <c r="I389" s="11">
        <f t="shared" si="29"/>
        <v>111</v>
      </c>
      <c r="J389" s="11">
        <f t="shared" si="29"/>
        <v>1599</v>
      </c>
    </row>
    <row r="390" spans="1:10" s="4" customFormat="1" x14ac:dyDescent="0.2">
      <c r="A390" s="6"/>
      <c r="B390" s="5"/>
      <c r="C390" s="5"/>
      <c r="D390" s="5"/>
      <c r="E390" s="5"/>
      <c r="F390" s="5"/>
      <c r="G390" s="5"/>
      <c r="H390" s="5"/>
      <c r="I390" s="5"/>
      <c r="J390" s="5"/>
    </row>
    <row r="391" spans="1:10" s="4" customFormat="1" x14ac:dyDescent="0.2">
      <c r="A391" s="6" t="s">
        <v>586</v>
      </c>
      <c r="B391" s="5"/>
      <c r="C391" s="5"/>
      <c r="D391" s="5"/>
      <c r="E391" s="5"/>
      <c r="F391" s="5"/>
      <c r="G391" s="5"/>
      <c r="H391" s="5"/>
      <c r="I391" s="5"/>
      <c r="J391" s="5"/>
    </row>
    <row r="392" spans="1:10" x14ac:dyDescent="0.2">
      <c r="A392" s="8" t="s">
        <v>26</v>
      </c>
      <c r="B392" s="9">
        <v>242</v>
      </c>
      <c r="C392" s="9">
        <v>195</v>
      </c>
      <c r="D392" s="9">
        <v>40</v>
      </c>
      <c r="E392" s="9">
        <v>30</v>
      </c>
      <c r="F392" s="9">
        <v>14</v>
      </c>
      <c r="G392" s="9">
        <v>6</v>
      </c>
      <c r="H392" s="9">
        <v>3</v>
      </c>
      <c r="I392" s="9">
        <v>32</v>
      </c>
      <c r="J392" s="9">
        <v>562</v>
      </c>
    </row>
    <row r="393" spans="1:10" x14ac:dyDescent="0.2">
      <c r="A393" s="8" t="s">
        <v>27</v>
      </c>
      <c r="B393" s="9">
        <v>218</v>
      </c>
      <c r="C393" s="9">
        <v>190</v>
      </c>
      <c r="D393" s="9">
        <v>38</v>
      </c>
      <c r="E393" s="9">
        <v>25</v>
      </c>
      <c r="F393" s="9">
        <v>20</v>
      </c>
      <c r="G393" s="9">
        <v>8</v>
      </c>
      <c r="H393" s="9">
        <v>2</v>
      </c>
      <c r="I393" s="9">
        <v>46</v>
      </c>
      <c r="J393" s="9">
        <v>547</v>
      </c>
    </row>
    <row r="394" spans="1:10" x14ac:dyDescent="0.2">
      <c r="A394" s="8" t="s">
        <v>28</v>
      </c>
      <c r="B394" s="9">
        <v>252</v>
      </c>
      <c r="C394" s="9">
        <v>175</v>
      </c>
      <c r="D394" s="9">
        <v>43</v>
      </c>
      <c r="E394" s="9">
        <v>20</v>
      </c>
      <c r="F394" s="9">
        <v>16</v>
      </c>
      <c r="G394" s="9">
        <v>6</v>
      </c>
      <c r="H394" s="9">
        <v>2</v>
      </c>
      <c r="I394" s="9">
        <v>36</v>
      </c>
      <c r="J394" s="9">
        <v>550</v>
      </c>
    </row>
    <row r="395" spans="1:10" s="4" customFormat="1" x14ac:dyDescent="0.2">
      <c r="A395" s="7" t="s">
        <v>587</v>
      </c>
      <c r="B395" s="11">
        <f>SUM(B392:B394)</f>
        <v>712</v>
      </c>
      <c r="C395" s="11">
        <f t="shared" ref="C395:J395" si="30">SUM(C392:C394)</f>
        <v>560</v>
      </c>
      <c r="D395" s="11">
        <f t="shared" si="30"/>
        <v>121</v>
      </c>
      <c r="E395" s="11">
        <f t="shared" si="30"/>
        <v>75</v>
      </c>
      <c r="F395" s="11">
        <f t="shared" si="30"/>
        <v>50</v>
      </c>
      <c r="G395" s="11">
        <f t="shared" si="30"/>
        <v>20</v>
      </c>
      <c r="H395" s="11">
        <f t="shared" si="30"/>
        <v>7</v>
      </c>
      <c r="I395" s="11">
        <f t="shared" si="30"/>
        <v>114</v>
      </c>
      <c r="J395" s="11">
        <f t="shared" si="30"/>
        <v>1659</v>
      </c>
    </row>
    <row r="396" spans="1:10" s="4" customFormat="1" x14ac:dyDescent="0.2">
      <c r="A396" s="6"/>
      <c r="B396" s="5"/>
      <c r="C396" s="5"/>
      <c r="D396" s="5"/>
      <c r="E396" s="5"/>
      <c r="F396" s="5"/>
      <c r="G396" s="5"/>
      <c r="H396" s="5"/>
      <c r="I396" s="5"/>
      <c r="J396" s="5"/>
    </row>
    <row r="397" spans="1:10" s="4" customFormat="1" x14ac:dyDescent="0.2">
      <c r="A397" s="6" t="s">
        <v>588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2">
      <c r="A398" s="8" t="s">
        <v>29</v>
      </c>
      <c r="B398" s="9">
        <v>268</v>
      </c>
      <c r="C398" s="9">
        <v>242</v>
      </c>
      <c r="D398" s="9">
        <v>46</v>
      </c>
      <c r="E398" s="9">
        <v>28</v>
      </c>
      <c r="F398" s="9">
        <v>17</v>
      </c>
      <c r="G398" s="9">
        <v>7</v>
      </c>
      <c r="H398" s="9">
        <v>7</v>
      </c>
      <c r="I398" s="9">
        <v>56</v>
      </c>
      <c r="J398" s="9">
        <v>671</v>
      </c>
    </row>
    <row r="399" spans="1:10" x14ac:dyDescent="0.2">
      <c r="A399" s="8" t="s">
        <v>30</v>
      </c>
      <c r="B399" s="9">
        <v>235</v>
      </c>
      <c r="C399" s="9">
        <v>203</v>
      </c>
      <c r="D399" s="9">
        <v>44</v>
      </c>
      <c r="E399" s="9">
        <v>30</v>
      </c>
      <c r="F399" s="9">
        <v>22</v>
      </c>
      <c r="G399" s="9">
        <v>8</v>
      </c>
      <c r="H399" s="9">
        <v>2</v>
      </c>
      <c r="I399" s="9">
        <v>38</v>
      </c>
      <c r="J399" s="9">
        <v>582</v>
      </c>
    </row>
    <row r="400" spans="1:10" x14ac:dyDescent="0.2">
      <c r="A400" s="8" t="s">
        <v>31</v>
      </c>
      <c r="B400" s="9">
        <v>287</v>
      </c>
      <c r="C400" s="9">
        <v>211</v>
      </c>
      <c r="D400" s="9">
        <v>62</v>
      </c>
      <c r="E400" s="9">
        <v>23</v>
      </c>
      <c r="F400" s="9">
        <v>16</v>
      </c>
      <c r="G400" s="9">
        <v>3</v>
      </c>
      <c r="H400" s="9">
        <v>4</v>
      </c>
      <c r="I400" s="9">
        <v>50</v>
      </c>
      <c r="J400" s="9">
        <v>656</v>
      </c>
    </row>
    <row r="401" spans="1:10" s="4" customFormat="1" x14ac:dyDescent="0.2">
      <c r="A401" s="7" t="s">
        <v>589</v>
      </c>
      <c r="B401" s="11">
        <f>SUM(B398:B400)</f>
        <v>790</v>
      </c>
      <c r="C401" s="11">
        <f t="shared" ref="C401:J401" si="31">SUM(C398:C400)</f>
        <v>656</v>
      </c>
      <c r="D401" s="11">
        <f t="shared" si="31"/>
        <v>152</v>
      </c>
      <c r="E401" s="11">
        <f t="shared" si="31"/>
        <v>81</v>
      </c>
      <c r="F401" s="11">
        <f t="shared" si="31"/>
        <v>55</v>
      </c>
      <c r="G401" s="11">
        <f t="shared" si="31"/>
        <v>18</v>
      </c>
      <c r="H401" s="11">
        <f t="shared" si="31"/>
        <v>13</v>
      </c>
      <c r="I401" s="11">
        <f t="shared" si="31"/>
        <v>144</v>
      </c>
      <c r="J401" s="11">
        <f t="shared" si="31"/>
        <v>1909</v>
      </c>
    </row>
    <row r="402" spans="1:10" s="4" customFormat="1" x14ac:dyDescent="0.2">
      <c r="A402" s="6"/>
      <c r="B402" s="5"/>
      <c r="C402" s="5"/>
      <c r="D402" s="5"/>
      <c r="E402" s="5"/>
      <c r="F402" s="5"/>
      <c r="G402" s="5"/>
      <c r="H402" s="5"/>
      <c r="I402" s="5"/>
      <c r="J402" s="5"/>
    </row>
    <row r="403" spans="1:10" s="4" customFormat="1" x14ac:dyDescent="0.2">
      <c r="A403" s="6" t="s">
        <v>939</v>
      </c>
      <c r="B403" s="5"/>
      <c r="C403" s="5"/>
      <c r="D403" s="5"/>
      <c r="E403" s="5"/>
      <c r="F403" s="5"/>
      <c r="G403" s="5"/>
      <c r="H403" s="5"/>
      <c r="I403" s="5"/>
      <c r="J403" s="5"/>
    </row>
    <row r="404" spans="1:10" s="4" customFormat="1" x14ac:dyDescent="0.2">
      <c r="A404" s="7" t="s">
        <v>582</v>
      </c>
      <c r="B404" s="11">
        <f>B383</f>
        <v>714</v>
      </c>
      <c r="C404" s="11">
        <f t="shared" ref="C404:J404" si="32">C383</f>
        <v>622</v>
      </c>
      <c r="D404" s="11">
        <f t="shared" si="32"/>
        <v>133</v>
      </c>
      <c r="E404" s="11">
        <f t="shared" si="32"/>
        <v>71</v>
      </c>
      <c r="F404" s="11">
        <f t="shared" si="32"/>
        <v>55</v>
      </c>
      <c r="G404" s="11">
        <f t="shared" si="32"/>
        <v>20</v>
      </c>
      <c r="H404" s="11">
        <f t="shared" si="32"/>
        <v>5</v>
      </c>
      <c r="I404" s="11">
        <f t="shared" si="32"/>
        <v>162</v>
      </c>
      <c r="J404" s="11">
        <f t="shared" si="32"/>
        <v>1782</v>
      </c>
    </row>
    <row r="405" spans="1:10" s="4" customFormat="1" x14ac:dyDescent="0.2">
      <c r="A405" s="7" t="s">
        <v>584</v>
      </c>
      <c r="B405" s="11">
        <f>B389</f>
        <v>724</v>
      </c>
      <c r="C405" s="11">
        <f t="shared" ref="C405:J405" si="33">C389</f>
        <v>511</v>
      </c>
      <c r="D405" s="11">
        <f t="shared" si="33"/>
        <v>119</v>
      </c>
      <c r="E405" s="11">
        <f t="shared" si="33"/>
        <v>64</v>
      </c>
      <c r="F405" s="11">
        <f t="shared" si="33"/>
        <v>42</v>
      </c>
      <c r="G405" s="11">
        <f t="shared" si="33"/>
        <v>22</v>
      </c>
      <c r="H405" s="11">
        <f t="shared" si="33"/>
        <v>6</v>
      </c>
      <c r="I405" s="11">
        <f t="shared" si="33"/>
        <v>111</v>
      </c>
      <c r="J405" s="11">
        <f t="shared" si="33"/>
        <v>1599</v>
      </c>
    </row>
    <row r="406" spans="1:10" s="4" customFormat="1" x14ac:dyDescent="0.2">
      <c r="A406" s="7" t="s">
        <v>586</v>
      </c>
      <c r="B406" s="11">
        <f>B395</f>
        <v>712</v>
      </c>
      <c r="C406" s="11">
        <f t="shared" ref="C406:J406" si="34">C395</f>
        <v>560</v>
      </c>
      <c r="D406" s="11">
        <f t="shared" si="34"/>
        <v>121</v>
      </c>
      <c r="E406" s="11">
        <f t="shared" si="34"/>
        <v>75</v>
      </c>
      <c r="F406" s="11">
        <f t="shared" si="34"/>
        <v>50</v>
      </c>
      <c r="G406" s="11">
        <f t="shared" si="34"/>
        <v>20</v>
      </c>
      <c r="H406" s="11">
        <f t="shared" si="34"/>
        <v>7</v>
      </c>
      <c r="I406" s="11">
        <f t="shared" si="34"/>
        <v>114</v>
      </c>
      <c r="J406" s="11">
        <f t="shared" si="34"/>
        <v>1659</v>
      </c>
    </row>
    <row r="407" spans="1:10" s="4" customFormat="1" x14ac:dyDescent="0.2">
      <c r="A407" s="7" t="s">
        <v>588</v>
      </c>
      <c r="B407" s="11">
        <f>B401</f>
        <v>790</v>
      </c>
      <c r="C407" s="11">
        <f t="shared" ref="C407:J407" si="35">C401</f>
        <v>656</v>
      </c>
      <c r="D407" s="11">
        <f t="shared" si="35"/>
        <v>152</v>
      </c>
      <c r="E407" s="11">
        <f t="shared" si="35"/>
        <v>81</v>
      </c>
      <c r="F407" s="11">
        <f t="shared" si="35"/>
        <v>55</v>
      </c>
      <c r="G407" s="11">
        <f t="shared" si="35"/>
        <v>18</v>
      </c>
      <c r="H407" s="11">
        <f t="shared" si="35"/>
        <v>13</v>
      </c>
      <c r="I407" s="11">
        <f t="shared" si="35"/>
        <v>144</v>
      </c>
      <c r="J407" s="11">
        <f t="shared" si="35"/>
        <v>1909</v>
      </c>
    </row>
    <row r="408" spans="1:10" s="4" customFormat="1" x14ac:dyDescent="0.2">
      <c r="A408" s="6"/>
      <c r="B408" s="5"/>
      <c r="C408" s="5"/>
      <c r="D408" s="5"/>
      <c r="E408" s="5"/>
      <c r="F408" s="5"/>
      <c r="G408" s="5"/>
      <c r="H408" s="5"/>
      <c r="I408" s="5"/>
      <c r="J408" s="5"/>
    </row>
    <row r="409" spans="1:10" s="4" customFormat="1" x14ac:dyDescent="0.2">
      <c r="A409" s="7" t="s">
        <v>940</v>
      </c>
      <c r="B409" s="11">
        <f>SUM(B404:B407)</f>
        <v>2940</v>
      </c>
      <c r="C409" s="11">
        <f t="shared" ref="C409:J409" si="36">SUM(C404:C407)</f>
        <v>2349</v>
      </c>
      <c r="D409" s="11">
        <f t="shared" si="36"/>
        <v>525</v>
      </c>
      <c r="E409" s="11">
        <f t="shared" si="36"/>
        <v>291</v>
      </c>
      <c r="F409" s="11">
        <f t="shared" si="36"/>
        <v>202</v>
      </c>
      <c r="G409" s="11">
        <f t="shared" si="36"/>
        <v>80</v>
      </c>
      <c r="H409" s="11">
        <f t="shared" si="36"/>
        <v>31</v>
      </c>
      <c r="I409" s="11">
        <f t="shared" si="36"/>
        <v>531</v>
      </c>
      <c r="J409" s="11">
        <f t="shared" si="36"/>
        <v>6949</v>
      </c>
    </row>
    <row r="410" spans="1:10" s="4" customFormat="1" x14ac:dyDescent="0.2">
      <c r="A410" s="6"/>
      <c r="B410" s="5"/>
      <c r="C410" s="5"/>
      <c r="D410" s="5"/>
      <c r="E410" s="5"/>
      <c r="F410" s="5"/>
      <c r="G410" s="5"/>
      <c r="H410" s="5"/>
      <c r="I410" s="5"/>
      <c r="J410" s="5"/>
    </row>
    <row r="411" spans="1:10" s="4" customFormat="1" x14ac:dyDescent="0.2">
      <c r="A411" s="6" t="s">
        <v>591</v>
      </c>
      <c r="B411" s="5"/>
      <c r="C411" s="5"/>
      <c r="D411" s="5"/>
      <c r="E411" s="5"/>
      <c r="F411" s="5"/>
      <c r="G411" s="5"/>
      <c r="H411" s="5"/>
      <c r="I411" s="5"/>
      <c r="J411" s="5"/>
    </row>
    <row r="412" spans="1:10" x14ac:dyDescent="0.2">
      <c r="A412" s="8" t="s">
        <v>32</v>
      </c>
      <c r="B412" s="9">
        <v>171</v>
      </c>
      <c r="C412" s="9">
        <v>304</v>
      </c>
      <c r="D412" s="9">
        <v>71</v>
      </c>
      <c r="E412" s="9">
        <v>21</v>
      </c>
      <c r="F412" s="9">
        <v>19</v>
      </c>
      <c r="G412" s="9">
        <v>5</v>
      </c>
      <c r="H412" s="9">
        <v>2</v>
      </c>
      <c r="I412" s="9">
        <v>58</v>
      </c>
      <c r="J412" s="9">
        <v>651</v>
      </c>
    </row>
    <row r="413" spans="1:10" x14ac:dyDescent="0.2">
      <c r="A413" s="8" t="s">
        <v>33</v>
      </c>
      <c r="B413" s="9">
        <v>200</v>
      </c>
      <c r="C413" s="9">
        <v>384</v>
      </c>
      <c r="D413" s="9">
        <v>111</v>
      </c>
      <c r="E413" s="9">
        <v>21</v>
      </c>
      <c r="F413" s="9">
        <v>22</v>
      </c>
      <c r="G413" s="9">
        <v>7</v>
      </c>
      <c r="H413" s="9">
        <v>2</v>
      </c>
      <c r="I413" s="9">
        <v>56</v>
      </c>
      <c r="J413" s="9">
        <v>803</v>
      </c>
    </row>
    <row r="414" spans="1:10" x14ac:dyDescent="0.2">
      <c r="A414" s="8" t="s">
        <v>34</v>
      </c>
      <c r="B414" s="9">
        <v>218</v>
      </c>
      <c r="C414" s="9">
        <v>374</v>
      </c>
      <c r="D414" s="9">
        <v>101</v>
      </c>
      <c r="E414" s="9">
        <v>27</v>
      </c>
      <c r="F414" s="9">
        <v>19</v>
      </c>
      <c r="G414" s="9">
        <v>11</v>
      </c>
      <c r="H414" s="9">
        <v>0</v>
      </c>
      <c r="I414" s="9">
        <v>62</v>
      </c>
      <c r="J414" s="9">
        <v>812</v>
      </c>
    </row>
    <row r="415" spans="1:10" x14ac:dyDescent="0.2">
      <c r="A415" s="8" t="s">
        <v>35</v>
      </c>
      <c r="B415" s="9">
        <v>146</v>
      </c>
      <c r="C415" s="9">
        <v>259</v>
      </c>
      <c r="D415" s="9">
        <v>79</v>
      </c>
      <c r="E415" s="9">
        <v>19</v>
      </c>
      <c r="F415" s="9">
        <v>15</v>
      </c>
      <c r="G415" s="9">
        <v>5</v>
      </c>
      <c r="H415" s="9">
        <v>0</v>
      </c>
      <c r="I415" s="9">
        <v>62</v>
      </c>
      <c r="J415" s="9">
        <v>585</v>
      </c>
    </row>
    <row r="416" spans="1:10" x14ac:dyDescent="0.2">
      <c r="A416" s="8" t="s">
        <v>36</v>
      </c>
      <c r="B416" s="9">
        <v>120</v>
      </c>
      <c r="C416" s="9">
        <v>263</v>
      </c>
      <c r="D416" s="9">
        <v>64</v>
      </c>
      <c r="E416" s="9">
        <v>10</v>
      </c>
      <c r="F416" s="9">
        <v>10</v>
      </c>
      <c r="G416" s="9">
        <v>5</v>
      </c>
      <c r="H416" s="9">
        <v>2</v>
      </c>
      <c r="I416" s="9">
        <v>50</v>
      </c>
      <c r="J416" s="9">
        <v>524</v>
      </c>
    </row>
    <row r="417" spans="1:10" x14ac:dyDescent="0.2">
      <c r="A417" s="8" t="s">
        <v>37</v>
      </c>
      <c r="B417" s="9">
        <v>179</v>
      </c>
      <c r="C417" s="9">
        <v>261</v>
      </c>
      <c r="D417" s="9">
        <v>46</v>
      </c>
      <c r="E417" s="9">
        <v>18</v>
      </c>
      <c r="F417" s="9">
        <v>12</v>
      </c>
      <c r="G417" s="9">
        <v>3</v>
      </c>
      <c r="H417" s="9">
        <v>2</v>
      </c>
      <c r="I417" s="9">
        <v>49</v>
      </c>
      <c r="J417" s="9">
        <v>570</v>
      </c>
    </row>
    <row r="418" spans="1:10" x14ac:dyDescent="0.2">
      <c r="A418" s="8" t="s">
        <v>38</v>
      </c>
      <c r="B418" s="9">
        <v>130</v>
      </c>
      <c r="C418" s="9">
        <v>288</v>
      </c>
      <c r="D418" s="9">
        <v>78</v>
      </c>
      <c r="E418" s="9">
        <v>10</v>
      </c>
      <c r="F418" s="9">
        <v>16</v>
      </c>
      <c r="G418" s="9">
        <v>5</v>
      </c>
      <c r="H418" s="9">
        <v>2</v>
      </c>
      <c r="I418" s="9">
        <v>44</v>
      </c>
      <c r="J418" s="9">
        <v>573</v>
      </c>
    </row>
    <row r="419" spans="1:10" s="4" customFormat="1" x14ac:dyDescent="0.2">
      <c r="A419" s="7" t="s">
        <v>593</v>
      </c>
      <c r="B419" s="11">
        <f>SUM(B412:B418)</f>
        <v>1164</v>
      </c>
      <c r="C419" s="11">
        <f t="shared" ref="C419:J419" si="37">SUM(C412:C418)</f>
        <v>2133</v>
      </c>
      <c r="D419" s="11">
        <f t="shared" si="37"/>
        <v>550</v>
      </c>
      <c r="E419" s="11">
        <f t="shared" si="37"/>
        <v>126</v>
      </c>
      <c r="F419" s="11">
        <f t="shared" si="37"/>
        <v>113</v>
      </c>
      <c r="G419" s="11">
        <f t="shared" si="37"/>
        <v>41</v>
      </c>
      <c r="H419" s="11">
        <f t="shared" si="37"/>
        <v>10</v>
      </c>
      <c r="I419" s="11">
        <f t="shared" si="37"/>
        <v>381</v>
      </c>
      <c r="J419" s="11">
        <f t="shared" si="37"/>
        <v>4518</v>
      </c>
    </row>
    <row r="420" spans="1:10" s="4" customFormat="1" x14ac:dyDescent="0.2">
      <c r="A420" s="6"/>
      <c r="B420" s="5"/>
      <c r="C420" s="5"/>
      <c r="D420" s="5"/>
      <c r="E420" s="5"/>
      <c r="F420" s="5"/>
      <c r="G420" s="5"/>
      <c r="H420" s="5"/>
      <c r="I420" s="5"/>
      <c r="J420" s="5"/>
    </row>
    <row r="421" spans="1:10" s="4" customFormat="1" x14ac:dyDescent="0.2">
      <c r="A421" s="6" t="s">
        <v>594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2">
      <c r="A422" s="8" t="s">
        <v>39</v>
      </c>
      <c r="B422" s="9">
        <v>486</v>
      </c>
      <c r="C422" s="9">
        <v>349</v>
      </c>
      <c r="D422" s="9">
        <v>62</v>
      </c>
      <c r="E422" s="9">
        <v>27</v>
      </c>
      <c r="F422" s="9">
        <v>17</v>
      </c>
      <c r="G422" s="9">
        <v>6</v>
      </c>
      <c r="H422" s="9">
        <v>5</v>
      </c>
      <c r="I422" s="9">
        <v>72</v>
      </c>
      <c r="J422" s="9">
        <v>1024</v>
      </c>
    </row>
    <row r="423" spans="1:10" x14ac:dyDescent="0.2">
      <c r="A423" s="8" t="s">
        <v>40</v>
      </c>
      <c r="B423" s="9">
        <v>241</v>
      </c>
      <c r="C423" s="9">
        <v>191</v>
      </c>
      <c r="D423" s="9">
        <v>39</v>
      </c>
      <c r="E423" s="9">
        <v>14</v>
      </c>
      <c r="F423" s="9">
        <v>7</v>
      </c>
      <c r="G423" s="9">
        <v>4</v>
      </c>
      <c r="H423" s="9">
        <v>1</v>
      </c>
      <c r="I423" s="9">
        <v>43</v>
      </c>
      <c r="J423" s="9">
        <v>540</v>
      </c>
    </row>
    <row r="424" spans="1:10" x14ac:dyDescent="0.2">
      <c r="A424" s="8" t="s">
        <v>41</v>
      </c>
      <c r="B424" s="9">
        <v>306</v>
      </c>
      <c r="C424" s="9">
        <v>202</v>
      </c>
      <c r="D424" s="9">
        <v>39</v>
      </c>
      <c r="E424" s="9">
        <v>14</v>
      </c>
      <c r="F424" s="9">
        <v>9</v>
      </c>
      <c r="G424" s="9">
        <v>9</v>
      </c>
      <c r="H424" s="9">
        <v>6</v>
      </c>
      <c r="I424" s="9">
        <v>48</v>
      </c>
      <c r="J424" s="9">
        <v>633</v>
      </c>
    </row>
    <row r="425" spans="1:10" x14ac:dyDescent="0.2">
      <c r="A425" s="8" t="s">
        <v>42</v>
      </c>
      <c r="B425" s="9">
        <v>307</v>
      </c>
      <c r="C425" s="9">
        <v>236</v>
      </c>
      <c r="D425" s="9">
        <v>43</v>
      </c>
      <c r="E425" s="9">
        <v>29</v>
      </c>
      <c r="F425" s="9">
        <v>15</v>
      </c>
      <c r="G425" s="9">
        <v>10</v>
      </c>
      <c r="H425" s="9">
        <v>5</v>
      </c>
      <c r="I425" s="9">
        <v>57</v>
      </c>
      <c r="J425" s="9">
        <v>702</v>
      </c>
    </row>
    <row r="426" spans="1:10" x14ac:dyDescent="0.2">
      <c r="A426" s="8" t="s">
        <v>43</v>
      </c>
      <c r="B426" s="9">
        <v>386</v>
      </c>
      <c r="C426" s="9">
        <v>351</v>
      </c>
      <c r="D426" s="9">
        <v>93</v>
      </c>
      <c r="E426" s="9">
        <v>15</v>
      </c>
      <c r="F426" s="9">
        <v>28</v>
      </c>
      <c r="G426" s="9">
        <v>8</v>
      </c>
      <c r="H426" s="9">
        <v>2</v>
      </c>
      <c r="I426" s="9">
        <v>57</v>
      </c>
      <c r="J426" s="9">
        <v>940</v>
      </c>
    </row>
    <row r="427" spans="1:10" x14ac:dyDescent="0.2">
      <c r="A427" s="8" t="s">
        <v>44</v>
      </c>
      <c r="B427" s="9">
        <v>344</v>
      </c>
      <c r="C427" s="9">
        <v>276</v>
      </c>
      <c r="D427" s="9">
        <v>50</v>
      </c>
      <c r="E427" s="9">
        <v>23</v>
      </c>
      <c r="F427" s="9">
        <v>16</v>
      </c>
      <c r="G427" s="9">
        <v>16</v>
      </c>
      <c r="H427" s="9">
        <v>3</v>
      </c>
      <c r="I427" s="9">
        <v>37</v>
      </c>
      <c r="J427" s="9">
        <v>765</v>
      </c>
    </row>
    <row r="428" spans="1:10" x14ac:dyDescent="0.2">
      <c r="A428" s="8" t="s">
        <v>45</v>
      </c>
      <c r="B428" s="9">
        <v>279</v>
      </c>
      <c r="C428" s="9">
        <v>209</v>
      </c>
      <c r="D428" s="9">
        <v>60</v>
      </c>
      <c r="E428" s="9">
        <v>29</v>
      </c>
      <c r="F428" s="9">
        <v>16</v>
      </c>
      <c r="G428" s="9">
        <v>5</v>
      </c>
      <c r="H428" s="9">
        <v>1</v>
      </c>
      <c r="I428" s="9">
        <v>42</v>
      </c>
      <c r="J428" s="9">
        <v>641</v>
      </c>
    </row>
    <row r="429" spans="1:10" x14ac:dyDescent="0.2">
      <c r="A429" s="8" t="s">
        <v>46</v>
      </c>
      <c r="B429" s="9">
        <v>375</v>
      </c>
      <c r="C429" s="9">
        <v>233</v>
      </c>
      <c r="D429" s="9">
        <v>68</v>
      </c>
      <c r="E429" s="9">
        <v>34</v>
      </c>
      <c r="F429" s="9">
        <v>24</v>
      </c>
      <c r="G429" s="9">
        <v>13</v>
      </c>
      <c r="H429" s="9">
        <v>4</v>
      </c>
      <c r="I429" s="9">
        <v>53</v>
      </c>
      <c r="J429" s="9">
        <v>804</v>
      </c>
    </row>
    <row r="430" spans="1:10" x14ac:dyDescent="0.2">
      <c r="A430" s="8" t="s">
        <v>47</v>
      </c>
      <c r="B430" s="9">
        <v>450</v>
      </c>
      <c r="C430" s="9">
        <v>233</v>
      </c>
      <c r="D430" s="9">
        <v>47</v>
      </c>
      <c r="E430" s="9">
        <v>33</v>
      </c>
      <c r="F430" s="9">
        <v>21</v>
      </c>
      <c r="G430" s="9">
        <v>8</v>
      </c>
      <c r="H430" s="9">
        <v>5</v>
      </c>
      <c r="I430" s="9">
        <v>42</v>
      </c>
      <c r="J430" s="9">
        <v>839</v>
      </c>
    </row>
    <row r="431" spans="1:10" x14ac:dyDescent="0.2">
      <c r="A431" s="8" t="s">
        <v>48</v>
      </c>
      <c r="B431" s="9">
        <v>456</v>
      </c>
      <c r="C431" s="9">
        <v>281</v>
      </c>
      <c r="D431" s="9">
        <v>66</v>
      </c>
      <c r="E431" s="9">
        <v>33</v>
      </c>
      <c r="F431" s="9">
        <v>21</v>
      </c>
      <c r="G431" s="9">
        <v>12</v>
      </c>
      <c r="H431" s="9">
        <v>5</v>
      </c>
      <c r="I431" s="9">
        <v>56</v>
      </c>
      <c r="J431" s="9">
        <v>930</v>
      </c>
    </row>
    <row r="432" spans="1:10" x14ac:dyDescent="0.2">
      <c r="A432" s="8" t="s">
        <v>49</v>
      </c>
      <c r="B432" s="9">
        <v>450</v>
      </c>
      <c r="C432" s="9">
        <v>196</v>
      </c>
      <c r="D432" s="9">
        <v>59</v>
      </c>
      <c r="E432" s="9">
        <v>32</v>
      </c>
      <c r="F432" s="9">
        <v>14</v>
      </c>
      <c r="G432" s="9">
        <v>12</v>
      </c>
      <c r="H432" s="9">
        <v>1</v>
      </c>
      <c r="I432" s="9">
        <v>28</v>
      </c>
      <c r="J432" s="9">
        <v>792</v>
      </c>
    </row>
    <row r="433" spans="1:10" x14ac:dyDescent="0.2">
      <c r="A433" s="8" t="s">
        <v>50</v>
      </c>
      <c r="B433" s="9">
        <v>322</v>
      </c>
      <c r="C433" s="9">
        <v>271</v>
      </c>
      <c r="D433" s="9">
        <v>49</v>
      </c>
      <c r="E433" s="9">
        <v>14</v>
      </c>
      <c r="F433" s="9">
        <v>8</v>
      </c>
      <c r="G433" s="9">
        <v>7</v>
      </c>
      <c r="H433" s="9">
        <v>2</v>
      </c>
      <c r="I433" s="9">
        <v>53</v>
      </c>
      <c r="J433" s="9">
        <v>726</v>
      </c>
    </row>
    <row r="434" spans="1:10" x14ac:dyDescent="0.2">
      <c r="A434" s="8" t="s">
        <v>51</v>
      </c>
      <c r="B434" s="9">
        <v>561</v>
      </c>
      <c r="C434" s="9">
        <v>300</v>
      </c>
      <c r="D434" s="9">
        <v>55</v>
      </c>
      <c r="E434" s="9">
        <v>34</v>
      </c>
      <c r="F434" s="9">
        <v>14</v>
      </c>
      <c r="G434" s="9">
        <v>10</v>
      </c>
      <c r="H434" s="9">
        <v>1</v>
      </c>
      <c r="I434" s="9">
        <v>50</v>
      </c>
      <c r="J434" s="9">
        <v>1025</v>
      </c>
    </row>
    <row r="435" spans="1:10" x14ac:dyDescent="0.2">
      <c r="A435" s="8" t="s">
        <v>52</v>
      </c>
      <c r="B435" s="9">
        <v>349</v>
      </c>
      <c r="C435" s="9">
        <v>110</v>
      </c>
      <c r="D435" s="9">
        <v>34</v>
      </c>
      <c r="E435" s="9">
        <v>29</v>
      </c>
      <c r="F435" s="9">
        <v>14</v>
      </c>
      <c r="G435" s="9">
        <v>9</v>
      </c>
      <c r="H435" s="9">
        <v>3</v>
      </c>
      <c r="I435" s="9">
        <v>29</v>
      </c>
      <c r="J435" s="9">
        <v>577</v>
      </c>
    </row>
    <row r="436" spans="1:10" x14ac:dyDescent="0.2">
      <c r="A436" s="8" t="s">
        <v>53</v>
      </c>
      <c r="B436" s="9">
        <v>519</v>
      </c>
      <c r="C436" s="9">
        <v>284</v>
      </c>
      <c r="D436" s="9">
        <v>40</v>
      </c>
      <c r="E436" s="9">
        <v>22</v>
      </c>
      <c r="F436" s="9">
        <v>17</v>
      </c>
      <c r="G436" s="9">
        <v>12</v>
      </c>
      <c r="H436" s="9">
        <v>2</v>
      </c>
      <c r="I436" s="9">
        <v>59</v>
      </c>
      <c r="J436" s="9">
        <v>955</v>
      </c>
    </row>
    <row r="437" spans="1:10" x14ac:dyDescent="0.2">
      <c r="A437" s="8" t="s">
        <v>54</v>
      </c>
      <c r="B437" s="9">
        <v>411</v>
      </c>
      <c r="C437" s="9">
        <v>273</v>
      </c>
      <c r="D437" s="9">
        <v>53</v>
      </c>
      <c r="E437" s="9">
        <v>33</v>
      </c>
      <c r="F437" s="9">
        <v>14</v>
      </c>
      <c r="G437" s="9">
        <v>8</v>
      </c>
      <c r="H437" s="9">
        <v>3</v>
      </c>
      <c r="I437" s="9">
        <v>46</v>
      </c>
      <c r="J437" s="9">
        <v>841</v>
      </c>
    </row>
    <row r="438" spans="1:10" x14ac:dyDescent="0.2">
      <c r="A438" s="8" t="s">
        <v>55</v>
      </c>
      <c r="B438" s="9">
        <v>271</v>
      </c>
      <c r="C438" s="9">
        <v>183</v>
      </c>
      <c r="D438" s="9">
        <v>38</v>
      </c>
      <c r="E438" s="9">
        <v>16</v>
      </c>
      <c r="F438" s="9">
        <v>11</v>
      </c>
      <c r="G438" s="9">
        <v>10</v>
      </c>
      <c r="H438" s="9">
        <v>0</v>
      </c>
      <c r="I438" s="9">
        <v>31</v>
      </c>
      <c r="J438" s="9">
        <v>560</v>
      </c>
    </row>
    <row r="439" spans="1:10" x14ac:dyDescent="0.2">
      <c r="A439" s="8" t="s">
        <v>56</v>
      </c>
      <c r="B439" s="9">
        <v>443</v>
      </c>
      <c r="C439" s="9">
        <v>255</v>
      </c>
      <c r="D439" s="9">
        <v>63</v>
      </c>
      <c r="E439" s="9">
        <v>31</v>
      </c>
      <c r="F439" s="9">
        <v>20</v>
      </c>
      <c r="G439" s="9">
        <v>18</v>
      </c>
      <c r="H439" s="9">
        <v>5</v>
      </c>
      <c r="I439" s="9">
        <v>63</v>
      </c>
      <c r="J439" s="9">
        <v>898</v>
      </c>
    </row>
    <row r="440" spans="1:10" x14ac:dyDescent="0.2">
      <c r="A440" s="8" t="s">
        <v>57</v>
      </c>
      <c r="B440" s="9">
        <v>513</v>
      </c>
      <c r="C440" s="9">
        <v>336</v>
      </c>
      <c r="D440" s="9">
        <v>83</v>
      </c>
      <c r="E440" s="9">
        <v>37</v>
      </c>
      <c r="F440" s="9">
        <v>13</v>
      </c>
      <c r="G440" s="9">
        <v>11</v>
      </c>
      <c r="H440" s="9">
        <v>1</v>
      </c>
      <c r="I440" s="9">
        <v>68</v>
      </c>
      <c r="J440" s="9">
        <v>1062</v>
      </c>
    </row>
    <row r="441" spans="1:10" x14ac:dyDescent="0.2">
      <c r="A441" s="8" t="s">
        <v>58</v>
      </c>
      <c r="B441" s="9">
        <v>401</v>
      </c>
      <c r="C441" s="9">
        <v>319</v>
      </c>
      <c r="D441" s="9">
        <v>55</v>
      </c>
      <c r="E441" s="9">
        <v>27</v>
      </c>
      <c r="F441" s="9">
        <v>27</v>
      </c>
      <c r="G441" s="9">
        <v>12</v>
      </c>
      <c r="H441" s="9">
        <v>4</v>
      </c>
      <c r="I441" s="9">
        <v>54</v>
      </c>
      <c r="J441" s="9">
        <v>899</v>
      </c>
    </row>
    <row r="442" spans="1:10" x14ac:dyDescent="0.2">
      <c r="A442" s="8" t="s">
        <v>59</v>
      </c>
      <c r="B442" s="9">
        <v>339</v>
      </c>
      <c r="C442" s="9">
        <v>248</v>
      </c>
      <c r="D442" s="9">
        <v>73</v>
      </c>
      <c r="E442" s="9">
        <v>20</v>
      </c>
      <c r="F442" s="9">
        <v>15</v>
      </c>
      <c r="G442" s="9">
        <v>8</v>
      </c>
      <c r="H442" s="9">
        <v>5</v>
      </c>
      <c r="I442" s="9">
        <v>52</v>
      </c>
      <c r="J442" s="9">
        <v>760</v>
      </c>
    </row>
    <row r="443" spans="1:10" x14ac:dyDescent="0.2">
      <c r="A443" s="8" t="s">
        <v>60</v>
      </c>
      <c r="B443" s="9">
        <v>139</v>
      </c>
      <c r="C443" s="9">
        <v>123</v>
      </c>
      <c r="D443" s="9">
        <v>19</v>
      </c>
      <c r="E443" s="9">
        <v>4</v>
      </c>
      <c r="F443" s="9">
        <v>3</v>
      </c>
      <c r="G443" s="9">
        <v>2</v>
      </c>
      <c r="H443" s="9">
        <v>0</v>
      </c>
      <c r="I443" s="9">
        <v>17</v>
      </c>
      <c r="J443" s="9">
        <v>307</v>
      </c>
    </row>
    <row r="444" spans="1:10" x14ac:dyDescent="0.2">
      <c r="A444" s="8" t="s">
        <v>61</v>
      </c>
      <c r="B444" s="9">
        <v>309</v>
      </c>
      <c r="C444" s="9">
        <v>400</v>
      </c>
      <c r="D444" s="9">
        <v>57</v>
      </c>
      <c r="E444" s="9">
        <v>16</v>
      </c>
      <c r="F444" s="9">
        <v>14</v>
      </c>
      <c r="G444" s="9">
        <v>10</v>
      </c>
      <c r="H444" s="9">
        <v>2</v>
      </c>
      <c r="I444" s="9">
        <v>42</v>
      </c>
      <c r="J444" s="9">
        <v>850</v>
      </c>
    </row>
    <row r="445" spans="1:10" x14ac:dyDescent="0.2">
      <c r="A445" s="8" t="s">
        <v>62</v>
      </c>
      <c r="B445" s="9">
        <v>327</v>
      </c>
      <c r="C445" s="9">
        <v>237</v>
      </c>
      <c r="D445" s="9">
        <v>48</v>
      </c>
      <c r="E445" s="9">
        <v>19</v>
      </c>
      <c r="F445" s="9">
        <v>10</v>
      </c>
      <c r="G445" s="9">
        <v>3</v>
      </c>
      <c r="H445" s="9">
        <v>2</v>
      </c>
      <c r="I445" s="9">
        <v>35</v>
      </c>
      <c r="J445" s="9">
        <v>681</v>
      </c>
    </row>
    <row r="446" spans="1:10" x14ac:dyDescent="0.2">
      <c r="A446" s="8" t="s">
        <v>63</v>
      </c>
      <c r="B446" s="9">
        <v>328</v>
      </c>
      <c r="C446" s="9">
        <v>297</v>
      </c>
      <c r="D446" s="9">
        <v>52</v>
      </c>
      <c r="E446" s="9">
        <v>20</v>
      </c>
      <c r="F446" s="9">
        <v>16</v>
      </c>
      <c r="G446" s="9">
        <v>8</v>
      </c>
      <c r="H446" s="9">
        <v>7</v>
      </c>
      <c r="I446" s="9">
        <v>56</v>
      </c>
      <c r="J446" s="9">
        <v>784</v>
      </c>
    </row>
    <row r="447" spans="1:10" x14ac:dyDescent="0.2">
      <c r="A447" s="8" t="s">
        <v>64</v>
      </c>
      <c r="B447" s="9">
        <v>326</v>
      </c>
      <c r="C447" s="9">
        <v>327</v>
      </c>
      <c r="D447" s="9">
        <v>50</v>
      </c>
      <c r="E447" s="9">
        <v>20</v>
      </c>
      <c r="F447" s="9">
        <v>22</v>
      </c>
      <c r="G447" s="9">
        <v>5</v>
      </c>
      <c r="H447" s="9">
        <v>2</v>
      </c>
      <c r="I447" s="9">
        <v>72</v>
      </c>
      <c r="J447" s="9">
        <v>824</v>
      </c>
    </row>
    <row r="448" spans="1:10" x14ac:dyDescent="0.2">
      <c r="A448" s="8" t="s">
        <v>65</v>
      </c>
      <c r="B448" s="9">
        <v>368</v>
      </c>
      <c r="C448" s="9">
        <v>338</v>
      </c>
      <c r="D448" s="9">
        <v>35</v>
      </c>
      <c r="E448" s="9">
        <v>20</v>
      </c>
      <c r="F448" s="9">
        <v>15</v>
      </c>
      <c r="G448" s="9">
        <v>4</v>
      </c>
      <c r="H448" s="9">
        <v>4</v>
      </c>
      <c r="I448" s="9">
        <v>44</v>
      </c>
      <c r="J448" s="9">
        <v>828</v>
      </c>
    </row>
    <row r="449" spans="1:10" x14ac:dyDescent="0.2">
      <c r="A449" s="8" t="s">
        <v>66</v>
      </c>
      <c r="B449" s="9">
        <v>312</v>
      </c>
      <c r="C449" s="9">
        <v>256</v>
      </c>
      <c r="D449" s="9">
        <v>58</v>
      </c>
      <c r="E449" s="9">
        <v>29</v>
      </c>
      <c r="F449" s="9">
        <v>13</v>
      </c>
      <c r="G449" s="9">
        <v>6</v>
      </c>
      <c r="H449" s="9">
        <v>1</v>
      </c>
      <c r="I449" s="9">
        <v>51</v>
      </c>
      <c r="J449" s="9">
        <v>726</v>
      </c>
    </row>
    <row r="450" spans="1:10" x14ac:dyDescent="0.2">
      <c r="A450" s="8" t="s">
        <v>67</v>
      </c>
      <c r="B450" s="9">
        <v>462</v>
      </c>
      <c r="C450" s="9">
        <v>351</v>
      </c>
      <c r="D450" s="9">
        <v>76</v>
      </c>
      <c r="E450" s="9">
        <v>32</v>
      </c>
      <c r="F450" s="9">
        <v>24</v>
      </c>
      <c r="G450" s="9">
        <v>10</v>
      </c>
      <c r="H450" s="9">
        <v>3</v>
      </c>
      <c r="I450" s="9">
        <v>47</v>
      </c>
      <c r="J450" s="9">
        <v>1005</v>
      </c>
    </row>
    <row r="451" spans="1:10" x14ac:dyDescent="0.2">
      <c r="A451" s="8" t="s">
        <v>68</v>
      </c>
      <c r="B451" s="9">
        <v>475</v>
      </c>
      <c r="C451" s="9">
        <v>391</v>
      </c>
      <c r="D451" s="9">
        <v>70</v>
      </c>
      <c r="E451" s="9">
        <v>22</v>
      </c>
      <c r="F451" s="9">
        <v>18</v>
      </c>
      <c r="G451" s="9">
        <v>8</v>
      </c>
      <c r="H451" s="9">
        <v>5</v>
      </c>
      <c r="I451" s="9">
        <v>63</v>
      </c>
      <c r="J451" s="9">
        <v>1052</v>
      </c>
    </row>
    <row r="452" spans="1:10" x14ac:dyDescent="0.2">
      <c r="A452" s="8" t="s">
        <v>69</v>
      </c>
      <c r="B452" s="9">
        <v>390</v>
      </c>
      <c r="C452" s="9">
        <v>359</v>
      </c>
      <c r="D452" s="9">
        <v>79</v>
      </c>
      <c r="E452" s="9">
        <v>29</v>
      </c>
      <c r="F452" s="9">
        <v>17</v>
      </c>
      <c r="G452" s="9">
        <v>9</v>
      </c>
      <c r="H452" s="9">
        <v>4</v>
      </c>
      <c r="I452" s="9">
        <v>70</v>
      </c>
      <c r="J452" s="9">
        <v>957</v>
      </c>
    </row>
    <row r="453" spans="1:10" x14ac:dyDescent="0.2">
      <c r="A453" s="8" t="s">
        <v>70</v>
      </c>
      <c r="B453" s="9">
        <v>235</v>
      </c>
      <c r="C453" s="9">
        <v>167</v>
      </c>
      <c r="D453" s="9">
        <v>45</v>
      </c>
      <c r="E453" s="9">
        <v>17</v>
      </c>
      <c r="F453" s="9">
        <v>12</v>
      </c>
      <c r="G453" s="9">
        <v>9</v>
      </c>
      <c r="H453" s="9">
        <v>2</v>
      </c>
      <c r="I453" s="9">
        <v>43</v>
      </c>
      <c r="J453" s="9">
        <v>530</v>
      </c>
    </row>
    <row r="454" spans="1:10" x14ac:dyDescent="0.2">
      <c r="A454" s="8" t="s">
        <v>71</v>
      </c>
      <c r="B454" s="9">
        <v>396</v>
      </c>
      <c r="C454" s="9">
        <v>284</v>
      </c>
      <c r="D454" s="9">
        <v>64</v>
      </c>
      <c r="E454" s="9">
        <v>23</v>
      </c>
      <c r="F454" s="9">
        <v>11</v>
      </c>
      <c r="G454" s="9">
        <v>9</v>
      </c>
      <c r="H454" s="9">
        <v>3</v>
      </c>
      <c r="I454" s="9">
        <v>71</v>
      </c>
      <c r="J454" s="9">
        <v>861</v>
      </c>
    </row>
    <row r="455" spans="1:10" x14ac:dyDescent="0.2">
      <c r="A455" s="8" t="s">
        <v>72</v>
      </c>
      <c r="B455" s="9">
        <v>325</v>
      </c>
      <c r="C455" s="9">
        <v>207</v>
      </c>
      <c r="D455" s="9">
        <v>53</v>
      </c>
      <c r="E455" s="9">
        <v>32</v>
      </c>
      <c r="F455" s="9">
        <v>13</v>
      </c>
      <c r="G455" s="9">
        <v>6</v>
      </c>
      <c r="H455" s="9">
        <v>4</v>
      </c>
      <c r="I455" s="9">
        <v>56</v>
      </c>
      <c r="J455" s="9">
        <v>696</v>
      </c>
    </row>
    <row r="456" spans="1:10" x14ac:dyDescent="0.2">
      <c r="A456" s="8" t="s">
        <v>73</v>
      </c>
      <c r="B456" s="9">
        <v>475</v>
      </c>
      <c r="C456" s="9">
        <v>223</v>
      </c>
      <c r="D456" s="9">
        <v>43</v>
      </c>
      <c r="E456" s="9">
        <v>42</v>
      </c>
      <c r="F456" s="9">
        <v>14</v>
      </c>
      <c r="G456" s="9">
        <v>8</v>
      </c>
      <c r="H456" s="9">
        <v>2</v>
      </c>
      <c r="I456" s="9">
        <v>56</v>
      </c>
      <c r="J456" s="9">
        <v>863</v>
      </c>
    </row>
    <row r="457" spans="1:10" x14ac:dyDescent="0.2">
      <c r="A457" s="8" t="s">
        <v>74</v>
      </c>
      <c r="B457" s="9">
        <v>457</v>
      </c>
      <c r="C457" s="9">
        <v>171</v>
      </c>
      <c r="D457" s="9">
        <v>34</v>
      </c>
      <c r="E457" s="9">
        <v>20</v>
      </c>
      <c r="F457" s="9">
        <v>14</v>
      </c>
      <c r="G457" s="9">
        <v>12</v>
      </c>
      <c r="H457" s="9">
        <v>2</v>
      </c>
      <c r="I457" s="9">
        <v>62</v>
      </c>
      <c r="J457" s="9">
        <v>772</v>
      </c>
    </row>
    <row r="458" spans="1:10" x14ac:dyDescent="0.2">
      <c r="A458" s="8" t="s">
        <v>75</v>
      </c>
      <c r="B458" s="9">
        <v>308</v>
      </c>
      <c r="C458" s="9">
        <v>153</v>
      </c>
      <c r="D458" s="9">
        <v>45</v>
      </c>
      <c r="E458" s="9">
        <v>21</v>
      </c>
      <c r="F458" s="9">
        <v>10</v>
      </c>
      <c r="G458" s="9">
        <v>8</v>
      </c>
      <c r="H458" s="9">
        <v>3</v>
      </c>
      <c r="I458" s="9">
        <v>47</v>
      </c>
      <c r="J458" s="9">
        <v>595</v>
      </c>
    </row>
    <row r="459" spans="1:10" x14ac:dyDescent="0.2">
      <c r="A459" s="8" t="s">
        <v>76</v>
      </c>
      <c r="B459" s="9">
        <v>327</v>
      </c>
      <c r="C459" s="9">
        <v>172</v>
      </c>
      <c r="D459" s="9">
        <v>43</v>
      </c>
      <c r="E459" s="9">
        <v>22</v>
      </c>
      <c r="F459" s="9">
        <v>13</v>
      </c>
      <c r="G459" s="9">
        <v>10</v>
      </c>
      <c r="H459" s="9">
        <v>4</v>
      </c>
      <c r="I459" s="9">
        <v>55</v>
      </c>
      <c r="J459" s="9">
        <v>646</v>
      </c>
    </row>
    <row r="460" spans="1:10" x14ac:dyDescent="0.2">
      <c r="A460" s="8" t="s">
        <v>77</v>
      </c>
      <c r="B460" s="9">
        <v>198</v>
      </c>
      <c r="C460" s="9">
        <v>86</v>
      </c>
      <c r="D460" s="9">
        <v>24</v>
      </c>
      <c r="E460" s="9">
        <v>8</v>
      </c>
      <c r="F460" s="9">
        <v>6</v>
      </c>
      <c r="G460" s="9">
        <v>7</v>
      </c>
      <c r="H460" s="9">
        <v>0</v>
      </c>
      <c r="I460" s="9">
        <v>35</v>
      </c>
      <c r="J460" s="9">
        <v>364</v>
      </c>
    </row>
    <row r="461" spans="1:10" x14ac:dyDescent="0.2">
      <c r="A461" s="8" t="s">
        <v>78</v>
      </c>
      <c r="B461" s="9">
        <v>406</v>
      </c>
      <c r="C461" s="9">
        <v>124</v>
      </c>
      <c r="D461" s="9">
        <v>9</v>
      </c>
      <c r="E461" s="9">
        <v>11</v>
      </c>
      <c r="F461" s="9">
        <v>10</v>
      </c>
      <c r="G461" s="9">
        <v>12</v>
      </c>
      <c r="H461" s="9">
        <v>2</v>
      </c>
      <c r="I461" s="9">
        <v>64</v>
      </c>
      <c r="J461" s="9">
        <v>638</v>
      </c>
    </row>
    <row r="462" spans="1:10" x14ac:dyDescent="0.2">
      <c r="A462" s="8" t="s">
        <v>79</v>
      </c>
      <c r="B462" s="9">
        <v>154</v>
      </c>
      <c r="C462" s="9">
        <v>29</v>
      </c>
      <c r="D462" s="9">
        <v>6</v>
      </c>
      <c r="E462" s="9">
        <v>6</v>
      </c>
      <c r="F462" s="9">
        <v>0</v>
      </c>
      <c r="G462" s="9">
        <v>4</v>
      </c>
      <c r="H462" s="9">
        <v>1</v>
      </c>
      <c r="I462" s="9">
        <v>30</v>
      </c>
      <c r="J462" s="9">
        <v>230</v>
      </c>
    </row>
    <row r="463" spans="1:10" x14ac:dyDescent="0.2">
      <c r="A463" s="8" t="s">
        <v>80</v>
      </c>
      <c r="B463" s="9">
        <v>324</v>
      </c>
      <c r="C463" s="9">
        <v>289</v>
      </c>
      <c r="D463" s="9">
        <v>68</v>
      </c>
      <c r="E463" s="9">
        <v>21</v>
      </c>
      <c r="F463" s="9">
        <v>20</v>
      </c>
      <c r="G463" s="9">
        <v>9</v>
      </c>
      <c r="H463" s="9">
        <v>7</v>
      </c>
      <c r="I463" s="9">
        <v>52</v>
      </c>
      <c r="J463" s="9">
        <v>790</v>
      </c>
    </row>
    <row r="464" spans="1:10" x14ac:dyDescent="0.2">
      <c r="A464" s="8" t="s">
        <v>81</v>
      </c>
      <c r="B464" s="9">
        <v>335</v>
      </c>
      <c r="C464" s="9">
        <v>213</v>
      </c>
      <c r="D464" s="9">
        <v>48</v>
      </c>
      <c r="E464" s="9">
        <v>9</v>
      </c>
      <c r="F464" s="9">
        <v>11</v>
      </c>
      <c r="G464" s="9">
        <v>8</v>
      </c>
      <c r="H464" s="9">
        <v>1</v>
      </c>
      <c r="I464" s="9">
        <v>51</v>
      </c>
      <c r="J464" s="9">
        <v>676</v>
      </c>
    </row>
    <row r="465" spans="1:10" x14ac:dyDescent="0.2">
      <c r="A465" s="8" t="s">
        <v>82</v>
      </c>
      <c r="B465" s="9">
        <v>353</v>
      </c>
      <c r="C465" s="9">
        <v>265</v>
      </c>
      <c r="D465" s="9">
        <v>55</v>
      </c>
      <c r="E465" s="9">
        <v>24</v>
      </c>
      <c r="F465" s="9">
        <v>14</v>
      </c>
      <c r="G465" s="9">
        <v>9</v>
      </c>
      <c r="H465" s="9">
        <v>4</v>
      </c>
      <c r="I465" s="9">
        <v>54</v>
      </c>
      <c r="J465" s="9">
        <v>778</v>
      </c>
    </row>
    <row r="466" spans="1:10" x14ac:dyDescent="0.2">
      <c r="A466" s="8" t="s">
        <v>83</v>
      </c>
      <c r="B466" s="9">
        <v>250</v>
      </c>
      <c r="C466" s="9">
        <v>238</v>
      </c>
      <c r="D466" s="9">
        <v>47</v>
      </c>
      <c r="E466" s="9">
        <v>9</v>
      </c>
      <c r="F466" s="9">
        <v>8</v>
      </c>
      <c r="G466" s="9">
        <v>6</v>
      </c>
      <c r="H466" s="9">
        <v>0</v>
      </c>
      <c r="I466" s="9">
        <v>23</v>
      </c>
      <c r="J466" s="9">
        <v>581</v>
      </c>
    </row>
    <row r="467" spans="1:10" x14ac:dyDescent="0.2">
      <c r="A467" s="8" t="s">
        <v>84</v>
      </c>
      <c r="B467" s="9">
        <v>403</v>
      </c>
      <c r="C467" s="9">
        <v>331</v>
      </c>
      <c r="D467" s="9">
        <v>46</v>
      </c>
      <c r="E467" s="9">
        <v>21</v>
      </c>
      <c r="F467" s="9">
        <v>5</v>
      </c>
      <c r="G467" s="9">
        <v>3</v>
      </c>
      <c r="H467" s="9">
        <v>2</v>
      </c>
      <c r="I467" s="9">
        <v>63</v>
      </c>
      <c r="J467" s="9">
        <v>874</v>
      </c>
    </row>
    <row r="468" spans="1:10" x14ac:dyDescent="0.2">
      <c r="A468" s="8" t="s">
        <v>85</v>
      </c>
      <c r="B468" s="9">
        <v>290</v>
      </c>
      <c r="C468" s="9">
        <v>282</v>
      </c>
      <c r="D468" s="9">
        <v>36</v>
      </c>
      <c r="E468" s="9">
        <v>11</v>
      </c>
      <c r="F468" s="9">
        <v>8</v>
      </c>
      <c r="G468" s="9">
        <v>3</v>
      </c>
      <c r="H468" s="9">
        <v>0</v>
      </c>
      <c r="I468" s="9">
        <v>47</v>
      </c>
      <c r="J468" s="9">
        <v>677</v>
      </c>
    </row>
    <row r="469" spans="1:10" x14ac:dyDescent="0.2">
      <c r="A469" s="8" t="s">
        <v>86</v>
      </c>
      <c r="B469" s="9">
        <v>220</v>
      </c>
      <c r="C469" s="9">
        <v>163</v>
      </c>
      <c r="D469" s="9">
        <v>33</v>
      </c>
      <c r="E469" s="9">
        <v>14</v>
      </c>
      <c r="F469" s="9">
        <v>7</v>
      </c>
      <c r="G469" s="9">
        <v>7</v>
      </c>
      <c r="H469" s="9">
        <v>2</v>
      </c>
      <c r="I469" s="9">
        <v>54</v>
      </c>
      <c r="J469" s="9">
        <v>500</v>
      </c>
    </row>
    <row r="470" spans="1:10" x14ac:dyDescent="0.2">
      <c r="A470" s="8" t="s">
        <v>87</v>
      </c>
      <c r="B470" s="9">
        <v>345</v>
      </c>
      <c r="C470" s="9">
        <v>256</v>
      </c>
      <c r="D470" s="9">
        <v>63</v>
      </c>
      <c r="E470" s="9">
        <v>30</v>
      </c>
      <c r="F470" s="9">
        <v>18</v>
      </c>
      <c r="G470" s="9">
        <v>7</v>
      </c>
      <c r="H470" s="9">
        <v>1</v>
      </c>
      <c r="I470" s="9">
        <v>48</v>
      </c>
      <c r="J470" s="9">
        <v>768</v>
      </c>
    </row>
    <row r="471" spans="1:10" x14ac:dyDescent="0.2">
      <c r="A471" s="8" t="s">
        <v>88</v>
      </c>
      <c r="B471" s="9">
        <v>200</v>
      </c>
      <c r="C471" s="9">
        <v>121</v>
      </c>
      <c r="D471" s="9">
        <v>20</v>
      </c>
      <c r="E471" s="9">
        <v>13</v>
      </c>
      <c r="F471" s="9">
        <v>7</v>
      </c>
      <c r="G471" s="9">
        <v>4</v>
      </c>
      <c r="H471" s="9">
        <v>2</v>
      </c>
      <c r="I471" s="9">
        <v>17</v>
      </c>
      <c r="J471" s="9">
        <v>384</v>
      </c>
    </row>
    <row r="472" spans="1:10" x14ac:dyDescent="0.2">
      <c r="A472" s="8" t="s">
        <v>89</v>
      </c>
      <c r="B472" s="9">
        <v>339</v>
      </c>
      <c r="C472" s="9">
        <v>219</v>
      </c>
      <c r="D472" s="9">
        <v>59</v>
      </c>
      <c r="E472" s="9">
        <v>23</v>
      </c>
      <c r="F472" s="9">
        <v>20</v>
      </c>
      <c r="G472" s="9">
        <v>6</v>
      </c>
      <c r="H472" s="9">
        <v>1</v>
      </c>
      <c r="I472" s="9">
        <v>44</v>
      </c>
      <c r="J472" s="9">
        <v>711</v>
      </c>
    </row>
    <row r="473" spans="1:10" x14ac:dyDescent="0.2">
      <c r="A473" s="8" t="s">
        <v>90</v>
      </c>
      <c r="B473" s="9">
        <v>345</v>
      </c>
      <c r="C473" s="9">
        <v>270</v>
      </c>
      <c r="D473" s="9">
        <v>68</v>
      </c>
      <c r="E473" s="9">
        <v>29</v>
      </c>
      <c r="F473" s="9">
        <v>17</v>
      </c>
      <c r="G473" s="9">
        <v>11</v>
      </c>
      <c r="H473" s="9">
        <v>1</v>
      </c>
      <c r="I473" s="9">
        <v>44</v>
      </c>
      <c r="J473" s="9">
        <v>785</v>
      </c>
    </row>
    <row r="474" spans="1:10" x14ac:dyDescent="0.2">
      <c r="A474" s="8" t="s">
        <v>91</v>
      </c>
      <c r="B474" s="9">
        <v>480</v>
      </c>
      <c r="C474" s="9">
        <v>382</v>
      </c>
      <c r="D474" s="9">
        <v>67</v>
      </c>
      <c r="E474" s="9">
        <v>24</v>
      </c>
      <c r="F474" s="9">
        <v>14</v>
      </c>
      <c r="G474" s="9">
        <v>9</v>
      </c>
      <c r="H474" s="9">
        <v>5</v>
      </c>
      <c r="I474" s="9">
        <v>66</v>
      </c>
      <c r="J474" s="9">
        <v>1047</v>
      </c>
    </row>
    <row r="475" spans="1:10" x14ac:dyDescent="0.2">
      <c r="A475" s="8" t="s">
        <v>92</v>
      </c>
      <c r="B475" s="9">
        <v>470</v>
      </c>
      <c r="C475" s="9">
        <v>330</v>
      </c>
      <c r="D475" s="9">
        <v>85</v>
      </c>
      <c r="E475" s="9">
        <v>18</v>
      </c>
      <c r="F475" s="9">
        <v>11</v>
      </c>
      <c r="G475" s="9">
        <v>3</v>
      </c>
      <c r="H475" s="9">
        <v>1</v>
      </c>
      <c r="I475" s="9">
        <v>52</v>
      </c>
      <c r="J475" s="9">
        <v>970</v>
      </c>
    </row>
    <row r="476" spans="1:10" x14ac:dyDescent="0.2">
      <c r="A476" s="8" t="s">
        <v>93</v>
      </c>
      <c r="B476" s="9">
        <v>358</v>
      </c>
      <c r="C476" s="9">
        <v>397</v>
      </c>
      <c r="D476" s="9">
        <v>74</v>
      </c>
      <c r="E476" s="9">
        <v>16</v>
      </c>
      <c r="F476" s="9">
        <v>16</v>
      </c>
      <c r="G476" s="9">
        <v>7</v>
      </c>
      <c r="H476" s="9">
        <v>1</v>
      </c>
      <c r="I476" s="9">
        <v>46</v>
      </c>
      <c r="J476" s="9">
        <v>915</v>
      </c>
    </row>
    <row r="477" spans="1:10" x14ac:dyDescent="0.2">
      <c r="A477" s="8" t="s">
        <v>94</v>
      </c>
      <c r="B477" s="9">
        <v>394</v>
      </c>
      <c r="C477" s="9">
        <v>386</v>
      </c>
      <c r="D477" s="9">
        <v>55</v>
      </c>
      <c r="E477" s="9">
        <v>12</v>
      </c>
      <c r="F477" s="9">
        <v>16</v>
      </c>
      <c r="G477" s="9">
        <v>7</v>
      </c>
      <c r="H477" s="9">
        <v>1</v>
      </c>
      <c r="I477" s="9">
        <v>55</v>
      </c>
      <c r="J477" s="9">
        <v>926</v>
      </c>
    </row>
    <row r="478" spans="1:10" x14ac:dyDescent="0.2">
      <c r="A478" s="8" t="s">
        <v>95</v>
      </c>
      <c r="B478" s="9">
        <v>427</v>
      </c>
      <c r="C478" s="9">
        <v>411</v>
      </c>
      <c r="D478" s="9">
        <v>77</v>
      </c>
      <c r="E478" s="9">
        <v>20</v>
      </c>
      <c r="F478" s="9">
        <v>7</v>
      </c>
      <c r="G478" s="9">
        <v>9</v>
      </c>
      <c r="H478" s="9">
        <v>2</v>
      </c>
      <c r="I478" s="9">
        <v>57</v>
      </c>
      <c r="J478" s="9">
        <v>1010</v>
      </c>
    </row>
    <row r="479" spans="1:10" x14ac:dyDescent="0.2">
      <c r="A479" s="8" t="s">
        <v>96</v>
      </c>
      <c r="B479" s="9">
        <v>471</v>
      </c>
      <c r="C479" s="9">
        <v>448</v>
      </c>
      <c r="D479" s="9">
        <v>87</v>
      </c>
      <c r="E479" s="9">
        <v>23</v>
      </c>
      <c r="F479" s="9">
        <v>23</v>
      </c>
      <c r="G479" s="9">
        <v>18</v>
      </c>
      <c r="H479" s="9">
        <v>4</v>
      </c>
      <c r="I479" s="9">
        <v>59</v>
      </c>
      <c r="J479" s="9">
        <v>1133</v>
      </c>
    </row>
    <row r="480" spans="1:10" x14ac:dyDescent="0.2">
      <c r="A480" s="8" t="s">
        <v>97</v>
      </c>
      <c r="B480" s="9">
        <v>56</v>
      </c>
      <c r="C480" s="9">
        <v>76</v>
      </c>
      <c r="D480" s="9">
        <v>8</v>
      </c>
      <c r="E480" s="9">
        <v>6</v>
      </c>
      <c r="F480" s="9">
        <v>0</v>
      </c>
      <c r="G480" s="9">
        <v>0</v>
      </c>
      <c r="H480" s="9">
        <v>0</v>
      </c>
      <c r="I480" s="9">
        <v>10</v>
      </c>
      <c r="J480" s="9">
        <v>156</v>
      </c>
    </row>
    <row r="481" spans="1:10" x14ac:dyDescent="0.2">
      <c r="A481" s="8" t="s">
        <v>98</v>
      </c>
      <c r="B481" s="9">
        <v>321</v>
      </c>
      <c r="C481" s="9">
        <v>296</v>
      </c>
      <c r="D481" s="9">
        <v>63</v>
      </c>
      <c r="E481" s="9">
        <v>20</v>
      </c>
      <c r="F481" s="9">
        <v>11</v>
      </c>
      <c r="G481" s="9">
        <v>8</v>
      </c>
      <c r="H481" s="9">
        <v>1</v>
      </c>
      <c r="I481" s="9">
        <v>42</v>
      </c>
      <c r="J481" s="9">
        <v>762</v>
      </c>
    </row>
    <row r="482" spans="1:10" x14ac:dyDescent="0.2">
      <c r="A482" s="8" t="s">
        <v>99</v>
      </c>
      <c r="B482" s="9">
        <v>423</v>
      </c>
      <c r="C482" s="9">
        <v>319</v>
      </c>
      <c r="D482" s="9">
        <v>42</v>
      </c>
      <c r="E482" s="9">
        <v>25</v>
      </c>
      <c r="F482" s="9">
        <v>15</v>
      </c>
      <c r="G482" s="9">
        <v>8</v>
      </c>
      <c r="H482" s="9">
        <v>0</v>
      </c>
      <c r="I482" s="9">
        <v>71</v>
      </c>
      <c r="J482" s="9">
        <v>903</v>
      </c>
    </row>
    <row r="483" spans="1:10" x14ac:dyDescent="0.2">
      <c r="A483" s="8" t="s">
        <v>100</v>
      </c>
      <c r="B483" s="9">
        <v>279</v>
      </c>
      <c r="C483" s="9">
        <v>150</v>
      </c>
      <c r="D483" s="9">
        <v>30</v>
      </c>
      <c r="E483" s="9">
        <v>15</v>
      </c>
      <c r="F483" s="9">
        <v>8</v>
      </c>
      <c r="G483" s="9">
        <v>6</v>
      </c>
      <c r="H483" s="9">
        <v>0</v>
      </c>
      <c r="I483" s="9">
        <v>42</v>
      </c>
      <c r="J483" s="9">
        <v>530</v>
      </c>
    </row>
    <row r="484" spans="1:10" x14ac:dyDescent="0.2">
      <c r="A484" s="8" t="s">
        <v>101</v>
      </c>
      <c r="B484" s="9">
        <v>422</v>
      </c>
      <c r="C484" s="9">
        <v>349</v>
      </c>
      <c r="D484" s="9">
        <v>71</v>
      </c>
      <c r="E484" s="9">
        <v>28</v>
      </c>
      <c r="F484" s="9">
        <v>17</v>
      </c>
      <c r="G484" s="9">
        <v>5</v>
      </c>
      <c r="H484" s="9">
        <v>7</v>
      </c>
      <c r="I484" s="9">
        <v>66</v>
      </c>
      <c r="J484" s="9">
        <v>965</v>
      </c>
    </row>
    <row r="485" spans="1:10" x14ac:dyDescent="0.2">
      <c r="A485" s="8" t="s">
        <v>102</v>
      </c>
      <c r="B485" s="9">
        <v>338</v>
      </c>
      <c r="C485" s="9">
        <v>239</v>
      </c>
      <c r="D485" s="9">
        <v>36</v>
      </c>
      <c r="E485" s="9">
        <v>16</v>
      </c>
      <c r="F485" s="9">
        <v>17</v>
      </c>
      <c r="G485" s="9">
        <v>6</v>
      </c>
      <c r="H485" s="9">
        <v>3</v>
      </c>
      <c r="I485" s="9">
        <v>47</v>
      </c>
      <c r="J485" s="9">
        <v>702</v>
      </c>
    </row>
    <row r="486" spans="1:10" x14ac:dyDescent="0.2">
      <c r="A486" s="8" t="s">
        <v>103</v>
      </c>
      <c r="B486" s="9">
        <v>102</v>
      </c>
      <c r="C486" s="9">
        <v>71</v>
      </c>
      <c r="D486" s="9">
        <v>11</v>
      </c>
      <c r="E486" s="9">
        <v>3</v>
      </c>
      <c r="F486" s="9">
        <v>5</v>
      </c>
      <c r="G486" s="9">
        <v>5</v>
      </c>
      <c r="H486" s="9">
        <v>2</v>
      </c>
      <c r="I486" s="9">
        <v>17</v>
      </c>
      <c r="J486" s="9">
        <v>216</v>
      </c>
    </row>
    <row r="487" spans="1:10" x14ac:dyDescent="0.2">
      <c r="A487" s="8" t="s">
        <v>104</v>
      </c>
      <c r="B487" s="9">
        <v>306</v>
      </c>
      <c r="C487" s="9">
        <v>211</v>
      </c>
      <c r="D487" s="9">
        <v>46</v>
      </c>
      <c r="E487" s="9">
        <v>23</v>
      </c>
      <c r="F487" s="9">
        <v>9</v>
      </c>
      <c r="G487" s="9">
        <v>8</v>
      </c>
      <c r="H487" s="9">
        <v>2</v>
      </c>
      <c r="I487" s="9">
        <v>47</v>
      </c>
      <c r="J487" s="9">
        <v>652</v>
      </c>
    </row>
    <row r="488" spans="1:10" x14ac:dyDescent="0.2">
      <c r="A488" s="8" t="s">
        <v>105</v>
      </c>
      <c r="B488" s="9">
        <v>357</v>
      </c>
      <c r="C488" s="9">
        <v>261</v>
      </c>
      <c r="D488" s="9">
        <v>69</v>
      </c>
      <c r="E488" s="9">
        <v>25</v>
      </c>
      <c r="F488" s="9">
        <v>19</v>
      </c>
      <c r="G488" s="9">
        <v>7</v>
      </c>
      <c r="H488" s="9">
        <v>3</v>
      </c>
      <c r="I488" s="9">
        <v>63</v>
      </c>
      <c r="J488" s="9">
        <v>804</v>
      </c>
    </row>
    <row r="489" spans="1:10" x14ac:dyDescent="0.2">
      <c r="A489" s="8" t="s">
        <v>106</v>
      </c>
      <c r="B489" s="9">
        <v>478</v>
      </c>
      <c r="C489" s="9">
        <v>395</v>
      </c>
      <c r="D489" s="9">
        <v>61</v>
      </c>
      <c r="E489" s="9">
        <v>34</v>
      </c>
      <c r="F489" s="9">
        <v>10</v>
      </c>
      <c r="G489" s="9">
        <v>10</v>
      </c>
      <c r="H489" s="9">
        <v>1</v>
      </c>
      <c r="I489" s="9">
        <v>77</v>
      </c>
      <c r="J489" s="9">
        <v>1066</v>
      </c>
    </row>
    <row r="490" spans="1:10" x14ac:dyDescent="0.2">
      <c r="A490" s="8" t="s">
        <v>107</v>
      </c>
      <c r="B490" s="9">
        <v>424</v>
      </c>
      <c r="C490" s="9">
        <v>353</v>
      </c>
      <c r="D490" s="9">
        <v>56</v>
      </c>
      <c r="E490" s="9">
        <v>20</v>
      </c>
      <c r="F490" s="9">
        <v>22</v>
      </c>
      <c r="G490" s="9">
        <v>4</v>
      </c>
      <c r="H490" s="9">
        <v>0</v>
      </c>
      <c r="I490" s="9">
        <v>57</v>
      </c>
      <c r="J490" s="9">
        <v>936</v>
      </c>
    </row>
    <row r="491" spans="1:10" x14ac:dyDescent="0.2">
      <c r="A491" s="8" t="s">
        <v>108</v>
      </c>
      <c r="B491" s="9">
        <v>510</v>
      </c>
      <c r="C491" s="9">
        <v>480</v>
      </c>
      <c r="D491" s="9">
        <v>75</v>
      </c>
      <c r="E491" s="9">
        <v>19</v>
      </c>
      <c r="F491" s="9">
        <v>14</v>
      </c>
      <c r="G491" s="9">
        <v>13</v>
      </c>
      <c r="H491" s="9">
        <v>5</v>
      </c>
      <c r="I491" s="9">
        <v>87</v>
      </c>
      <c r="J491" s="9">
        <v>1203</v>
      </c>
    </row>
    <row r="492" spans="1:10" x14ac:dyDescent="0.2">
      <c r="A492" s="8" t="s">
        <v>109</v>
      </c>
      <c r="B492" s="9">
        <v>413</v>
      </c>
      <c r="C492" s="9">
        <v>423</v>
      </c>
      <c r="D492" s="9">
        <v>70</v>
      </c>
      <c r="E492" s="9">
        <v>21</v>
      </c>
      <c r="F492" s="9">
        <v>16</v>
      </c>
      <c r="G492" s="9">
        <v>6</v>
      </c>
      <c r="H492" s="9">
        <v>3</v>
      </c>
      <c r="I492" s="9">
        <v>75</v>
      </c>
      <c r="J492" s="9">
        <v>1027</v>
      </c>
    </row>
    <row r="493" spans="1:10" x14ac:dyDescent="0.2">
      <c r="A493" s="8" t="s">
        <v>110</v>
      </c>
      <c r="B493" s="9">
        <v>305</v>
      </c>
      <c r="C493" s="9">
        <v>291</v>
      </c>
      <c r="D493" s="9">
        <v>65</v>
      </c>
      <c r="E493" s="9">
        <v>14</v>
      </c>
      <c r="F493" s="9">
        <v>21</v>
      </c>
      <c r="G493" s="9">
        <v>6</v>
      </c>
      <c r="H493" s="9">
        <v>1</v>
      </c>
      <c r="I493" s="9">
        <v>64</v>
      </c>
      <c r="J493" s="9">
        <v>767</v>
      </c>
    </row>
    <row r="494" spans="1:10" x14ac:dyDescent="0.2">
      <c r="A494" s="8" t="s">
        <v>111</v>
      </c>
      <c r="B494" s="9">
        <v>348</v>
      </c>
      <c r="C494" s="9">
        <v>306</v>
      </c>
      <c r="D494" s="9">
        <v>66</v>
      </c>
      <c r="E494" s="9">
        <v>19</v>
      </c>
      <c r="F494" s="9">
        <v>17</v>
      </c>
      <c r="G494" s="9">
        <v>7</v>
      </c>
      <c r="H494" s="9">
        <v>1</v>
      </c>
      <c r="I494" s="9">
        <v>76</v>
      </c>
      <c r="J494" s="9">
        <v>840</v>
      </c>
    </row>
    <row r="495" spans="1:10" x14ac:dyDescent="0.2">
      <c r="A495" s="8" t="s">
        <v>112</v>
      </c>
      <c r="B495" s="9">
        <v>268</v>
      </c>
      <c r="C495" s="9">
        <v>311</v>
      </c>
      <c r="D495" s="9">
        <v>60</v>
      </c>
      <c r="E495" s="9">
        <v>8</v>
      </c>
      <c r="F495" s="9">
        <v>17</v>
      </c>
      <c r="G495" s="9">
        <v>6</v>
      </c>
      <c r="H495" s="9">
        <v>3</v>
      </c>
      <c r="I495" s="9">
        <v>55</v>
      </c>
      <c r="J495" s="9">
        <v>728</v>
      </c>
    </row>
    <row r="496" spans="1:10" x14ac:dyDescent="0.2">
      <c r="A496" s="8" t="s">
        <v>113</v>
      </c>
      <c r="B496" s="9">
        <v>337</v>
      </c>
      <c r="C496" s="9">
        <v>419</v>
      </c>
      <c r="D496" s="9">
        <v>92</v>
      </c>
      <c r="E496" s="9">
        <v>26</v>
      </c>
      <c r="F496" s="9">
        <v>18</v>
      </c>
      <c r="G496" s="9">
        <v>4</v>
      </c>
      <c r="H496" s="9">
        <v>3</v>
      </c>
      <c r="I496" s="9">
        <v>77</v>
      </c>
      <c r="J496" s="9">
        <v>976</v>
      </c>
    </row>
    <row r="497" spans="1:10" x14ac:dyDescent="0.2">
      <c r="A497" s="8" t="s">
        <v>114</v>
      </c>
      <c r="B497" s="9">
        <v>278</v>
      </c>
      <c r="C497" s="9">
        <v>331</v>
      </c>
      <c r="D497" s="9">
        <v>53</v>
      </c>
      <c r="E497" s="9">
        <v>8</v>
      </c>
      <c r="F497" s="9">
        <v>20</v>
      </c>
      <c r="G497" s="9">
        <v>5</v>
      </c>
      <c r="H497" s="9">
        <v>1</v>
      </c>
      <c r="I497" s="9">
        <v>42</v>
      </c>
      <c r="J497" s="9">
        <v>738</v>
      </c>
    </row>
    <row r="498" spans="1:10" x14ac:dyDescent="0.2">
      <c r="A498" s="8" t="s">
        <v>115</v>
      </c>
      <c r="B498" s="9">
        <v>559</v>
      </c>
      <c r="C498" s="9">
        <v>312</v>
      </c>
      <c r="D498" s="9">
        <v>75</v>
      </c>
      <c r="E498" s="9">
        <v>34</v>
      </c>
      <c r="F498" s="9">
        <v>24</v>
      </c>
      <c r="G498" s="9">
        <v>13</v>
      </c>
      <c r="H498" s="9">
        <v>10</v>
      </c>
      <c r="I498" s="9">
        <v>90</v>
      </c>
      <c r="J498" s="9">
        <v>1117</v>
      </c>
    </row>
    <row r="499" spans="1:10" x14ac:dyDescent="0.2">
      <c r="A499" s="8" t="s">
        <v>116</v>
      </c>
      <c r="B499" s="9">
        <v>434</v>
      </c>
      <c r="C499" s="9">
        <v>271</v>
      </c>
      <c r="D499" s="9">
        <v>61</v>
      </c>
      <c r="E499" s="9">
        <v>29</v>
      </c>
      <c r="F499" s="9">
        <v>14</v>
      </c>
      <c r="G499" s="9">
        <v>3</v>
      </c>
      <c r="H499" s="9">
        <v>3</v>
      </c>
      <c r="I499" s="9">
        <v>114</v>
      </c>
      <c r="J499" s="9">
        <v>929</v>
      </c>
    </row>
    <row r="500" spans="1:10" x14ac:dyDescent="0.2">
      <c r="A500" s="8" t="s">
        <v>117</v>
      </c>
      <c r="B500" s="9">
        <v>143</v>
      </c>
      <c r="C500" s="9">
        <v>99</v>
      </c>
      <c r="D500" s="9">
        <v>35</v>
      </c>
      <c r="E500" s="9">
        <v>4</v>
      </c>
      <c r="F500" s="9">
        <v>6</v>
      </c>
      <c r="G500" s="9">
        <v>1</v>
      </c>
      <c r="H500" s="9">
        <v>0</v>
      </c>
      <c r="I500" s="9">
        <v>25</v>
      </c>
      <c r="J500" s="9">
        <v>313</v>
      </c>
    </row>
    <row r="501" spans="1:10" s="4" customFormat="1" x14ac:dyDescent="0.2">
      <c r="A501" s="7" t="s">
        <v>595</v>
      </c>
      <c r="B501" s="11">
        <f>SUM(B422:B500)</f>
        <v>28031</v>
      </c>
      <c r="C501" s="11">
        <f t="shared" ref="C501:J501" si="38">SUM(C422:C500)</f>
        <v>20995</v>
      </c>
      <c r="D501" s="11">
        <f t="shared" si="38"/>
        <v>4212</v>
      </c>
      <c r="E501" s="11">
        <f t="shared" si="38"/>
        <v>1673</v>
      </c>
      <c r="F501" s="11">
        <f t="shared" si="38"/>
        <v>1118</v>
      </c>
      <c r="G501" s="11">
        <f t="shared" si="38"/>
        <v>615</v>
      </c>
      <c r="H501" s="11">
        <f t="shared" si="38"/>
        <v>201</v>
      </c>
      <c r="I501" s="11">
        <f t="shared" si="38"/>
        <v>4132</v>
      </c>
      <c r="J501" s="11">
        <f t="shared" si="38"/>
        <v>60977</v>
      </c>
    </row>
    <row r="502" spans="1:10" s="4" customFormat="1" x14ac:dyDescent="0.2">
      <c r="A502" s="6"/>
      <c r="B502" s="5"/>
      <c r="C502" s="5"/>
      <c r="D502" s="5"/>
      <c r="E502" s="5"/>
      <c r="F502" s="5"/>
      <c r="G502" s="5"/>
      <c r="H502" s="5"/>
      <c r="I502" s="5"/>
      <c r="J502" s="5"/>
    </row>
    <row r="503" spans="1:10" s="4" customFormat="1" x14ac:dyDescent="0.2">
      <c r="A503" s="6" t="s">
        <v>596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2">
      <c r="A504" s="8" t="s">
        <v>118</v>
      </c>
      <c r="B504" s="9">
        <v>315</v>
      </c>
      <c r="C504" s="9">
        <v>203</v>
      </c>
      <c r="D504" s="9">
        <v>51</v>
      </c>
      <c r="E504" s="9">
        <v>19</v>
      </c>
      <c r="F504" s="9">
        <v>17</v>
      </c>
      <c r="G504" s="9">
        <v>13</v>
      </c>
      <c r="H504" s="9">
        <v>2</v>
      </c>
      <c r="I504" s="9">
        <v>44</v>
      </c>
      <c r="J504" s="9">
        <v>664</v>
      </c>
    </row>
    <row r="505" spans="1:10" x14ac:dyDescent="0.2">
      <c r="A505" s="8" t="s">
        <v>119</v>
      </c>
      <c r="B505" s="9">
        <v>361</v>
      </c>
      <c r="C505" s="9">
        <v>249</v>
      </c>
      <c r="D505" s="9">
        <v>45</v>
      </c>
      <c r="E505" s="9">
        <v>25</v>
      </c>
      <c r="F505" s="9">
        <v>17</v>
      </c>
      <c r="G505" s="9">
        <v>10</v>
      </c>
      <c r="H505" s="9">
        <v>2</v>
      </c>
      <c r="I505" s="9">
        <v>52</v>
      </c>
      <c r="J505" s="9">
        <v>761</v>
      </c>
    </row>
    <row r="506" spans="1:10" x14ac:dyDescent="0.2">
      <c r="A506" s="8" t="s">
        <v>120</v>
      </c>
      <c r="B506" s="9">
        <v>348</v>
      </c>
      <c r="C506" s="9">
        <v>185</v>
      </c>
      <c r="D506" s="9">
        <v>39</v>
      </c>
      <c r="E506" s="9">
        <v>14</v>
      </c>
      <c r="F506" s="9">
        <v>21</v>
      </c>
      <c r="G506" s="9">
        <v>4</v>
      </c>
      <c r="H506" s="9">
        <v>0</v>
      </c>
      <c r="I506" s="9">
        <v>47</v>
      </c>
      <c r="J506" s="9">
        <v>658</v>
      </c>
    </row>
    <row r="507" spans="1:10" x14ac:dyDescent="0.2">
      <c r="A507" s="8" t="s">
        <v>121</v>
      </c>
      <c r="B507" s="9">
        <v>244</v>
      </c>
      <c r="C507" s="9">
        <v>174</v>
      </c>
      <c r="D507" s="9">
        <v>35</v>
      </c>
      <c r="E507" s="9">
        <v>18</v>
      </c>
      <c r="F507" s="9">
        <v>14</v>
      </c>
      <c r="G507" s="9">
        <v>10</v>
      </c>
      <c r="H507" s="9">
        <v>0</v>
      </c>
      <c r="I507" s="9">
        <v>30</v>
      </c>
      <c r="J507" s="9">
        <v>525</v>
      </c>
    </row>
    <row r="508" spans="1:10" x14ac:dyDescent="0.2">
      <c r="A508" s="8" t="s">
        <v>122</v>
      </c>
      <c r="B508" s="9">
        <v>362</v>
      </c>
      <c r="C508" s="9">
        <v>227</v>
      </c>
      <c r="D508" s="9">
        <v>51</v>
      </c>
      <c r="E508" s="9">
        <v>33</v>
      </c>
      <c r="F508" s="9">
        <v>23</v>
      </c>
      <c r="G508" s="9">
        <v>14</v>
      </c>
      <c r="H508" s="9">
        <v>6</v>
      </c>
      <c r="I508" s="9">
        <v>44</v>
      </c>
      <c r="J508" s="9">
        <v>760</v>
      </c>
    </row>
    <row r="509" spans="1:10" x14ac:dyDescent="0.2">
      <c r="A509" s="8" t="s">
        <v>123</v>
      </c>
      <c r="B509" s="9">
        <v>283</v>
      </c>
      <c r="C509" s="9">
        <v>405</v>
      </c>
      <c r="D509" s="9">
        <v>114</v>
      </c>
      <c r="E509" s="9">
        <v>24</v>
      </c>
      <c r="F509" s="9">
        <v>29</v>
      </c>
      <c r="G509" s="9">
        <v>8</v>
      </c>
      <c r="H509" s="9">
        <v>2</v>
      </c>
      <c r="I509" s="9">
        <v>57</v>
      </c>
      <c r="J509" s="9">
        <v>922</v>
      </c>
    </row>
    <row r="510" spans="1:10" x14ac:dyDescent="0.2">
      <c r="A510" s="8" t="s">
        <v>124</v>
      </c>
      <c r="B510" s="9">
        <v>340</v>
      </c>
      <c r="C510" s="9">
        <v>420</v>
      </c>
      <c r="D510" s="9">
        <v>110</v>
      </c>
      <c r="E510" s="9">
        <v>19</v>
      </c>
      <c r="F510" s="9">
        <v>22</v>
      </c>
      <c r="G510" s="9">
        <v>12</v>
      </c>
      <c r="H510" s="9">
        <v>2</v>
      </c>
      <c r="I510" s="9">
        <v>74</v>
      </c>
      <c r="J510" s="9">
        <v>999</v>
      </c>
    </row>
    <row r="511" spans="1:10" x14ac:dyDescent="0.2">
      <c r="A511" s="8" t="s">
        <v>125</v>
      </c>
      <c r="B511" s="9">
        <v>308</v>
      </c>
      <c r="C511" s="9">
        <v>415</v>
      </c>
      <c r="D511" s="9">
        <v>101</v>
      </c>
      <c r="E511" s="9">
        <v>22</v>
      </c>
      <c r="F511" s="9">
        <v>30</v>
      </c>
      <c r="G511" s="9">
        <v>7</v>
      </c>
      <c r="H511" s="9">
        <v>1</v>
      </c>
      <c r="I511" s="9">
        <v>78</v>
      </c>
      <c r="J511" s="9">
        <v>962</v>
      </c>
    </row>
    <row r="512" spans="1:10" x14ac:dyDescent="0.2">
      <c r="A512" s="8" t="s">
        <v>126</v>
      </c>
      <c r="B512" s="9">
        <v>358</v>
      </c>
      <c r="C512" s="9">
        <v>393</v>
      </c>
      <c r="D512" s="9">
        <v>110</v>
      </c>
      <c r="E512" s="9">
        <v>19</v>
      </c>
      <c r="F512" s="9">
        <v>23</v>
      </c>
      <c r="G512" s="9">
        <v>14</v>
      </c>
      <c r="H512" s="9">
        <v>1</v>
      </c>
      <c r="I512" s="9">
        <v>67</v>
      </c>
      <c r="J512" s="9">
        <v>985</v>
      </c>
    </row>
    <row r="513" spans="1:10" x14ac:dyDescent="0.2">
      <c r="A513" s="8" t="s">
        <v>127</v>
      </c>
      <c r="B513" s="9">
        <v>331</v>
      </c>
      <c r="C513" s="9">
        <v>402</v>
      </c>
      <c r="D513" s="9">
        <v>62</v>
      </c>
      <c r="E513" s="9">
        <v>30</v>
      </c>
      <c r="F513" s="9">
        <v>23</v>
      </c>
      <c r="G513" s="9">
        <v>11</v>
      </c>
      <c r="H513" s="9">
        <v>4</v>
      </c>
      <c r="I513" s="9">
        <v>66</v>
      </c>
      <c r="J513" s="9">
        <v>929</v>
      </c>
    </row>
    <row r="514" spans="1:10" s="4" customFormat="1" x14ac:dyDescent="0.2">
      <c r="A514" s="7" t="s">
        <v>888</v>
      </c>
      <c r="B514" s="11">
        <f>SUM(B504:B513)</f>
        <v>3250</v>
      </c>
      <c r="C514" s="11">
        <f t="shared" ref="C514:J514" si="39">SUM(C504:C513)</f>
        <v>3073</v>
      </c>
      <c r="D514" s="11">
        <f t="shared" si="39"/>
        <v>718</v>
      </c>
      <c r="E514" s="11">
        <f t="shared" si="39"/>
        <v>223</v>
      </c>
      <c r="F514" s="11">
        <f t="shared" si="39"/>
        <v>219</v>
      </c>
      <c r="G514" s="11">
        <f t="shared" si="39"/>
        <v>103</v>
      </c>
      <c r="H514" s="11">
        <f t="shared" si="39"/>
        <v>20</v>
      </c>
      <c r="I514" s="11">
        <f t="shared" si="39"/>
        <v>559</v>
      </c>
      <c r="J514" s="11">
        <f t="shared" si="39"/>
        <v>8165</v>
      </c>
    </row>
    <row r="515" spans="1:10" s="4" customFormat="1" x14ac:dyDescent="0.2">
      <c r="A515" s="6"/>
      <c r="B515" s="5"/>
      <c r="C515" s="5"/>
      <c r="D515" s="5"/>
      <c r="E515" s="5"/>
      <c r="F515" s="5"/>
      <c r="G515" s="5"/>
      <c r="H515" s="5"/>
      <c r="I515" s="5"/>
      <c r="J515" s="5"/>
    </row>
    <row r="516" spans="1:10" s="4" customFormat="1" x14ac:dyDescent="0.2">
      <c r="A516" s="6" t="s">
        <v>889</v>
      </c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2">
      <c r="A517" s="8" t="s">
        <v>128</v>
      </c>
      <c r="B517" s="24">
        <v>249</v>
      </c>
      <c r="C517" s="24">
        <v>335</v>
      </c>
      <c r="D517" s="24">
        <v>94</v>
      </c>
      <c r="E517" s="24">
        <v>22</v>
      </c>
      <c r="F517" s="24">
        <v>22</v>
      </c>
      <c r="G517" s="24">
        <v>11</v>
      </c>
      <c r="H517" s="24">
        <v>4</v>
      </c>
      <c r="I517" s="24">
        <v>54</v>
      </c>
      <c r="J517" s="24">
        <v>791</v>
      </c>
    </row>
    <row r="518" spans="1:10" x14ac:dyDescent="0.2">
      <c r="A518" s="8" t="s">
        <v>129</v>
      </c>
      <c r="B518" s="24">
        <v>285</v>
      </c>
      <c r="C518" s="24">
        <v>310</v>
      </c>
      <c r="D518" s="24">
        <v>85</v>
      </c>
      <c r="E518" s="24">
        <v>29</v>
      </c>
      <c r="F518" s="24">
        <v>20</v>
      </c>
      <c r="G518" s="24">
        <v>6</v>
      </c>
      <c r="H518" s="24">
        <v>1</v>
      </c>
      <c r="I518" s="24">
        <v>61</v>
      </c>
      <c r="J518" s="24">
        <v>797</v>
      </c>
    </row>
    <row r="519" spans="1:10" x14ac:dyDescent="0.2">
      <c r="A519" s="8" t="s">
        <v>130</v>
      </c>
      <c r="B519" s="24">
        <v>151</v>
      </c>
      <c r="C519" s="24">
        <v>263</v>
      </c>
      <c r="D519" s="24">
        <v>56</v>
      </c>
      <c r="E519" s="24">
        <v>13</v>
      </c>
      <c r="F519" s="24">
        <v>17</v>
      </c>
      <c r="G519" s="24">
        <v>8</v>
      </c>
      <c r="H519" s="24">
        <v>0</v>
      </c>
      <c r="I519" s="24">
        <v>35</v>
      </c>
      <c r="J519" s="24">
        <v>543</v>
      </c>
    </row>
    <row r="520" spans="1:10" x14ac:dyDescent="0.2">
      <c r="A520" s="8" t="s">
        <v>131</v>
      </c>
      <c r="B520" s="24">
        <v>345</v>
      </c>
      <c r="C520" s="24">
        <v>514</v>
      </c>
      <c r="D520" s="24">
        <v>145</v>
      </c>
      <c r="E520" s="24">
        <v>30</v>
      </c>
      <c r="F520" s="24">
        <v>38</v>
      </c>
      <c r="G520" s="24">
        <v>6</v>
      </c>
      <c r="H520" s="24">
        <v>2</v>
      </c>
      <c r="I520" s="24">
        <v>78</v>
      </c>
      <c r="J520" s="24">
        <v>1158</v>
      </c>
    </row>
    <row r="521" spans="1:10" x14ac:dyDescent="0.2">
      <c r="A521" s="8" t="s">
        <v>132</v>
      </c>
      <c r="B521" s="24">
        <v>242</v>
      </c>
      <c r="C521" s="24">
        <v>336</v>
      </c>
      <c r="D521" s="24">
        <v>83</v>
      </c>
      <c r="E521" s="24">
        <v>25</v>
      </c>
      <c r="F521" s="24">
        <v>24</v>
      </c>
      <c r="G521" s="24">
        <v>4</v>
      </c>
      <c r="H521" s="24">
        <v>6</v>
      </c>
      <c r="I521" s="24">
        <v>63</v>
      </c>
      <c r="J521" s="24">
        <v>783</v>
      </c>
    </row>
    <row r="522" spans="1:10" x14ac:dyDescent="0.2">
      <c r="A522" s="8" t="s">
        <v>133</v>
      </c>
      <c r="B522" s="24">
        <v>133</v>
      </c>
      <c r="C522" s="24">
        <v>220</v>
      </c>
      <c r="D522" s="24">
        <v>84</v>
      </c>
      <c r="E522" s="24">
        <v>12</v>
      </c>
      <c r="F522" s="24">
        <v>11</v>
      </c>
      <c r="G522" s="24">
        <v>3</v>
      </c>
      <c r="H522" s="24">
        <v>2</v>
      </c>
      <c r="I522" s="24">
        <v>36</v>
      </c>
      <c r="J522" s="24">
        <v>501</v>
      </c>
    </row>
    <row r="523" spans="1:10" s="4" customFormat="1" x14ac:dyDescent="0.2">
      <c r="A523" s="7" t="s">
        <v>890</v>
      </c>
      <c r="B523" s="25">
        <f>SUM(B517:B522)</f>
        <v>1405</v>
      </c>
      <c r="C523" s="25">
        <f t="shared" ref="C523:J523" si="40">SUM(C517:C522)</f>
        <v>1978</v>
      </c>
      <c r="D523" s="25">
        <f t="shared" si="40"/>
        <v>547</v>
      </c>
      <c r="E523" s="25">
        <f t="shared" si="40"/>
        <v>131</v>
      </c>
      <c r="F523" s="25">
        <f t="shared" si="40"/>
        <v>132</v>
      </c>
      <c r="G523" s="25">
        <f t="shared" si="40"/>
        <v>38</v>
      </c>
      <c r="H523" s="25">
        <f t="shared" si="40"/>
        <v>15</v>
      </c>
      <c r="I523" s="25">
        <f t="shared" si="40"/>
        <v>327</v>
      </c>
      <c r="J523" s="25">
        <f t="shared" si="40"/>
        <v>4573</v>
      </c>
    </row>
    <row r="524" spans="1:10" s="4" customFormat="1" x14ac:dyDescent="0.2">
      <c r="A524" s="6"/>
      <c r="B524" s="5"/>
      <c r="C524" s="5"/>
      <c r="D524" s="5"/>
      <c r="E524" s="5"/>
      <c r="F524" s="5"/>
      <c r="G524" s="5"/>
      <c r="H524" s="5"/>
      <c r="I524" s="5"/>
      <c r="J524" s="5"/>
    </row>
    <row r="525" spans="1:10" s="4" customFormat="1" x14ac:dyDescent="0.2">
      <c r="A525" s="6" t="s">
        <v>891</v>
      </c>
      <c r="B525" s="5"/>
      <c r="C525" s="5"/>
      <c r="D525" s="5"/>
      <c r="E525" s="5"/>
      <c r="F525" s="5"/>
      <c r="G525" s="5"/>
      <c r="H525" s="5"/>
      <c r="I525" s="5"/>
      <c r="J525" s="5"/>
    </row>
    <row r="526" spans="1:10" x14ac:dyDescent="0.2">
      <c r="A526" s="8" t="s">
        <v>134</v>
      </c>
      <c r="B526" s="24">
        <v>90</v>
      </c>
      <c r="C526" s="24">
        <v>136</v>
      </c>
      <c r="D526" s="24">
        <v>28</v>
      </c>
      <c r="E526" s="24">
        <v>12</v>
      </c>
      <c r="F526" s="24">
        <v>9</v>
      </c>
      <c r="G526" s="24">
        <v>2</v>
      </c>
      <c r="H526" s="24">
        <v>0</v>
      </c>
      <c r="I526" s="24">
        <v>27</v>
      </c>
      <c r="J526" s="24">
        <v>304</v>
      </c>
    </row>
    <row r="527" spans="1:10" x14ac:dyDescent="0.2">
      <c r="A527" s="8" t="s">
        <v>135</v>
      </c>
      <c r="B527" s="24">
        <v>116</v>
      </c>
      <c r="C527" s="24">
        <v>90</v>
      </c>
      <c r="D527" s="24">
        <v>26</v>
      </c>
      <c r="E527" s="24">
        <v>5</v>
      </c>
      <c r="F527" s="24">
        <v>12</v>
      </c>
      <c r="G527" s="24">
        <v>1</v>
      </c>
      <c r="H527" s="24">
        <v>3</v>
      </c>
      <c r="I527" s="24">
        <v>11</v>
      </c>
      <c r="J527" s="24">
        <v>264</v>
      </c>
    </row>
    <row r="528" spans="1:10" x14ac:dyDescent="0.2">
      <c r="A528" s="8" t="s">
        <v>136</v>
      </c>
      <c r="B528" s="24">
        <v>52</v>
      </c>
      <c r="C528" s="24">
        <v>63</v>
      </c>
      <c r="D528" s="24">
        <v>12</v>
      </c>
      <c r="E528" s="24">
        <v>6</v>
      </c>
      <c r="F528" s="24">
        <v>6</v>
      </c>
      <c r="G528" s="24">
        <v>1</v>
      </c>
      <c r="H528" s="24">
        <v>0</v>
      </c>
      <c r="I528" s="24">
        <v>10</v>
      </c>
      <c r="J528" s="24">
        <v>150</v>
      </c>
    </row>
    <row r="529" spans="1:10" x14ac:dyDescent="0.2">
      <c r="A529" s="8" t="s">
        <v>137</v>
      </c>
      <c r="B529" s="24">
        <v>73</v>
      </c>
      <c r="C529" s="24">
        <v>179</v>
      </c>
      <c r="D529" s="24">
        <v>37</v>
      </c>
      <c r="E529" s="24">
        <v>8</v>
      </c>
      <c r="F529" s="24">
        <v>16</v>
      </c>
      <c r="G529" s="24">
        <v>1</v>
      </c>
      <c r="H529" s="24">
        <v>1</v>
      </c>
      <c r="I529" s="24">
        <v>25</v>
      </c>
      <c r="J529" s="24">
        <v>340</v>
      </c>
    </row>
    <row r="530" spans="1:10" s="4" customFormat="1" x14ac:dyDescent="0.2">
      <c r="A530" s="7" t="s">
        <v>892</v>
      </c>
      <c r="B530" s="25">
        <f>SUM(B526:B529)</f>
        <v>331</v>
      </c>
      <c r="C530" s="25">
        <f t="shared" ref="C530:J530" si="41">SUM(C526:C529)</f>
        <v>468</v>
      </c>
      <c r="D530" s="25">
        <f t="shared" si="41"/>
        <v>103</v>
      </c>
      <c r="E530" s="25">
        <f t="shared" si="41"/>
        <v>31</v>
      </c>
      <c r="F530" s="25">
        <f t="shared" si="41"/>
        <v>43</v>
      </c>
      <c r="G530" s="25">
        <f t="shared" si="41"/>
        <v>5</v>
      </c>
      <c r="H530" s="25">
        <f t="shared" si="41"/>
        <v>4</v>
      </c>
      <c r="I530" s="25">
        <f t="shared" si="41"/>
        <v>73</v>
      </c>
      <c r="J530" s="25">
        <f t="shared" si="41"/>
        <v>1058</v>
      </c>
    </row>
    <row r="531" spans="1:10" s="4" customFormat="1" x14ac:dyDescent="0.2">
      <c r="A531" s="6"/>
      <c r="B531" s="5"/>
      <c r="C531" s="5"/>
      <c r="D531" s="5"/>
      <c r="E531" s="5"/>
      <c r="F531" s="5"/>
      <c r="G531" s="5"/>
      <c r="H531" s="5"/>
      <c r="I531" s="5"/>
      <c r="J531" s="5"/>
    </row>
    <row r="532" spans="1:10" s="4" customFormat="1" x14ac:dyDescent="0.2">
      <c r="A532" s="6" t="s">
        <v>893</v>
      </c>
      <c r="B532" s="5"/>
      <c r="C532" s="5"/>
      <c r="D532" s="5"/>
      <c r="E532" s="5"/>
      <c r="F532" s="5"/>
      <c r="G532" s="5"/>
      <c r="H532" s="5"/>
      <c r="I532" s="5"/>
      <c r="J532" s="5"/>
    </row>
    <row r="533" spans="1:10" x14ac:dyDescent="0.2">
      <c r="A533" s="8" t="s">
        <v>138</v>
      </c>
      <c r="B533" s="24">
        <v>277</v>
      </c>
      <c r="C533" s="24">
        <v>244</v>
      </c>
      <c r="D533" s="24">
        <v>51</v>
      </c>
      <c r="E533" s="24">
        <v>24</v>
      </c>
      <c r="F533" s="24">
        <v>11</v>
      </c>
      <c r="G533" s="24">
        <v>7</v>
      </c>
      <c r="H533" s="24">
        <v>0</v>
      </c>
      <c r="I533" s="24">
        <v>87</v>
      </c>
      <c r="J533" s="24">
        <v>701</v>
      </c>
    </row>
    <row r="534" spans="1:10" x14ac:dyDescent="0.2">
      <c r="A534" s="8" t="s">
        <v>139</v>
      </c>
      <c r="B534" s="24">
        <v>161</v>
      </c>
      <c r="C534" s="24">
        <v>146</v>
      </c>
      <c r="D534" s="24">
        <v>30</v>
      </c>
      <c r="E534" s="24">
        <v>9</v>
      </c>
      <c r="F534" s="24">
        <v>13</v>
      </c>
      <c r="G534" s="24">
        <v>5</v>
      </c>
      <c r="H534" s="24">
        <v>2</v>
      </c>
      <c r="I534" s="24">
        <v>42</v>
      </c>
      <c r="J534" s="24">
        <v>408</v>
      </c>
    </row>
    <row r="535" spans="1:10" x14ac:dyDescent="0.2">
      <c r="A535" s="8" t="s">
        <v>140</v>
      </c>
      <c r="B535" s="24">
        <v>97</v>
      </c>
      <c r="C535" s="24">
        <v>79</v>
      </c>
      <c r="D535" s="24">
        <v>22</v>
      </c>
      <c r="E535" s="24">
        <v>11</v>
      </c>
      <c r="F535" s="24">
        <v>7</v>
      </c>
      <c r="G535" s="24">
        <v>5</v>
      </c>
      <c r="H535" s="24">
        <v>1</v>
      </c>
      <c r="I535" s="24">
        <v>30</v>
      </c>
      <c r="J535" s="24">
        <v>252</v>
      </c>
    </row>
    <row r="536" spans="1:10" x14ac:dyDescent="0.2">
      <c r="A536" s="8" t="s">
        <v>141</v>
      </c>
      <c r="B536" s="24">
        <v>130</v>
      </c>
      <c r="C536" s="24">
        <v>97</v>
      </c>
      <c r="D536" s="24">
        <v>16</v>
      </c>
      <c r="E536" s="24">
        <v>11</v>
      </c>
      <c r="F536" s="24">
        <v>7</v>
      </c>
      <c r="G536" s="24">
        <v>1</v>
      </c>
      <c r="H536" s="24">
        <v>1</v>
      </c>
      <c r="I536" s="24">
        <v>22</v>
      </c>
      <c r="J536" s="24">
        <v>285</v>
      </c>
    </row>
    <row r="537" spans="1:10" x14ac:dyDescent="0.2">
      <c r="A537" s="8" t="s">
        <v>142</v>
      </c>
      <c r="B537" s="24">
        <v>193</v>
      </c>
      <c r="C537" s="24">
        <v>151</v>
      </c>
      <c r="D537" s="24">
        <v>33</v>
      </c>
      <c r="E537" s="24">
        <v>13</v>
      </c>
      <c r="F537" s="24">
        <v>13</v>
      </c>
      <c r="G537" s="24">
        <v>5</v>
      </c>
      <c r="H537" s="24">
        <v>2</v>
      </c>
      <c r="I537" s="24">
        <v>33</v>
      </c>
      <c r="J537" s="24">
        <v>443</v>
      </c>
    </row>
    <row r="538" spans="1:10" x14ac:dyDescent="0.2">
      <c r="A538" s="8" t="s">
        <v>143</v>
      </c>
      <c r="B538" s="24">
        <v>143</v>
      </c>
      <c r="C538" s="24">
        <v>101</v>
      </c>
      <c r="D538" s="24">
        <v>21</v>
      </c>
      <c r="E538" s="24">
        <v>21</v>
      </c>
      <c r="F538" s="24">
        <v>7</v>
      </c>
      <c r="G538" s="24">
        <v>6</v>
      </c>
      <c r="H538" s="24">
        <v>2</v>
      </c>
      <c r="I538" s="24">
        <v>30</v>
      </c>
      <c r="J538" s="24">
        <v>331</v>
      </c>
    </row>
    <row r="539" spans="1:10" x14ac:dyDescent="0.2">
      <c r="A539" s="8" t="s">
        <v>144</v>
      </c>
      <c r="B539" s="24">
        <v>222</v>
      </c>
      <c r="C539" s="24">
        <v>190</v>
      </c>
      <c r="D539" s="24">
        <v>66</v>
      </c>
      <c r="E539" s="24">
        <v>19</v>
      </c>
      <c r="F539" s="24">
        <v>15</v>
      </c>
      <c r="G539" s="24">
        <v>3</v>
      </c>
      <c r="H539" s="24">
        <v>3</v>
      </c>
      <c r="I539" s="24">
        <v>52</v>
      </c>
      <c r="J539" s="24">
        <v>570</v>
      </c>
    </row>
    <row r="540" spans="1:10" x14ac:dyDescent="0.2">
      <c r="A540" s="8" t="s">
        <v>145</v>
      </c>
      <c r="B540" s="24">
        <v>15</v>
      </c>
      <c r="C540" s="24">
        <v>14</v>
      </c>
      <c r="D540" s="24">
        <v>0</v>
      </c>
      <c r="E540" s="24">
        <v>3</v>
      </c>
      <c r="F540" s="24">
        <v>2</v>
      </c>
      <c r="G540" s="24">
        <v>0</v>
      </c>
      <c r="H540" s="24">
        <v>0</v>
      </c>
      <c r="I540" s="24">
        <v>4</v>
      </c>
      <c r="J540" s="24">
        <v>38</v>
      </c>
    </row>
    <row r="541" spans="1:10" x14ac:dyDescent="0.2">
      <c r="A541" s="8" t="s">
        <v>146</v>
      </c>
      <c r="B541" s="24">
        <v>205</v>
      </c>
      <c r="C541" s="24">
        <v>167</v>
      </c>
      <c r="D541" s="24">
        <v>41</v>
      </c>
      <c r="E541" s="24">
        <v>29</v>
      </c>
      <c r="F541" s="24">
        <v>18</v>
      </c>
      <c r="G541" s="24">
        <v>5</v>
      </c>
      <c r="H541" s="24">
        <v>1</v>
      </c>
      <c r="I541" s="24">
        <v>48</v>
      </c>
      <c r="J541" s="24">
        <v>514</v>
      </c>
    </row>
    <row r="542" spans="1:10" x14ac:dyDescent="0.2">
      <c r="A542" s="8" t="s">
        <v>147</v>
      </c>
      <c r="B542" s="24">
        <v>187</v>
      </c>
      <c r="C542" s="24">
        <v>131</v>
      </c>
      <c r="D542" s="24">
        <v>45</v>
      </c>
      <c r="E542" s="24">
        <v>16</v>
      </c>
      <c r="F542" s="24">
        <v>8</v>
      </c>
      <c r="G542" s="24">
        <v>2</v>
      </c>
      <c r="H542" s="24">
        <v>1</v>
      </c>
      <c r="I542" s="24">
        <v>41</v>
      </c>
      <c r="J542" s="24">
        <v>431</v>
      </c>
    </row>
    <row r="543" spans="1:10" x14ac:dyDescent="0.2">
      <c r="A543" s="8" t="s">
        <v>148</v>
      </c>
      <c r="B543" s="24">
        <v>107</v>
      </c>
      <c r="C543" s="24">
        <v>85</v>
      </c>
      <c r="D543" s="24">
        <v>16</v>
      </c>
      <c r="E543" s="24">
        <v>5</v>
      </c>
      <c r="F543" s="24">
        <v>3</v>
      </c>
      <c r="G543" s="24">
        <v>2</v>
      </c>
      <c r="H543" s="24">
        <v>0</v>
      </c>
      <c r="I543" s="24">
        <v>19</v>
      </c>
      <c r="J543" s="24">
        <v>237</v>
      </c>
    </row>
    <row r="544" spans="1:10" x14ac:dyDescent="0.2">
      <c r="A544" s="8" t="s">
        <v>149</v>
      </c>
      <c r="B544" s="24">
        <v>338</v>
      </c>
      <c r="C544" s="24">
        <v>212</v>
      </c>
      <c r="D544" s="24">
        <v>46</v>
      </c>
      <c r="E544" s="24">
        <v>27</v>
      </c>
      <c r="F544" s="24">
        <v>16</v>
      </c>
      <c r="G544" s="24">
        <v>7</v>
      </c>
      <c r="H544" s="24">
        <v>1</v>
      </c>
      <c r="I544" s="24">
        <v>44</v>
      </c>
      <c r="J544" s="24">
        <v>691</v>
      </c>
    </row>
    <row r="545" spans="1:10" x14ac:dyDescent="0.2">
      <c r="A545" s="8" t="s">
        <v>150</v>
      </c>
      <c r="B545" s="24">
        <v>306</v>
      </c>
      <c r="C545" s="24">
        <v>192</v>
      </c>
      <c r="D545" s="24">
        <v>33</v>
      </c>
      <c r="E545" s="24">
        <v>30</v>
      </c>
      <c r="F545" s="24">
        <v>14</v>
      </c>
      <c r="G545" s="24">
        <v>11</v>
      </c>
      <c r="H545" s="24">
        <v>2</v>
      </c>
      <c r="I545" s="24">
        <v>53</v>
      </c>
      <c r="J545" s="24">
        <v>641</v>
      </c>
    </row>
    <row r="546" spans="1:10" x14ac:dyDescent="0.2">
      <c r="A546" s="8" t="s">
        <v>151</v>
      </c>
      <c r="B546" s="24">
        <v>237</v>
      </c>
      <c r="C546" s="24">
        <v>117</v>
      </c>
      <c r="D546" s="24">
        <v>35</v>
      </c>
      <c r="E546" s="24">
        <v>20</v>
      </c>
      <c r="F546" s="24">
        <v>10</v>
      </c>
      <c r="G546" s="24">
        <v>4</v>
      </c>
      <c r="H546" s="24">
        <v>1</v>
      </c>
      <c r="I546" s="24">
        <v>38</v>
      </c>
      <c r="J546" s="24">
        <v>462</v>
      </c>
    </row>
    <row r="547" spans="1:10" x14ac:dyDescent="0.2">
      <c r="A547" s="8" t="s">
        <v>152</v>
      </c>
      <c r="B547" s="24">
        <v>499</v>
      </c>
      <c r="C547" s="24">
        <v>115</v>
      </c>
      <c r="D547" s="24">
        <v>35</v>
      </c>
      <c r="E547" s="24">
        <v>25</v>
      </c>
      <c r="F547" s="24">
        <v>9</v>
      </c>
      <c r="G547" s="24">
        <v>7</v>
      </c>
      <c r="H547" s="24">
        <v>2</v>
      </c>
      <c r="I547" s="24">
        <v>50</v>
      </c>
      <c r="J547" s="24">
        <v>742</v>
      </c>
    </row>
    <row r="548" spans="1:10" x14ac:dyDescent="0.2">
      <c r="A548" s="8" t="s">
        <v>153</v>
      </c>
      <c r="B548" s="24">
        <v>404</v>
      </c>
      <c r="C548" s="24">
        <v>101</v>
      </c>
      <c r="D548" s="24">
        <v>21</v>
      </c>
      <c r="E548" s="24">
        <v>24</v>
      </c>
      <c r="F548" s="24">
        <v>5</v>
      </c>
      <c r="G548" s="24">
        <v>8</v>
      </c>
      <c r="H548" s="24">
        <v>0</v>
      </c>
      <c r="I548" s="24">
        <v>73</v>
      </c>
      <c r="J548" s="24">
        <v>636</v>
      </c>
    </row>
    <row r="549" spans="1:10" x14ac:dyDescent="0.2">
      <c r="A549" s="8" t="s">
        <v>154</v>
      </c>
      <c r="B549" s="24">
        <v>3</v>
      </c>
      <c r="C549" s="24">
        <v>12</v>
      </c>
      <c r="D549" s="24">
        <v>1</v>
      </c>
      <c r="E549" s="24">
        <v>0</v>
      </c>
      <c r="F549" s="24">
        <v>0</v>
      </c>
      <c r="G549" s="24">
        <v>0</v>
      </c>
      <c r="H549" s="24">
        <v>0</v>
      </c>
      <c r="I549" s="24">
        <v>1</v>
      </c>
      <c r="J549" s="24">
        <v>17</v>
      </c>
    </row>
    <row r="550" spans="1:10" x14ac:dyDescent="0.2">
      <c r="A550" s="8" t="s">
        <v>155</v>
      </c>
      <c r="B550" s="24">
        <v>228</v>
      </c>
      <c r="C550" s="24">
        <v>221</v>
      </c>
      <c r="D550" s="24">
        <v>39</v>
      </c>
      <c r="E550" s="24">
        <v>29</v>
      </c>
      <c r="F550" s="24">
        <v>15</v>
      </c>
      <c r="G550" s="24">
        <v>4</v>
      </c>
      <c r="H550" s="24">
        <v>2</v>
      </c>
      <c r="I550" s="24">
        <v>47</v>
      </c>
      <c r="J550" s="24">
        <v>585</v>
      </c>
    </row>
    <row r="551" spans="1:10" x14ac:dyDescent="0.2">
      <c r="A551" s="8" t="s">
        <v>156</v>
      </c>
      <c r="B551" s="24">
        <v>219</v>
      </c>
      <c r="C551" s="24">
        <v>155</v>
      </c>
      <c r="D551" s="24">
        <v>35</v>
      </c>
      <c r="E551" s="24">
        <v>20</v>
      </c>
      <c r="F551" s="24">
        <v>11</v>
      </c>
      <c r="G551" s="24">
        <v>4</v>
      </c>
      <c r="H551" s="24">
        <v>2</v>
      </c>
      <c r="I551" s="24">
        <v>38</v>
      </c>
      <c r="J551" s="24">
        <v>484</v>
      </c>
    </row>
    <row r="552" spans="1:10" x14ac:dyDescent="0.2">
      <c r="A552" s="8" t="s">
        <v>157</v>
      </c>
      <c r="B552" s="24">
        <v>213</v>
      </c>
      <c r="C552" s="24">
        <v>112</v>
      </c>
      <c r="D552" s="24">
        <v>32</v>
      </c>
      <c r="E552" s="24">
        <v>20</v>
      </c>
      <c r="F552" s="24">
        <v>8</v>
      </c>
      <c r="G552" s="24">
        <v>9</v>
      </c>
      <c r="H552" s="24">
        <v>2</v>
      </c>
      <c r="I552" s="24">
        <v>35</v>
      </c>
      <c r="J552" s="24">
        <v>431</v>
      </c>
    </row>
    <row r="553" spans="1:10" x14ac:dyDescent="0.2">
      <c r="A553" s="8" t="s">
        <v>158</v>
      </c>
      <c r="B553" s="24">
        <v>239</v>
      </c>
      <c r="C553" s="24">
        <v>162</v>
      </c>
      <c r="D553" s="24">
        <v>22</v>
      </c>
      <c r="E553" s="24">
        <v>20</v>
      </c>
      <c r="F553" s="24">
        <v>10</v>
      </c>
      <c r="G553" s="24">
        <v>7</v>
      </c>
      <c r="H553" s="24">
        <v>2</v>
      </c>
      <c r="I553" s="24">
        <v>43</v>
      </c>
      <c r="J553" s="24">
        <v>505</v>
      </c>
    </row>
    <row r="554" spans="1:10" x14ac:dyDescent="0.2">
      <c r="A554" s="8" t="s">
        <v>159</v>
      </c>
      <c r="B554" s="24">
        <v>311</v>
      </c>
      <c r="C554" s="24">
        <v>195</v>
      </c>
      <c r="D554" s="24">
        <v>36</v>
      </c>
      <c r="E554" s="24">
        <v>21</v>
      </c>
      <c r="F554" s="24">
        <v>15</v>
      </c>
      <c r="G554" s="24">
        <v>5</v>
      </c>
      <c r="H554" s="24">
        <v>1</v>
      </c>
      <c r="I554" s="24">
        <v>44</v>
      </c>
      <c r="J554" s="24">
        <v>628</v>
      </c>
    </row>
    <row r="555" spans="1:10" x14ac:dyDescent="0.2">
      <c r="A555" s="8" t="s">
        <v>160</v>
      </c>
      <c r="B555" s="24">
        <v>127</v>
      </c>
      <c r="C555" s="24">
        <v>93</v>
      </c>
      <c r="D555" s="24">
        <v>26</v>
      </c>
      <c r="E555" s="24">
        <v>10</v>
      </c>
      <c r="F555" s="24">
        <v>7</v>
      </c>
      <c r="G555" s="24">
        <v>2</v>
      </c>
      <c r="H555" s="24">
        <v>1</v>
      </c>
      <c r="I555" s="24">
        <v>35</v>
      </c>
      <c r="J555" s="24">
        <v>301</v>
      </c>
    </row>
    <row r="556" spans="1:10" x14ac:dyDescent="0.2">
      <c r="A556" s="8" t="s">
        <v>161</v>
      </c>
      <c r="B556" s="24">
        <v>163</v>
      </c>
      <c r="C556" s="24">
        <v>115</v>
      </c>
      <c r="D556" s="24">
        <v>37</v>
      </c>
      <c r="E556" s="24">
        <v>25</v>
      </c>
      <c r="F556" s="24">
        <v>9</v>
      </c>
      <c r="G556" s="24">
        <v>5</v>
      </c>
      <c r="H556" s="24">
        <v>3</v>
      </c>
      <c r="I556" s="24">
        <v>38</v>
      </c>
      <c r="J556" s="24">
        <v>395</v>
      </c>
    </row>
    <row r="557" spans="1:10" x14ac:dyDescent="0.2">
      <c r="A557" s="8" t="s">
        <v>162</v>
      </c>
      <c r="B557" s="24">
        <v>133</v>
      </c>
      <c r="C557" s="24">
        <v>104</v>
      </c>
      <c r="D557" s="24">
        <v>22</v>
      </c>
      <c r="E557" s="24">
        <v>20</v>
      </c>
      <c r="F557" s="24">
        <v>4</v>
      </c>
      <c r="G557" s="24">
        <v>1</v>
      </c>
      <c r="H557" s="24">
        <v>1</v>
      </c>
      <c r="I557" s="24">
        <v>31</v>
      </c>
      <c r="J557" s="24">
        <v>316</v>
      </c>
    </row>
    <row r="558" spans="1:10" x14ac:dyDescent="0.2">
      <c r="A558" s="8" t="s">
        <v>163</v>
      </c>
      <c r="B558" s="24">
        <v>149</v>
      </c>
      <c r="C558" s="24">
        <v>72</v>
      </c>
      <c r="D558" s="24">
        <v>17</v>
      </c>
      <c r="E558" s="24">
        <v>11</v>
      </c>
      <c r="F558" s="24">
        <v>6</v>
      </c>
      <c r="G558" s="24">
        <v>8</v>
      </c>
      <c r="H558" s="24">
        <v>1</v>
      </c>
      <c r="I558" s="24">
        <v>20</v>
      </c>
      <c r="J558" s="24">
        <v>284</v>
      </c>
    </row>
    <row r="559" spans="1:10" x14ac:dyDescent="0.2">
      <c r="A559" s="8" t="s">
        <v>164</v>
      </c>
      <c r="B559" s="24">
        <v>114</v>
      </c>
      <c r="C559" s="24">
        <v>49</v>
      </c>
      <c r="D559" s="24">
        <v>16</v>
      </c>
      <c r="E559" s="24">
        <v>5</v>
      </c>
      <c r="F559" s="24">
        <v>3</v>
      </c>
      <c r="G559" s="24">
        <v>1</v>
      </c>
      <c r="H559" s="24">
        <v>1</v>
      </c>
      <c r="I559" s="24">
        <v>23</v>
      </c>
      <c r="J559" s="24">
        <v>212</v>
      </c>
    </row>
    <row r="560" spans="1:10" x14ac:dyDescent="0.2">
      <c r="A560" s="8" t="s">
        <v>165</v>
      </c>
      <c r="B560" s="24">
        <v>210</v>
      </c>
      <c r="C560" s="24">
        <v>231</v>
      </c>
      <c r="D560" s="24">
        <v>36</v>
      </c>
      <c r="E560" s="24">
        <v>36</v>
      </c>
      <c r="F560" s="24">
        <v>12</v>
      </c>
      <c r="G560" s="24">
        <v>6</v>
      </c>
      <c r="H560" s="24">
        <v>1</v>
      </c>
      <c r="I560" s="24">
        <v>44</v>
      </c>
      <c r="J560" s="24">
        <v>576</v>
      </c>
    </row>
    <row r="561" spans="1:10" x14ac:dyDescent="0.2">
      <c r="A561" s="8" t="s">
        <v>166</v>
      </c>
      <c r="B561" s="24">
        <v>100</v>
      </c>
      <c r="C561" s="24">
        <v>66</v>
      </c>
      <c r="D561" s="24">
        <v>22</v>
      </c>
      <c r="E561" s="24">
        <v>15</v>
      </c>
      <c r="F561" s="24">
        <v>8</v>
      </c>
      <c r="G561" s="24">
        <v>5</v>
      </c>
      <c r="H561" s="24">
        <v>1</v>
      </c>
      <c r="I561" s="24">
        <v>20</v>
      </c>
      <c r="J561" s="24">
        <v>237</v>
      </c>
    </row>
    <row r="562" spans="1:10" x14ac:dyDescent="0.2">
      <c r="A562" s="8" t="s">
        <v>167</v>
      </c>
      <c r="B562" s="24">
        <v>120</v>
      </c>
      <c r="C562" s="24">
        <v>55</v>
      </c>
      <c r="D562" s="24">
        <v>11</v>
      </c>
      <c r="E562" s="24">
        <v>17</v>
      </c>
      <c r="F562" s="24">
        <v>5</v>
      </c>
      <c r="G562" s="24">
        <v>1</v>
      </c>
      <c r="H562" s="24">
        <v>1</v>
      </c>
      <c r="I562" s="24">
        <v>35</v>
      </c>
      <c r="J562" s="24">
        <v>245</v>
      </c>
    </row>
    <row r="563" spans="1:10" x14ac:dyDescent="0.2">
      <c r="A563" s="8" t="s">
        <v>168</v>
      </c>
      <c r="B563" s="24">
        <v>426</v>
      </c>
      <c r="C563" s="24">
        <v>78</v>
      </c>
      <c r="D563" s="24">
        <v>12</v>
      </c>
      <c r="E563" s="24">
        <v>16</v>
      </c>
      <c r="F563" s="24">
        <v>6</v>
      </c>
      <c r="G563" s="24">
        <v>7</v>
      </c>
      <c r="H563" s="24">
        <v>4</v>
      </c>
      <c r="I563" s="24">
        <v>79</v>
      </c>
      <c r="J563" s="24">
        <v>628</v>
      </c>
    </row>
    <row r="564" spans="1:10" x14ac:dyDescent="0.2">
      <c r="A564" s="8" t="s">
        <v>169</v>
      </c>
      <c r="B564" s="24">
        <v>65</v>
      </c>
      <c r="C564" s="24">
        <v>25</v>
      </c>
      <c r="D564" s="24">
        <v>1</v>
      </c>
      <c r="E564" s="24">
        <v>3</v>
      </c>
      <c r="F564" s="24">
        <v>0</v>
      </c>
      <c r="G564" s="24">
        <v>2</v>
      </c>
      <c r="H564" s="24">
        <v>1</v>
      </c>
      <c r="I564" s="24">
        <v>7</v>
      </c>
      <c r="J564" s="24">
        <v>104</v>
      </c>
    </row>
    <row r="565" spans="1:10" x14ac:dyDescent="0.2">
      <c r="A565" s="8" t="s">
        <v>170</v>
      </c>
      <c r="B565" s="24">
        <v>385</v>
      </c>
      <c r="C565" s="24">
        <v>91</v>
      </c>
      <c r="D565" s="24">
        <v>19</v>
      </c>
      <c r="E565" s="24">
        <v>11</v>
      </c>
      <c r="F565" s="24">
        <v>11</v>
      </c>
      <c r="G565" s="24">
        <v>2</v>
      </c>
      <c r="H565" s="24">
        <v>0</v>
      </c>
      <c r="I565" s="24">
        <v>50</v>
      </c>
      <c r="J565" s="24">
        <v>569</v>
      </c>
    </row>
    <row r="566" spans="1:10" x14ac:dyDescent="0.2">
      <c r="A566" s="8" t="s">
        <v>171</v>
      </c>
      <c r="B566" s="24">
        <v>239</v>
      </c>
      <c r="C566" s="24">
        <v>71</v>
      </c>
      <c r="D566" s="24">
        <v>19</v>
      </c>
      <c r="E566" s="24">
        <v>17</v>
      </c>
      <c r="F566" s="24">
        <v>13</v>
      </c>
      <c r="G566" s="24">
        <v>8</v>
      </c>
      <c r="H566" s="24">
        <v>1</v>
      </c>
      <c r="I566" s="24">
        <v>54</v>
      </c>
      <c r="J566" s="24">
        <v>422</v>
      </c>
    </row>
    <row r="567" spans="1:10" x14ac:dyDescent="0.2">
      <c r="A567" s="8" t="s">
        <v>172</v>
      </c>
      <c r="B567" s="24">
        <v>258</v>
      </c>
      <c r="C567" s="24">
        <v>218</v>
      </c>
      <c r="D567" s="24">
        <v>47</v>
      </c>
      <c r="E567" s="24">
        <v>13</v>
      </c>
      <c r="F567" s="24">
        <v>14</v>
      </c>
      <c r="G567" s="24">
        <v>3</v>
      </c>
      <c r="H567" s="24">
        <v>1</v>
      </c>
      <c r="I567" s="24">
        <v>58</v>
      </c>
      <c r="J567" s="24">
        <v>612</v>
      </c>
    </row>
    <row r="568" spans="1:10" x14ac:dyDescent="0.2">
      <c r="A568" s="8" t="s">
        <v>173</v>
      </c>
      <c r="B568" s="24">
        <v>120</v>
      </c>
      <c r="C568" s="24">
        <v>68</v>
      </c>
      <c r="D568" s="24">
        <v>17</v>
      </c>
      <c r="E568" s="24">
        <v>11</v>
      </c>
      <c r="F568" s="24">
        <v>7</v>
      </c>
      <c r="G568" s="24">
        <v>4</v>
      </c>
      <c r="H568" s="24">
        <v>2</v>
      </c>
      <c r="I568" s="24">
        <v>14</v>
      </c>
      <c r="J568" s="24">
        <v>243</v>
      </c>
    </row>
    <row r="569" spans="1:10" x14ac:dyDescent="0.2">
      <c r="A569" s="8" t="s">
        <v>174</v>
      </c>
      <c r="B569" s="24">
        <v>127</v>
      </c>
      <c r="C569" s="24">
        <v>105</v>
      </c>
      <c r="D569" s="24">
        <v>18</v>
      </c>
      <c r="E569" s="24">
        <v>10</v>
      </c>
      <c r="F569" s="24">
        <v>6</v>
      </c>
      <c r="G569" s="24">
        <v>3</v>
      </c>
      <c r="H569" s="24">
        <v>0</v>
      </c>
      <c r="I569" s="24">
        <v>19</v>
      </c>
      <c r="J569" s="24">
        <v>288</v>
      </c>
    </row>
    <row r="570" spans="1:10" x14ac:dyDescent="0.2">
      <c r="A570" s="8" t="s">
        <v>175</v>
      </c>
      <c r="B570" s="24">
        <v>88</v>
      </c>
      <c r="C570" s="24">
        <v>77</v>
      </c>
      <c r="D570" s="24">
        <v>22</v>
      </c>
      <c r="E570" s="24">
        <v>6</v>
      </c>
      <c r="F570" s="24">
        <v>3</v>
      </c>
      <c r="G570" s="24">
        <v>1</v>
      </c>
      <c r="H570" s="24">
        <v>0</v>
      </c>
      <c r="I570" s="24">
        <v>32</v>
      </c>
      <c r="J570" s="24">
        <v>229</v>
      </c>
    </row>
    <row r="571" spans="1:10" x14ac:dyDescent="0.2">
      <c r="A571" s="8" t="s">
        <v>176</v>
      </c>
      <c r="B571" s="24">
        <v>164</v>
      </c>
      <c r="C571" s="24">
        <v>90</v>
      </c>
      <c r="D571" s="24">
        <v>19</v>
      </c>
      <c r="E571" s="24">
        <v>11</v>
      </c>
      <c r="F571" s="24">
        <v>9</v>
      </c>
      <c r="G571" s="24">
        <v>8</v>
      </c>
      <c r="H571" s="24">
        <v>2</v>
      </c>
      <c r="I571" s="24">
        <v>23</v>
      </c>
      <c r="J571" s="24">
        <v>326</v>
      </c>
    </row>
    <row r="572" spans="1:10" x14ac:dyDescent="0.2">
      <c r="A572" s="8" t="s">
        <v>177</v>
      </c>
      <c r="B572" s="24">
        <v>194</v>
      </c>
      <c r="C572" s="24">
        <v>175</v>
      </c>
      <c r="D572" s="24">
        <v>28</v>
      </c>
      <c r="E572" s="24">
        <v>19</v>
      </c>
      <c r="F572" s="24">
        <v>14</v>
      </c>
      <c r="G572" s="24">
        <v>5</v>
      </c>
      <c r="H572" s="24">
        <v>0</v>
      </c>
      <c r="I572" s="24">
        <v>42</v>
      </c>
      <c r="J572" s="24">
        <v>477</v>
      </c>
    </row>
    <row r="573" spans="1:10" x14ac:dyDescent="0.2">
      <c r="A573" s="8" t="s">
        <v>178</v>
      </c>
      <c r="B573" s="24">
        <v>299</v>
      </c>
      <c r="C573" s="24">
        <v>200</v>
      </c>
      <c r="D573" s="24">
        <v>34</v>
      </c>
      <c r="E573" s="24">
        <v>14</v>
      </c>
      <c r="F573" s="24">
        <v>9</v>
      </c>
      <c r="G573" s="24">
        <v>1</v>
      </c>
      <c r="H573" s="24">
        <v>0</v>
      </c>
      <c r="I573" s="24">
        <v>66</v>
      </c>
      <c r="J573" s="24">
        <v>623</v>
      </c>
    </row>
    <row r="574" spans="1:10" x14ac:dyDescent="0.2">
      <c r="A574" s="8" t="s">
        <v>179</v>
      </c>
      <c r="B574" s="24">
        <v>211</v>
      </c>
      <c r="C574" s="24">
        <v>57</v>
      </c>
      <c r="D574" s="24">
        <v>13</v>
      </c>
      <c r="E574" s="24">
        <v>14</v>
      </c>
      <c r="F574" s="24">
        <v>7</v>
      </c>
      <c r="G574" s="24">
        <v>2</v>
      </c>
      <c r="H574" s="24">
        <v>0</v>
      </c>
      <c r="I574" s="24">
        <v>26</v>
      </c>
      <c r="J574" s="24">
        <v>330</v>
      </c>
    </row>
    <row r="575" spans="1:10" x14ac:dyDescent="0.2">
      <c r="A575" s="8" t="s">
        <v>180</v>
      </c>
      <c r="B575" s="24">
        <v>469</v>
      </c>
      <c r="C575" s="24">
        <v>218</v>
      </c>
      <c r="D575" s="24">
        <v>39</v>
      </c>
      <c r="E575" s="24">
        <v>14</v>
      </c>
      <c r="F575" s="24">
        <v>16</v>
      </c>
      <c r="G575" s="24">
        <v>10</v>
      </c>
      <c r="H575" s="24">
        <v>3</v>
      </c>
      <c r="I575" s="24">
        <v>68</v>
      </c>
      <c r="J575" s="24">
        <v>837</v>
      </c>
    </row>
    <row r="576" spans="1:10" x14ac:dyDescent="0.2">
      <c r="A576" s="8" t="s">
        <v>181</v>
      </c>
      <c r="B576" s="24">
        <v>217</v>
      </c>
      <c r="C576" s="24">
        <v>155</v>
      </c>
      <c r="D576" s="24">
        <v>23</v>
      </c>
      <c r="E576" s="24">
        <v>28</v>
      </c>
      <c r="F576" s="24">
        <v>7</v>
      </c>
      <c r="G576" s="24">
        <v>5</v>
      </c>
      <c r="H576" s="24">
        <v>2</v>
      </c>
      <c r="I576" s="24">
        <v>39</v>
      </c>
      <c r="J576" s="24">
        <v>476</v>
      </c>
    </row>
    <row r="577" spans="1:10" x14ac:dyDescent="0.2">
      <c r="A577" s="8" t="s">
        <v>182</v>
      </c>
      <c r="B577" s="24">
        <v>263</v>
      </c>
      <c r="C577" s="24">
        <v>77</v>
      </c>
      <c r="D577" s="24">
        <v>13</v>
      </c>
      <c r="E577" s="24">
        <v>21</v>
      </c>
      <c r="F577" s="24">
        <v>3</v>
      </c>
      <c r="G577" s="24">
        <v>8</v>
      </c>
      <c r="H577" s="24">
        <v>0</v>
      </c>
      <c r="I577" s="24">
        <v>44</v>
      </c>
      <c r="J577" s="24">
        <v>429</v>
      </c>
    </row>
    <row r="578" spans="1:10" x14ac:dyDescent="0.2">
      <c r="A578" s="8" t="s">
        <v>183</v>
      </c>
      <c r="B578" s="24">
        <v>226</v>
      </c>
      <c r="C578" s="24">
        <v>171</v>
      </c>
      <c r="D578" s="24">
        <v>33</v>
      </c>
      <c r="E578" s="24">
        <v>19</v>
      </c>
      <c r="F578" s="24">
        <v>14</v>
      </c>
      <c r="G578" s="24">
        <v>7</v>
      </c>
      <c r="H578" s="24">
        <v>1</v>
      </c>
      <c r="I578" s="24">
        <v>63</v>
      </c>
      <c r="J578" s="24">
        <v>534</v>
      </c>
    </row>
    <row r="579" spans="1:10" x14ac:dyDescent="0.2">
      <c r="A579" s="8" t="s">
        <v>184</v>
      </c>
      <c r="B579" s="24">
        <v>187</v>
      </c>
      <c r="C579" s="24">
        <v>160</v>
      </c>
      <c r="D579" s="24">
        <v>26</v>
      </c>
      <c r="E579" s="24">
        <v>17</v>
      </c>
      <c r="F579" s="24">
        <v>15</v>
      </c>
      <c r="G579" s="24">
        <v>0</v>
      </c>
      <c r="H579" s="24">
        <v>2</v>
      </c>
      <c r="I579" s="24">
        <v>61</v>
      </c>
      <c r="J579" s="24">
        <v>468</v>
      </c>
    </row>
    <row r="580" spans="1:10" x14ac:dyDescent="0.2">
      <c r="A580" s="8" t="s">
        <v>185</v>
      </c>
      <c r="B580" s="24">
        <v>216</v>
      </c>
      <c r="C580" s="24">
        <v>137</v>
      </c>
      <c r="D580" s="24">
        <v>30</v>
      </c>
      <c r="E580" s="24">
        <v>17</v>
      </c>
      <c r="F580" s="24">
        <v>14</v>
      </c>
      <c r="G580" s="24">
        <v>8</v>
      </c>
      <c r="H580" s="24">
        <v>2</v>
      </c>
      <c r="I580" s="24">
        <v>60</v>
      </c>
      <c r="J580" s="24">
        <v>484</v>
      </c>
    </row>
    <row r="581" spans="1:10" x14ac:dyDescent="0.2">
      <c r="A581" s="8" t="s">
        <v>186</v>
      </c>
      <c r="B581" s="24">
        <v>140</v>
      </c>
      <c r="C581" s="24">
        <v>132</v>
      </c>
      <c r="D581" s="24">
        <v>25</v>
      </c>
      <c r="E581" s="24">
        <v>23</v>
      </c>
      <c r="F581" s="24">
        <v>7</v>
      </c>
      <c r="G581" s="24">
        <v>5</v>
      </c>
      <c r="H581" s="24">
        <v>3</v>
      </c>
      <c r="I581" s="24">
        <v>53</v>
      </c>
      <c r="J581" s="24">
        <v>388</v>
      </c>
    </row>
    <row r="582" spans="1:10" x14ac:dyDescent="0.2">
      <c r="A582" s="8" t="s">
        <v>187</v>
      </c>
      <c r="B582" s="24">
        <v>246</v>
      </c>
      <c r="C582" s="24">
        <v>226</v>
      </c>
      <c r="D582" s="24">
        <v>46</v>
      </c>
      <c r="E582" s="24">
        <v>17</v>
      </c>
      <c r="F582" s="24">
        <v>14</v>
      </c>
      <c r="G582" s="24">
        <v>3</v>
      </c>
      <c r="H582" s="24">
        <v>0</v>
      </c>
      <c r="I582" s="24">
        <v>58</v>
      </c>
      <c r="J582" s="24">
        <v>610</v>
      </c>
    </row>
    <row r="583" spans="1:10" x14ac:dyDescent="0.2">
      <c r="A583" s="8" t="s">
        <v>188</v>
      </c>
      <c r="B583" s="24">
        <v>90</v>
      </c>
      <c r="C583" s="24">
        <v>90</v>
      </c>
      <c r="D583" s="24">
        <v>13</v>
      </c>
      <c r="E583" s="24">
        <v>11</v>
      </c>
      <c r="F583" s="24">
        <v>7</v>
      </c>
      <c r="G583" s="24">
        <v>3</v>
      </c>
      <c r="H583" s="24">
        <v>1</v>
      </c>
      <c r="I583" s="24">
        <v>24</v>
      </c>
      <c r="J583" s="24">
        <v>239</v>
      </c>
    </row>
    <row r="584" spans="1:10" x14ac:dyDescent="0.2">
      <c r="A584" s="8" t="s">
        <v>189</v>
      </c>
      <c r="B584" s="24">
        <v>125</v>
      </c>
      <c r="C584" s="24">
        <v>84</v>
      </c>
      <c r="D584" s="24">
        <v>19</v>
      </c>
      <c r="E584" s="24">
        <v>11</v>
      </c>
      <c r="F584" s="24">
        <v>5</v>
      </c>
      <c r="G584" s="24">
        <v>2</v>
      </c>
      <c r="H584" s="24">
        <v>1</v>
      </c>
      <c r="I584" s="24">
        <v>34</v>
      </c>
      <c r="J584" s="24">
        <v>281</v>
      </c>
    </row>
    <row r="585" spans="1:10" x14ac:dyDescent="0.2">
      <c r="A585" s="8" t="s">
        <v>190</v>
      </c>
      <c r="B585" s="24">
        <v>285</v>
      </c>
      <c r="C585" s="24">
        <v>215</v>
      </c>
      <c r="D585" s="24">
        <v>45</v>
      </c>
      <c r="E585" s="24">
        <v>25</v>
      </c>
      <c r="F585" s="24">
        <v>10</v>
      </c>
      <c r="G585" s="24">
        <v>4</v>
      </c>
      <c r="H585" s="24">
        <v>3</v>
      </c>
      <c r="I585" s="24">
        <v>47</v>
      </c>
      <c r="J585" s="24">
        <v>634</v>
      </c>
    </row>
    <row r="586" spans="1:10" x14ac:dyDescent="0.2">
      <c r="A586" s="8" t="s">
        <v>191</v>
      </c>
      <c r="B586" s="24">
        <v>156</v>
      </c>
      <c r="C586" s="24">
        <v>118</v>
      </c>
      <c r="D586" s="24">
        <v>30</v>
      </c>
      <c r="E586" s="24">
        <v>13</v>
      </c>
      <c r="F586" s="24">
        <v>10</v>
      </c>
      <c r="G586" s="24">
        <v>4</v>
      </c>
      <c r="H586" s="24">
        <v>0</v>
      </c>
      <c r="I586" s="24">
        <v>29</v>
      </c>
      <c r="J586" s="24">
        <v>360</v>
      </c>
    </row>
    <row r="587" spans="1:10" x14ac:dyDescent="0.2">
      <c r="A587" s="8" t="s">
        <v>192</v>
      </c>
      <c r="B587" s="24">
        <v>165</v>
      </c>
      <c r="C587" s="24">
        <v>121</v>
      </c>
      <c r="D587" s="24">
        <v>21</v>
      </c>
      <c r="E587" s="24">
        <v>12</v>
      </c>
      <c r="F587" s="24">
        <v>4</v>
      </c>
      <c r="G587" s="24">
        <v>5</v>
      </c>
      <c r="H587" s="24">
        <v>0</v>
      </c>
      <c r="I587" s="24">
        <v>33</v>
      </c>
      <c r="J587" s="24">
        <v>361</v>
      </c>
    </row>
    <row r="588" spans="1:10" x14ac:dyDescent="0.2">
      <c r="A588" s="8" t="s">
        <v>193</v>
      </c>
      <c r="B588" s="24">
        <v>138</v>
      </c>
      <c r="C588" s="24">
        <v>102</v>
      </c>
      <c r="D588" s="24">
        <v>26</v>
      </c>
      <c r="E588" s="24">
        <v>20</v>
      </c>
      <c r="F588" s="24">
        <v>11</v>
      </c>
      <c r="G588" s="24">
        <v>3</v>
      </c>
      <c r="H588" s="24">
        <v>0</v>
      </c>
      <c r="I588" s="24">
        <v>39</v>
      </c>
      <c r="J588" s="24">
        <v>339</v>
      </c>
    </row>
    <row r="589" spans="1:10" x14ac:dyDescent="0.2">
      <c r="A589" s="8" t="s">
        <v>194</v>
      </c>
      <c r="B589" s="24">
        <v>142</v>
      </c>
      <c r="C589" s="24">
        <v>96</v>
      </c>
      <c r="D589" s="24">
        <v>14</v>
      </c>
      <c r="E589" s="24">
        <v>16</v>
      </c>
      <c r="F589" s="24">
        <v>7</v>
      </c>
      <c r="G589" s="24">
        <v>4</v>
      </c>
      <c r="H589" s="24">
        <v>1</v>
      </c>
      <c r="I589" s="24">
        <v>27</v>
      </c>
      <c r="J589" s="24">
        <v>307</v>
      </c>
    </row>
    <row r="590" spans="1:10" x14ac:dyDescent="0.2">
      <c r="A590" s="8" t="s">
        <v>195</v>
      </c>
      <c r="B590" s="24">
        <v>79</v>
      </c>
      <c r="C590" s="24">
        <v>79</v>
      </c>
      <c r="D590" s="24">
        <v>15</v>
      </c>
      <c r="E590" s="24">
        <v>6</v>
      </c>
      <c r="F590" s="24">
        <v>5</v>
      </c>
      <c r="G590" s="24">
        <v>2</v>
      </c>
      <c r="H590" s="24">
        <v>1</v>
      </c>
      <c r="I590" s="24">
        <v>20</v>
      </c>
      <c r="J590" s="24">
        <v>207</v>
      </c>
    </row>
    <row r="591" spans="1:10" x14ac:dyDescent="0.2">
      <c r="A591" s="8" t="s">
        <v>196</v>
      </c>
      <c r="B591" s="24">
        <v>253</v>
      </c>
      <c r="C591" s="24">
        <v>216</v>
      </c>
      <c r="D591" s="24">
        <v>30</v>
      </c>
      <c r="E591" s="24">
        <v>21</v>
      </c>
      <c r="F591" s="24">
        <v>17</v>
      </c>
      <c r="G591" s="24">
        <v>4</v>
      </c>
      <c r="H591" s="24">
        <v>1</v>
      </c>
      <c r="I591" s="24">
        <v>51</v>
      </c>
      <c r="J591" s="24">
        <v>593</v>
      </c>
    </row>
    <row r="592" spans="1:10" x14ac:dyDescent="0.2">
      <c r="A592" s="8" t="s">
        <v>197</v>
      </c>
      <c r="B592" s="24">
        <v>136</v>
      </c>
      <c r="C592" s="24">
        <v>85</v>
      </c>
      <c r="D592" s="24">
        <v>28</v>
      </c>
      <c r="E592" s="24">
        <v>15</v>
      </c>
      <c r="F592" s="24">
        <v>7</v>
      </c>
      <c r="G592" s="24">
        <v>3</v>
      </c>
      <c r="H592" s="24">
        <v>0</v>
      </c>
      <c r="I592" s="24">
        <v>28</v>
      </c>
      <c r="J592" s="24">
        <v>302</v>
      </c>
    </row>
    <row r="593" spans="1:10" x14ac:dyDescent="0.2">
      <c r="A593" s="8" t="s">
        <v>198</v>
      </c>
      <c r="B593" s="24">
        <v>144</v>
      </c>
      <c r="C593" s="24">
        <v>118</v>
      </c>
      <c r="D593" s="24">
        <v>18</v>
      </c>
      <c r="E593" s="24">
        <v>14</v>
      </c>
      <c r="F593" s="24">
        <v>8</v>
      </c>
      <c r="G593" s="24">
        <v>5</v>
      </c>
      <c r="H593" s="24">
        <v>1</v>
      </c>
      <c r="I593" s="24">
        <v>37</v>
      </c>
      <c r="J593" s="24">
        <v>345</v>
      </c>
    </row>
    <row r="594" spans="1:10" x14ac:dyDescent="0.2">
      <c r="A594" s="8" t="s">
        <v>199</v>
      </c>
      <c r="B594" s="24">
        <v>131</v>
      </c>
      <c r="C594" s="24">
        <v>112</v>
      </c>
      <c r="D594" s="24">
        <v>22</v>
      </c>
      <c r="E594" s="24">
        <v>9</v>
      </c>
      <c r="F594" s="24">
        <v>3</v>
      </c>
      <c r="G594" s="24">
        <v>3</v>
      </c>
      <c r="H594" s="24">
        <v>1</v>
      </c>
      <c r="I594" s="24">
        <v>10</v>
      </c>
      <c r="J594" s="24">
        <v>291</v>
      </c>
    </row>
    <row r="595" spans="1:10" x14ac:dyDescent="0.2">
      <c r="A595" s="8" t="s">
        <v>200</v>
      </c>
      <c r="B595" s="24">
        <v>165</v>
      </c>
      <c r="C595" s="24">
        <v>134</v>
      </c>
      <c r="D595" s="24">
        <v>30</v>
      </c>
      <c r="E595" s="24">
        <v>25</v>
      </c>
      <c r="F595" s="24">
        <v>7</v>
      </c>
      <c r="G595" s="24">
        <v>4</v>
      </c>
      <c r="H595" s="24">
        <v>4</v>
      </c>
      <c r="I595" s="24">
        <v>32</v>
      </c>
      <c r="J595" s="24">
        <v>401</v>
      </c>
    </row>
    <row r="596" spans="1:10" x14ac:dyDescent="0.2">
      <c r="A596" s="8" t="s">
        <v>201</v>
      </c>
      <c r="B596" s="24">
        <v>99</v>
      </c>
      <c r="C596" s="24">
        <v>76</v>
      </c>
      <c r="D596" s="24">
        <v>15</v>
      </c>
      <c r="E596" s="24">
        <v>7</v>
      </c>
      <c r="F596" s="24">
        <v>3</v>
      </c>
      <c r="G596" s="24">
        <v>1</v>
      </c>
      <c r="H596" s="24">
        <v>0</v>
      </c>
      <c r="I596" s="24">
        <v>25</v>
      </c>
      <c r="J596" s="24">
        <v>226</v>
      </c>
    </row>
    <row r="597" spans="1:10" x14ac:dyDescent="0.2">
      <c r="A597" s="8" t="s">
        <v>202</v>
      </c>
      <c r="B597" s="24">
        <v>132</v>
      </c>
      <c r="C597" s="24">
        <v>132</v>
      </c>
      <c r="D597" s="24">
        <v>25</v>
      </c>
      <c r="E597" s="24">
        <v>13</v>
      </c>
      <c r="F597" s="24">
        <v>7</v>
      </c>
      <c r="G597" s="24">
        <v>3</v>
      </c>
      <c r="H597" s="24">
        <v>3</v>
      </c>
      <c r="I597" s="24">
        <v>30</v>
      </c>
      <c r="J597" s="24">
        <v>345</v>
      </c>
    </row>
    <row r="598" spans="1:10" x14ac:dyDescent="0.2">
      <c r="A598" s="8" t="s">
        <v>203</v>
      </c>
      <c r="B598" s="24">
        <v>106</v>
      </c>
      <c r="C598" s="24">
        <v>69</v>
      </c>
      <c r="D598" s="24">
        <v>14</v>
      </c>
      <c r="E598" s="24">
        <v>16</v>
      </c>
      <c r="F598" s="24">
        <v>4</v>
      </c>
      <c r="G598" s="24">
        <v>2</v>
      </c>
      <c r="H598" s="24">
        <v>1</v>
      </c>
      <c r="I598" s="24">
        <v>17</v>
      </c>
      <c r="J598" s="24">
        <v>229</v>
      </c>
    </row>
    <row r="599" spans="1:10" x14ac:dyDescent="0.2">
      <c r="A599" s="8" t="s">
        <v>204</v>
      </c>
      <c r="B599" s="24">
        <v>203</v>
      </c>
      <c r="C599" s="24">
        <v>92</v>
      </c>
      <c r="D599" s="24">
        <v>16</v>
      </c>
      <c r="E599" s="24">
        <v>9</v>
      </c>
      <c r="F599" s="24">
        <v>7</v>
      </c>
      <c r="G599" s="24">
        <v>1</v>
      </c>
      <c r="H599" s="24">
        <v>2</v>
      </c>
      <c r="I599" s="24">
        <v>25</v>
      </c>
      <c r="J599" s="24">
        <v>355</v>
      </c>
    </row>
    <row r="600" spans="1:10" x14ac:dyDescent="0.2">
      <c r="A600" s="8" t="s">
        <v>205</v>
      </c>
      <c r="B600" s="24">
        <v>149</v>
      </c>
      <c r="C600" s="24">
        <v>132</v>
      </c>
      <c r="D600" s="24">
        <v>16</v>
      </c>
      <c r="E600" s="24">
        <v>18</v>
      </c>
      <c r="F600" s="24">
        <v>8</v>
      </c>
      <c r="G600" s="24">
        <v>2</v>
      </c>
      <c r="H600" s="24">
        <v>1</v>
      </c>
      <c r="I600" s="24">
        <v>45</v>
      </c>
      <c r="J600" s="24">
        <v>371</v>
      </c>
    </row>
    <row r="601" spans="1:10" x14ac:dyDescent="0.2">
      <c r="A601" s="8" t="s">
        <v>206</v>
      </c>
      <c r="B601" s="24">
        <v>136</v>
      </c>
      <c r="C601" s="24">
        <v>77</v>
      </c>
      <c r="D601" s="24">
        <v>20</v>
      </c>
      <c r="E601" s="24">
        <v>10</v>
      </c>
      <c r="F601" s="24">
        <v>8</v>
      </c>
      <c r="G601" s="24">
        <v>2</v>
      </c>
      <c r="H601" s="24">
        <v>0</v>
      </c>
      <c r="I601" s="24">
        <v>18</v>
      </c>
      <c r="J601" s="24">
        <v>271</v>
      </c>
    </row>
    <row r="602" spans="1:10" x14ac:dyDescent="0.2">
      <c r="A602" s="8" t="s">
        <v>207</v>
      </c>
      <c r="B602" s="24">
        <v>486</v>
      </c>
      <c r="C602" s="24">
        <v>447</v>
      </c>
      <c r="D602" s="24">
        <v>94</v>
      </c>
      <c r="E602" s="24">
        <v>56</v>
      </c>
      <c r="F602" s="24">
        <v>22</v>
      </c>
      <c r="G602" s="24">
        <v>6</v>
      </c>
      <c r="H602" s="24">
        <v>2</v>
      </c>
      <c r="I602" s="24">
        <v>122</v>
      </c>
      <c r="J602" s="24">
        <v>1235</v>
      </c>
    </row>
    <row r="603" spans="1:10" x14ac:dyDescent="0.2">
      <c r="A603" s="8" t="s">
        <v>208</v>
      </c>
      <c r="B603" s="24">
        <v>240</v>
      </c>
      <c r="C603" s="24">
        <v>100</v>
      </c>
      <c r="D603" s="24">
        <v>17</v>
      </c>
      <c r="E603" s="24">
        <v>15</v>
      </c>
      <c r="F603" s="24">
        <v>12</v>
      </c>
      <c r="G603" s="24">
        <v>7</v>
      </c>
      <c r="H603" s="24">
        <v>4</v>
      </c>
      <c r="I603" s="24">
        <v>40</v>
      </c>
      <c r="J603" s="24">
        <v>435</v>
      </c>
    </row>
    <row r="604" spans="1:10" x14ac:dyDescent="0.2">
      <c r="A604" s="8" t="s">
        <v>209</v>
      </c>
      <c r="B604" s="24">
        <v>145</v>
      </c>
      <c r="C604" s="24">
        <v>111</v>
      </c>
      <c r="D604" s="24">
        <v>21</v>
      </c>
      <c r="E604" s="24">
        <v>11</v>
      </c>
      <c r="F604" s="24">
        <v>5</v>
      </c>
      <c r="G604" s="24">
        <v>2</v>
      </c>
      <c r="H604" s="24">
        <v>1</v>
      </c>
      <c r="I604" s="24">
        <v>25</v>
      </c>
      <c r="J604" s="24">
        <v>321</v>
      </c>
    </row>
    <row r="605" spans="1:10" x14ac:dyDescent="0.2">
      <c r="A605" s="8" t="s">
        <v>210</v>
      </c>
      <c r="B605" s="24">
        <v>148</v>
      </c>
      <c r="C605" s="24">
        <v>104</v>
      </c>
      <c r="D605" s="24">
        <v>31</v>
      </c>
      <c r="E605" s="24">
        <v>22</v>
      </c>
      <c r="F605" s="24">
        <v>8</v>
      </c>
      <c r="G605" s="24">
        <v>8</v>
      </c>
      <c r="H605" s="24">
        <v>2</v>
      </c>
      <c r="I605" s="24">
        <v>19</v>
      </c>
      <c r="J605" s="24">
        <v>342</v>
      </c>
    </row>
    <row r="606" spans="1:10" x14ac:dyDescent="0.2">
      <c r="A606" s="8" t="s">
        <v>211</v>
      </c>
      <c r="B606" s="24">
        <v>374</v>
      </c>
      <c r="C606" s="24">
        <v>295</v>
      </c>
      <c r="D606" s="24">
        <v>39</v>
      </c>
      <c r="E606" s="24">
        <v>27</v>
      </c>
      <c r="F606" s="24">
        <v>21</v>
      </c>
      <c r="G606" s="24">
        <v>9</v>
      </c>
      <c r="H606" s="24">
        <v>3</v>
      </c>
      <c r="I606" s="24">
        <v>52</v>
      </c>
      <c r="J606" s="24">
        <v>820</v>
      </c>
    </row>
    <row r="607" spans="1:10" x14ac:dyDescent="0.2">
      <c r="A607" s="8" t="s">
        <v>212</v>
      </c>
      <c r="B607" s="24">
        <v>134</v>
      </c>
      <c r="C607" s="24">
        <v>74</v>
      </c>
      <c r="D607" s="24">
        <v>18</v>
      </c>
      <c r="E607" s="24">
        <v>5</v>
      </c>
      <c r="F607" s="24">
        <v>6</v>
      </c>
      <c r="G607" s="24">
        <v>4</v>
      </c>
      <c r="H607" s="24">
        <v>0</v>
      </c>
      <c r="I607" s="24">
        <v>18</v>
      </c>
      <c r="J607" s="24">
        <v>259</v>
      </c>
    </row>
    <row r="608" spans="1:10" x14ac:dyDescent="0.2">
      <c r="A608" s="8" t="s">
        <v>213</v>
      </c>
      <c r="B608" s="24">
        <v>176</v>
      </c>
      <c r="C608" s="24">
        <v>157</v>
      </c>
      <c r="D608" s="24">
        <v>32</v>
      </c>
      <c r="E608" s="24">
        <v>21</v>
      </c>
      <c r="F608" s="24">
        <v>10</v>
      </c>
      <c r="G608" s="24">
        <v>2</v>
      </c>
      <c r="H608" s="24">
        <v>1</v>
      </c>
      <c r="I608" s="24">
        <v>54</v>
      </c>
      <c r="J608" s="24">
        <v>453</v>
      </c>
    </row>
    <row r="609" spans="1:10" x14ac:dyDescent="0.2">
      <c r="A609" s="8" t="s">
        <v>214</v>
      </c>
      <c r="B609" s="24">
        <v>89</v>
      </c>
      <c r="C609" s="24">
        <v>76</v>
      </c>
      <c r="D609" s="24">
        <v>13</v>
      </c>
      <c r="E609" s="24">
        <v>14</v>
      </c>
      <c r="F609" s="24">
        <v>5</v>
      </c>
      <c r="G609" s="24">
        <v>0</v>
      </c>
      <c r="H609" s="24">
        <v>0</v>
      </c>
      <c r="I609" s="24">
        <v>12</v>
      </c>
      <c r="J609" s="24">
        <v>209</v>
      </c>
    </row>
    <row r="610" spans="1:10" x14ac:dyDescent="0.2">
      <c r="A610" s="8" t="s">
        <v>215</v>
      </c>
      <c r="B610" s="24">
        <v>94</v>
      </c>
      <c r="C610" s="24">
        <v>61</v>
      </c>
      <c r="D610" s="24">
        <v>23</v>
      </c>
      <c r="E610" s="24">
        <v>3</v>
      </c>
      <c r="F610" s="24">
        <v>2</v>
      </c>
      <c r="G610" s="24">
        <v>2</v>
      </c>
      <c r="H610" s="24">
        <v>0</v>
      </c>
      <c r="I610" s="24">
        <v>41</v>
      </c>
      <c r="J610" s="24">
        <v>226</v>
      </c>
    </row>
    <row r="611" spans="1:10" x14ac:dyDescent="0.2">
      <c r="A611" s="8" t="s">
        <v>216</v>
      </c>
      <c r="B611" s="24">
        <v>270</v>
      </c>
      <c r="C611" s="24">
        <v>197</v>
      </c>
      <c r="D611" s="24">
        <v>49</v>
      </c>
      <c r="E611" s="24">
        <v>30</v>
      </c>
      <c r="F611" s="24">
        <v>15</v>
      </c>
      <c r="G611" s="24">
        <v>12</v>
      </c>
      <c r="H611" s="24">
        <v>1</v>
      </c>
      <c r="I611" s="24">
        <v>56</v>
      </c>
      <c r="J611" s="24">
        <v>630</v>
      </c>
    </row>
    <row r="612" spans="1:10" x14ac:dyDescent="0.2">
      <c r="A612" s="8" t="s">
        <v>217</v>
      </c>
      <c r="B612" s="24">
        <v>141</v>
      </c>
      <c r="C612" s="24">
        <v>125</v>
      </c>
      <c r="D612" s="24">
        <v>32</v>
      </c>
      <c r="E612" s="24">
        <v>11</v>
      </c>
      <c r="F612" s="24">
        <v>6</v>
      </c>
      <c r="G612" s="24">
        <v>1</v>
      </c>
      <c r="H612" s="24">
        <v>0</v>
      </c>
      <c r="I612" s="24">
        <v>30</v>
      </c>
      <c r="J612" s="24">
        <v>346</v>
      </c>
    </row>
    <row r="613" spans="1:10" x14ac:dyDescent="0.2">
      <c r="A613" s="8" t="s">
        <v>218</v>
      </c>
      <c r="B613" s="24">
        <v>208</v>
      </c>
      <c r="C613" s="24">
        <v>173</v>
      </c>
      <c r="D613" s="24">
        <v>44</v>
      </c>
      <c r="E613" s="24">
        <v>25</v>
      </c>
      <c r="F613" s="24">
        <v>11</v>
      </c>
      <c r="G613" s="24">
        <v>3</v>
      </c>
      <c r="H613" s="24">
        <v>1</v>
      </c>
      <c r="I613" s="24">
        <v>47</v>
      </c>
      <c r="J613" s="24">
        <v>512</v>
      </c>
    </row>
    <row r="614" spans="1:10" x14ac:dyDescent="0.2">
      <c r="A614" s="8" t="s">
        <v>219</v>
      </c>
      <c r="B614" s="24">
        <v>190</v>
      </c>
      <c r="C614" s="24">
        <v>158</v>
      </c>
      <c r="D614" s="24">
        <v>35</v>
      </c>
      <c r="E614" s="24">
        <v>23</v>
      </c>
      <c r="F614" s="24">
        <v>7</v>
      </c>
      <c r="G614" s="24">
        <v>5</v>
      </c>
      <c r="H614" s="24">
        <v>1</v>
      </c>
      <c r="I614" s="24">
        <v>41</v>
      </c>
      <c r="J614" s="24">
        <v>460</v>
      </c>
    </row>
    <row r="615" spans="1:10" x14ac:dyDescent="0.2">
      <c r="A615" s="8" t="s">
        <v>220</v>
      </c>
      <c r="B615" s="24">
        <v>197</v>
      </c>
      <c r="C615" s="24">
        <v>223</v>
      </c>
      <c r="D615" s="24">
        <v>47</v>
      </c>
      <c r="E615" s="24">
        <v>22</v>
      </c>
      <c r="F615" s="24">
        <v>14</v>
      </c>
      <c r="G615" s="24">
        <v>5</v>
      </c>
      <c r="H615" s="24">
        <v>3</v>
      </c>
      <c r="I615" s="24">
        <v>50</v>
      </c>
      <c r="J615" s="24">
        <v>561</v>
      </c>
    </row>
    <row r="616" spans="1:10" x14ac:dyDescent="0.2">
      <c r="A616" s="8" t="s">
        <v>221</v>
      </c>
      <c r="B616" s="24">
        <v>254</v>
      </c>
      <c r="C616" s="24">
        <v>170</v>
      </c>
      <c r="D616" s="24">
        <v>45</v>
      </c>
      <c r="E616" s="24">
        <v>20</v>
      </c>
      <c r="F616" s="24">
        <v>8</v>
      </c>
      <c r="G616" s="24">
        <v>6</v>
      </c>
      <c r="H616" s="24">
        <v>3</v>
      </c>
      <c r="I616" s="24">
        <v>41</v>
      </c>
      <c r="J616" s="24">
        <v>547</v>
      </c>
    </row>
    <row r="617" spans="1:10" x14ac:dyDescent="0.2">
      <c r="A617" s="8" t="s">
        <v>222</v>
      </c>
      <c r="B617" s="24">
        <v>230</v>
      </c>
      <c r="C617" s="24">
        <v>186</v>
      </c>
      <c r="D617" s="24">
        <v>42</v>
      </c>
      <c r="E617" s="24">
        <v>22</v>
      </c>
      <c r="F617" s="24">
        <v>10</v>
      </c>
      <c r="G617" s="24">
        <v>3</v>
      </c>
      <c r="H617" s="24">
        <v>1</v>
      </c>
      <c r="I617" s="24">
        <v>35</v>
      </c>
      <c r="J617" s="24">
        <v>529</v>
      </c>
    </row>
    <row r="618" spans="1:10" x14ac:dyDescent="0.2">
      <c r="A618" s="8" t="s">
        <v>223</v>
      </c>
      <c r="B618" s="24">
        <v>197</v>
      </c>
      <c r="C618" s="24">
        <v>148</v>
      </c>
      <c r="D618" s="24">
        <v>24</v>
      </c>
      <c r="E618" s="24">
        <v>28</v>
      </c>
      <c r="F618" s="24">
        <v>11</v>
      </c>
      <c r="G618" s="24">
        <v>5</v>
      </c>
      <c r="H618" s="24">
        <v>1</v>
      </c>
      <c r="I618" s="24">
        <v>36</v>
      </c>
      <c r="J618" s="24">
        <v>450</v>
      </c>
    </row>
    <row r="619" spans="1:10" x14ac:dyDescent="0.2">
      <c r="A619" s="8" t="s">
        <v>224</v>
      </c>
      <c r="B619" s="24">
        <v>127</v>
      </c>
      <c r="C619" s="24">
        <v>130</v>
      </c>
      <c r="D619" s="24">
        <v>27</v>
      </c>
      <c r="E619" s="24">
        <v>5</v>
      </c>
      <c r="F619" s="24">
        <v>9</v>
      </c>
      <c r="G619" s="24">
        <v>5</v>
      </c>
      <c r="H619" s="24">
        <v>0</v>
      </c>
      <c r="I619" s="24">
        <v>31</v>
      </c>
      <c r="J619" s="24">
        <v>334</v>
      </c>
    </row>
    <row r="620" spans="1:10" x14ac:dyDescent="0.2">
      <c r="A620" s="8" t="s">
        <v>225</v>
      </c>
      <c r="B620" s="24">
        <v>111</v>
      </c>
      <c r="C620" s="24">
        <v>111</v>
      </c>
      <c r="D620" s="24">
        <v>21</v>
      </c>
      <c r="E620" s="24">
        <v>17</v>
      </c>
      <c r="F620" s="24">
        <v>3</v>
      </c>
      <c r="G620" s="24">
        <v>3</v>
      </c>
      <c r="H620" s="24">
        <v>0</v>
      </c>
      <c r="I620" s="24">
        <v>29</v>
      </c>
      <c r="J620" s="24">
        <v>295</v>
      </c>
    </row>
    <row r="621" spans="1:10" x14ac:dyDescent="0.2">
      <c r="A621" s="8" t="s">
        <v>226</v>
      </c>
      <c r="B621" s="24">
        <v>149</v>
      </c>
      <c r="C621" s="24">
        <v>136</v>
      </c>
      <c r="D621" s="24">
        <v>29</v>
      </c>
      <c r="E621" s="24">
        <v>14</v>
      </c>
      <c r="F621" s="24">
        <v>11</v>
      </c>
      <c r="G621" s="24">
        <v>5</v>
      </c>
      <c r="H621" s="24">
        <v>0</v>
      </c>
      <c r="I621" s="24">
        <v>23</v>
      </c>
      <c r="J621" s="24">
        <v>367</v>
      </c>
    </row>
    <row r="622" spans="1:10" x14ac:dyDescent="0.2">
      <c r="A622" s="8" t="s">
        <v>227</v>
      </c>
      <c r="B622" s="24">
        <v>154</v>
      </c>
      <c r="C622" s="24">
        <v>117</v>
      </c>
      <c r="D622" s="24">
        <v>27</v>
      </c>
      <c r="E622" s="24">
        <v>13</v>
      </c>
      <c r="F622" s="24">
        <v>3</v>
      </c>
      <c r="G622" s="24">
        <v>3</v>
      </c>
      <c r="H622" s="24">
        <v>2</v>
      </c>
      <c r="I622" s="24">
        <v>30</v>
      </c>
      <c r="J622" s="24">
        <v>349</v>
      </c>
    </row>
    <row r="623" spans="1:10" x14ac:dyDescent="0.2">
      <c r="A623" s="8" t="s">
        <v>228</v>
      </c>
      <c r="B623" s="24">
        <v>204</v>
      </c>
      <c r="C623" s="24">
        <v>170</v>
      </c>
      <c r="D623" s="24">
        <v>34</v>
      </c>
      <c r="E623" s="24">
        <v>16</v>
      </c>
      <c r="F623" s="24">
        <v>15</v>
      </c>
      <c r="G623" s="24">
        <v>6</v>
      </c>
      <c r="H623" s="24">
        <v>1</v>
      </c>
      <c r="I623" s="24">
        <v>46</v>
      </c>
      <c r="J623" s="24">
        <v>492</v>
      </c>
    </row>
    <row r="624" spans="1:10" x14ac:dyDescent="0.2">
      <c r="A624" s="8" t="s">
        <v>229</v>
      </c>
      <c r="B624" s="24">
        <v>189</v>
      </c>
      <c r="C624" s="24">
        <v>133</v>
      </c>
      <c r="D624" s="24">
        <v>24</v>
      </c>
      <c r="E624" s="24">
        <v>17</v>
      </c>
      <c r="F624" s="24">
        <v>9</v>
      </c>
      <c r="G624" s="24">
        <v>4</v>
      </c>
      <c r="H624" s="24">
        <v>1</v>
      </c>
      <c r="I624" s="24">
        <v>34</v>
      </c>
      <c r="J624" s="24">
        <v>411</v>
      </c>
    </row>
    <row r="625" spans="1:10" x14ac:dyDescent="0.2">
      <c r="A625" s="8" t="s">
        <v>230</v>
      </c>
      <c r="B625" s="24">
        <v>90</v>
      </c>
      <c r="C625" s="24">
        <v>80</v>
      </c>
      <c r="D625" s="24">
        <v>16</v>
      </c>
      <c r="E625" s="24">
        <v>14</v>
      </c>
      <c r="F625" s="24">
        <v>8</v>
      </c>
      <c r="G625" s="24">
        <v>1</v>
      </c>
      <c r="H625" s="24">
        <v>1</v>
      </c>
      <c r="I625" s="24">
        <v>20</v>
      </c>
      <c r="J625" s="24">
        <v>230</v>
      </c>
    </row>
    <row r="626" spans="1:10" x14ac:dyDescent="0.2">
      <c r="A626" s="8" t="s">
        <v>231</v>
      </c>
      <c r="B626" s="24">
        <v>131</v>
      </c>
      <c r="C626" s="24">
        <v>100</v>
      </c>
      <c r="D626" s="24">
        <v>28</v>
      </c>
      <c r="E626" s="24">
        <v>14</v>
      </c>
      <c r="F626" s="24">
        <v>7</v>
      </c>
      <c r="G626" s="24">
        <v>0</v>
      </c>
      <c r="H626" s="24">
        <v>1</v>
      </c>
      <c r="I626" s="24">
        <v>33</v>
      </c>
      <c r="J626" s="24">
        <v>314</v>
      </c>
    </row>
    <row r="627" spans="1:10" x14ac:dyDescent="0.2">
      <c r="A627" s="8" t="s">
        <v>232</v>
      </c>
      <c r="B627" s="24">
        <v>200</v>
      </c>
      <c r="C627" s="24">
        <v>238</v>
      </c>
      <c r="D627" s="24">
        <v>42</v>
      </c>
      <c r="E627" s="24">
        <v>26</v>
      </c>
      <c r="F627" s="24">
        <v>9</v>
      </c>
      <c r="G627" s="24">
        <v>5</v>
      </c>
      <c r="H627" s="24">
        <v>2</v>
      </c>
      <c r="I627" s="24">
        <v>57</v>
      </c>
      <c r="J627" s="24">
        <v>579</v>
      </c>
    </row>
    <row r="628" spans="1:10" s="4" customFormat="1" x14ac:dyDescent="0.2">
      <c r="A628" s="7" t="s">
        <v>894</v>
      </c>
      <c r="B628" s="25">
        <f>SUM(B533:B627)</f>
        <v>18152</v>
      </c>
      <c r="C628" s="25">
        <f t="shared" ref="C628:J628" si="42">SUM(C533:C627)</f>
        <v>12483</v>
      </c>
      <c r="D628" s="25">
        <f t="shared" si="42"/>
        <v>2618</v>
      </c>
      <c r="E628" s="25">
        <f t="shared" si="42"/>
        <v>1599</v>
      </c>
      <c r="F628" s="25">
        <f t="shared" si="42"/>
        <v>845</v>
      </c>
      <c r="G628" s="25">
        <f t="shared" si="42"/>
        <v>397</v>
      </c>
      <c r="H628" s="25">
        <f t="shared" si="42"/>
        <v>115</v>
      </c>
      <c r="I628" s="25">
        <f t="shared" si="42"/>
        <v>3629</v>
      </c>
      <c r="J628" s="25">
        <f t="shared" si="42"/>
        <v>39838</v>
      </c>
    </row>
    <row r="629" spans="1:10" x14ac:dyDescent="0.2">
      <c r="A629" s="6"/>
    </row>
    <row r="630" spans="1:10" s="27" customFormat="1" x14ac:dyDescent="0.2">
      <c r="A630" s="6" t="s">
        <v>895</v>
      </c>
      <c r="B630" s="26"/>
      <c r="C630" s="26"/>
      <c r="D630" s="26"/>
      <c r="E630" s="26"/>
      <c r="F630" s="26"/>
      <c r="G630" s="26"/>
      <c r="H630" s="26"/>
      <c r="I630" s="26"/>
      <c r="J630" s="26"/>
    </row>
    <row r="631" spans="1:10" x14ac:dyDescent="0.2">
      <c r="A631" s="8" t="s">
        <v>233</v>
      </c>
      <c r="B631" s="24">
        <v>212</v>
      </c>
      <c r="C631" s="24">
        <v>255</v>
      </c>
      <c r="D631" s="24">
        <v>81</v>
      </c>
      <c r="E631" s="24">
        <v>19</v>
      </c>
      <c r="F631" s="24">
        <v>16</v>
      </c>
      <c r="G631" s="24">
        <v>10</v>
      </c>
      <c r="H631" s="24">
        <v>1</v>
      </c>
      <c r="I631" s="24">
        <v>53</v>
      </c>
      <c r="J631" s="24">
        <v>647</v>
      </c>
    </row>
    <row r="632" spans="1:10" x14ac:dyDescent="0.2">
      <c r="A632" s="8" t="s">
        <v>234</v>
      </c>
      <c r="B632" s="24">
        <v>244</v>
      </c>
      <c r="C632" s="24">
        <v>433</v>
      </c>
      <c r="D632" s="24">
        <v>91</v>
      </c>
      <c r="E632" s="24">
        <v>13</v>
      </c>
      <c r="F632" s="24">
        <v>21</v>
      </c>
      <c r="G632" s="24">
        <v>10</v>
      </c>
      <c r="H632" s="24">
        <v>2</v>
      </c>
      <c r="I632" s="24">
        <v>51</v>
      </c>
      <c r="J632" s="24">
        <v>865</v>
      </c>
    </row>
    <row r="633" spans="1:10" x14ac:dyDescent="0.2">
      <c r="A633" s="8" t="s">
        <v>235</v>
      </c>
      <c r="B633" s="24">
        <v>215</v>
      </c>
      <c r="C633" s="24">
        <v>451</v>
      </c>
      <c r="D633" s="24">
        <v>106</v>
      </c>
      <c r="E633" s="24">
        <v>26</v>
      </c>
      <c r="F633" s="24">
        <v>21</v>
      </c>
      <c r="G633" s="24">
        <v>11</v>
      </c>
      <c r="H633" s="24">
        <v>3</v>
      </c>
      <c r="I633" s="24">
        <v>101</v>
      </c>
      <c r="J633" s="24">
        <v>934</v>
      </c>
    </row>
    <row r="634" spans="1:10" x14ac:dyDescent="0.2">
      <c r="A634" s="8" t="s">
        <v>236</v>
      </c>
      <c r="B634" s="24">
        <v>169</v>
      </c>
      <c r="C634" s="24">
        <v>221</v>
      </c>
      <c r="D634" s="24">
        <v>60</v>
      </c>
      <c r="E634" s="24">
        <v>8</v>
      </c>
      <c r="F634" s="24">
        <v>11</v>
      </c>
      <c r="G634" s="24">
        <v>4</v>
      </c>
      <c r="H634" s="24">
        <v>2</v>
      </c>
      <c r="I634" s="24">
        <v>40</v>
      </c>
      <c r="J634" s="24">
        <v>515</v>
      </c>
    </row>
    <row r="635" spans="1:10" x14ac:dyDescent="0.2">
      <c r="A635" s="8" t="s">
        <v>237</v>
      </c>
      <c r="B635" s="24">
        <v>273</v>
      </c>
      <c r="C635" s="24">
        <v>454</v>
      </c>
      <c r="D635" s="24">
        <v>65</v>
      </c>
      <c r="E635" s="24">
        <v>9</v>
      </c>
      <c r="F635" s="24">
        <v>9</v>
      </c>
      <c r="G635" s="24">
        <v>4</v>
      </c>
      <c r="H635" s="24">
        <v>1</v>
      </c>
      <c r="I635" s="24">
        <v>59</v>
      </c>
      <c r="J635" s="24">
        <v>874</v>
      </c>
    </row>
    <row r="636" spans="1:10" x14ac:dyDescent="0.2">
      <c r="A636" s="8" t="s">
        <v>238</v>
      </c>
      <c r="B636" s="24">
        <v>405</v>
      </c>
      <c r="C636" s="24">
        <v>457</v>
      </c>
      <c r="D636" s="24">
        <v>83</v>
      </c>
      <c r="E636" s="24">
        <v>32</v>
      </c>
      <c r="F636" s="24">
        <v>34</v>
      </c>
      <c r="G636" s="24">
        <v>9</v>
      </c>
      <c r="H636" s="24">
        <v>3</v>
      </c>
      <c r="I636" s="24">
        <v>80</v>
      </c>
      <c r="J636" s="24">
        <v>1103</v>
      </c>
    </row>
    <row r="637" spans="1:10" x14ac:dyDescent="0.2">
      <c r="A637" s="8" t="s">
        <v>239</v>
      </c>
      <c r="B637" s="24">
        <v>367</v>
      </c>
      <c r="C637" s="24">
        <v>520</v>
      </c>
      <c r="D637" s="24">
        <v>110</v>
      </c>
      <c r="E637" s="24">
        <v>32</v>
      </c>
      <c r="F637" s="24">
        <v>30</v>
      </c>
      <c r="G637" s="24">
        <v>12</v>
      </c>
      <c r="H637" s="24">
        <v>1</v>
      </c>
      <c r="I637" s="24">
        <v>91</v>
      </c>
      <c r="J637" s="24">
        <v>1163</v>
      </c>
    </row>
    <row r="638" spans="1:10" x14ac:dyDescent="0.2">
      <c r="A638" s="8" t="s">
        <v>240</v>
      </c>
      <c r="B638" s="24">
        <v>290</v>
      </c>
      <c r="C638" s="24">
        <v>462</v>
      </c>
      <c r="D638" s="24">
        <v>106</v>
      </c>
      <c r="E638" s="24">
        <v>21</v>
      </c>
      <c r="F638" s="24">
        <v>22</v>
      </c>
      <c r="G638" s="24">
        <v>6</v>
      </c>
      <c r="H638" s="24">
        <v>3</v>
      </c>
      <c r="I638" s="24">
        <v>72</v>
      </c>
      <c r="J638" s="24">
        <v>982</v>
      </c>
    </row>
    <row r="639" spans="1:10" x14ac:dyDescent="0.2">
      <c r="A639" s="8" t="s">
        <v>241</v>
      </c>
      <c r="B639" s="24">
        <v>201</v>
      </c>
      <c r="C639" s="24">
        <v>245</v>
      </c>
      <c r="D639" s="24">
        <v>51</v>
      </c>
      <c r="E639" s="24">
        <v>21</v>
      </c>
      <c r="F639" s="24">
        <v>12</v>
      </c>
      <c r="G639" s="24">
        <v>8</v>
      </c>
      <c r="H639" s="24">
        <v>2</v>
      </c>
      <c r="I639" s="24">
        <v>52</v>
      </c>
      <c r="J639" s="24">
        <v>592</v>
      </c>
    </row>
    <row r="640" spans="1:10" x14ac:dyDescent="0.2">
      <c r="A640" s="8" t="s">
        <v>242</v>
      </c>
      <c r="B640" s="24">
        <v>201</v>
      </c>
      <c r="C640" s="24">
        <v>254</v>
      </c>
      <c r="D640" s="24">
        <v>57</v>
      </c>
      <c r="E640" s="24">
        <v>15</v>
      </c>
      <c r="F640" s="24">
        <v>13</v>
      </c>
      <c r="G640" s="24">
        <v>1</v>
      </c>
      <c r="H640" s="24">
        <v>3</v>
      </c>
      <c r="I640" s="24">
        <v>30</v>
      </c>
      <c r="J640" s="24">
        <v>574</v>
      </c>
    </row>
    <row r="641" spans="1:10" x14ac:dyDescent="0.2">
      <c r="A641" s="8" t="s">
        <v>243</v>
      </c>
      <c r="B641" s="24">
        <v>256</v>
      </c>
      <c r="C641" s="24">
        <v>363</v>
      </c>
      <c r="D641" s="24">
        <v>88</v>
      </c>
      <c r="E641" s="24">
        <v>15</v>
      </c>
      <c r="F641" s="24">
        <v>22</v>
      </c>
      <c r="G641" s="24">
        <v>7</v>
      </c>
      <c r="H641" s="24">
        <v>4</v>
      </c>
      <c r="I641" s="24">
        <v>61</v>
      </c>
      <c r="J641" s="24">
        <v>816</v>
      </c>
    </row>
    <row r="642" spans="1:10" x14ac:dyDescent="0.2">
      <c r="A642" s="8" t="s">
        <v>244</v>
      </c>
      <c r="B642" s="24">
        <v>199</v>
      </c>
      <c r="C642" s="24">
        <v>367</v>
      </c>
      <c r="D642" s="24">
        <v>88</v>
      </c>
      <c r="E642" s="24">
        <v>15</v>
      </c>
      <c r="F642" s="24">
        <v>13</v>
      </c>
      <c r="G642" s="24">
        <v>6</v>
      </c>
      <c r="H642" s="24">
        <v>3</v>
      </c>
      <c r="I642" s="24">
        <v>63</v>
      </c>
      <c r="J642" s="24">
        <v>754</v>
      </c>
    </row>
    <row r="643" spans="1:10" x14ac:dyDescent="0.2">
      <c r="A643" s="8" t="s">
        <v>245</v>
      </c>
      <c r="B643" s="24">
        <v>206</v>
      </c>
      <c r="C643" s="24">
        <v>241</v>
      </c>
      <c r="D643" s="24">
        <v>44</v>
      </c>
      <c r="E643" s="24">
        <v>11</v>
      </c>
      <c r="F643" s="24">
        <v>21</v>
      </c>
      <c r="G643" s="24">
        <v>4</v>
      </c>
      <c r="H643" s="24">
        <v>1</v>
      </c>
      <c r="I643" s="24">
        <v>39</v>
      </c>
      <c r="J643" s="24">
        <v>567</v>
      </c>
    </row>
    <row r="644" spans="1:10" x14ac:dyDescent="0.2">
      <c r="A644" s="8" t="s">
        <v>246</v>
      </c>
      <c r="B644" s="24">
        <v>234</v>
      </c>
      <c r="C644" s="24">
        <v>471</v>
      </c>
      <c r="D644" s="24">
        <v>75</v>
      </c>
      <c r="E644" s="24">
        <v>15</v>
      </c>
      <c r="F644" s="24">
        <v>22</v>
      </c>
      <c r="G644" s="24">
        <v>5</v>
      </c>
      <c r="H644" s="24">
        <v>2</v>
      </c>
      <c r="I644" s="24">
        <v>53</v>
      </c>
      <c r="J644" s="24">
        <v>877</v>
      </c>
    </row>
    <row r="645" spans="1:10" x14ac:dyDescent="0.2">
      <c r="A645" s="8" t="s">
        <v>247</v>
      </c>
      <c r="B645" s="24">
        <v>330</v>
      </c>
      <c r="C645" s="24">
        <v>409</v>
      </c>
      <c r="D645" s="24">
        <v>66</v>
      </c>
      <c r="E645" s="24">
        <v>16</v>
      </c>
      <c r="F645" s="24">
        <v>18</v>
      </c>
      <c r="G645" s="24">
        <v>8</v>
      </c>
      <c r="H645" s="24">
        <v>1</v>
      </c>
      <c r="I645" s="24">
        <v>71</v>
      </c>
      <c r="J645" s="24">
        <v>919</v>
      </c>
    </row>
    <row r="646" spans="1:10" x14ac:dyDescent="0.2">
      <c r="A646" s="8" t="s">
        <v>248</v>
      </c>
      <c r="B646" s="24">
        <v>365</v>
      </c>
      <c r="C646" s="24">
        <v>538</v>
      </c>
      <c r="D646" s="24">
        <v>97</v>
      </c>
      <c r="E646" s="24">
        <v>31</v>
      </c>
      <c r="F646" s="24">
        <v>19</v>
      </c>
      <c r="G646" s="24">
        <v>8</v>
      </c>
      <c r="H646" s="24">
        <v>6</v>
      </c>
      <c r="I646" s="24">
        <v>85</v>
      </c>
      <c r="J646" s="24">
        <v>1149</v>
      </c>
    </row>
    <row r="647" spans="1:10" x14ac:dyDescent="0.2">
      <c r="A647" s="8" t="s">
        <v>249</v>
      </c>
      <c r="B647" s="24">
        <v>243</v>
      </c>
      <c r="C647" s="24">
        <v>319</v>
      </c>
      <c r="D647" s="24">
        <v>57</v>
      </c>
      <c r="E647" s="24">
        <v>12</v>
      </c>
      <c r="F647" s="24">
        <v>12</v>
      </c>
      <c r="G647" s="24">
        <v>5</v>
      </c>
      <c r="H647" s="24">
        <v>3</v>
      </c>
      <c r="I647" s="24">
        <v>35</v>
      </c>
      <c r="J647" s="24">
        <v>686</v>
      </c>
    </row>
    <row r="648" spans="1:10" x14ac:dyDescent="0.2">
      <c r="A648" s="8" t="s">
        <v>250</v>
      </c>
      <c r="B648" s="24">
        <v>171</v>
      </c>
      <c r="C648" s="24">
        <v>262</v>
      </c>
      <c r="D648" s="24">
        <v>37</v>
      </c>
      <c r="E648" s="24">
        <v>10</v>
      </c>
      <c r="F648" s="24">
        <v>10</v>
      </c>
      <c r="G648" s="24">
        <v>4</v>
      </c>
      <c r="H648" s="24">
        <v>2</v>
      </c>
      <c r="I648" s="24">
        <v>40</v>
      </c>
      <c r="J648" s="24">
        <v>536</v>
      </c>
    </row>
    <row r="649" spans="1:10" x14ac:dyDescent="0.2">
      <c r="A649" s="8" t="s">
        <v>251</v>
      </c>
      <c r="B649" s="24">
        <v>172</v>
      </c>
      <c r="C649" s="24">
        <v>294</v>
      </c>
      <c r="D649" s="24">
        <v>85</v>
      </c>
      <c r="E649" s="24">
        <v>15</v>
      </c>
      <c r="F649" s="24">
        <v>14</v>
      </c>
      <c r="G649" s="24">
        <v>3</v>
      </c>
      <c r="H649" s="24">
        <v>0</v>
      </c>
      <c r="I649" s="24">
        <v>47</v>
      </c>
      <c r="J649" s="24">
        <v>630</v>
      </c>
    </row>
    <row r="650" spans="1:10" x14ac:dyDescent="0.2">
      <c r="A650" s="8" t="s">
        <v>252</v>
      </c>
      <c r="B650" s="24">
        <v>393</v>
      </c>
      <c r="C650" s="24">
        <v>566</v>
      </c>
      <c r="D650" s="24">
        <v>81</v>
      </c>
      <c r="E650" s="24">
        <v>12</v>
      </c>
      <c r="F650" s="24">
        <v>21</v>
      </c>
      <c r="G650" s="24">
        <v>8</v>
      </c>
      <c r="H650" s="24">
        <v>2</v>
      </c>
      <c r="I650" s="24">
        <v>88</v>
      </c>
      <c r="J650" s="24">
        <v>1171</v>
      </c>
    </row>
    <row r="651" spans="1:10" x14ac:dyDescent="0.2">
      <c r="A651" s="8" t="s">
        <v>253</v>
      </c>
      <c r="B651" s="24">
        <v>327</v>
      </c>
      <c r="C651" s="24">
        <v>539</v>
      </c>
      <c r="D651" s="24">
        <v>148</v>
      </c>
      <c r="E651" s="24">
        <v>30</v>
      </c>
      <c r="F651" s="24">
        <v>33</v>
      </c>
      <c r="G651" s="24">
        <v>13</v>
      </c>
      <c r="H651" s="24">
        <v>3</v>
      </c>
      <c r="I651" s="24">
        <v>98</v>
      </c>
      <c r="J651" s="24">
        <v>1191</v>
      </c>
    </row>
    <row r="652" spans="1:10" x14ac:dyDescent="0.2">
      <c r="A652" s="8" t="s">
        <v>254</v>
      </c>
      <c r="B652" s="24">
        <v>290</v>
      </c>
      <c r="C652" s="24">
        <v>339</v>
      </c>
      <c r="D652" s="24">
        <v>49</v>
      </c>
      <c r="E652" s="24">
        <v>6</v>
      </c>
      <c r="F652" s="24">
        <v>22</v>
      </c>
      <c r="G652" s="24">
        <v>7</v>
      </c>
      <c r="H652" s="24">
        <v>0</v>
      </c>
      <c r="I652" s="24">
        <v>51</v>
      </c>
      <c r="J652" s="24">
        <v>764</v>
      </c>
    </row>
    <row r="653" spans="1:10" s="4" customFormat="1" x14ac:dyDescent="0.2">
      <c r="A653" s="7" t="s">
        <v>896</v>
      </c>
      <c r="B653" s="25">
        <f>SUM(B631:B652)</f>
        <v>5763</v>
      </c>
      <c r="C653" s="25">
        <f t="shared" ref="C653:J653" si="43">SUM(C631:C652)</f>
        <v>8460</v>
      </c>
      <c r="D653" s="25">
        <f t="shared" si="43"/>
        <v>1725</v>
      </c>
      <c r="E653" s="25">
        <f t="shared" si="43"/>
        <v>384</v>
      </c>
      <c r="F653" s="25">
        <f t="shared" si="43"/>
        <v>416</v>
      </c>
      <c r="G653" s="25">
        <f t="shared" si="43"/>
        <v>153</v>
      </c>
      <c r="H653" s="25">
        <f t="shared" si="43"/>
        <v>48</v>
      </c>
      <c r="I653" s="25">
        <f t="shared" si="43"/>
        <v>1360</v>
      </c>
      <c r="J653" s="25">
        <f t="shared" si="43"/>
        <v>18309</v>
      </c>
    </row>
    <row r="654" spans="1:10" s="4" customFormat="1" x14ac:dyDescent="0.2">
      <c r="A654" s="6"/>
      <c r="B654" s="5"/>
      <c r="C654" s="5"/>
      <c r="D654" s="5"/>
      <c r="E654" s="5"/>
      <c r="F654" s="5"/>
      <c r="G654" s="5"/>
      <c r="H654" s="5"/>
      <c r="I654" s="5"/>
      <c r="J654" s="5"/>
    </row>
    <row r="655" spans="1:10" s="4" customFormat="1" x14ac:dyDescent="0.2">
      <c r="A655" s="6" t="s">
        <v>897</v>
      </c>
      <c r="B655" s="5"/>
      <c r="C655" s="5"/>
      <c r="D655" s="5"/>
      <c r="E655" s="5"/>
      <c r="F655" s="5"/>
      <c r="G655" s="5"/>
      <c r="H655" s="5"/>
      <c r="I655" s="5"/>
      <c r="J655" s="5"/>
    </row>
    <row r="656" spans="1:10" x14ac:dyDescent="0.2">
      <c r="A656" s="8" t="s">
        <v>255</v>
      </c>
      <c r="B656" s="24">
        <v>210</v>
      </c>
      <c r="C656" s="24">
        <v>277</v>
      </c>
      <c r="D656" s="24">
        <v>84</v>
      </c>
      <c r="E656" s="24">
        <v>18</v>
      </c>
      <c r="F656" s="24">
        <v>19</v>
      </c>
      <c r="G656" s="24">
        <v>9</v>
      </c>
      <c r="H656" s="24">
        <v>4</v>
      </c>
      <c r="I656" s="24">
        <v>64</v>
      </c>
      <c r="J656" s="24">
        <v>685</v>
      </c>
    </row>
    <row r="657" spans="1:10" x14ac:dyDescent="0.2">
      <c r="A657" s="8" t="s">
        <v>256</v>
      </c>
      <c r="B657" s="24">
        <v>161</v>
      </c>
      <c r="C657" s="24">
        <v>241</v>
      </c>
      <c r="D657" s="24">
        <v>70</v>
      </c>
      <c r="E657" s="24">
        <v>13</v>
      </c>
      <c r="F657" s="24">
        <v>14</v>
      </c>
      <c r="G657" s="24">
        <v>6</v>
      </c>
      <c r="H657" s="24">
        <v>1</v>
      </c>
      <c r="I657" s="24">
        <v>56</v>
      </c>
      <c r="J657" s="24">
        <v>562</v>
      </c>
    </row>
    <row r="658" spans="1:10" x14ac:dyDescent="0.2">
      <c r="A658" s="8" t="s">
        <v>257</v>
      </c>
      <c r="B658" s="24">
        <v>133</v>
      </c>
      <c r="C658" s="24">
        <v>316</v>
      </c>
      <c r="D658" s="24">
        <v>91</v>
      </c>
      <c r="E658" s="24">
        <v>14</v>
      </c>
      <c r="F658" s="24">
        <v>11</v>
      </c>
      <c r="G658" s="24">
        <v>6</v>
      </c>
      <c r="H658" s="24">
        <v>1</v>
      </c>
      <c r="I658" s="24">
        <v>60</v>
      </c>
      <c r="J658" s="24">
        <v>632</v>
      </c>
    </row>
    <row r="659" spans="1:10" s="4" customFormat="1" x14ac:dyDescent="0.2">
      <c r="A659" s="7" t="s">
        <v>898</v>
      </c>
      <c r="B659" s="25">
        <f>SUM(B656:B658)</f>
        <v>504</v>
      </c>
      <c r="C659" s="25">
        <f t="shared" ref="C659:J659" si="44">SUM(C656:C658)</f>
        <v>834</v>
      </c>
      <c r="D659" s="25">
        <f t="shared" si="44"/>
        <v>245</v>
      </c>
      <c r="E659" s="25">
        <f t="shared" si="44"/>
        <v>45</v>
      </c>
      <c r="F659" s="25">
        <f t="shared" si="44"/>
        <v>44</v>
      </c>
      <c r="G659" s="25">
        <f t="shared" si="44"/>
        <v>21</v>
      </c>
      <c r="H659" s="25">
        <f t="shared" si="44"/>
        <v>6</v>
      </c>
      <c r="I659" s="25">
        <f t="shared" si="44"/>
        <v>180</v>
      </c>
      <c r="J659" s="25">
        <f t="shared" si="44"/>
        <v>1879</v>
      </c>
    </row>
    <row r="660" spans="1:10" s="4" customFormat="1" x14ac:dyDescent="0.2">
      <c r="A660" s="6"/>
      <c r="B660" s="5"/>
      <c r="C660" s="5"/>
      <c r="D660" s="5"/>
      <c r="E660" s="5"/>
      <c r="F660" s="5"/>
      <c r="G660" s="5"/>
      <c r="H660" s="5"/>
      <c r="I660" s="5"/>
      <c r="J660" s="5"/>
    </row>
    <row r="661" spans="1:10" s="4" customFormat="1" x14ac:dyDescent="0.2">
      <c r="A661" s="6" t="s">
        <v>899</v>
      </c>
      <c r="B661" s="5"/>
      <c r="C661" s="5"/>
      <c r="D661" s="5"/>
      <c r="E661" s="5"/>
      <c r="F661" s="5"/>
      <c r="G661" s="5"/>
      <c r="H661" s="5"/>
      <c r="I661" s="5"/>
      <c r="J661" s="5"/>
    </row>
    <row r="662" spans="1:10" x14ac:dyDescent="0.2">
      <c r="A662" s="8" t="s">
        <v>258</v>
      </c>
      <c r="B662" s="24">
        <v>180</v>
      </c>
      <c r="C662" s="24">
        <v>258</v>
      </c>
      <c r="D662" s="24">
        <v>72</v>
      </c>
      <c r="E662" s="24">
        <v>11</v>
      </c>
      <c r="F662" s="24">
        <v>18</v>
      </c>
      <c r="G662" s="24">
        <v>4</v>
      </c>
      <c r="H662" s="24">
        <v>0</v>
      </c>
      <c r="I662" s="24">
        <v>45</v>
      </c>
      <c r="J662" s="24">
        <v>588</v>
      </c>
    </row>
    <row r="663" spans="1:10" x14ac:dyDescent="0.2">
      <c r="A663" s="8" t="s">
        <v>259</v>
      </c>
      <c r="B663" s="24">
        <v>115</v>
      </c>
      <c r="C663" s="24">
        <v>117</v>
      </c>
      <c r="D663" s="24">
        <v>21</v>
      </c>
      <c r="E663" s="24">
        <v>3</v>
      </c>
      <c r="F663" s="24">
        <v>12</v>
      </c>
      <c r="G663" s="24">
        <v>3</v>
      </c>
      <c r="H663" s="24">
        <v>0</v>
      </c>
      <c r="I663" s="24">
        <v>25</v>
      </c>
      <c r="J663" s="24">
        <v>296</v>
      </c>
    </row>
    <row r="664" spans="1:10" x14ac:dyDescent="0.2">
      <c r="A664" s="8" t="s">
        <v>260</v>
      </c>
      <c r="B664" s="24">
        <v>139</v>
      </c>
      <c r="C664" s="24">
        <v>238</v>
      </c>
      <c r="D664" s="24">
        <v>50</v>
      </c>
      <c r="E664" s="24">
        <v>14</v>
      </c>
      <c r="F664" s="24">
        <v>20</v>
      </c>
      <c r="G664" s="24">
        <v>2</v>
      </c>
      <c r="H664" s="24">
        <v>3</v>
      </c>
      <c r="I664" s="24">
        <v>50</v>
      </c>
      <c r="J664" s="24">
        <v>516</v>
      </c>
    </row>
    <row r="665" spans="1:10" x14ac:dyDescent="0.2">
      <c r="A665" s="8" t="s">
        <v>261</v>
      </c>
      <c r="B665" s="24">
        <v>192</v>
      </c>
      <c r="C665" s="24">
        <v>195</v>
      </c>
      <c r="D665" s="24">
        <v>25</v>
      </c>
      <c r="E665" s="24">
        <v>9</v>
      </c>
      <c r="F665" s="24">
        <v>7</v>
      </c>
      <c r="G665" s="24">
        <v>4</v>
      </c>
      <c r="H665" s="24">
        <v>2</v>
      </c>
      <c r="I665" s="24">
        <v>56</v>
      </c>
      <c r="J665" s="24">
        <v>490</v>
      </c>
    </row>
    <row r="666" spans="1:10" s="4" customFormat="1" x14ac:dyDescent="0.2">
      <c r="A666" s="7" t="s">
        <v>900</v>
      </c>
      <c r="B666" s="25">
        <f>SUM(B662:B665)</f>
        <v>626</v>
      </c>
      <c r="C666" s="25">
        <f t="shared" ref="C666:J666" si="45">SUM(C662:C665)</f>
        <v>808</v>
      </c>
      <c r="D666" s="25">
        <f t="shared" si="45"/>
        <v>168</v>
      </c>
      <c r="E666" s="25">
        <f t="shared" si="45"/>
        <v>37</v>
      </c>
      <c r="F666" s="25">
        <f t="shared" si="45"/>
        <v>57</v>
      </c>
      <c r="G666" s="25">
        <f t="shared" si="45"/>
        <v>13</v>
      </c>
      <c r="H666" s="25">
        <f t="shared" si="45"/>
        <v>5</v>
      </c>
      <c r="I666" s="25">
        <f t="shared" si="45"/>
        <v>176</v>
      </c>
      <c r="J666" s="25">
        <f t="shared" si="45"/>
        <v>1890</v>
      </c>
    </row>
    <row r="667" spans="1:10" s="4" customFormat="1" x14ac:dyDescent="0.2">
      <c r="A667" s="6"/>
      <c r="B667" s="5"/>
      <c r="C667" s="5"/>
      <c r="D667" s="5"/>
      <c r="E667" s="5"/>
      <c r="F667" s="5"/>
      <c r="G667" s="5"/>
      <c r="H667" s="5"/>
      <c r="I667" s="5"/>
      <c r="J667" s="5"/>
    </row>
    <row r="668" spans="1:10" s="4" customFormat="1" x14ac:dyDescent="0.2">
      <c r="A668" s="6" t="s">
        <v>901</v>
      </c>
      <c r="B668" s="5"/>
      <c r="C668" s="5"/>
      <c r="D668" s="5"/>
      <c r="E668" s="5"/>
      <c r="F668" s="5"/>
      <c r="G668" s="5"/>
      <c r="H668" s="5"/>
      <c r="I668" s="5"/>
      <c r="J668" s="5"/>
    </row>
    <row r="669" spans="1:10" x14ac:dyDescent="0.2">
      <c r="A669" s="8" t="s">
        <v>262</v>
      </c>
      <c r="B669" s="24">
        <v>188</v>
      </c>
      <c r="C669" s="24">
        <v>276</v>
      </c>
      <c r="D669" s="24">
        <v>45</v>
      </c>
      <c r="E669" s="24">
        <v>17</v>
      </c>
      <c r="F669" s="24">
        <v>24</v>
      </c>
      <c r="G669" s="24">
        <v>4</v>
      </c>
      <c r="H669" s="24">
        <v>1</v>
      </c>
      <c r="I669" s="24">
        <v>39</v>
      </c>
      <c r="J669" s="24">
        <v>594</v>
      </c>
    </row>
    <row r="670" spans="1:10" x14ac:dyDescent="0.2">
      <c r="A670" s="8" t="s">
        <v>263</v>
      </c>
      <c r="B670" s="24">
        <v>124</v>
      </c>
      <c r="C670" s="24">
        <v>238</v>
      </c>
      <c r="D670" s="24">
        <v>78</v>
      </c>
      <c r="E670" s="24">
        <v>11</v>
      </c>
      <c r="F670" s="24">
        <v>12</v>
      </c>
      <c r="G670" s="24">
        <v>3</v>
      </c>
      <c r="H670" s="24">
        <v>0</v>
      </c>
      <c r="I670" s="24">
        <v>33</v>
      </c>
      <c r="J670" s="24">
        <v>499</v>
      </c>
    </row>
    <row r="671" spans="1:10" x14ac:dyDescent="0.2">
      <c r="A671" s="8" t="s">
        <v>264</v>
      </c>
      <c r="B671" s="24">
        <v>142</v>
      </c>
      <c r="C671" s="24">
        <v>294</v>
      </c>
      <c r="D671" s="24">
        <v>61</v>
      </c>
      <c r="E671" s="24">
        <v>13</v>
      </c>
      <c r="F671" s="24">
        <v>19</v>
      </c>
      <c r="G671" s="24">
        <v>2</v>
      </c>
      <c r="H671" s="24">
        <v>1</v>
      </c>
      <c r="I671" s="24">
        <v>58</v>
      </c>
      <c r="J671" s="24">
        <v>590</v>
      </c>
    </row>
    <row r="672" spans="1:10" x14ac:dyDescent="0.2">
      <c r="A672" s="8" t="s">
        <v>265</v>
      </c>
      <c r="B672" s="24">
        <v>101</v>
      </c>
      <c r="C672" s="24">
        <v>130</v>
      </c>
      <c r="D672" s="24">
        <v>39</v>
      </c>
      <c r="E672" s="24">
        <v>3</v>
      </c>
      <c r="F672" s="24">
        <v>6</v>
      </c>
      <c r="G672" s="24">
        <v>6</v>
      </c>
      <c r="H672" s="24">
        <v>0</v>
      </c>
      <c r="I672" s="24">
        <v>25</v>
      </c>
      <c r="J672" s="24">
        <v>310</v>
      </c>
    </row>
    <row r="673" spans="1:10" x14ac:dyDescent="0.2">
      <c r="A673" s="8" t="s">
        <v>266</v>
      </c>
      <c r="B673" s="24">
        <v>159</v>
      </c>
      <c r="C673" s="24">
        <v>258</v>
      </c>
      <c r="D673" s="24">
        <v>46</v>
      </c>
      <c r="E673" s="24">
        <v>13</v>
      </c>
      <c r="F673" s="24">
        <v>9</v>
      </c>
      <c r="G673" s="24">
        <v>6</v>
      </c>
      <c r="H673" s="24">
        <v>4</v>
      </c>
      <c r="I673" s="24">
        <v>40</v>
      </c>
      <c r="J673" s="24">
        <v>535</v>
      </c>
    </row>
    <row r="674" spans="1:10" x14ac:dyDescent="0.2">
      <c r="A674" s="8" t="s">
        <v>267</v>
      </c>
      <c r="B674" s="24">
        <v>84</v>
      </c>
      <c r="C674" s="24">
        <v>191</v>
      </c>
      <c r="D674" s="24">
        <v>44</v>
      </c>
      <c r="E674" s="24">
        <v>13</v>
      </c>
      <c r="F674" s="24">
        <v>6</v>
      </c>
      <c r="G674" s="24">
        <v>3</v>
      </c>
      <c r="H674" s="24">
        <v>0</v>
      </c>
      <c r="I674" s="24">
        <v>38</v>
      </c>
      <c r="J674" s="24">
        <v>379</v>
      </c>
    </row>
    <row r="675" spans="1:10" x14ac:dyDescent="0.2">
      <c r="A675" s="8" t="s">
        <v>268</v>
      </c>
      <c r="B675" s="24">
        <v>233</v>
      </c>
      <c r="C675" s="24">
        <v>277</v>
      </c>
      <c r="D675" s="24">
        <v>50</v>
      </c>
      <c r="E675" s="24">
        <v>23</v>
      </c>
      <c r="F675" s="24">
        <v>40</v>
      </c>
      <c r="G675" s="24">
        <v>4</v>
      </c>
      <c r="H675" s="24">
        <v>5</v>
      </c>
      <c r="I675" s="24">
        <v>43</v>
      </c>
      <c r="J675" s="24">
        <v>675</v>
      </c>
    </row>
    <row r="676" spans="1:10" x14ac:dyDescent="0.2">
      <c r="A676" s="8" t="s">
        <v>269</v>
      </c>
      <c r="B676" s="24">
        <v>113</v>
      </c>
      <c r="C676" s="24">
        <v>189</v>
      </c>
      <c r="D676" s="24">
        <v>49</v>
      </c>
      <c r="E676" s="24">
        <v>17</v>
      </c>
      <c r="F676" s="24">
        <v>13</v>
      </c>
      <c r="G676" s="24">
        <v>1</v>
      </c>
      <c r="H676" s="24">
        <v>2</v>
      </c>
      <c r="I676" s="24">
        <v>22</v>
      </c>
      <c r="J676" s="24">
        <v>406</v>
      </c>
    </row>
    <row r="677" spans="1:10" s="4" customFormat="1" x14ac:dyDescent="0.2">
      <c r="A677" s="7" t="s">
        <v>902</v>
      </c>
      <c r="B677" s="25">
        <f>SUM(B669:B676)</f>
        <v>1144</v>
      </c>
      <c r="C677" s="25">
        <f t="shared" ref="C677:J677" si="46">SUM(C669:C676)</f>
        <v>1853</v>
      </c>
      <c r="D677" s="25">
        <f t="shared" si="46"/>
        <v>412</v>
      </c>
      <c r="E677" s="25">
        <f t="shared" si="46"/>
        <v>110</v>
      </c>
      <c r="F677" s="25">
        <f t="shared" si="46"/>
        <v>129</v>
      </c>
      <c r="G677" s="25">
        <f t="shared" si="46"/>
        <v>29</v>
      </c>
      <c r="H677" s="25">
        <f t="shared" si="46"/>
        <v>13</v>
      </c>
      <c r="I677" s="25">
        <f t="shared" si="46"/>
        <v>298</v>
      </c>
      <c r="J677" s="25">
        <f t="shared" si="46"/>
        <v>3988</v>
      </c>
    </row>
    <row r="678" spans="1:10" s="4" customFormat="1" x14ac:dyDescent="0.2">
      <c r="A678" s="6"/>
      <c r="B678" s="5"/>
      <c r="C678" s="5"/>
      <c r="D678" s="5"/>
      <c r="E678" s="5"/>
      <c r="F678" s="5"/>
      <c r="G678" s="5"/>
      <c r="H678" s="5"/>
      <c r="I678" s="5"/>
      <c r="J678" s="5"/>
    </row>
    <row r="679" spans="1:10" s="4" customFormat="1" x14ac:dyDescent="0.2">
      <c r="A679" s="6" t="s">
        <v>903</v>
      </c>
      <c r="B679" s="5"/>
      <c r="C679" s="5"/>
      <c r="D679" s="5"/>
      <c r="E679" s="5"/>
      <c r="F679" s="5"/>
      <c r="G679" s="5"/>
      <c r="H679" s="5"/>
      <c r="I679" s="5"/>
      <c r="J679" s="5"/>
    </row>
    <row r="680" spans="1:10" x14ac:dyDescent="0.2">
      <c r="A680" s="8" t="s">
        <v>270</v>
      </c>
      <c r="B680" s="24">
        <v>197</v>
      </c>
      <c r="C680" s="24">
        <v>255</v>
      </c>
      <c r="D680" s="24">
        <v>86</v>
      </c>
      <c r="E680" s="24">
        <v>21</v>
      </c>
      <c r="F680" s="24">
        <v>16</v>
      </c>
      <c r="G680" s="24">
        <v>7</v>
      </c>
      <c r="H680" s="24">
        <v>0</v>
      </c>
      <c r="I680" s="24">
        <v>52</v>
      </c>
      <c r="J680" s="24">
        <v>634</v>
      </c>
    </row>
    <row r="681" spans="1:10" x14ac:dyDescent="0.2">
      <c r="A681" s="8" t="s">
        <v>271</v>
      </c>
      <c r="B681" s="24">
        <v>224</v>
      </c>
      <c r="C681" s="24">
        <v>314</v>
      </c>
      <c r="D681" s="24">
        <v>108</v>
      </c>
      <c r="E681" s="24">
        <v>37</v>
      </c>
      <c r="F681" s="24">
        <v>28</v>
      </c>
      <c r="G681" s="24">
        <v>3</v>
      </c>
      <c r="H681" s="24">
        <v>5</v>
      </c>
      <c r="I681" s="24">
        <v>53</v>
      </c>
      <c r="J681" s="24">
        <v>772</v>
      </c>
    </row>
    <row r="682" spans="1:10" x14ac:dyDescent="0.2">
      <c r="A682" s="8" t="s">
        <v>272</v>
      </c>
      <c r="B682" s="24">
        <v>249</v>
      </c>
      <c r="C682" s="24">
        <v>304</v>
      </c>
      <c r="D682" s="24">
        <v>91</v>
      </c>
      <c r="E682" s="24">
        <v>25</v>
      </c>
      <c r="F682" s="24">
        <v>22</v>
      </c>
      <c r="G682" s="24">
        <v>4</v>
      </c>
      <c r="H682" s="24">
        <v>3</v>
      </c>
      <c r="I682" s="24">
        <v>63</v>
      </c>
      <c r="J682" s="24">
        <v>761</v>
      </c>
    </row>
    <row r="683" spans="1:10" x14ac:dyDescent="0.2">
      <c r="A683" s="8" t="s">
        <v>273</v>
      </c>
      <c r="B683" s="24">
        <v>193</v>
      </c>
      <c r="C683" s="24">
        <v>257</v>
      </c>
      <c r="D683" s="24">
        <v>73</v>
      </c>
      <c r="E683" s="24">
        <v>15</v>
      </c>
      <c r="F683" s="24">
        <v>14</v>
      </c>
      <c r="G683" s="24">
        <v>6</v>
      </c>
      <c r="H683" s="24">
        <v>7</v>
      </c>
      <c r="I683" s="24">
        <v>45</v>
      </c>
      <c r="J683" s="24">
        <v>610</v>
      </c>
    </row>
    <row r="684" spans="1:10" x14ac:dyDescent="0.2">
      <c r="A684" s="8" t="s">
        <v>274</v>
      </c>
      <c r="B684" s="24">
        <v>219</v>
      </c>
      <c r="C684" s="24">
        <v>308</v>
      </c>
      <c r="D684" s="24">
        <v>90</v>
      </c>
      <c r="E684" s="24">
        <v>31</v>
      </c>
      <c r="F684" s="24">
        <v>14</v>
      </c>
      <c r="G684" s="24">
        <v>6</v>
      </c>
      <c r="H684" s="24">
        <v>3</v>
      </c>
      <c r="I684" s="24">
        <v>58</v>
      </c>
      <c r="J684" s="24">
        <v>729</v>
      </c>
    </row>
    <row r="685" spans="1:10" x14ac:dyDescent="0.2">
      <c r="A685" s="8" t="s">
        <v>275</v>
      </c>
      <c r="B685" s="24">
        <v>174</v>
      </c>
      <c r="C685" s="24">
        <v>226</v>
      </c>
      <c r="D685" s="24">
        <v>47</v>
      </c>
      <c r="E685" s="24">
        <v>19</v>
      </c>
      <c r="F685" s="24">
        <v>18</v>
      </c>
      <c r="G685" s="24">
        <v>4</v>
      </c>
      <c r="H685" s="24">
        <v>2</v>
      </c>
      <c r="I685" s="24">
        <v>54</v>
      </c>
      <c r="J685" s="24">
        <v>544</v>
      </c>
    </row>
    <row r="686" spans="1:10" s="4" customFormat="1" x14ac:dyDescent="0.2">
      <c r="A686" s="7" t="s">
        <v>904</v>
      </c>
      <c r="B686" s="25">
        <f>SUM(B680:B685)</f>
        <v>1256</v>
      </c>
      <c r="C686" s="25">
        <f t="shared" ref="C686:J686" si="47">SUM(C680:C685)</f>
        <v>1664</v>
      </c>
      <c r="D686" s="25">
        <f t="shared" si="47"/>
        <v>495</v>
      </c>
      <c r="E686" s="25">
        <f t="shared" si="47"/>
        <v>148</v>
      </c>
      <c r="F686" s="25">
        <f t="shared" si="47"/>
        <v>112</v>
      </c>
      <c r="G686" s="25">
        <f t="shared" si="47"/>
        <v>30</v>
      </c>
      <c r="H686" s="25">
        <f t="shared" si="47"/>
        <v>20</v>
      </c>
      <c r="I686" s="25">
        <f t="shared" si="47"/>
        <v>325</v>
      </c>
      <c r="J686" s="25">
        <f t="shared" si="47"/>
        <v>4050</v>
      </c>
    </row>
    <row r="687" spans="1:10" s="4" customFormat="1" x14ac:dyDescent="0.2">
      <c r="A687" s="6"/>
      <c r="B687" s="5"/>
      <c r="C687" s="5"/>
      <c r="D687" s="5"/>
      <c r="E687" s="5"/>
      <c r="F687" s="5"/>
      <c r="G687" s="5"/>
      <c r="H687" s="5"/>
      <c r="I687" s="5"/>
      <c r="J687" s="5"/>
    </row>
    <row r="688" spans="1:10" s="4" customFormat="1" x14ac:dyDescent="0.2">
      <c r="A688" s="6" t="s">
        <v>905</v>
      </c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2">
      <c r="A689" s="8" t="s">
        <v>276</v>
      </c>
      <c r="B689" s="24">
        <v>338</v>
      </c>
      <c r="C689" s="24">
        <v>544</v>
      </c>
      <c r="D689" s="24">
        <v>130</v>
      </c>
      <c r="E689" s="24">
        <v>23</v>
      </c>
      <c r="F689" s="24">
        <v>31</v>
      </c>
      <c r="G689" s="24">
        <v>13</v>
      </c>
      <c r="H689" s="24">
        <v>8</v>
      </c>
      <c r="I689" s="24">
        <v>86</v>
      </c>
      <c r="J689" s="24">
        <v>1173</v>
      </c>
    </row>
    <row r="690" spans="1:10" x14ac:dyDescent="0.2">
      <c r="A690" s="8" t="s">
        <v>277</v>
      </c>
      <c r="B690" s="24">
        <v>206</v>
      </c>
      <c r="C690" s="24">
        <v>341</v>
      </c>
      <c r="D690" s="24">
        <v>96</v>
      </c>
      <c r="E690" s="24">
        <v>20</v>
      </c>
      <c r="F690" s="24">
        <v>21</v>
      </c>
      <c r="G690" s="24">
        <v>4</v>
      </c>
      <c r="H690" s="24">
        <v>3</v>
      </c>
      <c r="I690" s="24">
        <v>42</v>
      </c>
      <c r="J690" s="24">
        <v>733</v>
      </c>
    </row>
    <row r="691" spans="1:10" x14ac:dyDescent="0.2">
      <c r="A691" s="8" t="s">
        <v>278</v>
      </c>
      <c r="B691" s="24">
        <v>279</v>
      </c>
      <c r="C691" s="24">
        <v>429</v>
      </c>
      <c r="D691" s="24">
        <v>139</v>
      </c>
      <c r="E691" s="24">
        <v>20</v>
      </c>
      <c r="F691" s="24">
        <v>25</v>
      </c>
      <c r="G691" s="24">
        <v>7</v>
      </c>
      <c r="H691" s="24">
        <v>5</v>
      </c>
      <c r="I691" s="24">
        <v>69</v>
      </c>
      <c r="J691" s="24">
        <v>973</v>
      </c>
    </row>
    <row r="692" spans="1:10" x14ac:dyDescent="0.2">
      <c r="A692" s="8" t="s">
        <v>279</v>
      </c>
      <c r="B692" s="24">
        <v>273</v>
      </c>
      <c r="C692" s="24">
        <v>470</v>
      </c>
      <c r="D692" s="24">
        <v>114</v>
      </c>
      <c r="E692" s="24">
        <v>33</v>
      </c>
      <c r="F692" s="24">
        <v>16</v>
      </c>
      <c r="G692" s="24">
        <v>7</v>
      </c>
      <c r="H692" s="24">
        <v>3</v>
      </c>
      <c r="I692" s="24">
        <v>53</v>
      </c>
      <c r="J692" s="24">
        <v>969</v>
      </c>
    </row>
    <row r="693" spans="1:10" x14ac:dyDescent="0.2">
      <c r="A693" s="8" t="s">
        <v>280</v>
      </c>
      <c r="B693" s="24">
        <v>259</v>
      </c>
      <c r="C693" s="24">
        <v>455</v>
      </c>
      <c r="D693" s="24">
        <v>140</v>
      </c>
      <c r="E693" s="24">
        <v>14</v>
      </c>
      <c r="F693" s="24">
        <v>22</v>
      </c>
      <c r="G693" s="24">
        <v>2</v>
      </c>
      <c r="H693" s="24">
        <v>0</v>
      </c>
      <c r="I693" s="24">
        <v>63</v>
      </c>
      <c r="J693" s="24">
        <v>955</v>
      </c>
    </row>
    <row r="694" spans="1:10" x14ac:dyDescent="0.2">
      <c r="A694" s="8" t="s">
        <v>281</v>
      </c>
      <c r="B694" s="24">
        <v>227</v>
      </c>
      <c r="C694" s="24">
        <v>370</v>
      </c>
      <c r="D694" s="24">
        <v>91</v>
      </c>
      <c r="E694" s="24">
        <v>21</v>
      </c>
      <c r="F694" s="24">
        <v>22</v>
      </c>
      <c r="G694" s="24">
        <v>2</v>
      </c>
      <c r="H694" s="24">
        <v>2</v>
      </c>
      <c r="I694" s="24">
        <v>65</v>
      </c>
      <c r="J694" s="24">
        <v>800</v>
      </c>
    </row>
    <row r="695" spans="1:10" x14ac:dyDescent="0.2">
      <c r="A695" s="8" t="s">
        <v>282</v>
      </c>
      <c r="B695" s="24">
        <v>209</v>
      </c>
      <c r="C695" s="24">
        <v>397</v>
      </c>
      <c r="D695" s="24">
        <v>137</v>
      </c>
      <c r="E695" s="24">
        <v>23</v>
      </c>
      <c r="F695" s="24">
        <v>28</v>
      </c>
      <c r="G695" s="24">
        <v>7</v>
      </c>
      <c r="H695" s="24">
        <v>7</v>
      </c>
      <c r="I695" s="24">
        <v>69</v>
      </c>
      <c r="J695" s="24">
        <v>877</v>
      </c>
    </row>
    <row r="696" spans="1:10" x14ac:dyDescent="0.2">
      <c r="A696" s="8" t="s">
        <v>283</v>
      </c>
      <c r="B696" s="24">
        <v>168</v>
      </c>
      <c r="C696" s="24">
        <v>232</v>
      </c>
      <c r="D696" s="24">
        <v>88</v>
      </c>
      <c r="E696" s="24">
        <v>15</v>
      </c>
      <c r="F696" s="24">
        <v>15</v>
      </c>
      <c r="G696" s="24">
        <v>5</v>
      </c>
      <c r="H696" s="24">
        <v>2</v>
      </c>
      <c r="I696" s="24">
        <v>45</v>
      </c>
      <c r="J696" s="24">
        <v>570</v>
      </c>
    </row>
    <row r="697" spans="1:10" s="4" customFormat="1" x14ac:dyDescent="0.2">
      <c r="A697" s="7" t="s">
        <v>906</v>
      </c>
      <c r="B697" s="25">
        <f>SUM(B689:B696)</f>
        <v>1959</v>
      </c>
      <c r="C697" s="25">
        <f t="shared" ref="C697:J697" si="48">SUM(C689:C696)</f>
        <v>3238</v>
      </c>
      <c r="D697" s="25">
        <f t="shared" si="48"/>
        <v>935</v>
      </c>
      <c r="E697" s="25">
        <f t="shared" si="48"/>
        <v>169</v>
      </c>
      <c r="F697" s="25">
        <f t="shared" si="48"/>
        <v>180</v>
      </c>
      <c r="G697" s="25">
        <f t="shared" si="48"/>
        <v>47</v>
      </c>
      <c r="H697" s="25">
        <f t="shared" si="48"/>
        <v>30</v>
      </c>
      <c r="I697" s="25">
        <f t="shared" si="48"/>
        <v>492</v>
      </c>
      <c r="J697" s="25">
        <f t="shared" si="48"/>
        <v>7050</v>
      </c>
    </row>
    <row r="698" spans="1:10" s="4" customFormat="1" x14ac:dyDescent="0.2">
      <c r="A698" s="6"/>
      <c r="B698" s="5"/>
      <c r="C698" s="5"/>
      <c r="D698" s="5"/>
      <c r="E698" s="5"/>
      <c r="F698" s="5"/>
      <c r="G698" s="5"/>
      <c r="H698" s="5"/>
      <c r="I698" s="5"/>
      <c r="J698" s="5"/>
    </row>
    <row r="699" spans="1:10" s="4" customFormat="1" x14ac:dyDescent="0.2">
      <c r="A699" s="6" t="s">
        <v>907</v>
      </c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2">
      <c r="A700" s="8" t="s">
        <v>284</v>
      </c>
      <c r="B700" s="24">
        <v>264</v>
      </c>
      <c r="C700" s="24">
        <v>280</v>
      </c>
      <c r="D700" s="24">
        <v>75</v>
      </c>
      <c r="E700" s="24">
        <v>26</v>
      </c>
      <c r="F700" s="24">
        <v>20</v>
      </c>
      <c r="G700" s="24">
        <v>4</v>
      </c>
      <c r="H700" s="24">
        <v>2</v>
      </c>
      <c r="I700" s="24">
        <v>56</v>
      </c>
      <c r="J700" s="24">
        <v>727</v>
      </c>
    </row>
    <row r="701" spans="1:10" x14ac:dyDescent="0.2">
      <c r="A701" s="8" t="s">
        <v>285</v>
      </c>
      <c r="B701" s="24">
        <v>89</v>
      </c>
      <c r="C701" s="24">
        <v>141</v>
      </c>
      <c r="D701" s="24">
        <v>42</v>
      </c>
      <c r="E701" s="24">
        <v>9</v>
      </c>
      <c r="F701" s="24">
        <v>12</v>
      </c>
      <c r="G701" s="24">
        <v>1</v>
      </c>
      <c r="H701" s="24">
        <v>2</v>
      </c>
      <c r="I701" s="24">
        <v>25</v>
      </c>
      <c r="J701" s="24">
        <v>321</v>
      </c>
    </row>
    <row r="702" spans="1:10" x14ac:dyDescent="0.2">
      <c r="A702" s="8" t="s">
        <v>286</v>
      </c>
      <c r="B702" s="24">
        <v>168</v>
      </c>
      <c r="C702" s="24">
        <v>160</v>
      </c>
      <c r="D702" s="24">
        <v>68</v>
      </c>
      <c r="E702" s="24">
        <v>15</v>
      </c>
      <c r="F702" s="24">
        <v>10</v>
      </c>
      <c r="G702" s="24">
        <v>8</v>
      </c>
      <c r="H702" s="24">
        <v>2</v>
      </c>
      <c r="I702" s="24">
        <v>32</v>
      </c>
      <c r="J702" s="24">
        <v>463</v>
      </c>
    </row>
    <row r="703" spans="1:10" x14ac:dyDescent="0.2">
      <c r="A703" s="8" t="s">
        <v>287</v>
      </c>
      <c r="B703" s="24">
        <v>128</v>
      </c>
      <c r="C703" s="24">
        <v>100</v>
      </c>
      <c r="D703" s="24">
        <v>27</v>
      </c>
      <c r="E703" s="24">
        <v>12</v>
      </c>
      <c r="F703" s="24">
        <v>14</v>
      </c>
      <c r="G703" s="24">
        <v>3</v>
      </c>
      <c r="H703" s="24">
        <v>0</v>
      </c>
      <c r="I703" s="24">
        <v>27</v>
      </c>
      <c r="J703" s="24">
        <v>311</v>
      </c>
    </row>
    <row r="704" spans="1:10" x14ac:dyDescent="0.2">
      <c r="A704" s="8" t="s">
        <v>288</v>
      </c>
      <c r="B704" s="24">
        <v>238</v>
      </c>
      <c r="C704" s="24">
        <v>198</v>
      </c>
      <c r="D704" s="24">
        <v>65</v>
      </c>
      <c r="E704" s="24">
        <v>31</v>
      </c>
      <c r="F704" s="24">
        <v>20</v>
      </c>
      <c r="G704" s="24">
        <v>8</v>
      </c>
      <c r="H704" s="24">
        <v>2</v>
      </c>
      <c r="I704" s="24">
        <v>64</v>
      </c>
      <c r="J704" s="24">
        <v>626</v>
      </c>
    </row>
    <row r="705" spans="1:10" x14ac:dyDescent="0.2">
      <c r="A705" s="8" t="s">
        <v>289</v>
      </c>
      <c r="B705" s="24">
        <v>176</v>
      </c>
      <c r="C705" s="24">
        <v>147</v>
      </c>
      <c r="D705" s="24">
        <v>43</v>
      </c>
      <c r="E705" s="24">
        <v>27</v>
      </c>
      <c r="F705" s="24">
        <v>17</v>
      </c>
      <c r="G705" s="24">
        <v>6</v>
      </c>
      <c r="H705" s="24">
        <v>1</v>
      </c>
      <c r="I705" s="24">
        <v>36</v>
      </c>
      <c r="J705" s="24">
        <v>453</v>
      </c>
    </row>
    <row r="706" spans="1:10" x14ac:dyDescent="0.2">
      <c r="A706" s="8" t="s">
        <v>290</v>
      </c>
      <c r="B706" s="24">
        <v>148</v>
      </c>
      <c r="C706" s="24">
        <v>135</v>
      </c>
      <c r="D706" s="24">
        <v>42</v>
      </c>
      <c r="E706" s="24">
        <v>17</v>
      </c>
      <c r="F706" s="24">
        <v>6</v>
      </c>
      <c r="G706" s="24">
        <v>1</v>
      </c>
      <c r="H706" s="24">
        <v>1</v>
      </c>
      <c r="I706" s="24">
        <v>36</v>
      </c>
      <c r="J706" s="24">
        <v>386</v>
      </c>
    </row>
    <row r="707" spans="1:10" x14ac:dyDescent="0.2">
      <c r="A707" s="8" t="s">
        <v>291</v>
      </c>
      <c r="B707" s="24">
        <v>137</v>
      </c>
      <c r="C707" s="24">
        <v>99</v>
      </c>
      <c r="D707" s="24">
        <v>38</v>
      </c>
      <c r="E707" s="24">
        <v>13</v>
      </c>
      <c r="F707" s="24">
        <v>9</v>
      </c>
      <c r="G707" s="24">
        <v>3</v>
      </c>
      <c r="H707" s="24">
        <v>0</v>
      </c>
      <c r="I707" s="24">
        <v>28</v>
      </c>
      <c r="J707" s="24">
        <v>327</v>
      </c>
    </row>
    <row r="708" spans="1:10" x14ac:dyDescent="0.2">
      <c r="A708" s="8" t="s">
        <v>292</v>
      </c>
      <c r="B708" s="24">
        <v>170</v>
      </c>
      <c r="C708" s="24">
        <v>181</v>
      </c>
      <c r="D708" s="24">
        <v>40</v>
      </c>
      <c r="E708" s="24">
        <v>13</v>
      </c>
      <c r="F708" s="24">
        <v>25</v>
      </c>
      <c r="G708" s="24">
        <v>5</v>
      </c>
      <c r="H708" s="24">
        <v>0</v>
      </c>
      <c r="I708" s="24">
        <v>41</v>
      </c>
      <c r="J708" s="24">
        <v>475</v>
      </c>
    </row>
    <row r="709" spans="1:10" x14ac:dyDescent="0.2">
      <c r="A709" s="8" t="s">
        <v>293</v>
      </c>
      <c r="B709" s="24">
        <v>230</v>
      </c>
      <c r="C709" s="24">
        <v>270</v>
      </c>
      <c r="D709" s="24">
        <v>55</v>
      </c>
      <c r="E709" s="24">
        <v>31</v>
      </c>
      <c r="F709" s="24">
        <v>27</v>
      </c>
      <c r="G709" s="24">
        <v>2</v>
      </c>
      <c r="H709" s="24">
        <v>5</v>
      </c>
      <c r="I709" s="24">
        <v>67</v>
      </c>
      <c r="J709" s="24">
        <v>687</v>
      </c>
    </row>
    <row r="710" spans="1:10" x14ac:dyDescent="0.2">
      <c r="A710" s="8" t="s">
        <v>294</v>
      </c>
      <c r="B710" s="24">
        <v>117</v>
      </c>
      <c r="C710" s="24">
        <v>114</v>
      </c>
      <c r="D710" s="24">
        <v>26</v>
      </c>
      <c r="E710" s="24">
        <v>9</v>
      </c>
      <c r="F710" s="24">
        <v>10</v>
      </c>
      <c r="G710" s="24">
        <v>5</v>
      </c>
      <c r="H710" s="24">
        <v>1</v>
      </c>
      <c r="I710" s="24">
        <v>21</v>
      </c>
      <c r="J710" s="24">
        <v>303</v>
      </c>
    </row>
    <row r="711" spans="1:10" x14ac:dyDescent="0.2">
      <c r="A711" s="8" t="s">
        <v>295</v>
      </c>
      <c r="B711" s="24">
        <v>226</v>
      </c>
      <c r="C711" s="24">
        <v>197</v>
      </c>
      <c r="D711" s="24">
        <v>56</v>
      </c>
      <c r="E711" s="24">
        <v>29</v>
      </c>
      <c r="F711" s="24">
        <v>21</v>
      </c>
      <c r="G711" s="24">
        <v>13</v>
      </c>
      <c r="H711" s="24">
        <v>7</v>
      </c>
      <c r="I711" s="24">
        <v>30</v>
      </c>
      <c r="J711" s="24">
        <v>579</v>
      </c>
    </row>
    <row r="712" spans="1:10" x14ac:dyDescent="0.2">
      <c r="A712" s="8" t="s">
        <v>296</v>
      </c>
      <c r="B712" s="24">
        <v>174</v>
      </c>
      <c r="C712" s="24">
        <v>198</v>
      </c>
      <c r="D712" s="24">
        <v>43</v>
      </c>
      <c r="E712" s="24">
        <v>17</v>
      </c>
      <c r="F712" s="24">
        <v>12</v>
      </c>
      <c r="G712" s="24">
        <v>3</v>
      </c>
      <c r="H712" s="24">
        <v>3</v>
      </c>
      <c r="I712" s="24">
        <v>39</v>
      </c>
      <c r="J712" s="24">
        <v>489</v>
      </c>
    </row>
    <row r="713" spans="1:10" x14ac:dyDescent="0.2">
      <c r="A713" s="8" t="s">
        <v>297</v>
      </c>
      <c r="B713" s="24">
        <v>163</v>
      </c>
      <c r="C713" s="24">
        <v>213</v>
      </c>
      <c r="D713" s="24">
        <v>48</v>
      </c>
      <c r="E713" s="24">
        <v>26</v>
      </c>
      <c r="F713" s="24">
        <v>13</v>
      </c>
      <c r="G713" s="24">
        <v>2</v>
      </c>
      <c r="H713" s="24">
        <v>2</v>
      </c>
      <c r="I713" s="24">
        <v>38</v>
      </c>
      <c r="J713" s="24">
        <v>505</v>
      </c>
    </row>
    <row r="714" spans="1:10" x14ac:dyDescent="0.2">
      <c r="A714" s="8" t="s">
        <v>298</v>
      </c>
      <c r="B714" s="24">
        <v>68</v>
      </c>
      <c r="C714" s="24">
        <v>69</v>
      </c>
      <c r="D714" s="24">
        <v>21</v>
      </c>
      <c r="E714" s="24">
        <v>6</v>
      </c>
      <c r="F714" s="24">
        <v>4</v>
      </c>
      <c r="G714" s="24">
        <v>3</v>
      </c>
      <c r="H714" s="24">
        <v>1</v>
      </c>
      <c r="I714" s="24">
        <v>25</v>
      </c>
      <c r="J714" s="24">
        <v>197</v>
      </c>
    </row>
    <row r="715" spans="1:10" x14ac:dyDescent="0.2">
      <c r="A715" s="8" t="s">
        <v>299</v>
      </c>
      <c r="B715" s="24">
        <v>241</v>
      </c>
      <c r="C715" s="24">
        <v>215</v>
      </c>
      <c r="D715" s="24">
        <v>50</v>
      </c>
      <c r="E715" s="24">
        <v>16</v>
      </c>
      <c r="F715" s="24">
        <v>16</v>
      </c>
      <c r="G715" s="24">
        <v>4</v>
      </c>
      <c r="H715" s="24">
        <v>3</v>
      </c>
      <c r="I715" s="24">
        <v>48</v>
      </c>
      <c r="J715" s="24">
        <v>593</v>
      </c>
    </row>
    <row r="716" spans="1:10" x14ac:dyDescent="0.2">
      <c r="A716" s="8" t="s">
        <v>300</v>
      </c>
      <c r="B716" s="24">
        <v>158</v>
      </c>
      <c r="C716" s="24">
        <v>133</v>
      </c>
      <c r="D716" s="24">
        <v>36</v>
      </c>
      <c r="E716" s="24">
        <v>17</v>
      </c>
      <c r="F716" s="24">
        <v>16</v>
      </c>
      <c r="G716" s="24">
        <v>3</v>
      </c>
      <c r="H716" s="24">
        <v>4</v>
      </c>
      <c r="I716" s="24">
        <v>31</v>
      </c>
      <c r="J716" s="24">
        <v>398</v>
      </c>
    </row>
    <row r="717" spans="1:10" s="4" customFormat="1" x14ac:dyDescent="0.2">
      <c r="A717" s="7" t="s">
        <v>908</v>
      </c>
      <c r="B717" s="25">
        <f>SUM(B700:B716)</f>
        <v>2895</v>
      </c>
      <c r="C717" s="25">
        <f t="shared" ref="C717:J717" si="49">SUM(C700:C716)</f>
        <v>2850</v>
      </c>
      <c r="D717" s="25">
        <f t="shared" si="49"/>
        <v>775</v>
      </c>
      <c r="E717" s="25">
        <f t="shared" si="49"/>
        <v>314</v>
      </c>
      <c r="F717" s="25">
        <f t="shared" si="49"/>
        <v>252</v>
      </c>
      <c r="G717" s="25">
        <f t="shared" si="49"/>
        <v>74</v>
      </c>
      <c r="H717" s="25">
        <f t="shared" si="49"/>
        <v>36</v>
      </c>
      <c r="I717" s="25">
        <f t="shared" si="49"/>
        <v>644</v>
      </c>
      <c r="J717" s="25">
        <f t="shared" si="49"/>
        <v>7840</v>
      </c>
    </row>
    <row r="718" spans="1:10" s="4" customFormat="1" x14ac:dyDescent="0.2">
      <c r="A718" s="6"/>
      <c r="B718" s="5"/>
      <c r="C718" s="5"/>
      <c r="D718" s="5"/>
      <c r="E718" s="5"/>
      <c r="F718" s="5"/>
      <c r="G718" s="5"/>
      <c r="H718" s="5"/>
      <c r="I718" s="5"/>
      <c r="J718" s="5"/>
    </row>
    <row r="719" spans="1:10" s="4" customFormat="1" x14ac:dyDescent="0.2">
      <c r="A719" s="6" t="s">
        <v>909</v>
      </c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2">
      <c r="A720" s="8" t="s">
        <v>301</v>
      </c>
      <c r="B720" s="24">
        <v>213</v>
      </c>
      <c r="C720" s="24">
        <v>262</v>
      </c>
      <c r="D720" s="24">
        <v>83</v>
      </c>
      <c r="E720" s="24">
        <v>20</v>
      </c>
      <c r="F720" s="24">
        <v>26</v>
      </c>
      <c r="G720" s="24">
        <v>8</v>
      </c>
      <c r="H720" s="24">
        <v>5</v>
      </c>
      <c r="I720" s="24">
        <v>50</v>
      </c>
      <c r="J720" s="24">
        <v>667</v>
      </c>
    </row>
    <row r="721" spans="1:10" x14ac:dyDescent="0.2">
      <c r="A721" s="8" t="s">
        <v>302</v>
      </c>
      <c r="B721" s="24">
        <v>282</v>
      </c>
      <c r="C721" s="24">
        <v>334</v>
      </c>
      <c r="D721" s="24">
        <v>81</v>
      </c>
      <c r="E721" s="24">
        <v>24</v>
      </c>
      <c r="F721" s="24">
        <v>25</v>
      </c>
      <c r="G721" s="24">
        <v>9</v>
      </c>
      <c r="H721" s="24">
        <v>2</v>
      </c>
      <c r="I721" s="24">
        <v>52</v>
      </c>
      <c r="J721" s="24">
        <v>809</v>
      </c>
    </row>
    <row r="722" spans="1:10" x14ac:dyDescent="0.2">
      <c r="A722" s="8" t="s">
        <v>303</v>
      </c>
      <c r="B722" s="24">
        <v>472</v>
      </c>
      <c r="C722" s="24">
        <v>506</v>
      </c>
      <c r="D722" s="24">
        <v>117</v>
      </c>
      <c r="E722" s="24">
        <v>36</v>
      </c>
      <c r="F722" s="24">
        <v>26</v>
      </c>
      <c r="G722" s="24">
        <v>11</v>
      </c>
      <c r="H722" s="24">
        <v>3</v>
      </c>
      <c r="I722" s="24">
        <v>91</v>
      </c>
      <c r="J722" s="24">
        <v>1262</v>
      </c>
    </row>
    <row r="723" spans="1:10" x14ac:dyDescent="0.2">
      <c r="A723" s="8" t="s">
        <v>304</v>
      </c>
      <c r="B723" s="24">
        <v>272</v>
      </c>
      <c r="C723" s="24">
        <v>319</v>
      </c>
      <c r="D723" s="24">
        <v>105</v>
      </c>
      <c r="E723" s="24">
        <v>41</v>
      </c>
      <c r="F723" s="24">
        <v>18</v>
      </c>
      <c r="G723" s="24">
        <v>8</v>
      </c>
      <c r="H723" s="24">
        <v>9</v>
      </c>
      <c r="I723" s="24">
        <v>72</v>
      </c>
      <c r="J723" s="24">
        <v>844</v>
      </c>
    </row>
    <row r="724" spans="1:10" x14ac:dyDescent="0.2">
      <c r="A724" s="8" t="s">
        <v>305</v>
      </c>
      <c r="B724" s="24">
        <v>375</v>
      </c>
      <c r="C724" s="24">
        <v>446</v>
      </c>
      <c r="D724" s="24">
        <v>120</v>
      </c>
      <c r="E724" s="24">
        <v>21</v>
      </c>
      <c r="F724" s="24">
        <v>13</v>
      </c>
      <c r="G724" s="24">
        <v>11</v>
      </c>
      <c r="H724" s="24">
        <v>3</v>
      </c>
      <c r="I724" s="24">
        <v>83</v>
      </c>
      <c r="J724" s="24">
        <v>1072</v>
      </c>
    </row>
    <row r="725" spans="1:10" x14ac:dyDescent="0.2">
      <c r="A725" s="8" t="s">
        <v>306</v>
      </c>
      <c r="B725" s="24">
        <v>232</v>
      </c>
      <c r="C725" s="24">
        <v>308</v>
      </c>
      <c r="D725" s="24">
        <v>78</v>
      </c>
      <c r="E725" s="24">
        <v>32</v>
      </c>
      <c r="F725" s="24">
        <v>18</v>
      </c>
      <c r="G725" s="24">
        <v>6</v>
      </c>
      <c r="H725" s="24">
        <v>2</v>
      </c>
      <c r="I725" s="24">
        <v>58</v>
      </c>
      <c r="J725" s="24">
        <v>734</v>
      </c>
    </row>
    <row r="726" spans="1:10" x14ac:dyDescent="0.2">
      <c r="A726" s="8" t="s">
        <v>307</v>
      </c>
      <c r="B726" s="24">
        <v>274</v>
      </c>
      <c r="C726" s="24">
        <v>275</v>
      </c>
      <c r="D726" s="24">
        <v>63</v>
      </c>
      <c r="E726" s="24">
        <v>22</v>
      </c>
      <c r="F726" s="24">
        <v>13</v>
      </c>
      <c r="G726" s="24">
        <v>2</v>
      </c>
      <c r="H726" s="24">
        <v>5</v>
      </c>
      <c r="I726" s="24">
        <v>50</v>
      </c>
      <c r="J726" s="24">
        <v>704</v>
      </c>
    </row>
    <row r="727" spans="1:10" x14ac:dyDescent="0.2">
      <c r="A727" s="8" t="s">
        <v>308</v>
      </c>
      <c r="B727" s="24">
        <v>390</v>
      </c>
      <c r="C727" s="24">
        <v>385</v>
      </c>
      <c r="D727" s="24">
        <v>122</v>
      </c>
      <c r="E727" s="24">
        <v>33</v>
      </c>
      <c r="F727" s="24">
        <v>17</v>
      </c>
      <c r="G727" s="24">
        <v>12</v>
      </c>
      <c r="H727" s="24">
        <v>2</v>
      </c>
      <c r="I727" s="24">
        <v>43</v>
      </c>
      <c r="J727" s="24">
        <v>1004</v>
      </c>
    </row>
    <row r="728" spans="1:10" x14ac:dyDescent="0.2">
      <c r="A728" s="8" t="s">
        <v>309</v>
      </c>
      <c r="B728" s="24">
        <v>267</v>
      </c>
      <c r="C728" s="24">
        <v>251</v>
      </c>
      <c r="D728" s="24">
        <v>61</v>
      </c>
      <c r="E728" s="24">
        <v>38</v>
      </c>
      <c r="F728" s="24">
        <v>16</v>
      </c>
      <c r="G728" s="24">
        <v>7</v>
      </c>
      <c r="H728" s="24">
        <v>2</v>
      </c>
      <c r="I728" s="24">
        <v>57</v>
      </c>
      <c r="J728" s="24">
        <v>699</v>
      </c>
    </row>
    <row r="729" spans="1:10" x14ac:dyDescent="0.2">
      <c r="A729" s="8" t="s">
        <v>310</v>
      </c>
      <c r="B729" s="24">
        <v>226</v>
      </c>
      <c r="C729" s="24">
        <v>219</v>
      </c>
      <c r="D729" s="24">
        <v>57</v>
      </c>
      <c r="E729" s="24">
        <v>25</v>
      </c>
      <c r="F729" s="24">
        <v>27</v>
      </c>
      <c r="G729" s="24">
        <v>4</v>
      </c>
      <c r="H729" s="24">
        <v>1</v>
      </c>
      <c r="I729" s="24">
        <v>45</v>
      </c>
      <c r="J729" s="24">
        <v>604</v>
      </c>
    </row>
    <row r="730" spans="1:10" x14ac:dyDescent="0.2">
      <c r="A730" s="8" t="s">
        <v>311</v>
      </c>
      <c r="B730" s="24">
        <v>370</v>
      </c>
      <c r="C730" s="24">
        <v>352</v>
      </c>
      <c r="D730" s="24">
        <v>81</v>
      </c>
      <c r="E730" s="24">
        <v>24</v>
      </c>
      <c r="F730" s="24">
        <v>20</v>
      </c>
      <c r="G730" s="24">
        <v>5</v>
      </c>
      <c r="H730" s="24">
        <v>3</v>
      </c>
      <c r="I730" s="24">
        <v>86</v>
      </c>
      <c r="J730" s="24">
        <v>941</v>
      </c>
    </row>
    <row r="731" spans="1:10" x14ac:dyDescent="0.2">
      <c r="A731" s="8" t="s">
        <v>312</v>
      </c>
      <c r="B731" s="24">
        <v>422</v>
      </c>
      <c r="C731" s="24">
        <v>371</v>
      </c>
      <c r="D731" s="24">
        <v>95</v>
      </c>
      <c r="E731" s="24">
        <v>37</v>
      </c>
      <c r="F731" s="24">
        <v>25</v>
      </c>
      <c r="G731" s="24">
        <v>10</v>
      </c>
      <c r="H731" s="24">
        <v>2</v>
      </c>
      <c r="I731" s="24">
        <v>86</v>
      </c>
      <c r="J731" s="24">
        <v>1048</v>
      </c>
    </row>
    <row r="732" spans="1:10" x14ac:dyDescent="0.2">
      <c r="A732" s="8" t="s">
        <v>313</v>
      </c>
      <c r="B732" s="24">
        <v>415</v>
      </c>
      <c r="C732" s="24">
        <v>398</v>
      </c>
      <c r="D732" s="24">
        <v>83</v>
      </c>
      <c r="E732" s="24">
        <v>30</v>
      </c>
      <c r="F732" s="24">
        <v>24</v>
      </c>
      <c r="G732" s="24">
        <v>10</v>
      </c>
      <c r="H732" s="24">
        <v>5</v>
      </c>
      <c r="I732" s="24">
        <v>80</v>
      </c>
      <c r="J732" s="24">
        <v>1045</v>
      </c>
    </row>
    <row r="733" spans="1:10" s="4" customFormat="1" x14ac:dyDescent="0.2">
      <c r="A733" s="7" t="s">
        <v>910</v>
      </c>
      <c r="B733" s="25">
        <f>SUM(B720:B732)</f>
        <v>4210</v>
      </c>
      <c r="C733" s="25">
        <f t="shared" ref="C733:J733" si="50">SUM(C720:C732)</f>
        <v>4426</v>
      </c>
      <c r="D733" s="25">
        <f t="shared" si="50"/>
        <v>1146</v>
      </c>
      <c r="E733" s="25">
        <f t="shared" si="50"/>
        <v>383</v>
      </c>
      <c r="F733" s="25">
        <f t="shared" si="50"/>
        <v>268</v>
      </c>
      <c r="G733" s="25">
        <f t="shared" si="50"/>
        <v>103</v>
      </c>
      <c r="H733" s="25">
        <f t="shared" si="50"/>
        <v>44</v>
      </c>
      <c r="I733" s="25">
        <f t="shared" si="50"/>
        <v>853</v>
      </c>
      <c r="J733" s="25">
        <f t="shared" si="50"/>
        <v>11433</v>
      </c>
    </row>
    <row r="734" spans="1:10" s="4" customFormat="1" x14ac:dyDescent="0.2">
      <c r="A734" s="6"/>
      <c r="B734" s="5"/>
      <c r="C734" s="5"/>
      <c r="D734" s="5"/>
      <c r="E734" s="5"/>
      <c r="F734" s="5"/>
      <c r="G734" s="5"/>
      <c r="H734" s="5"/>
      <c r="I734" s="5"/>
      <c r="J734" s="5"/>
    </row>
    <row r="735" spans="1:10" s="4" customFormat="1" x14ac:dyDescent="0.2">
      <c r="A735" s="6" t="s">
        <v>911</v>
      </c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2">
      <c r="A736" s="8" t="s">
        <v>314</v>
      </c>
      <c r="B736" s="24">
        <v>287</v>
      </c>
      <c r="C736" s="24">
        <v>245</v>
      </c>
      <c r="D736" s="24">
        <v>71</v>
      </c>
      <c r="E736" s="24">
        <v>41</v>
      </c>
      <c r="F736" s="24">
        <v>25</v>
      </c>
      <c r="G736" s="24">
        <v>12</v>
      </c>
      <c r="H736" s="24">
        <v>4</v>
      </c>
      <c r="I736" s="24">
        <v>46</v>
      </c>
      <c r="J736" s="24">
        <v>731</v>
      </c>
    </row>
    <row r="737" spans="1:10" x14ac:dyDescent="0.2">
      <c r="A737" s="8" t="s">
        <v>315</v>
      </c>
      <c r="B737" s="24">
        <v>180</v>
      </c>
      <c r="C737" s="24">
        <v>143</v>
      </c>
      <c r="D737" s="24">
        <v>33</v>
      </c>
      <c r="E737" s="24">
        <v>28</v>
      </c>
      <c r="F737" s="24">
        <v>11</v>
      </c>
      <c r="G737" s="24">
        <v>4</v>
      </c>
      <c r="H737" s="24">
        <v>1</v>
      </c>
      <c r="I737" s="24">
        <v>34</v>
      </c>
      <c r="J737" s="24">
        <v>434</v>
      </c>
    </row>
    <row r="738" spans="1:10" x14ac:dyDescent="0.2">
      <c r="A738" s="8" t="s">
        <v>316</v>
      </c>
      <c r="B738" s="24">
        <v>242</v>
      </c>
      <c r="C738" s="24">
        <v>221</v>
      </c>
      <c r="D738" s="24">
        <v>57</v>
      </c>
      <c r="E738" s="24">
        <v>16</v>
      </c>
      <c r="F738" s="24">
        <v>22</v>
      </c>
      <c r="G738" s="24">
        <v>8</v>
      </c>
      <c r="H738" s="24">
        <v>2</v>
      </c>
      <c r="I738" s="24">
        <v>38</v>
      </c>
      <c r="J738" s="24">
        <v>606</v>
      </c>
    </row>
    <row r="739" spans="1:10" x14ac:dyDescent="0.2">
      <c r="A739" s="8" t="s">
        <v>317</v>
      </c>
      <c r="B739" s="24">
        <v>355</v>
      </c>
      <c r="C739" s="24">
        <v>245</v>
      </c>
      <c r="D739" s="24">
        <v>76</v>
      </c>
      <c r="E739" s="24">
        <v>33</v>
      </c>
      <c r="F739" s="24">
        <v>22</v>
      </c>
      <c r="G739" s="24">
        <v>6</v>
      </c>
      <c r="H739" s="24">
        <v>2</v>
      </c>
      <c r="I739" s="24">
        <v>62</v>
      </c>
      <c r="J739" s="24">
        <v>801</v>
      </c>
    </row>
    <row r="740" spans="1:10" x14ac:dyDescent="0.2">
      <c r="A740" s="8" t="s">
        <v>318</v>
      </c>
      <c r="B740" s="24">
        <v>396</v>
      </c>
      <c r="C740" s="24">
        <v>283</v>
      </c>
      <c r="D740" s="24">
        <v>71</v>
      </c>
      <c r="E740" s="24">
        <v>24</v>
      </c>
      <c r="F740" s="24">
        <v>19</v>
      </c>
      <c r="G740" s="24">
        <v>6</v>
      </c>
      <c r="H740" s="24">
        <v>4</v>
      </c>
      <c r="I740" s="24">
        <v>66</v>
      </c>
      <c r="J740" s="24">
        <v>869</v>
      </c>
    </row>
    <row r="741" spans="1:10" x14ac:dyDescent="0.2">
      <c r="A741" s="8" t="s">
        <v>319</v>
      </c>
      <c r="B741" s="24">
        <v>262</v>
      </c>
      <c r="C741" s="24">
        <v>220</v>
      </c>
      <c r="D741" s="24">
        <v>69</v>
      </c>
      <c r="E741" s="24">
        <v>37</v>
      </c>
      <c r="F741" s="24">
        <v>16</v>
      </c>
      <c r="G741" s="24">
        <v>7</v>
      </c>
      <c r="H741" s="24">
        <v>6</v>
      </c>
      <c r="I741" s="24">
        <v>67</v>
      </c>
      <c r="J741" s="24">
        <v>684</v>
      </c>
    </row>
    <row r="742" spans="1:10" x14ac:dyDescent="0.2">
      <c r="A742" s="8" t="s">
        <v>320</v>
      </c>
      <c r="B742" s="24">
        <v>348</v>
      </c>
      <c r="C742" s="24">
        <v>283</v>
      </c>
      <c r="D742" s="24">
        <v>85</v>
      </c>
      <c r="E742" s="24">
        <v>40</v>
      </c>
      <c r="F742" s="24">
        <v>26</v>
      </c>
      <c r="G742" s="24">
        <v>7</v>
      </c>
      <c r="H742" s="24">
        <v>3</v>
      </c>
      <c r="I742" s="24">
        <v>69</v>
      </c>
      <c r="J742" s="24">
        <v>861</v>
      </c>
    </row>
    <row r="743" spans="1:10" x14ac:dyDescent="0.2">
      <c r="A743" s="8" t="s">
        <v>321</v>
      </c>
      <c r="B743" s="24">
        <v>289</v>
      </c>
      <c r="C743" s="24">
        <v>256</v>
      </c>
      <c r="D743" s="24">
        <v>50</v>
      </c>
      <c r="E743" s="24">
        <v>20</v>
      </c>
      <c r="F743" s="24">
        <v>16</v>
      </c>
      <c r="G743" s="24">
        <v>4</v>
      </c>
      <c r="H743" s="24">
        <v>3</v>
      </c>
      <c r="I743" s="24">
        <v>68</v>
      </c>
      <c r="J743" s="24">
        <v>706</v>
      </c>
    </row>
    <row r="744" spans="1:10" x14ac:dyDescent="0.2">
      <c r="A744" s="8" t="s">
        <v>322</v>
      </c>
      <c r="B744" s="24">
        <v>344</v>
      </c>
      <c r="C744" s="24">
        <v>348</v>
      </c>
      <c r="D744" s="24">
        <v>78</v>
      </c>
      <c r="E744" s="24">
        <v>32</v>
      </c>
      <c r="F744" s="24">
        <v>36</v>
      </c>
      <c r="G744" s="24">
        <v>5</v>
      </c>
      <c r="H744" s="24">
        <v>0</v>
      </c>
      <c r="I744" s="24">
        <v>66</v>
      </c>
      <c r="J744" s="24">
        <v>909</v>
      </c>
    </row>
    <row r="745" spans="1:10" x14ac:dyDescent="0.2">
      <c r="A745" s="8" t="s">
        <v>323</v>
      </c>
      <c r="B745" s="24">
        <v>296</v>
      </c>
      <c r="C745" s="24">
        <v>243</v>
      </c>
      <c r="D745" s="24">
        <v>50</v>
      </c>
      <c r="E745" s="24">
        <v>30</v>
      </c>
      <c r="F745" s="24">
        <v>11</v>
      </c>
      <c r="G745" s="24">
        <v>7</v>
      </c>
      <c r="H745" s="24">
        <v>0</v>
      </c>
      <c r="I745" s="24">
        <v>46</v>
      </c>
      <c r="J745" s="24">
        <v>683</v>
      </c>
    </row>
    <row r="746" spans="1:10" x14ac:dyDescent="0.2">
      <c r="A746" s="8" t="s">
        <v>324</v>
      </c>
      <c r="B746" s="24">
        <v>388</v>
      </c>
      <c r="C746" s="24">
        <v>361</v>
      </c>
      <c r="D746" s="24">
        <v>94</v>
      </c>
      <c r="E746" s="24">
        <v>25</v>
      </c>
      <c r="F746" s="24">
        <v>16</v>
      </c>
      <c r="G746" s="24">
        <v>7</v>
      </c>
      <c r="H746" s="24">
        <v>6</v>
      </c>
      <c r="I746" s="24">
        <v>59</v>
      </c>
      <c r="J746" s="24">
        <v>956</v>
      </c>
    </row>
    <row r="747" spans="1:10" x14ac:dyDescent="0.2">
      <c r="A747" s="8" t="s">
        <v>325</v>
      </c>
      <c r="B747" s="24">
        <v>122</v>
      </c>
      <c r="C747" s="24">
        <v>125</v>
      </c>
      <c r="D747" s="24">
        <v>29</v>
      </c>
      <c r="E747" s="24">
        <v>6</v>
      </c>
      <c r="F747" s="24">
        <v>3</v>
      </c>
      <c r="G747" s="24">
        <v>0</v>
      </c>
      <c r="H747" s="24">
        <v>1</v>
      </c>
      <c r="I747" s="24">
        <v>21</v>
      </c>
      <c r="J747" s="24">
        <v>307</v>
      </c>
    </row>
    <row r="748" spans="1:10" x14ac:dyDescent="0.2">
      <c r="A748" s="8" t="s">
        <v>326</v>
      </c>
      <c r="B748" s="24">
        <v>286</v>
      </c>
      <c r="C748" s="24">
        <v>366</v>
      </c>
      <c r="D748" s="24">
        <v>83</v>
      </c>
      <c r="E748" s="24">
        <v>27</v>
      </c>
      <c r="F748" s="24">
        <v>26</v>
      </c>
      <c r="G748" s="24">
        <v>10</v>
      </c>
      <c r="H748" s="24">
        <v>3</v>
      </c>
      <c r="I748" s="24">
        <v>58</v>
      </c>
      <c r="J748" s="24">
        <v>859</v>
      </c>
    </row>
    <row r="749" spans="1:10" x14ac:dyDescent="0.2">
      <c r="A749" s="8" t="s">
        <v>327</v>
      </c>
      <c r="B749" s="24">
        <v>311</v>
      </c>
      <c r="C749" s="24">
        <v>254</v>
      </c>
      <c r="D749" s="24">
        <v>62</v>
      </c>
      <c r="E749" s="24">
        <v>23</v>
      </c>
      <c r="F749" s="24">
        <v>26</v>
      </c>
      <c r="G749" s="24">
        <v>7</v>
      </c>
      <c r="H749" s="24">
        <v>3</v>
      </c>
      <c r="I749" s="24">
        <v>54</v>
      </c>
      <c r="J749" s="24">
        <v>740</v>
      </c>
    </row>
    <row r="750" spans="1:10" x14ac:dyDescent="0.2">
      <c r="A750" s="8" t="s">
        <v>328</v>
      </c>
      <c r="B750" s="24">
        <v>277</v>
      </c>
      <c r="C750" s="24">
        <v>258</v>
      </c>
      <c r="D750" s="24">
        <v>60</v>
      </c>
      <c r="E750" s="24">
        <v>18</v>
      </c>
      <c r="F750" s="24">
        <v>17</v>
      </c>
      <c r="G750" s="24">
        <v>11</v>
      </c>
      <c r="H750" s="24">
        <v>5</v>
      </c>
      <c r="I750" s="24">
        <v>51</v>
      </c>
      <c r="J750" s="24">
        <v>697</v>
      </c>
    </row>
    <row r="751" spans="1:10" x14ac:dyDescent="0.2">
      <c r="A751" s="8" t="s">
        <v>329</v>
      </c>
      <c r="B751" s="24">
        <v>403</v>
      </c>
      <c r="C751" s="24">
        <v>390</v>
      </c>
      <c r="D751" s="24">
        <v>97</v>
      </c>
      <c r="E751" s="24">
        <v>30</v>
      </c>
      <c r="F751" s="24">
        <v>27</v>
      </c>
      <c r="G751" s="24">
        <v>10</v>
      </c>
      <c r="H751" s="24">
        <v>3</v>
      </c>
      <c r="I751" s="24">
        <v>65</v>
      </c>
      <c r="J751" s="24">
        <v>1025</v>
      </c>
    </row>
    <row r="752" spans="1:10" x14ac:dyDescent="0.2">
      <c r="A752" s="8" t="s">
        <v>330</v>
      </c>
      <c r="B752" s="24">
        <v>302</v>
      </c>
      <c r="C752" s="24">
        <v>183</v>
      </c>
      <c r="D752" s="24">
        <v>34</v>
      </c>
      <c r="E752" s="24">
        <v>21</v>
      </c>
      <c r="F752" s="24">
        <v>21</v>
      </c>
      <c r="G752" s="24">
        <v>4</v>
      </c>
      <c r="H752" s="24">
        <v>2</v>
      </c>
      <c r="I752" s="24">
        <v>43</v>
      </c>
      <c r="J752" s="24">
        <v>610</v>
      </c>
    </row>
    <row r="753" spans="1:10" x14ac:dyDescent="0.2">
      <c r="A753" s="8" t="s">
        <v>331</v>
      </c>
      <c r="B753" s="24">
        <v>277</v>
      </c>
      <c r="C753" s="24">
        <v>264</v>
      </c>
      <c r="D753" s="24">
        <v>71</v>
      </c>
      <c r="E753" s="24">
        <v>37</v>
      </c>
      <c r="F753" s="24">
        <v>19</v>
      </c>
      <c r="G753" s="24">
        <v>13</v>
      </c>
      <c r="H753" s="24">
        <v>4</v>
      </c>
      <c r="I753" s="24">
        <v>55</v>
      </c>
      <c r="J753" s="24">
        <v>740</v>
      </c>
    </row>
    <row r="754" spans="1:10" x14ac:dyDescent="0.2">
      <c r="A754" s="8" t="s">
        <v>332</v>
      </c>
      <c r="B754" s="24">
        <v>395</v>
      </c>
      <c r="C754" s="24">
        <v>358</v>
      </c>
      <c r="D754" s="24">
        <v>94</v>
      </c>
      <c r="E754" s="24">
        <v>41</v>
      </c>
      <c r="F754" s="24">
        <v>29</v>
      </c>
      <c r="G754" s="24">
        <v>8</v>
      </c>
      <c r="H754" s="24">
        <v>5</v>
      </c>
      <c r="I754" s="24">
        <v>70</v>
      </c>
      <c r="J754" s="24">
        <v>1000</v>
      </c>
    </row>
    <row r="755" spans="1:10" x14ac:dyDescent="0.2">
      <c r="A755" s="8" t="s">
        <v>333</v>
      </c>
      <c r="B755" s="24">
        <v>187</v>
      </c>
      <c r="C755" s="24">
        <v>237</v>
      </c>
      <c r="D755" s="24">
        <v>72</v>
      </c>
      <c r="E755" s="24">
        <v>13</v>
      </c>
      <c r="F755" s="24">
        <v>19</v>
      </c>
      <c r="G755" s="24">
        <v>4</v>
      </c>
      <c r="H755" s="24">
        <v>2</v>
      </c>
      <c r="I755" s="24">
        <v>48</v>
      </c>
      <c r="J755" s="24">
        <v>582</v>
      </c>
    </row>
    <row r="756" spans="1:10" x14ac:dyDescent="0.2">
      <c r="A756" s="8" t="s">
        <v>334</v>
      </c>
      <c r="B756" s="24">
        <v>324</v>
      </c>
      <c r="C756" s="24">
        <v>293</v>
      </c>
      <c r="D756" s="24">
        <v>72</v>
      </c>
      <c r="E756" s="24">
        <v>33</v>
      </c>
      <c r="F756" s="24">
        <v>36</v>
      </c>
      <c r="G756" s="24">
        <v>14</v>
      </c>
      <c r="H756" s="24">
        <v>3</v>
      </c>
      <c r="I756" s="24">
        <v>60</v>
      </c>
      <c r="J756" s="24">
        <v>835</v>
      </c>
    </row>
    <row r="757" spans="1:10" x14ac:dyDescent="0.2">
      <c r="A757" s="8" t="s">
        <v>335</v>
      </c>
      <c r="B757" s="24">
        <v>290</v>
      </c>
      <c r="C757" s="24">
        <v>345</v>
      </c>
      <c r="D757" s="24">
        <v>58</v>
      </c>
      <c r="E757" s="24">
        <v>19</v>
      </c>
      <c r="F757" s="24">
        <v>24</v>
      </c>
      <c r="G757" s="24">
        <v>6</v>
      </c>
      <c r="H757" s="24">
        <v>6</v>
      </c>
      <c r="I757" s="24">
        <v>44</v>
      </c>
      <c r="J757" s="24">
        <v>792</v>
      </c>
    </row>
    <row r="758" spans="1:10" x14ac:dyDescent="0.2">
      <c r="A758" s="8" t="s">
        <v>336</v>
      </c>
      <c r="B758" s="24">
        <v>251</v>
      </c>
      <c r="C758" s="24">
        <v>253</v>
      </c>
      <c r="D758" s="24">
        <v>40</v>
      </c>
      <c r="E758" s="24">
        <v>13</v>
      </c>
      <c r="F758" s="24">
        <v>15</v>
      </c>
      <c r="G758" s="24">
        <v>3</v>
      </c>
      <c r="H758" s="24">
        <v>2</v>
      </c>
      <c r="I758" s="24">
        <v>45</v>
      </c>
      <c r="J758" s="24">
        <v>622</v>
      </c>
    </row>
    <row r="759" spans="1:10" x14ac:dyDescent="0.2">
      <c r="A759" s="8" t="s">
        <v>337</v>
      </c>
      <c r="B759" s="24">
        <v>283</v>
      </c>
      <c r="C759" s="24">
        <v>273</v>
      </c>
      <c r="D759" s="24">
        <v>73</v>
      </c>
      <c r="E759" s="24">
        <v>31</v>
      </c>
      <c r="F759" s="24">
        <v>20</v>
      </c>
      <c r="G759" s="24">
        <v>4</v>
      </c>
      <c r="H759" s="24">
        <v>1</v>
      </c>
      <c r="I759" s="24">
        <v>65</v>
      </c>
      <c r="J759" s="24">
        <v>750</v>
      </c>
    </row>
    <row r="760" spans="1:10" x14ac:dyDescent="0.2">
      <c r="A760" s="8" t="s">
        <v>338</v>
      </c>
      <c r="B760" s="24">
        <v>310</v>
      </c>
      <c r="C760" s="24">
        <v>231</v>
      </c>
      <c r="D760" s="24">
        <v>39</v>
      </c>
      <c r="E760" s="24">
        <v>24</v>
      </c>
      <c r="F760" s="24">
        <v>21</v>
      </c>
      <c r="G760" s="24">
        <v>6</v>
      </c>
      <c r="H760" s="24">
        <v>7</v>
      </c>
      <c r="I760" s="24">
        <v>47</v>
      </c>
      <c r="J760" s="24">
        <v>685</v>
      </c>
    </row>
    <row r="761" spans="1:10" x14ac:dyDescent="0.2">
      <c r="A761" s="8" t="s">
        <v>339</v>
      </c>
      <c r="B761" s="24">
        <v>181</v>
      </c>
      <c r="C761" s="24">
        <v>239</v>
      </c>
      <c r="D761" s="24">
        <v>84</v>
      </c>
      <c r="E761" s="24">
        <v>32</v>
      </c>
      <c r="F761" s="24">
        <v>12</v>
      </c>
      <c r="G761" s="24">
        <v>2</v>
      </c>
      <c r="H761" s="24">
        <v>4</v>
      </c>
      <c r="I761" s="24">
        <v>45</v>
      </c>
      <c r="J761" s="24">
        <v>599</v>
      </c>
    </row>
    <row r="762" spans="1:10" x14ac:dyDescent="0.2">
      <c r="A762" s="8" t="s">
        <v>340</v>
      </c>
      <c r="B762" s="24">
        <v>400</v>
      </c>
      <c r="C762" s="24">
        <v>347</v>
      </c>
      <c r="D762" s="24">
        <v>74</v>
      </c>
      <c r="E762" s="24">
        <v>31</v>
      </c>
      <c r="F762" s="24">
        <v>26</v>
      </c>
      <c r="G762" s="24">
        <v>8</v>
      </c>
      <c r="H762" s="24">
        <v>5</v>
      </c>
      <c r="I762" s="24">
        <v>75</v>
      </c>
      <c r="J762" s="24">
        <v>966</v>
      </c>
    </row>
    <row r="763" spans="1:10" x14ac:dyDescent="0.2">
      <c r="A763" s="8" t="s">
        <v>341</v>
      </c>
      <c r="B763" s="24">
        <v>243</v>
      </c>
      <c r="C763" s="24">
        <v>253</v>
      </c>
      <c r="D763" s="24">
        <v>60</v>
      </c>
      <c r="E763" s="24">
        <v>28</v>
      </c>
      <c r="F763" s="24">
        <v>26</v>
      </c>
      <c r="G763" s="24">
        <v>8</v>
      </c>
      <c r="H763" s="24">
        <v>2</v>
      </c>
      <c r="I763" s="24">
        <v>45</v>
      </c>
      <c r="J763" s="24">
        <v>665</v>
      </c>
    </row>
    <row r="764" spans="1:10" x14ac:dyDescent="0.2">
      <c r="A764" s="8" t="s">
        <v>342</v>
      </c>
      <c r="B764" s="24">
        <v>275</v>
      </c>
      <c r="C764" s="24">
        <v>224</v>
      </c>
      <c r="D764" s="24">
        <v>50</v>
      </c>
      <c r="E764" s="24">
        <v>27</v>
      </c>
      <c r="F764" s="24">
        <v>25</v>
      </c>
      <c r="G764" s="24">
        <v>5</v>
      </c>
      <c r="H764" s="24">
        <v>3</v>
      </c>
      <c r="I764" s="24">
        <v>47</v>
      </c>
      <c r="J764" s="24">
        <v>656</v>
      </c>
    </row>
    <row r="765" spans="1:10" x14ac:dyDescent="0.2">
      <c r="A765" s="8" t="s">
        <v>343</v>
      </c>
      <c r="B765" s="24">
        <v>241</v>
      </c>
      <c r="C765" s="24">
        <v>204</v>
      </c>
      <c r="D765" s="24">
        <v>48</v>
      </c>
      <c r="E765" s="24">
        <v>24</v>
      </c>
      <c r="F765" s="24">
        <v>14</v>
      </c>
      <c r="G765" s="24">
        <v>9</v>
      </c>
      <c r="H765" s="24">
        <v>3</v>
      </c>
      <c r="I765" s="24">
        <v>40</v>
      </c>
      <c r="J765" s="24">
        <v>583</v>
      </c>
    </row>
    <row r="766" spans="1:10" x14ac:dyDescent="0.2">
      <c r="A766" s="8" t="s">
        <v>344</v>
      </c>
      <c r="B766" s="24">
        <v>401</v>
      </c>
      <c r="C766" s="24">
        <v>334</v>
      </c>
      <c r="D766" s="24">
        <v>79</v>
      </c>
      <c r="E766" s="24">
        <v>43</v>
      </c>
      <c r="F766" s="24">
        <v>33</v>
      </c>
      <c r="G766" s="24">
        <v>12</v>
      </c>
      <c r="H766" s="24">
        <v>3</v>
      </c>
      <c r="I766" s="24">
        <v>55</v>
      </c>
      <c r="J766" s="24">
        <v>960</v>
      </c>
    </row>
    <row r="767" spans="1:10" x14ac:dyDescent="0.2">
      <c r="A767" s="8" t="s">
        <v>345</v>
      </c>
      <c r="B767" s="24">
        <v>308</v>
      </c>
      <c r="C767" s="24">
        <v>223</v>
      </c>
      <c r="D767" s="24">
        <v>59</v>
      </c>
      <c r="E767" s="24">
        <v>26</v>
      </c>
      <c r="F767" s="24">
        <v>30</v>
      </c>
      <c r="G767" s="24">
        <v>13</v>
      </c>
      <c r="H767" s="24">
        <v>1</v>
      </c>
      <c r="I767" s="24">
        <v>65</v>
      </c>
      <c r="J767" s="24">
        <v>725</v>
      </c>
    </row>
    <row r="768" spans="1:10" x14ac:dyDescent="0.2">
      <c r="A768" s="8" t="s">
        <v>346</v>
      </c>
      <c r="B768" s="24">
        <v>315</v>
      </c>
      <c r="C768" s="24">
        <v>261</v>
      </c>
      <c r="D768" s="24">
        <v>72</v>
      </c>
      <c r="E768" s="24">
        <v>27</v>
      </c>
      <c r="F768" s="24">
        <v>19</v>
      </c>
      <c r="G768" s="24">
        <v>17</v>
      </c>
      <c r="H768" s="24">
        <v>3</v>
      </c>
      <c r="I768" s="24">
        <v>53</v>
      </c>
      <c r="J768" s="24">
        <v>767</v>
      </c>
    </row>
    <row r="769" spans="1:10" x14ac:dyDescent="0.2">
      <c r="A769" s="8" t="s">
        <v>347</v>
      </c>
      <c r="B769" s="24">
        <v>331</v>
      </c>
      <c r="C769" s="24">
        <v>346</v>
      </c>
      <c r="D769" s="24">
        <v>121</v>
      </c>
      <c r="E769" s="24">
        <v>18</v>
      </c>
      <c r="F769" s="24">
        <v>22</v>
      </c>
      <c r="G769" s="24">
        <v>10</v>
      </c>
      <c r="H769" s="24">
        <v>2</v>
      </c>
      <c r="I769" s="24">
        <v>54</v>
      </c>
      <c r="J769" s="24">
        <v>904</v>
      </c>
    </row>
    <row r="770" spans="1:10" x14ac:dyDescent="0.2">
      <c r="A770" s="8" t="s">
        <v>348</v>
      </c>
      <c r="B770" s="24">
        <v>317</v>
      </c>
      <c r="C770" s="24">
        <v>256</v>
      </c>
      <c r="D770" s="24">
        <v>48</v>
      </c>
      <c r="E770" s="24">
        <v>20</v>
      </c>
      <c r="F770" s="24">
        <v>27</v>
      </c>
      <c r="G770" s="24">
        <v>5</v>
      </c>
      <c r="H770" s="24">
        <v>3</v>
      </c>
      <c r="I770" s="24">
        <v>52</v>
      </c>
      <c r="J770" s="24">
        <v>728</v>
      </c>
    </row>
    <row r="771" spans="1:10" x14ac:dyDescent="0.2">
      <c r="A771" s="8" t="s">
        <v>349</v>
      </c>
      <c r="B771" s="24">
        <v>329</v>
      </c>
      <c r="C771" s="24">
        <v>321</v>
      </c>
      <c r="D771" s="24">
        <v>92</v>
      </c>
      <c r="E771" s="24">
        <v>36</v>
      </c>
      <c r="F771" s="24">
        <v>32</v>
      </c>
      <c r="G771" s="24">
        <v>8</v>
      </c>
      <c r="H771" s="24">
        <v>5</v>
      </c>
      <c r="I771" s="24">
        <v>72</v>
      </c>
      <c r="J771" s="24">
        <v>895</v>
      </c>
    </row>
    <row r="772" spans="1:10" x14ac:dyDescent="0.2">
      <c r="A772" s="8" t="s">
        <v>350</v>
      </c>
      <c r="B772" s="24">
        <v>388</v>
      </c>
      <c r="C772" s="24">
        <v>337</v>
      </c>
      <c r="D772" s="24">
        <v>83</v>
      </c>
      <c r="E772" s="24">
        <v>34</v>
      </c>
      <c r="F772" s="24">
        <v>20</v>
      </c>
      <c r="G772" s="24">
        <v>6</v>
      </c>
      <c r="H772" s="24">
        <v>6</v>
      </c>
      <c r="I772" s="24">
        <v>35</v>
      </c>
      <c r="J772" s="24">
        <v>909</v>
      </c>
    </row>
    <row r="773" spans="1:10" x14ac:dyDescent="0.2">
      <c r="A773" s="8" t="s">
        <v>351</v>
      </c>
      <c r="B773" s="24">
        <v>411</v>
      </c>
      <c r="C773" s="24">
        <v>430</v>
      </c>
      <c r="D773" s="24">
        <v>111</v>
      </c>
      <c r="E773" s="24">
        <v>46</v>
      </c>
      <c r="F773" s="24">
        <v>32</v>
      </c>
      <c r="G773" s="24">
        <v>9</v>
      </c>
      <c r="H773" s="24">
        <v>1</v>
      </c>
      <c r="I773" s="24">
        <v>103</v>
      </c>
      <c r="J773" s="24">
        <v>1143</v>
      </c>
    </row>
    <row r="774" spans="1:10" x14ac:dyDescent="0.2">
      <c r="A774" s="8" t="s">
        <v>352</v>
      </c>
      <c r="B774" s="24">
        <v>119</v>
      </c>
      <c r="C774" s="24">
        <v>158</v>
      </c>
      <c r="D774" s="24">
        <v>41</v>
      </c>
      <c r="E774" s="24">
        <v>12</v>
      </c>
      <c r="F774" s="24">
        <v>14</v>
      </c>
      <c r="G774" s="24">
        <v>2</v>
      </c>
      <c r="H774" s="24">
        <v>1</v>
      </c>
      <c r="I774" s="24">
        <v>23</v>
      </c>
      <c r="J774" s="24">
        <v>370</v>
      </c>
    </row>
    <row r="775" spans="1:10" x14ac:dyDescent="0.2">
      <c r="A775" s="8" t="s">
        <v>353</v>
      </c>
      <c r="B775" s="24">
        <v>162</v>
      </c>
      <c r="C775" s="24">
        <v>192</v>
      </c>
      <c r="D775" s="24">
        <v>49</v>
      </c>
      <c r="E775" s="24">
        <v>22</v>
      </c>
      <c r="F775" s="24">
        <v>18</v>
      </c>
      <c r="G775" s="24">
        <v>6</v>
      </c>
      <c r="H775" s="24">
        <v>0</v>
      </c>
      <c r="I775" s="24">
        <v>32</v>
      </c>
      <c r="J775" s="24">
        <v>481</v>
      </c>
    </row>
    <row r="776" spans="1:10" x14ac:dyDescent="0.2">
      <c r="A776" s="8" t="s">
        <v>354</v>
      </c>
      <c r="B776" s="24">
        <v>240</v>
      </c>
      <c r="C776" s="24">
        <v>253</v>
      </c>
      <c r="D776" s="24">
        <v>91</v>
      </c>
      <c r="E776" s="24">
        <v>17</v>
      </c>
      <c r="F776" s="24">
        <v>21</v>
      </c>
      <c r="G776" s="24">
        <v>7</v>
      </c>
      <c r="H776" s="24">
        <v>3</v>
      </c>
      <c r="I776" s="24">
        <v>43</v>
      </c>
      <c r="J776" s="24">
        <v>675</v>
      </c>
    </row>
    <row r="777" spans="1:10" s="4" customFormat="1" x14ac:dyDescent="0.2">
      <c r="A777" s="7" t="s">
        <v>912</v>
      </c>
      <c r="B777" s="25">
        <f>SUM(B736:B776)</f>
        <v>12066</v>
      </c>
      <c r="C777" s="25">
        <f t="shared" ref="C777:J777" si="51">SUM(C736:C776)</f>
        <v>11056</v>
      </c>
      <c r="D777" s="25">
        <f t="shared" si="51"/>
        <v>2780</v>
      </c>
      <c r="E777" s="25">
        <f t="shared" si="51"/>
        <v>1105</v>
      </c>
      <c r="F777" s="25">
        <f t="shared" si="51"/>
        <v>894</v>
      </c>
      <c r="G777" s="25">
        <f t="shared" si="51"/>
        <v>300</v>
      </c>
      <c r="H777" s="25">
        <f t="shared" si="51"/>
        <v>123</v>
      </c>
      <c r="I777" s="25">
        <f t="shared" si="51"/>
        <v>2186</v>
      </c>
      <c r="J777" s="25">
        <f t="shared" si="51"/>
        <v>30510</v>
      </c>
    </row>
    <row r="778" spans="1:10" s="4" customFormat="1" x14ac:dyDescent="0.2">
      <c r="A778" s="6"/>
      <c r="B778" s="5"/>
      <c r="C778" s="5"/>
      <c r="D778" s="5"/>
      <c r="E778" s="5"/>
      <c r="F778" s="5"/>
      <c r="G778" s="5"/>
      <c r="H778" s="5"/>
      <c r="I778" s="5"/>
      <c r="J778" s="5"/>
    </row>
    <row r="779" spans="1:10" s="4" customFormat="1" x14ac:dyDescent="0.2">
      <c r="A779" s="6" t="s">
        <v>913</v>
      </c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2">
      <c r="A780" s="8" t="s">
        <v>355</v>
      </c>
      <c r="B780" s="24">
        <v>140</v>
      </c>
      <c r="C780" s="24">
        <v>273</v>
      </c>
      <c r="D780" s="24">
        <v>69</v>
      </c>
      <c r="E780" s="24">
        <v>17</v>
      </c>
      <c r="F780" s="24">
        <v>15</v>
      </c>
      <c r="G780" s="24">
        <v>3</v>
      </c>
      <c r="H780" s="24">
        <v>1</v>
      </c>
      <c r="I780" s="24">
        <v>41</v>
      </c>
      <c r="J780" s="24">
        <v>559</v>
      </c>
    </row>
    <row r="781" spans="1:10" x14ac:dyDescent="0.2">
      <c r="A781" s="8" t="s">
        <v>356</v>
      </c>
      <c r="B781" s="24">
        <v>175</v>
      </c>
      <c r="C781" s="24">
        <v>269</v>
      </c>
      <c r="D781" s="24">
        <v>50</v>
      </c>
      <c r="E781" s="24">
        <v>15</v>
      </c>
      <c r="F781" s="24">
        <v>22</v>
      </c>
      <c r="G781" s="24">
        <v>6</v>
      </c>
      <c r="H781" s="24">
        <v>0</v>
      </c>
      <c r="I781" s="24">
        <v>42</v>
      </c>
      <c r="J781" s="24">
        <v>579</v>
      </c>
    </row>
    <row r="782" spans="1:10" x14ac:dyDescent="0.2">
      <c r="A782" s="8" t="s">
        <v>357</v>
      </c>
      <c r="B782" s="24">
        <v>112</v>
      </c>
      <c r="C782" s="24">
        <v>276</v>
      </c>
      <c r="D782" s="24">
        <v>73</v>
      </c>
      <c r="E782" s="24">
        <v>16</v>
      </c>
      <c r="F782" s="24">
        <v>9</v>
      </c>
      <c r="G782" s="24">
        <v>6</v>
      </c>
      <c r="H782" s="24">
        <v>3</v>
      </c>
      <c r="I782" s="24">
        <v>40</v>
      </c>
      <c r="J782" s="24">
        <v>535</v>
      </c>
    </row>
    <row r="783" spans="1:10" s="4" customFormat="1" x14ac:dyDescent="0.2">
      <c r="A783" s="7" t="s">
        <v>914</v>
      </c>
      <c r="B783" s="25">
        <f>SUM(B780:B782)</f>
        <v>427</v>
      </c>
      <c r="C783" s="25">
        <f t="shared" ref="C783:J783" si="52">SUM(C780:C782)</f>
        <v>818</v>
      </c>
      <c r="D783" s="25">
        <f t="shared" si="52"/>
        <v>192</v>
      </c>
      <c r="E783" s="25">
        <f t="shared" si="52"/>
        <v>48</v>
      </c>
      <c r="F783" s="25">
        <f t="shared" si="52"/>
        <v>46</v>
      </c>
      <c r="G783" s="25">
        <f t="shared" si="52"/>
        <v>15</v>
      </c>
      <c r="H783" s="25">
        <f t="shared" si="52"/>
        <v>4</v>
      </c>
      <c r="I783" s="25">
        <f t="shared" si="52"/>
        <v>123</v>
      </c>
      <c r="J783" s="25">
        <f t="shared" si="52"/>
        <v>1673</v>
      </c>
    </row>
    <row r="784" spans="1:10" s="4" customFormat="1" x14ac:dyDescent="0.2">
      <c r="A784" s="6"/>
      <c r="B784" s="5"/>
      <c r="C784" s="5"/>
      <c r="D784" s="5"/>
      <c r="E784" s="5"/>
      <c r="F784" s="5"/>
      <c r="G784" s="5"/>
      <c r="H784" s="5"/>
      <c r="I784" s="5"/>
      <c r="J784" s="5"/>
    </row>
    <row r="785" spans="1:10" s="4" customFormat="1" x14ac:dyDescent="0.2">
      <c r="A785" s="6" t="s">
        <v>915</v>
      </c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2">
      <c r="A786" s="8" t="s">
        <v>358</v>
      </c>
      <c r="B786" s="24">
        <v>383</v>
      </c>
      <c r="C786" s="24">
        <v>354</v>
      </c>
      <c r="D786" s="24">
        <v>108</v>
      </c>
      <c r="E786" s="24">
        <v>40</v>
      </c>
      <c r="F786" s="24">
        <v>27</v>
      </c>
      <c r="G786" s="24">
        <v>10</v>
      </c>
      <c r="H786" s="24">
        <v>6</v>
      </c>
      <c r="I786" s="24">
        <v>67</v>
      </c>
      <c r="J786" s="24">
        <v>995</v>
      </c>
    </row>
    <row r="787" spans="1:10" x14ac:dyDescent="0.2">
      <c r="A787" s="8" t="s">
        <v>359</v>
      </c>
      <c r="B787" s="24">
        <v>214</v>
      </c>
      <c r="C787" s="24">
        <v>179</v>
      </c>
      <c r="D787" s="24">
        <v>50</v>
      </c>
      <c r="E787" s="24">
        <v>9</v>
      </c>
      <c r="F787" s="24">
        <v>13</v>
      </c>
      <c r="G787" s="24">
        <v>5</v>
      </c>
      <c r="H787" s="24">
        <v>0</v>
      </c>
      <c r="I787" s="24">
        <v>51</v>
      </c>
      <c r="J787" s="24">
        <v>521</v>
      </c>
    </row>
    <row r="788" spans="1:10" x14ac:dyDescent="0.2">
      <c r="A788" s="8" t="s">
        <v>360</v>
      </c>
      <c r="B788" s="24">
        <v>292</v>
      </c>
      <c r="C788" s="24">
        <v>253</v>
      </c>
      <c r="D788" s="24">
        <v>65</v>
      </c>
      <c r="E788" s="24">
        <v>23</v>
      </c>
      <c r="F788" s="24">
        <v>21</v>
      </c>
      <c r="G788" s="24">
        <v>7</v>
      </c>
      <c r="H788" s="24">
        <v>4</v>
      </c>
      <c r="I788" s="24">
        <v>52</v>
      </c>
      <c r="J788" s="24">
        <v>717</v>
      </c>
    </row>
    <row r="789" spans="1:10" x14ac:dyDescent="0.2">
      <c r="A789" s="8" t="s">
        <v>361</v>
      </c>
      <c r="B789" s="24">
        <v>190</v>
      </c>
      <c r="C789" s="24">
        <v>204</v>
      </c>
      <c r="D789" s="24">
        <v>47</v>
      </c>
      <c r="E789" s="24">
        <v>19</v>
      </c>
      <c r="F789" s="24">
        <v>16</v>
      </c>
      <c r="G789" s="24">
        <v>2</v>
      </c>
      <c r="H789" s="24">
        <v>3</v>
      </c>
      <c r="I789" s="24">
        <v>42</v>
      </c>
      <c r="J789" s="24">
        <v>523</v>
      </c>
    </row>
    <row r="790" spans="1:10" x14ac:dyDescent="0.2">
      <c r="A790" s="8" t="s">
        <v>362</v>
      </c>
      <c r="B790" s="24">
        <v>241</v>
      </c>
      <c r="C790" s="24">
        <v>307</v>
      </c>
      <c r="D790" s="24">
        <v>73</v>
      </c>
      <c r="E790" s="24">
        <v>29</v>
      </c>
      <c r="F790" s="24">
        <v>14</v>
      </c>
      <c r="G790" s="24">
        <v>7</v>
      </c>
      <c r="H790" s="24">
        <v>3</v>
      </c>
      <c r="I790" s="24">
        <v>55</v>
      </c>
      <c r="J790" s="24">
        <v>729</v>
      </c>
    </row>
    <row r="791" spans="1:10" x14ac:dyDescent="0.2">
      <c r="A791" s="8" t="s">
        <v>363</v>
      </c>
      <c r="B791" s="24">
        <v>206</v>
      </c>
      <c r="C791" s="24">
        <v>268</v>
      </c>
      <c r="D791" s="24">
        <v>61</v>
      </c>
      <c r="E791" s="24">
        <v>17</v>
      </c>
      <c r="F791" s="24">
        <v>31</v>
      </c>
      <c r="G791" s="24">
        <v>5</v>
      </c>
      <c r="H791" s="24">
        <v>3</v>
      </c>
      <c r="I791" s="24">
        <v>45</v>
      </c>
      <c r="J791" s="24">
        <v>636</v>
      </c>
    </row>
    <row r="792" spans="1:10" x14ac:dyDescent="0.2">
      <c r="A792" s="8" t="s">
        <v>364</v>
      </c>
      <c r="B792" s="24">
        <v>123</v>
      </c>
      <c r="C792" s="24">
        <v>149</v>
      </c>
      <c r="D792" s="24">
        <v>29</v>
      </c>
      <c r="E792" s="24">
        <v>8</v>
      </c>
      <c r="F792" s="24">
        <v>7</v>
      </c>
      <c r="G792" s="24">
        <v>3</v>
      </c>
      <c r="H792" s="24">
        <v>2</v>
      </c>
      <c r="I792" s="24">
        <v>22</v>
      </c>
      <c r="J792" s="24">
        <v>343</v>
      </c>
    </row>
    <row r="793" spans="1:10" x14ac:dyDescent="0.2">
      <c r="A793" s="8" t="s">
        <v>365</v>
      </c>
      <c r="B793" s="24">
        <v>243</v>
      </c>
      <c r="C793" s="24">
        <v>232</v>
      </c>
      <c r="D793" s="24">
        <v>55</v>
      </c>
      <c r="E793" s="24">
        <v>18</v>
      </c>
      <c r="F793" s="24">
        <v>16</v>
      </c>
      <c r="G793" s="24">
        <v>11</v>
      </c>
      <c r="H793" s="24">
        <v>2</v>
      </c>
      <c r="I793" s="24">
        <v>60</v>
      </c>
      <c r="J793" s="24">
        <v>637</v>
      </c>
    </row>
    <row r="794" spans="1:10" x14ac:dyDescent="0.2">
      <c r="A794" s="8" t="s">
        <v>366</v>
      </c>
      <c r="B794" s="24">
        <v>277</v>
      </c>
      <c r="C794" s="24">
        <v>265</v>
      </c>
      <c r="D794" s="24">
        <v>49</v>
      </c>
      <c r="E794" s="24">
        <v>8</v>
      </c>
      <c r="F794" s="24">
        <v>13</v>
      </c>
      <c r="G794" s="24">
        <v>1</v>
      </c>
      <c r="H794" s="24">
        <v>2</v>
      </c>
      <c r="I794" s="24">
        <v>63</v>
      </c>
      <c r="J794" s="24">
        <v>678</v>
      </c>
    </row>
    <row r="795" spans="1:10" x14ac:dyDescent="0.2">
      <c r="A795" s="8" t="s">
        <v>367</v>
      </c>
      <c r="B795" s="24">
        <v>329</v>
      </c>
      <c r="C795" s="24">
        <v>266</v>
      </c>
      <c r="D795" s="24">
        <v>63</v>
      </c>
      <c r="E795" s="24">
        <v>42</v>
      </c>
      <c r="F795" s="24">
        <v>23</v>
      </c>
      <c r="G795" s="24">
        <v>8</v>
      </c>
      <c r="H795" s="24">
        <v>2</v>
      </c>
      <c r="I795" s="24">
        <v>70</v>
      </c>
      <c r="J795" s="24">
        <v>803</v>
      </c>
    </row>
    <row r="796" spans="1:10" x14ac:dyDescent="0.2">
      <c r="A796" s="8" t="s">
        <v>368</v>
      </c>
      <c r="B796" s="24">
        <v>266</v>
      </c>
      <c r="C796" s="24">
        <v>265</v>
      </c>
      <c r="D796" s="24">
        <v>64</v>
      </c>
      <c r="E796" s="24">
        <v>19</v>
      </c>
      <c r="F796" s="24">
        <v>22</v>
      </c>
      <c r="G796" s="24">
        <v>7</v>
      </c>
      <c r="H796" s="24">
        <v>5</v>
      </c>
      <c r="I796" s="24">
        <v>64</v>
      </c>
      <c r="J796" s="24">
        <v>712</v>
      </c>
    </row>
    <row r="797" spans="1:10" x14ac:dyDescent="0.2">
      <c r="A797" s="8" t="s">
        <v>369</v>
      </c>
      <c r="B797" s="24">
        <v>206</v>
      </c>
      <c r="C797" s="24">
        <v>244</v>
      </c>
      <c r="D797" s="24">
        <v>67</v>
      </c>
      <c r="E797" s="24">
        <v>20</v>
      </c>
      <c r="F797" s="24">
        <v>18</v>
      </c>
      <c r="G797" s="24">
        <v>3</v>
      </c>
      <c r="H797" s="24">
        <v>1</v>
      </c>
      <c r="I797" s="24">
        <v>47</v>
      </c>
      <c r="J797" s="24">
        <v>606</v>
      </c>
    </row>
    <row r="798" spans="1:10" x14ac:dyDescent="0.2">
      <c r="A798" s="8" t="s">
        <v>370</v>
      </c>
      <c r="B798" s="24">
        <v>213</v>
      </c>
      <c r="C798" s="24">
        <v>234</v>
      </c>
      <c r="D798" s="24">
        <v>48</v>
      </c>
      <c r="E798" s="24">
        <v>14</v>
      </c>
      <c r="F798" s="24">
        <v>15</v>
      </c>
      <c r="G798" s="24">
        <v>6</v>
      </c>
      <c r="H798" s="24">
        <v>3</v>
      </c>
      <c r="I798" s="24">
        <v>57</v>
      </c>
      <c r="J798" s="24">
        <v>590</v>
      </c>
    </row>
    <row r="799" spans="1:10" x14ac:dyDescent="0.2">
      <c r="A799" s="8" t="s">
        <v>371</v>
      </c>
      <c r="B799" s="24">
        <v>173</v>
      </c>
      <c r="C799" s="24">
        <v>240</v>
      </c>
      <c r="D799" s="24">
        <v>62</v>
      </c>
      <c r="E799" s="24">
        <v>13</v>
      </c>
      <c r="F799" s="24">
        <v>15</v>
      </c>
      <c r="G799" s="24">
        <v>7</v>
      </c>
      <c r="H799" s="24">
        <v>0</v>
      </c>
      <c r="I799" s="24">
        <v>41</v>
      </c>
      <c r="J799" s="24">
        <v>551</v>
      </c>
    </row>
    <row r="800" spans="1:10" x14ac:dyDescent="0.2">
      <c r="A800" s="8" t="s">
        <v>372</v>
      </c>
      <c r="B800" s="24">
        <v>229</v>
      </c>
      <c r="C800" s="24">
        <v>292</v>
      </c>
      <c r="D800" s="24">
        <v>55</v>
      </c>
      <c r="E800" s="24">
        <v>20</v>
      </c>
      <c r="F800" s="24">
        <v>25</v>
      </c>
      <c r="G800" s="24">
        <v>7</v>
      </c>
      <c r="H800" s="24">
        <v>3</v>
      </c>
      <c r="I800" s="24">
        <v>72</v>
      </c>
      <c r="J800" s="24">
        <v>703</v>
      </c>
    </row>
    <row r="801" spans="1:10" x14ac:dyDescent="0.2">
      <c r="A801" s="8" t="s">
        <v>373</v>
      </c>
      <c r="B801" s="24">
        <v>275</v>
      </c>
      <c r="C801" s="24">
        <v>405</v>
      </c>
      <c r="D801" s="24">
        <v>108</v>
      </c>
      <c r="E801" s="24">
        <v>23</v>
      </c>
      <c r="F801" s="24">
        <v>31</v>
      </c>
      <c r="G801" s="24">
        <v>13</v>
      </c>
      <c r="H801" s="24">
        <v>4</v>
      </c>
      <c r="I801" s="24">
        <v>61</v>
      </c>
      <c r="J801" s="24">
        <v>920</v>
      </c>
    </row>
    <row r="802" spans="1:10" x14ac:dyDescent="0.2">
      <c r="A802" s="8" t="s">
        <v>374</v>
      </c>
      <c r="B802" s="24">
        <v>259</v>
      </c>
      <c r="C802" s="24">
        <v>379</v>
      </c>
      <c r="D802" s="24">
        <v>78</v>
      </c>
      <c r="E802" s="24">
        <v>21</v>
      </c>
      <c r="F802" s="24">
        <v>20</v>
      </c>
      <c r="G802" s="24">
        <v>7</v>
      </c>
      <c r="H802" s="24">
        <v>6</v>
      </c>
      <c r="I802" s="24">
        <v>59</v>
      </c>
      <c r="J802" s="24">
        <v>829</v>
      </c>
    </row>
    <row r="803" spans="1:10" x14ac:dyDescent="0.2">
      <c r="A803" s="8" t="s">
        <v>375</v>
      </c>
      <c r="B803" s="24">
        <v>106</v>
      </c>
      <c r="C803" s="24">
        <v>197</v>
      </c>
      <c r="D803" s="24">
        <v>59</v>
      </c>
      <c r="E803" s="24">
        <v>11</v>
      </c>
      <c r="F803" s="24">
        <v>8</v>
      </c>
      <c r="G803" s="24">
        <v>5</v>
      </c>
      <c r="H803" s="24">
        <v>0</v>
      </c>
      <c r="I803" s="24">
        <v>56</v>
      </c>
      <c r="J803" s="24">
        <v>442</v>
      </c>
    </row>
    <row r="804" spans="1:10" x14ac:dyDescent="0.2">
      <c r="A804" s="8" t="s">
        <v>376</v>
      </c>
      <c r="B804" s="24">
        <v>151</v>
      </c>
      <c r="C804" s="24">
        <v>254</v>
      </c>
      <c r="D804" s="24">
        <v>44</v>
      </c>
      <c r="E804" s="24">
        <v>16</v>
      </c>
      <c r="F804" s="24">
        <v>11</v>
      </c>
      <c r="G804" s="24">
        <v>5</v>
      </c>
      <c r="H804" s="24">
        <v>1</v>
      </c>
      <c r="I804" s="24">
        <v>58</v>
      </c>
      <c r="J804" s="24">
        <v>540</v>
      </c>
    </row>
    <row r="805" spans="1:10" x14ac:dyDescent="0.2">
      <c r="A805" s="8" t="s">
        <v>377</v>
      </c>
      <c r="B805" s="24">
        <v>253</v>
      </c>
      <c r="C805" s="24">
        <v>259</v>
      </c>
      <c r="D805" s="24">
        <v>72</v>
      </c>
      <c r="E805" s="24">
        <v>10</v>
      </c>
      <c r="F805" s="24">
        <v>18</v>
      </c>
      <c r="G805" s="24">
        <v>4</v>
      </c>
      <c r="H805" s="24">
        <v>1</v>
      </c>
      <c r="I805" s="24">
        <v>53</v>
      </c>
      <c r="J805" s="24">
        <v>670</v>
      </c>
    </row>
    <row r="806" spans="1:10" x14ac:dyDescent="0.2">
      <c r="A806" s="8" t="s">
        <v>378</v>
      </c>
      <c r="B806" s="24">
        <v>211</v>
      </c>
      <c r="C806" s="24">
        <v>284</v>
      </c>
      <c r="D806" s="24">
        <v>71</v>
      </c>
      <c r="E806" s="24">
        <v>18</v>
      </c>
      <c r="F806" s="24">
        <v>15</v>
      </c>
      <c r="G806" s="24">
        <v>4</v>
      </c>
      <c r="H806" s="24">
        <v>2</v>
      </c>
      <c r="I806" s="24">
        <v>44</v>
      </c>
      <c r="J806" s="24">
        <v>649</v>
      </c>
    </row>
    <row r="807" spans="1:10" x14ac:dyDescent="0.2">
      <c r="A807" s="8" t="s">
        <v>379</v>
      </c>
      <c r="B807" s="24">
        <v>413</v>
      </c>
      <c r="C807" s="24">
        <v>497</v>
      </c>
      <c r="D807" s="24">
        <v>82</v>
      </c>
      <c r="E807" s="24">
        <v>28</v>
      </c>
      <c r="F807" s="24">
        <v>30</v>
      </c>
      <c r="G807" s="24">
        <v>5</v>
      </c>
      <c r="H807" s="24">
        <v>2</v>
      </c>
      <c r="I807" s="24">
        <v>114</v>
      </c>
      <c r="J807" s="24">
        <v>1171</v>
      </c>
    </row>
    <row r="808" spans="1:10" x14ac:dyDescent="0.2">
      <c r="A808" s="8" t="s">
        <v>380</v>
      </c>
      <c r="B808" s="24">
        <v>290</v>
      </c>
      <c r="C808" s="24">
        <v>429</v>
      </c>
      <c r="D808" s="24">
        <v>81</v>
      </c>
      <c r="E808" s="24">
        <v>24</v>
      </c>
      <c r="F808" s="24">
        <v>13</v>
      </c>
      <c r="G808" s="24">
        <v>5</v>
      </c>
      <c r="H808" s="24">
        <v>6</v>
      </c>
      <c r="I808" s="24">
        <v>84</v>
      </c>
      <c r="J808" s="24">
        <v>932</v>
      </c>
    </row>
    <row r="809" spans="1:10" x14ac:dyDescent="0.2">
      <c r="A809" s="8" t="s">
        <v>381</v>
      </c>
      <c r="B809" s="24">
        <v>172</v>
      </c>
      <c r="C809" s="24">
        <v>235</v>
      </c>
      <c r="D809" s="24">
        <v>55</v>
      </c>
      <c r="E809" s="24">
        <v>15</v>
      </c>
      <c r="F809" s="24">
        <v>7</v>
      </c>
      <c r="G809" s="24">
        <v>3</v>
      </c>
      <c r="H809" s="24">
        <v>4</v>
      </c>
      <c r="I809" s="24">
        <v>48</v>
      </c>
      <c r="J809" s="24">
        <v>539</v>
      </c>
    </row>
    <row r="810" spans="1:10" x14ac:dyDescent="0.2">
      <c r="A810" s="8" t="s">
        <v>382</v>
      </c>
      <c r="B810" s="24">
        <v>250</v>
      </c>
      <c r="C810" s="24">
        <v>255</v>
      </c>
      <c r="D810" s="24">
        <v>51</v>
      </c>
      <c r="E810" s="24">
        <v>20</v>
      </c>
      <c r="F810" s="24">
        <v>20</v>
      </c>
      <c r="G810" s="24">
        <v>6</v>
      </c>
      <c r="H810" s="24">
        <v>2</v>
      </c>
      <c r="I810" s="24">
        <v>58</v>
      </c>
      <c r="J810" s="24">
        <v>662</v>
      </c>
    </row>
    <row r="811" spans="1:10" x14ac:dyDescent="0.2">
      <c r="A811" s="8" t="s">
        <v>383</v>
      </c>
      <c r="B811" s="24">
        <v>251</v>
      </c>
      <c r="C811" s="24">
        <v>253</v>
      </c>
      <c r="D811" s="24">
        <v>56</v>
      </c>
      <c r="E811" s="24">
        <v>14</v>
      </c>
      <c r="F811" s="24">
        <v>18</v>
      </c>
      <c r="G811" s="24">
        <v>5</v>
      </c>
      <c r="H811" s="24">
        <v>1</v>
      </c>
      <c r="I811" s="24">
        <v>33</v>
      </c>
      <c r="J811" s="24">
        <v>631</v>
      </c>
    </row>
    <row r="812" spans="1:10" x14ac:dyDescent="0.2">
      <c r="A812" s="8" t="s">
        <v>384</v>
      </c>
      <c r="B812" s="24">
        <v>235</v>
      </c>
      <c r="C812" s="24">
        <v>271</v>
      </c>
      <c r="D812" s="24">
        <v>64</v>
      </c>
      <c r="E812" s="24">
        <v>17</v>
      </c>
      <c r="F812" s="24">
        <v>22</v>
      </c>
      <c r="G812" s="24">
        <v>5</v>
      </c>
      <c r="H812" s="24">
        <v>3</v>
      </c>
      <c r="I812" s="24">
        <v>63</v>
      </c>
      <c r="J812" s="24">
        <v>680</v>
      </c>
    </row>
    <row r="813" spans="1:10" x14ac:dyDescent="0.2">
      <c r="A813" s="8" t="s">
        <v>385</v>
      </c>
      <c r="B813" s="24">
        <v>226</v>
      </c>
      <c r="C813" s="24">
        <v>185</v>
      </c>
      <c r="D813" s="24">
        <v>51</v>
      </c>
      <c r="E813" s="24">
        <v>15</v>
      </c>
      <c r="F813" s="24">
        <v>11</v>
      </c>
      <c r="G813" s="24">
        <v>3</v>
      </c>
      <c r="H813" s="24">
        <v>2</v>
      </c>
      <c r="I813" s="24">
        <v>33</v>
      </c>
      <c r="J813" s="24">
        <v>526</v>
      </c>
    </row>
    <row r="814" spans="1:10" x14ac:dyDescent="0.2">
      <c r="A814" s="8" t="s">
        <v>386</v>
      </c>
      <c r="B814" s="24">
        <v>238</v>
      </c>
      <c r="C814" s="24">
        <v>277</v>
      </c>
      <c r="D814" s="24">
        <v>59</v>
      </c>
      <c r="E814" s="24">
        <v>16</v>
      </c>
      <c r="F814" s="24">
        <v>21</v>
      </c>
      <c r="G814" s="24">
        <v>4</v>
      </c>
      <c r="H814" s="24">
        <v>4</v>
      </c>
      <c r="I814" s="24">
        <v>59</v>
      </c>
      <c r="J814" s="24">
        <v>678</v>
      </c>
    </row>
    <row r="815" spans="1:10" x14ac:dyDescent="0.2">
      <c r="A815" s="8" t="s">
        <v>387</v>
      </c>
      <c r="B815" s="24">
        <v>166</v>
      </c>
      <c r="C815" s="24">
        <v>190</v>
      </c>
      <c r="D815" s="24">
        <v>53</v>
      </c>
      <c r="E815" s="24">
        <v>19</v>
      </c>
      <c r="F815" s="24">
        <v>13</v>
      </c>
      <c r="G815" s="24">
        <v>2</v>
      </c>
      <c r="H815" s="24">
        <v>1</v>
      </c>
      <c r="I815" s="24">
        <v>42</v>
      </c>
      <c r="J815" s="24">
        <v>486</v>
      </c>
    </row>
    <row r="816" spans="1:10" x14ac:dyDescent="0.2">
      <c r="A816" s="8" t="s">
        <v>388</v>
      </c>
      <c r="B816" s="24">
        <v>215</v>
      </c>
      <c r="C816" s="24">
        <v>308</v>
      </c>
      <c r="D816" s="24">
        <v>91</v>
      </c>
      <c r="E816" s="24">
        <v>17</v>
      </c>
      <c r="F816" s="24">
        <v>25</v>
      </c>
      <c r="G816" s="24">
        <v>5</v>
      </c>
      <c r="H816" s="24">
        <v>0</v>
      </c>
      <c r="I816" s="24">
        <v>72</v>
      </c>
      <c r="J816" s="24">
        <v>733</v>
      </c>
    </row>
    <row r="817" spans="1:10" x14ac:dyDescent="0.2">
      <c r="A817" s="8" t="s">
        <v>389</v>
      </c>
      <c r="B817" s="24">
        <v>178</v>
      </c>
      <c r="C817" s="24">
        <v>211</v>
      </c>
      <c r="D817" s="24">
        <v>63</v>
      </c>
      <c r="E817" s="24">
        <v>6</v>
      </c>
      <c r="F817" s="24">
        <v>12</v>
      </c>
      <c r="G817" s="24">
        <v>6</v>
      </c>
      <c r="H817" s="24">
        <v>2</v>
      </c>
      <c r="I817" s="24">
        <v>35</v>
      </c>
      <c r="J817" s="24">
        <v>513</v>
      </c>
    </row>
    <row r="818" spans="1:10" x14ac:dyDescent="0.2">
      <c r="A818" s="8" t="s">
        <v>390</v>
      </c>
      <c r="B818" s="24">
        <v>366</v>
      </c>
      <c r="C818" s="24">
        <v>363</v>
      </c>
      <c r="D818" s="24">
        <v>69</v>
      </c>
      <c r="E818" s="24">
        <v>23</v>
      </c>
      <c r="F818" s="24">
        <v>18</v>
      </c>
      <c r="G818" s="24">
        <v>12</v>
      </c>
      <c r="H818" s="24">
        <v>1</v>
      </c>
      <c r="I818" s="24">
        <v>70</v>
      </c>
      <c r="J818" s="24">
        <v>922</v>
      </c>
    </row>
    <row r="819" spans="1:10" x14ac:dyDescent="0.2">
      <c r="A819" s="8" t="s">
        <v>391</v>
      </c>
      <c r="B819" s="24">
        <v>236</v>
      </c>
      <c r="C819" s="24">
        <v>270</v>
      </c>
      <c r="D819" s="24">
        <v>66</v>
      </c>
      <c r="E819" s="24">
        <v>31</v>
      </c>
      <c r="F819" s="24">
        <v>8</v>
      </c>
      <c r="G819" s="24">
        <v>3</v>
      </c>
      <c r="H819" s="24">
        <v>2</v>
      </c>
      <c r="I819" s="24">
        <v>49</v>
      </c>
      <c r="J819" s="24">
        <v>665</v>
      </c>
    </row>
    <row r="820" spans="1:10" s="4" customFormat="1" x14ac:dyDescent="0.2">
      <c r="A820" s="7" t="s">
        <v>916</v>
      </c>
      <c r="B820" s="25">
        <f>SUM(B786:B819)</f>
        <v>8076</v>
      </c>
      <c r="C820" s="25">
        <f t="shared" ref="C820:J820" si="53">SUM(C786:C819)</f>
        <v>9274</v>
      </c>
      <c r="D820" s="25">
        <f t="shared" si="53"/>
        <v>2169</v>
      </c>
      <c r="E820" s="25">
        <f t="shared" si="53"/>
        <v>643</v>
      </c>
      <c r="F820" s="25">
        <f t="shared" si="53"/>
        <v>597</v>
      </c>
      <c r="G820" s="25">
        <f t="shared" si="53"/>
        <v>191</v>
      </c>
      <c r="H820" s="25">
        <f t="shared" si="53"/>
        <v>83</v>
      </c>
      <c r="I820" s="25">
        <f t="shared" si="53"/>
        <v>1899</v>
      </c>
      <c r="J820" s="25">
        <f t="shared" si="53"/>
        <v>22932</v>
      </c>
    </row>
    <row r="821" spans="1:10" s="4" customFormat="1" x14ac:dyDescent="0.2">
      <c r="A821" s="6"/>
      <c r="B821" s="5"/>
      <c r="C821" s="5"/>
      <c r="D821" s="5"/>
      <c r="E821" s="5"/>
      <c r="F821" s="5"/>
      <c r="G821" s="5"/>
      <c r="H821" s="5"/>
      <c r="I821" s="5"/>
      <c r="J821" s="5"/>
    </row>
    <row r="822" spans="1:10" s="4" customFormat="1" x14ac:dyDescent="0.2">
      <c r="A822" s="6" t="s">
        <v>917</v>
      </c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2">
      <c r="A823" s="8" t="s">
        <v>392</v>
      </c>
      <c r="B823" s="24">
        <v>193</v>
      </c>
      <c r="C823" s="24">
        <v>364</v>
      </c>
      <c r="D823" s="24">
        <v>119</v>
      </c>
      <c r="E823" s="24">
        <v>9</v>
      </c>
      <c r="F823" s="24">
        <v>27</v>
      </c>
      <c r="G823" s="24">
        <v>8</v>
      </c>
      <c r="H823" s="24">
        <v>1</v>
      </c>
      <c r="I823" s="24">
        <v>60</v>
      </c>
      <c r="J823" s="24">
        <v>781</v>
      </c>
    </row>
    <row r="824" spans="1:10" x14ac:dyDescent="0.2">
      <c r="A824" s="8" t="s">
        <v>393</v>
      </c>
      <c r="B824" s="24">
        <v>181</v>
      </c>
      <c r="C824" s="24">
        <v>378</v>
      </c>
      <c r="D824" s="24">
        <v>128</v>
      </c>
      <c r="E824" s="24">
        <v>20</v>
      </c>
      <c r="F824" s="24">
        <v>22</v>
      </c>
      <c r="G824" s="24">
        <v>5</v>
      </c>
      <c r="H824" s="24">
        <v>2</v>
      </c>
      <c r="I824" s="24">
        <v>74</v>
      </c>
      <c r="J824" s="24">
        <v>810</v>
      </c>
    </row>
    <row r="825" spans="1:10" x14ac:dyDescent="0.2">
      <c r="A825" s="8" t="s">
        <v>394</v>
      </c>
      <c r="B825" s="24">
        <v>151</v>
      </c>
      <c r="C825" s="24">
        <v>376</v>
      </c>
      <c r="D825" s="24">
        <v>128</v>
      </c>
      <c r="E825" s="24">
        <v>33</v>
      </c>
      <c r="F825" s="24">
        <v>19</v>
      </c>
      <c r="G825" s="24">
        <v>5</v>
      </c>
      <c r="H825" s="24">
        <v>4</v>
      </c>
      <c r="I825" s="24">
        <v>54</v>
      </c>
      <c r="J825" s="24">
        <v>770</v>
      </c>
    </row>
    <row r="826" spans="1:10" x14ac:dyDescent="0.2">
      <c r="A826" s="8" t="s">
        <v>395</v>
      </c>
      <c r="B826" s="24">
        <v>144</v>
      </c>
      <c r="C826" s="24">
        <v>361</v>
      </c>
      <c r="D826" s="24">
        <v>103</v>
      </c>
      <c r="E826" s="24">
        <v>14</v>
      </c>
      <c r="F826" s="24">
        <v>22</v>
      </c>
      <c r="G826" s="24">
        <v>1</v>
      </c>
      <c r="H826" s="24">
        <v>3</v>
      </c>
      <c r="I826" s="24">
        <v>49</v>
      </c>
      <c r="J826" s="24">
        <v>697</v>
      </c>
    </row>
    <row r="827" spans="1:10" s="4" customFormat="1" x14ac:dyDescent="0.2">
      <c r="A827" s="7" t="s">
        <v>918</v>
      </c>
      <c r="B827" s="25">
        <f>SUM(B823:B826)</f>
        <v>669</v>
      </c>
      <c r="C827" s="25">
        <f t="shared" ref="C827:J827" si="54">SUM(C823:C826)</f>
        <v>1479</v>
      </c>
      <c r="D827" s="25">
        <f t="shared" si="54"/>
        <v>478</v>
      </c>
      <c r="E827" s="25">
        <f t="shared" si="54"/>
        <v>76</v>
      </c>
      <c r="F827" s="25">
        <f t="shared" si="54"/>
        <v>90</v>
      </c>
      <c r="G827" s="25">
        <f t="shared" si="54"/>
        <v>19</v>
      </c>
      <c r="H827" s="25">
        <f t="shared" si="54"/>
        <v>10</v>
      </c>
      <c r="I827" s="25">
        <f t="shared" si="54"/>
        <v>237</v>
      </c>
      <c r="J827" s="25">
        <f t="shared" si="54"/>
        <v>3058</v>
      </c>
    </row>
    <row r="828" spans="1:10" s="4" customFormat="1" x14ac:dyDescent="0.2">
      <c r="A828" s="6"/>
      <c r="B828" s="5"/>
      <c r="C828" s="5"/>
      <c r="D828" s="5"/>
      <c r="E828" s="5"/>
      <c r="F828" s="5"/>
      <c r="G828" s="5"/>
      <c r="H828" s="5"/>
      <c r="I828" s="5"/>
      <c r="J828" s="5"/>
    </row>
    <row r="829" spans="1:10" s="4" customFormat="1" x14ac:dyDescent="0.2">
      <c r="A829" s="6" t="s">
        <v>919</v>
      </c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2">
      <c r="A830" s="8" t="s">
        <v>396</v>
      </c>
      <c r="B830" s="24">
        <v>193</v>
      </c>
      <c r="C830" s="24">
        <v>321</v>
      </c>
      <c r="D830" s="24">
        <v>75</v>
      </c>
      <c r="E830" s="24">
        <v>19</v>
      </c>
      <c r="F830" s="24">
        <v>20</v>
      </c>
      <c r="G830" s="24">
        <v>6</v>
      </c>
      <c r="H830" s="24">
        <v>1</v>
      </c>
      <c r="I830" s="24">
        <v>56</v>
      </c>
      <c r="J830" s="24">
        <v>691</v>
      </c>
    </row>
    <row r="831" spans="1:10" x14ac:dyDescent="0.2">
      <c r="A831" s="8" t="s">
        <v>397</v>
      </c>
      <c r="B831" s="24">
        <v>125</v>
      </c>
      <c r="C831" s="24">
        <v>265</v>
      </c>
      <c r="D831" s="24">
        <v>60</v>
      </c>
      <c r="E831" s="24">
        <v>13</v>
      </c>
      <c r="F831" s="24">
        <v>12</v>
      </c>
      <c r="G831" s="24">
        <v>5</v>
      </c>
      <c r="H831" s="24">
        <v>3</v>
      </c>
      <c r="I831" s="24">
        <v>47</v>
      </c>
      <c r="J831" s="24">
        <v>530</v>
      </c>
    </row>
    <row r="832" spans="1:10" x14ac:dyDescent="0.2">
      <c r="A832" s="8" t="s">
        <v>398</v>
      </c>
      <c r="B832" s="24">
        <v>273</v>
      </c>
      <c r="C832" s="24">
        <v>540</v>
      </c>
      <c r="D832" s="24">
        <v>138</v>
      </c>
      <c r="E832" s="24">
        <v>43</v>
      </c>
      <c r="F832" s="24">
        <v>33</v>
      </c>
      <c r="G832" s="24">
        <v>11</v>
      </c>
      <c r="H832" s="24">
        <v>5</v>
      </c>
      <c r="I832" s="24">
        <v>102</v>
      </c>
      <c r="J832" s="24">
        <v>1145</v>
      </c>
    </row>
    <row r="833" spans="1:10" x14ac:dyDescent="0.2">
      <c r="A833" s="8" t="s">
        <v>399</v>
      </c>
      <c r="B833" s="24">
        <v>251</v>
      </c>
      <c r="C833" s="24">
        <v>291</v>
      </c>
      <c r="D833" s="24">
        <v>95</v>
      </c>
      <c r="E833" s="24">
        <v>25</v>
      </c>
      <c r="F833" s="24">
        <v>16</v>
      </c>
      <c r="G833" s="24">
        <v>8</v>
      </c>
      <c r="H833" s="24">
        <v>2</v>
      </c>
      <c r="I833" s="24">
        <v>73</v>
      </c>
      <c r="J833" s="24">
        <v>761</v>
      </c>
    </row>
    <row r="834" spans="1:10" x14ac:dyDescent="0.2">
      <c r="A834" s="8" t="s">
        <v>400</v>
      </c>
      <c r="B834" s="24">
        <v>151</v>
      </c>
      <c r="C834" s="24">
        <v>309</v>
      </c>
      <c r="D834" s="24">
        <v>65</v>
      </c>
      <c r="E834" s="24">
        <v>12</v>
      </c>
      <c r="F834" s="24">
        <v>17</v>
      </c>
      <c r="G834" s="24">
        <v>12</v>
      </c>
      <c r="H834" s="24">
        <v>0</v>
      </c>
      <c r="I834" s="24">
        <v>92</v>
      </c>
      <c r="J834" s="24">
        <v>658</v>
      </c>
    </row>
    <row r="835" spans="1:10" x14ac:dyDescent="0.2">
      <c r="A835" s="8" t="s">
        <v>401</v>
      </c>
      <c r="B835" s="24">
        <v>165</v>
      </c>
      <c r="C835" s="24">
        <v>325</v>
      </c>
      <c r="D835" s="24">
        <v>95</v>
      </c>
      <c r="E835" s="24">
        <v>19</v>
      </c>
      <c r="F835" s="24">
        <v>14</v>
      </c>
      <c r="G835" s="24">
        <v>4</v>
      </c>
      <c r="H835" s="24">
        <v>2</v>
      </c>
      <c r="I835" s="24">
        <v>79</v>
      </c>
      <c r="J835" s="24">
        <v>703</v>
      </c>
    </row>
    <row r="836" spans="1:10" s="4" customFormat="1" x14ac:dyDescent="0.2">
      <c r="A836" s="7" t="s">
        <v>920</v>
      </c>
      <c r="B836" s="25">
        <f>SUM(B830:B835)</f>
        <v>1158</v>
      </c>
      <c r="C836" s="25">
        <f t="shared" ref="C836:J836" si="55">SUM(C830:C835)</f>
        <v>2051</v>
      </c>
      <c r="D836" s="25">
        <f t="shared" si="55"/>
        <v>528</v>
      </c>
      <c r="E836" s="25">
        <f t="shared" si="55"/>
        <v>131</v>
      </c>
      <c r="F836" s="25">
        <f t="shared" si="55"/>
        <v>112</v>
      </c>
      <c r="G836" s="25">
        <f t="shared" si="55"/>
        <v>46</v>
      </c>
      <c r="H836" s="25">
        <f t="shared" si="55"/>
        <v>13</v>
      </c>
      <c r="I836" s="25">
        <f t="shared" si="55"/>
        <v>449</v>
      </c>
      <c r="J836" s="25">
        <f t="shared" si="55"/>
        <v>4488</v>
      </c>
    </row>
    <row r="837" spans="1:10" s="4" customFormat="1" x14ac:dyDescent="0.2">
      <c r="A837" s="6"/>
      <c r="B837" s="5"/>
      <c r="C837" s="5"/>
      <c r="D837" s="5"/>
      <c r="E837" s="5"/>
      <c r="F837" s="5"/>
      <c r="G837" s="5"/>
      <c r="H837" s="5"/>
      <c r="I837" s="5"/>
      <c r="J837" s="5"/>
    </row>
    <row r="838" spans="1:10" s="4" customFormat="1" x14ac:dyDescent="0.2">
      <c r="A838" s="6" t="s">
        <v>921</v>
      </c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2">
      <c r="A839" s="8" t="s">
        <v>402</v>
      </c>
      <c r="B839" s="24">
        <v>141</v>
      </c>
      <c r="C839" s="24">
        <v>192</v>
      </c>
      <c r="D839" s="24">
        <v>58</v>
      </c>
      <c r="E839" s="24">
        <v>19</v>
      </c>
      <c r="F839" s="24">
        <v>15</v>
      </c>
      <c r="G839" s="24">
        <v>3</v>
      </c>
      <c r="H839" s="24">
        <v>1</v>
      </c>
      <c r="I839" s="24">
        <v>53</v>
      </c>
      <c r="J839" s="24">
        <v>482</v>
      </c>
    </row>
    <row r="840" spans="1:10" x14ac:dyDescent="0.2">
      <c r="A840" s="8" t="s">
        <v>403</v>
      </c>
      <c r="B840" s="24">
        <v>155</v>
      </c>
      <c r="C840" s="24">
        <v>284</v>
      </c>
      <c r="D840" s="24">
        <v>81</v>
      </c>
      <c r="E840" s="24">
        <v>12</v>
      </c>
      <c r="F840" s="24">
        <v>20</v>
      </c>
      <c r="G840" s="24">
        <v>5</v>
      </c>
      <c r="H840" s="24">
        <v>0</v>
      </c>
      <c r="I840" s="24">
        <v>64</v>
      </c>
      <c r="J840" s="24">
        <v>621</v>
      </c>
    </row>
    <row r="841" spans="1:10" x14ac:dyDescent="0.2">
      <c r="A841" s="8" t="s">
        <v>404</v>
      </c>
      <c r="B841" s="24">
        <v>162</v>
      </c>
      <c r="C841" s="24">
        <v>257</v>
      </c>
      <c r="D841" s="24">
        <v>59</v>
      </c>
      <c r="E841" s="24">
        <v>13</v>
      </c>
      <c r="F841" s="24">
        <v>11</v>
      </c>
      <c r="G841" s="24">
        <v>3</v>
      </c>
      <c r="H841" s="24">
        <v>4</v>
      </c>
      <c r="I841" s="24">
        <v>70</v>
      </c>
      <c r="J841" s="24">
        <v>579</v>
      </c>
    </row>
    <row r="842" spans="1:10" s="4" customFormat="1" x14ac:dyDescent="0.2">
      <c r="A842" s="7" t="s">
        <v>922</v>
      </c>
      <c r="B842" s="25">
        <f>SUM(B839:B841)</f>
        <v>458</v>
      </c>
      <c r="C842" s="25">
        <f t="shared" ref="C842:J842" si="56">SUM(C839:C841)</f>
        <v>733</v>
      </c>
      <c r="D842" s="25">
        <f t="shared" si="56"/>
        <v>198</v>
      </c>
      <c r="E842" s="25">
        <f t="shared" si="56"/>
        <v>44</v>
      </c>
      <c r="F842" s="25">
        <f t="shared" si="56"/>
        <v>46</v>
      </c>
      <c r="G842" s="25">
        <f t="shared" si="56"/>
        <v>11</v>
      </c>
      <c r="H842" s="25">
        <f t="shared" si="56"/>
        <v>5</v>
      </c>
      <c r="I842" s="25">
        <f t="shared" si="56"/>
        <v>187</v>
      </c>
      <c r="J842" s="25">
        <f t="shared" si="56"/>
        <v>1682</v>
      </c>
    </row>
    <row r="843" spans="1:10" s="4" customFormat="1" x14ac:dyDescent="0.2">
      <c r="A843" s="6"/>
      <c r="B843" s="5"/>
      <c r="C843" s="5"/>
      <c r="D843" s="5"/>
      <c r="E843" s="5"/>
      <c r="F843" s="5"/>
      <c r="G843" s="5"/>
      <c r="H843" s="5"/>
      <c r="I843" s="5"/>
      <c r="J843" s="5"/>
    </row>
    <row r="844" spans="1:10" s="4" customFormat="1" x14ac:dyDescent="0.2">
      <c r="A844" s="6" t="s">
        <v>923</v>
      </c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2">
      <c r="A845" s="8" t="s">
        <v>405</v>
      </c>
      <c r="B845" s="24">
        <v>224</v>
      </c>
      <c r="C845" s="24">
        <v>184</v>
      </c>
      <c r="D845" s="24">
        <v>45</v>
      </c>
      <c r="E845" s="24">
        <v>21</v>
      </c>
      <c r="F845" s="24">
        <v>23</v>
      </c>
      <c r="G845" s="24">
        <v>2</v>
      </c>
      <c r="H845" s="24">
        <v>2</v>
      </c>
      <c r="I845" s="24">
        <v>23</v>
      </c>
      <c r="J845" s="24">
        <v>524</v>
      </c>
    </row>
    <row r="846" spans="1:10" x14ac:dyDescent="0.2">
      <c r="A846" s="8" t="s">
        <v>406</v>
      </c>
      <c r="B846" s="24">
        <v>279</v>
      </c>
      <c r="C846" s="24">
        <v>274</v>
      </c>
      <c r="D846" s="24">
        <v>52</v>
      </c>
      <c r="E846" s="24">
        <v>15</v>
      </c>
      <c r="F846" s="24">
        <v>23</v>
      </c>
      <c r="G846" s="24">
        <v>8</v>
      </c>
      <c r="H846" s="24">
        <v>5</v>
      </c>
      <c r="I846" s="24">
        <v>60</v>
      </c>
      <c r="J846" s="24">
        <v>716</v>
      </c>
    </row>
    <row r="847" spans="1:10" x14ac:dyDescent="0.2">
      <c r="A847" s="8" t="s">
        <v>407</v>
      </c>
      <c r="B847" s="24">
        <v>233</v>
      </c>
      <c r="C847" s="24">
        <v>278</v>
      </c>
      <c r="D847" s="24">
        <v>41</v>
      </c>
      <c r="E847" s="24">
        <v>9</v>
      </c>
      <c r="F847" s="24">
        <v>16</v>
      </c>
      <c r="G847" s="24">
        <v>6</v>
      </c>
      <c r="H847" s="24">
        <v>0</v>
      </c>
      <c r="I847" s="24">
        <v>23</v>
      </c>
      <c r="J847" s="24">
        <v>606</v>
      </c>
    </row>
    <row r="848" spans="1:10" x14ac:dyDescent="0.2">
      <c r="A848" s="8" t="s">
        <v>408</v>
      </c>
      <c r="B848" s="24">
        <v>251</v>
      </c>
      <c r="C848" s="24">
        <v>443</v>
      </c>
      <c r="D848" s="24">
        <v>62</v>
      </c>
      <c r="E848" s="24">
        <v>16</v>
      </c>
      <c r="F848" s="24">
        <v>25</v>
      </c>
      <c r="G848" s="24">
        <v>9</v>
      </c>
      <c r="H848" s="24">
        <v>2</v>
      </c>
      <c r="I848" s="24">
        <v>71</v>
      </c>
      <c r="J848" s="24">
        <v>879</v>
      </c>
    </row>
    <row r="849" spans="1:10" x14ac:dyDescent="0.2">
      <c r="A849" s="8" t="s">
        <v>409</v>
      </c>
      <c r="B849" s="24">
        <v>331</v>
      </c>
      <c r="C849" s="24">
        <v>466</v>
      </c>
      <c r="D849" s="24">
        <v>72</v>
      </c>
      <c r="E849" s="24">
        <v>8</v>
      </c>
      <c r="F849" s="24">
        <v>21</v>
      </c>
      <c r="G849" s="24">
        <v>6</v>
      </c>
      <c r="H849" s="24">
        <v>4</v>
      </c>
      <c r="I849" s="24">
        <v>54</v>
      </c>
      <c r="J849" s="24">
        <v>962</v>
      </c>
    </row>
    <row r="850" spans="1:10" x14ac:dyDescent="0.2">
      <c r="A850" s="8" t="s">
        <v>410</v>
      </c>
      <c r="B850" s="24">
        <v>176</v>
      </c>
      <c r="C850" s="24">
        <v>258</v>
      </c>
      <c r="D850" s="24">
        <v>64</v>
      </c>
      <c r="E850" s="24">
        <v>13</v>
      </c>
      <c r="F850" s="24">
        <v>28</v>
      </c>
      <c r="G850" s="24">
        <v>3</v>
      </c>
      <c r="H850" s="24">
        <v>2</v>
      </c>
      <c r="I850" s="24">
        <v>33</v>
      </c>
      <c r="J850" s="24">
        <v>577</v>
      </c>
    </row>
    <row r="851" spans="1:10" x14ac:dyDescent="0.2">
      <c r="A851" s="8" t="s">
        <v>411</v>
      </c>
      <c r="B851" s="24">
        <v>221</v>
      </c>
      <c r="C851" s="24">
        <v>291</v>
      </c>
      <c r="D851" s="24">
        <v>77</v>
      </c>
      <c r="E851" s="24">
        <v>19</v>
      </c>
      <c r="F851" s="24">
        <v>15</v>
      </c>
      <c r="G851" s="24">
        <v>4</v>
      </c>
      <c r="H851" s="24">
        <v>5</v>
      </c>
      <c r="I851" s="24">
        <v>55</v>
      </c>
      <c r="J851" s="24">
        <v>687</v>
      </c>
    </row>
    <row r="852" spans="1:10" x14ac:dyDescent="0.2">
      <c r="A852" s="8" t="s">
        <v>412</v>
      </c>
      <c r="B852" s="24">
        <v>287</v>
      </c>
      <c r="C852" s="24">
        <v>338</v>
      </c>
      <c r="D852" s="24">
        <v>66</v>
      </c>
      <c r="E852" s="24">
        <v>22</v>
      </c>
      <c r="F852" s="24">
        <v>20</v>
      </c>
      <c r="G852" s="24">
        <v>6</v>
      </c>
      <c r="H852" s="24">
        <v>4</v>
      </c>
      <c r="I852" s="24">
        <v>55</v>
      </c>
      <c r="J852" s="24">
        <v>798</v>
      </c>
    </row>
    <row r="853" spans="1:10" x14ac:dyDescent="0.2">
      <c r="A853" s="8" t="s">
        <v>413</v>
      </c>
      <c r="B853" s="24">
        <v>352</v>
      </c>
      <c r="C853" s="24">
        <v>360</v>
      </c>
      <c r="D853" s="24">
        <v>78</v>
      </c>
      <c r="E853" s="24">
        <v>21</v>
      </c>
      <c r="F853" s="24">
        <v>24</v>
      </c>
      <c r="G853" s="24">
        <v>10</v>
      </c>
      <c r="H853" s="24">
        <v>1</v>
      </c>
      <c r="I853" s="24">
        <v>88</v>
      </c>
      <c r="J853" s="24">
        <v>934</v>
      </c>
    </row>
    <row r="854" spans="1:10" x14ac:dyDescent="0.2">
      <c r="A854" s="8" t="s">
        <v>414</v>
      </c>
      <c r="B854" s="24">
        <v>217</v>
      </c>
      <c r="C854" s="24">
        <v>241</v>
      </c>
      <c r="D854" s="24">
        <v>46</v>
      </c>
      <c r="E854" s="24">
        <v>14</v>
      </c>
      <c r="F854" s="24">
        <v>17</v>
      </c>
      <c r="G854" s="24">
        <v>9</v>
      </c>
      <c r="H854" s="24">
        <v>2</v>
      </c>
      <c r="I854" s="24">
        <v>45</v>
      </c>
      <c r="J854" s="24">
        <v>591</v>
      </c>
    </row>
    <row r="855" spans="1:10" x14ac:dyDescent="0.2">
      <c r="A855" s="8" t="s">
        <v>415</v>
      </c>
      <c r="B855" s="24">
        <v>300</v>
      </c>
      <c r="C855" s="24">
        <v>268</v>
      </c>
      <c r="D855" s="24">
        <v>77</v>
      </c>
      <c r="E855" s="24">
        <v>40</v>
      </c>
      <c r="F855" s="24">
        <v>22</v>
      </c>
      <c r="G855" s="24">
        <v>5</v>
      </c>
      <c r="H855" s="24">
        <v>6</v>
      </c>
      <c r="I855" s="24">
        <v>70</v>
      </c>
      <c r="J855" s="24">
        <v>788</v>
      </c>
    </row>
    <row r="856" spans="1:10" x14ac:dyDescent="0.2">
      <c r="A856" s="8" t="s">
        <v>416</v>
      </c>
      <c r="B856" s="24">
        <v>253</v>
      </c>
      <c r="C856" s="24">
        <v>252</v>
      </c>
      <c r="D856" s="24">
        <v>65</v>
      </c>
      <c r="E856" s="24">
        <v>24</v>
      </c>
      <c r="F856" s="24">
        <v>14</v>
      </c>
      <c r="G856" s="24">
        <v>4</v>
      </c>
      <c r="H856" s="24">
        <v>0</v>
      </c>
      <c r="I856" s="24">
        <v>42</v>
      </c>
      <c r="J856" s="24">
        <v>654</v>
      </c>
    </row>
    <row r="857" spans="1:10" x14ac:dyDescent="0.2">
      <c r="A857" s="8" t="s">
        <v>417</v>
      </c>
      <c r="B857" s="24">
        <v>272</v>
      </c>
      <c r="C857" s="24">
        <v>322</v>
      </c>
      <c r="D857" s="24">
        <v>91</v>
      </c>
      <c r="E857" s="24">
        <v>15</v>
      </c>
      <c r="F857" s="24">
        <v>35</v>
      </c>
      <c r="G857" s="24">
        <v>5</v>
      </c>
      <c r="H857" s="24">
        <v>2</v>
      </c>
      <c r="I857" s="24">
        <v>53</v>
      </c>
      <c r="J857" s="24">
        <v>795</v>
      </c>
    </row>
    <row r="858" spans="1:10" x14ac:dyDescent="0.2">
      <c r="A858" s="8" t="s">
        <v>418</v>
      </c>
      <c r="B858" s="24">
        <v>227</v>
      </c>
      <c r="C858" s="24">
        <v>290</v>
      </c>
      <c r="D858" s="24">
        <v>56</v>
      </c>
      <c r="E858" s="24">
        <v>16</v>
      </c>
      <c r="F858" s="24">
        <v>14</v>
      </c>
      <c r="G858" s="24">
        <v>2</v>
      </c>
      <c r="H858" s="24">
        <v>5</v>
      </c>
      <c r="I858" s="24">
        <v>48</v>
      </c>
      <c r="J858" s="24">
        <v>658</v>
      </c>
    </row>
    <row r="859" spans="1:10" x14ac:dyDescent="0.2">
      <c r="A859" s="8" t="s">
        <v>419</v>
      </c>
      <c r="B859" s="24">
        <v>277</v>
      </c>
      <c r="C859" s="24">
        <v>356</v>
      </c>
      <c r="D859" s="24">
        <v>57</v>
      </c>
      <c r="E859" s="24">
        <v>14</v>
      </c>
      <c r="F859" s="24">
        <v>17</v>
      </c>
      <c r="G859" s="24">
        <v>3</v>
      </c>
      <c r="H859" s="24">
        <v>0</v>
      </c>
      <c r="I859" s="24">
        <v>79</v>
      </c>
      <c r="J859" s="24">
        <v>803</v>
      </c>
    </row>
    <row r="860" spans="1:10" x14ac:dyDescent="0.2">
      <c r="A860" s="8" t="s">
        <v>420</v>
      </c>
      <c r="B860" s="24">
        <v>271</v>
      </c>
      <c r="C860" s="24">
        <v>332</v>
      </c>
      <c r="D860" s="24">
        <v>76</v>
      </c>
      <c r="E860" s="24">
        <v>16</v>
      </c>
      <c r="F860" s="24">
        <v>16</v>
      </c>
      <c r="G860" s="24">
        <v>9</v>
      </c>
      <c r="H860" s="24">
        <v>1</v>
      </c>
      <c r="I860" s="24">
        <v>43</v>
      </c>
      <c r="J860" s="24">
        <v>764</v>
      </c>
    </row>
    <row r="861" spans="1:10" x14ac:dyDescent="0.2">
      <c r="A861" s="8" t="s">
        <v>421</v>
      </c>
      <c r="B861" s="24">
        <v>331</v>
      </c>
      <c r="C861" s="24">
        <v>358</v>
      </c>
      <c r="D861" s="24">
        <v>83</v>
      </c>
      <c r="E861" s="24">
        <v>25</v>
      </c>
      <c r="F861" s="24">
        <v>17</v>
      </c>
      <c r="G861" s="24">
        <v>11</v>
      </c>
      <c r="H861" s="24">
        <v>3</v>
      </c>
      <c r="I861" s="24">
        <v>67</v>
      </c>
      <c r="J861" s="24">
        <v>895</v>
      </c>
    </row>
    <row r="862" spans="1:10" x14ac:dyDescent="0.2">
      <c r="A862" s="8" t="s">
        <v>422</v>
      </c>
      <c r="B862" s="24">
        <v>369</v>
      </c>
      <c r="C862" s="24">
        <v>441</v>
      </c>
      <c r="D862" s="24">
        <v>95</v>
      </c>
      <c r="E862" s="24">
        <v>17</v>
      </c>
      <c r="F862" s="24">
        <v>29</v>
      </c>
      <c r="G862" s="24">
        <v>6</v>
      </c>
      <c r="H862" s="24">
        <v>2</v>
      </c>
      <c r="I862" s="24">
        <v>93</v>
      </c>
      <c r="J862" s="24">
        <v>1052</v>
      </c>
    </row>
    <row r="863" spans="1:10" x14ac:dyDescent="0.2">
      <c r="A863" s="8" t="s">
        <v>423</v>
      </c>
      <c r="B863" s="24">
        <v>403</v>
      </c>
      <c r="C863" s="24">
        <v>405</v>
      </c>
      <c r="D863" s="24">
        <v>97</v>
      </c>
      <c r="E863" s="24">
        <v>24</v>
      </c>
      <c r="F863" s="24">
        <v>39</v>
      </c>
      <c r="G863" s="24">
        <v>10</v>
      </c>
      <c r="H863" s="24">
        <v>2</v>
      </c>
      <c r="I863" s="24">
        <v>74</v>
      </c>
      <c r="J863" s="24">
        <v>1054</v>
      </c>
    </row>
    <row r="864" spans="1:10" x14ac:dyDescent="0.2">
      <c r="A864" s="8" t="s">
        <v>424</v>
      </c>
      <c r="B864" s="24">
        <v>333</v>
      </c>
      <c r="C864" s="24">
        <v>422</v>
      </c>
      <c r="D864" s="24">
        <v>89</v>
      </c>
      <c r="E864" s="24">
        <v>15</v>
      </c>
      <c r="F864" s="24">
        <v>26</v>
      </c>
      <c r="G864" s="24">
        <v>11</v>
      </c>
      <c r="H864" s="24">
        <v>2</v>
      </c>
      <c r="I864" s="24">
        <v>76</v>
      </c>
      <c r="J864" s="24">
        <v>974</v>
      </c>
    </row>
    <row r="865" spans="1:10" x14ac:dyDescent="0.2">
      <c r="A865" s="8" t="s">
        <v>425</v>
      </c>
      <c r="B865" s="24">
        <v>307</v>
      </c>
      <c r="C865" s="24">
        <v>416</v>
      </c>
      <c r="D865" s="24">
        <v>98</v>
      </c>
      <c r="E865" s="24">
        <v>11</v>
      </c>
      <c r="F865" s="24">
        <v>36</v>
      </c>
      <c r="G865" s="24">
        <v>9</v>
      </c>
      <c r="H865" s="24">
        <v>5</v>
      </c>
      <c r="I865" s="24">
        <v>55</v>
      </c>
      <c r="J865" s="24">
        <v>937</v>
      </c>
    </row>
    <row r="866" spans="1:10" s="4" customFormat="1" x14ac:dyDescent="0.2">
      <c r="A866" s="7" t="s">
        <v>924</v>
      </c>
      <c r="B866" s="25">
        <f>SUM(B845:B865)</f>
        <v>5914</v>
      </c>
      <c r="C866" s="25">
        <f t="shared" ref="C866:J866" si="57">SUM(C845:C865)</f>
        <v>6995</v>
      </c>
      <c r="D866" s="25">
        <f t="shared" si="57"/>
        <v>1487</v>
      </c>
      <c r="E866" s="25">
        <f t="shared" si="57"/>
        <v>375</v>
      </c>
      <c r="F866" s="25">
        <f t="shared" si="57"/>
        <v>477</v>
      </c>
      <c r="G866" s="25">
        <f t="shared" si="57"/>
        <v>138</v>
      </c>
      <c r="H866" s="25">
        <f t="shared" si="57"/>
        <v>55</v>
      </c>
      <c r="I866" s="25">
        <f t="shared" si="57"/>
        <v>1207</v>
      </c>
      <c r="J866" s="25">
        <f t="shared" si="57"/>
        <v>16648</v>
      </c>
    </row>
    <row r="867" spans="1:10" s="4" customFormat="1" x14ac:dyDescent="0.2">
      <c r="A867" s="6"/>
      <c r="B867" s="5"/>
      <c r="C867" s="5"/>
      <c r="D867" s="5"/>
      <c r="E867" s="5"/>
      <c r="F867" s="5"/>
      <c r="G867" s="5"/>
      <c r="H867" s="5"/>
      <c r="I867" s="5"/>
      <c r="J867" s="5"/>
    </row>
    <row r="868" spans="1:10" s="4" customFormat="1" x14ac:dyDescent="0.2">
      <c r="A868" s="6" t="s">
        <v>925</v>
      </c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2">
      <c r="A869" s="8" t="s">
        <v>426</v>
      </c>
      <c r="B869" s="24">
        <v>175</v>
      </c>
      <c r="C869" s="24">
        <v>337</v>
      </c>
      <c r="D869" s="24">
        <v>49</v>
      </c>
      <c r="E869" s="24">
        <v>17</v>
      </c>
      <c r="F869" s="24">
        <v>25</v>
      </c>
      <c r="G869" s="24">
        <v>3</v>
      </c>
      <c r="H869" s="24">
        <v>4</v>
      </c>
      <c r="I869" s="24">
        <v>63</v>
      </c>
      <c r="J869" s="24">
        <v>673</v>
      </c>
    </row>
    <row r="870" spans="1:10" x14ac:dyDescent="0.2">
      <c r="A870" s="8" t="s">
        <v>427</v>
      </c>
      <c r="B870" s="24">
        <v>162</v>
      </c>
      <c r="C870" s="24">
        <v>424</v>
      </c>
      <c r="D870" s="24">
        <v>107</v>
      </c>
      <c r="E870" s="24">
        <v>19</v>
      </c>
      <c r="F870" s="24">
        <v>23</v>
      </c>
      <c r="G870" s="24">
        <v>3</v>
      </c>
      <c r="H870" s="24">
        <v>3</v>
      </c>
      <c r="I870" s="24">
        <v>59</v>
      </c>
      <c r="J870" s="24">
        <v>800</v>
      </c>
    </row>
    <row r="871" spans="1:10" s="4" customFormat="1" x14ac:dyDescent="0.2">
      <c r="A871" s="7" t="s">
        <v>926</v>
      </c>
      <c r="B871" s="25">
        <f>SUM(B869:B870)</f>
        <v>337</v>
      </c>
      <c r="C871" s="25">
        <f t="shared" ref="C871:J871" si="58">SUM(C869:C870)</f>
        <v>761</v>
      </c>
      <c r="D871" s="25">
        <f t="shared" si="58"/>
        <v>156</v>
      </c>
      <c r="E871" s="25">
        <f t="shared" si="58"/>
        <v>36</v>
      </c>
      <c r="F871" s="25">
        <f t="shared" si="58"/>
        <v>48</v>
      </c>
      <c r="G871" s="25">
        <f t="shared" si="58"/>
        <v>6</v>
      </c>
      <c r="H871" s="25">
        <f t="shared" si="58"/>
        <v>7</v>
      </c>
      <c r="I871" s="25">
        <f t="shared" si="58"/>
        <v>122</v>
      </c>
      <c r="J871" s="25">
        <f t="shared" si="58"/>
        <v>1473</v>
      </c>
    </row>
    <row r="872" spans="1:10" s="4" customFormat="1" x14ac:dyDescent="0.2">
      <c r="A872" s="6"/>
      <c r="B872" s="5"/>
      <c r="C872" s="5"/>
      <c r="D872" s="5"/>
      <c r="E872" s="5"/>
      <c r="F872" s="5"/>
      <c r="G872" s="5"/>
      <c r="H872" s="5"/>
      <c r="I872" s="5"/>
      <c r="J872" s="5"/>
    </row>
    <row r="873" spans="1:10" s="4" customFormat="1" x14ac:dyDescent="0.2">
      <c r="A873" s="6" t="s">
        <v>927</v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2">
      <c r="A874" s="8" t="s">
        <v>428</v>
      </c>
      <c r="B874" s="24">
        <v>270</v>
      </c>
      <c r="C874" s="24">
        <v>134</v>
      </c>
      <c r="D874" s="24">
        <v>36</v>
      </c>
      <c r="E874" s="24">
        <v>30</v>
      </c>
      <c r="F874" s="24">
        <v>9</v>
      </c>
      <c r="G874" s="24">
        <v>11</v>
      </c>
      <c r="H874" s="24">
        <v>1</v>
      </c>
      <c r="I874" s="24">
        <v>33</v>
      </c>
      <c r="J874" s="24">
        <v>524</v>
      </c>
    </row>
    <row r="875" spans="1:10" x14ac:dyDescent="0.2">
      <c r="A875" s="8" t="s">
        <v>429</v>
      </c>
      <c r="B875" s="24">
        <v>217</v>
      </c>
      <c r="C875" s="24">
        <v>131</v>
      </c>
      <c r="D875" s="24">
        <v>27</v>
      </c>
      <c r="E875" s="24">
        <v>24</v>
      </c>
      <c r="F875" s="24">
        <v>5</v>
      </c>
      <c r="G875" s="24">
        <v>10</v>
      </c>
      <c r="H875" s="24">
        <v>2</v>
      </c>
      <c r="I875" s="24">
        <v>32</v>
      </c>
      <c r="J875" s="24">
        <v>448</v>
      </c>
    </row>
    <row r="876" spans="1:10" x14ac:dyDescent="0.2">
      <c r="A876" s="8" t="s">
        <v>430</v>
      </c>
      <c r="B876" s="24">
        <v>288</v>
      </c>
      <c r="C876" s="24">
        <v>142</v>
      </c>
      <c r="D876" s="24">
        <v>34</v>
      </c>
      <c r="E876" s="24">
        <v>33</v>
      </c>
      <c r="F876" s="24">
        <v>10</v>
      </c>
      <c r="G876" s="24">
        <v>6</v>
      </c>
      <c r="H876" s="24">
        <v>6</v>
      </c>
      <c r="I876" s="24">
        <v>39</v>
      </c>
      <c r="J876" s="24">
        <v>558</v>
      </c>
    </row>
    <row r="877" spans="1:10" x14ac:dyDescent="0.2">
      <c r="A877" s="8" t="s">
        <v>431</v>
      </c>
      <c r="B877" s="24">
        <v>206</v>
      </c>
      <c r="C877" s="24">
        <v>106</v>
      </c>
      <c r="D877" s="24">
        <v>19</v>
      </c>
      <c r="E877" s="24">
        <v>18</v>
      </c>
      <c r="F877" s="24">
        <v>9</v>
      </c>
      <c r="G877" s="24">
        <v>5</v>
      </c>
      <c r="H877" s="24">
        <v>4</v>
      </c>
      <c r="I877" s="24">
        <v>30</v>
      </c>
      <c r="J877" s="24">
        <v>397</v>
      </c>
    </row>
    <row r="878" spans="1:10" x14ac:dyDescent="0.2">
      <c r="A878" s="8" t="s">
        <v>432</v>
      </c>
      <c r="B878" s="24">
        <v>306</v>
      </c>
      <c r="C878" s="24">
        <v>104</v>
      </c>
      <c r="D878" s="24">
        <v>35</v>
      </c>
      <c r="E878" s="24">
        <v>21</v>
      </c>
      <c r="F878" s="24">
        <v>8</v>
      </c>
      <c r="G878" s="24">
        <v>6</v>
      </c>
      <c r="H878" s="24">
        <v>1</v>
      </c>
      <c r="I878" s="24">
        <v>45</v>
      </c>
      <c r="J878" s="24">
        <v>526</v>
      </c>
    </row>
    <row r="879" spans="1:10" x14ac:dyDescent="0.2">
      <c r="A879" s="8" t="s">
        <v>433</v>
      </c>
      <c r="B879" s="24">
        <v>304</v>
      </c>
      <c r="C879" s="24">
        <v>160</v>
      </c>
      <c r="D879" s="24">
        <v>37</v>
      </c>
      <c r="E879" s="24">
        <v>21</v>
      </c>
      <c r="F879" s="24">
        <v>8</v>
      </c>
      <c r="G879" s="24">
        <v>4</v>
      </c>
      <c r="H879" s="24">
        <v>1</v>
      </c>
      <c r="I879" s="24">
        <v>32</v>
      </c>
      <c r="J879" s="24">
        <v>567</v>
      </c>
    </row>
    <row r="880" spans="1:10" x14ac:dyDescent="0.2">
      <c r="A880" s="8" t="s">
        <v>434</v>
      </c>
      <c r="B880" s="24">
        <v>266</v>
      </c>
      <c r="C880" s="24">
        <v>131</v>
      </c>
      <c r="D880" s="24">
        <v>34</v>
      </c>
      <c r="E880" s="24">
        <v>10</v>
      </c>
      <c r="F880" s="24">
        <v>11</v>
      </c>
      <c r="G880" s="24">
        <v>6</v>
      </c>
      <c r="H880" s="24">
        <v>3</v>
      </c>
      <c r="I880" s="24">
        <v>28</v>
      </c>
      <c r="J880" s="24">
        <v>489</v>
      </c>
    </row>
    <row r="881" spans="1:10" x14ac:dyDescent="0.2">
      <c r="A881" s="8" t="s">
        <v>435</v>
      </c>
      <c r="B881" s="24">
        <v>229</v>
      </c>
      <c r="C881" s="24">
        <v>108</v>
      </c>
      <c r="D881" s="24">
        <v>26</v>
      </c>
      <c r="E881" s="24">
        <v>22</v>
      </c>
      <c r="F881" s="24">
        <v>11</v>
      </c>
      <c r="G881" s="24">
        <v>1</v>
      </c>
      <c r="H881" s="24">
        <v>2</v>
      </c>
      <c r="I881" s="24">
        <v>30</v>
      </c>
      <c r="J881" s="24">
        <v>429</v>
      </c>
    </row>
    <row r="882" spans="1:10" x14ac:dyDescent="0.2">
      <c r="A882" s="8" t="s">
        <v>436</v>
      </c>
      <c r="B882" s="24">
        <v>271</v>
      </c>
      <c r="C882" s="24">
        <v>138</v>
      </c>
      <c r="D882" s="24">
        <v>33</v>
      </c>
      <c r="E882" s="24">
        <v>15</v>
      </c>
      <c r="F882" s="24">
        <v>10</v>
      </c>
      <c r="G882" s="24">
        <v>3</v>
      </c>
      <c r="H882" s="24">
        <v>1</v>
      </c>
      <c r="I882" s="24">
        <v>30</v>
      </c>
      <c r="J882" s="24">
        <v>501</v>
      </c>
    </row>
    <row r="883" spans="1:10" x14ac:dyDescent="0.2">
      <c r="A883" s="8" t="s">
        <v>437</v>
      </c>
      <c r="B883" s="24">
        <v>284</v>
      </c>
      <c r="C883" s="24">
        <v>123</v>
      </c>
      <c r="D883" s="24">
        <v>27</v>
      </c>
      <c r="E883" s="24">
        <v>24</v>
      </c>
      <c r="F883" s="24">
        <v>8</v>
      </c>
      <c r="G883" s="24">
        <v>5</v>
      </c>
      <c r="H883" s="24">
        <v>3</v>
      </c>
      <c r="I883" s="24">
        <v>44</v>
      </c>
      <c r="J883" s="24">
        <v>518</v>
      </c>
    </row>
    <row r="884" spans="1:10" x14ac:dyDescent="0.2">
      <c r="A884" s="8" t="s">
        <v>438</v>
      </c>
      <c r="B884" s="24">
        <v>263</v>
      </c>
      <c r="C884" s="24">
        <v>109</v>
      </c>
      <c r="D884" s="24">
        <v>18</v>
      </c>
      <c r="E884" s="24">
        <v>14</v>
      </c>
      <c r="F884" s="24">
        <v>8</v>
      </c>
      <c r="G884" s="24">
        <v>3</v>
      </c>
      <c r="H884" s="24">
        <v>0</v>
      </c>
      <c r="I884" s="24">
        <v>16</v>
      </c>
      <c r="J884" s="24">
        <v>431</v>
      </c>
    </row>
    <row r="885" spans="1:10" x14ac:dyDescent="0.2">
      <c r="A885" s="8" t="s">
        <v>439</v>
      </c>
      <c r="B885" s="24">
        <v>211</v>
      </c>
      <c r="C885" s="24">
        <v>114</v>
      </c>
      <c r="D885" s="24">
        <v>26</v>
      </c>
      <c r="E885" s="24">
        <v>16</v>
      </c>
      <c r="F885" s="24">
        <v>5</v>
      </c>
      <c r="G885" s="24">
        <v>1</v>
      </c>
      <c r="H885" s="24">
        <v>2</v>
      </c>
      <c r="I885" s="24">
        <v>32</v>
      </c>
      <c r="J885" s="24">
        <v>407</v>
      </c>
    </row>
    <row r="886" spans="1:10" x14ac:dyDescent="0.2">
      <c r="A886" s="8" t="s">
        <v>440</v>
      </c>
      <c r="B886" s="24">
        <v>223</v>
      </c>
      <c r="C886" s="24">
        <v>128</v>
      </c>
      <c r="D886" s="24">
        <v>29</v>
      </c>
      <c r="E886" s="24">
        <v>28</v>
      </c>
      <c r="F886" s="24">
        <v>14</v>
      </c>
      <c r="G886" s="24">
        <v>6</v>
      </c>
      <c r="H886" s="24">
        <v>2</v>
      </c>
      <c r="I886" s="24">
        <v>29</v>
      </c>
      <c r="J886" s="24">
        <v>459</v>
      </c>
    </row>
    <row r="887" spans="1:10" x14ac:dyDescent="0.2">
      <c r="A887" s="8" t="s">
        <v>441</v>
      </c>
      <c r="B887" s="24">
        <v>246</v>
      </c>
      <c r="C887" s="24">
        <v>123</v>
      </c>
      <c r="D887" s="24">
        <v>19</v>
      </c>
      <c r="E887" s="24">
        <v>17</v>
      </c>
      <c r="F887" s="24">
        <v>8</v>
      </c>
      <c r="G887" s="24">
        <v>4</v>
      </c>
      <c r="H887" s="24">
        <v>1</v>
      </c>
      <c r="I887" s="24">
        <v>34</v>
      </c>
      <c r="J887" s="24">
        <v>452</v>
      </c>
    </row>
    <row r="888" spans="1:10" x14ac:dyDescent="0.2">
      <c r="A888" s="8" t="s">
        <v>442</v>
      </c>
      <c r="B888" s="24">
        <v>324</v>
      </c>
      <c r="C888" s="24">
        <v>147</v>
      </c>
      <c r="D888" s="24">
        <v>31</v>
      </c>
      <c r="E888" s="24">
        <v>34</v>
      </c>
      <c r="F888" s="24">
        <v>16</v>
      </c>
      <c r="G888" s="24">
        <v>7</v>
      </c>
      <c r="H888" s="24">
        <v>1</v>
      </c>
      <c r="I888" s="24">
        <v>43</v>
      </c>
      <c r="J888" s="24">
        <v>603</v>
      </c>
    </row>
    <row r="889" spans="1:10" x14ac:dyDescent="0.2">
      <c r="A889" s="8" t="s">
        <v>443</v>
      </c>
      <c r="B889" s="24">
        <v>252</v>
      </c>
      <c r="C889" s="24">
        <v>156</v>
      </c>
      <c r="D889" s="24">
        <v>32</v>
      </c>
      <c r="E889" s="24">
        <v>26</v>
      </c>
      <c r="F889" s="24">
        <v>7</v>
      </c>
      <c r="G889" s="24">
        <v>3</v>
      </c>
      <c r="H889" s="24">
        <v>1</v>
      </c>
      <c r="I889" s="24">
        <v>43</v>
      </c>
      <c r="J889" s="24">
        <v>520</v>
      </c>
    </row>
    <row r="890" spans="1:10" x14ac:dyDescent="0.2">
      <c r="A890" s="8" t="s">
        <v>444</v>
      </c>
      <c r="B890" s="24">
        <v>309</v>
      </c>
      <c r="C890" s="24">
        <v>276</v>
      </c>
      <c r="D890" s="24">
        <v>71</v>
      </c>
      <c r="E890" s="24">
        <v>30</v>
      </c>
      <c r="F890" s="24">
        <v>23</v>
      </c>
      <c r="G890" s="24">
        <v>7</v>
      </c>
      <c r="H890" s="24">
        <v>2</v>
      </c>
      <c r="I890" s="24">
        <v>58</v>
      </c>
      <c r="J890" s="24">
        <v>776</v>
      </c>
    </row>
    <row r="891" spans="1:10" x14ac:dyDescent="0.2">
      <c r="A891" s="8" t="s">
        <v>445</v>
      </c>
      <c r="B891" s="24">
        <v>246</v>
      </c>
      <c r="C891" s="24">
        <v>165</v>
      </c>
      <c r="D891" s="24">
        <v>29</v>
      </c>
      <c r="E891" s="24">
        <v>15</v>
      </c>
      <c r="F891" s="24">
        <v>10</v>
      </c>
      <c r="G891" s="24">
        <v>6</v>
      </c>
      <c r="H891" s="24">
        <v>1</v>
      </c>
      <c r="I891" s="24">
        <v>27</v>
      </c>
      <c r="J891" s="24">
        <v>499</v>
      </c>
    </row>
    <row r="892" spans="1:10" x14ac:dyDescent="0.2">
      <c r="A892" s="8" t="s">
        <v>446</v>
      </c>
      <c r="B892" s="24">
        <v>383</v>
      </c>
      <c r="C892" s="24">
        <v>316</v>
      </c>
      <c r="D892" s="24">
        <v>86</v>
      </c>
      <c r="E892" s="24">
        <v>40</v>
      </c>
      <c r="F892" s="24">
        <v>18</v>
      </c>
      <c r="G892" s="24">
        <v>8</v>
      </c>
      <c r="H892" s="24">
        <v>6</v>
      </c>
      <c r="I892" s="24">
        <v>62</v>
      </c>
      <c r="J892" s="24">
        <v>919</v>
      </c>
    </row>
    <row r="893" spans="1:10" x14ac:dyDescent="0.2">
      <c r="A893" s="8" t="s">
        <v>447</v>
      </c>
      <c r="B893" s="24">
        <v>132</v>
      </c>
      <c r="C893" s="24">
        <v>73</v>
      </c>
      <c r="D893" s="24">
        <v>20</v>
      </c>
      <c r="E893" s="24">
        <v>17</v>
      </c>
      <c r="F893" s="24">
        <v>8</v>
      </c>
      <c r="G893" s="24">
        <v>3</v>
      </c>
      <c r="H893" s="24">
        <v>0</v>
      </c>
      <c r="I893" s="24">
        <v>21</v>
      </c>
      <c r="J893" s="24">
        <v>274</v>
      </c>
    </row>
    <row r="894" spans="1:10" x14ac:dyDescent="0.2">
      <c r="A894" s="8" t="s">
        <v>448</v>
      </c>
      <c r="B894" s="24">
        <v>323</v>
      </c>
      <c r="C894" s="24">
        <v>262</v>
      </c>
      <c r="D894" s="24">
        <v>47</v>
      </c>
      <c r="E894" s="24">
        <v>34</v>
      </c>
      <c r="F894" s="24">
        <v>20</v>
      </c>
      <c r="G894" s="24">
        <v>8</v>
      </c>
      <c r="H894" s="24">
        <v>3</v>
      </c>
      <c r="I894" s="24">
        <v>68</v>
      </c>
      <c r="J894" s="24">
        <v>765</v>
      </c>
    </row>
    <row r="895" spans="1:10" x14ac:dyDescent="0.2">
      <c r="A895" s="8" t="s">
        <v>449</v>
      </c>
      <c r="B895" s="24">
        <v>197</v>
      </c>
      <c r="C895" s="24">
        <v>161</v>
      </c>
      <c r="D895" s="24">
        <v>39</v>
      </c>
      <c r="E895" s="24">
        <v>12</v>
      </c>
      <c r="F895" s="24">
        <v>4</v>
      </c>
      <c r="G895" s="24">
        <v>1</v>
      </c>
      <c r="H895" s="24">
        <v>3</v>
      </c>
      <c r="I895" s="24">
        <v>28</v>
      </c>
      <c r="J895" s="24">
        <v>445</v>
      </c>
    </row>
    <row r="896" spans="1:10" x14ac:dyDescent="0.2">
      <c r="A896" s="8" t="s">
        <v>450</v>
      </c>
      <c r="B896" s="24">
        <v>253</v>
      </c>
      <c r="C896" s="24">
        <v>120</v>
      </c>
      <c r="D896" s="24">
        <v>16</v>
      </c>
      <c r="E896" s="24">
        <v>30</v>
      </c>
      <c r="F896" s="24">
        <v>11</v>
      </c>
      <c r="G896" s="24">
        <v>12</v>
      </c>
      <c r="H896" s="24">
        <v>1</v>
      </c>
      <c r="I896" s="24">
        <v>42</v>
      </c>
      <c r="J896" s="24">
        <v>485</v>
      </c>
    </row>
    <row r="897" spans="1:10" x14ac:dyDescent="0.2">
      <c r="A897" s="8" t="s">
        <v>451</v>
      </c>
      <c r="B897" s="24">
        <v>185</v>
      </c>
      <c r="C897" s="24">
        <v>152</v>
      </c>
      <c r="D897" s="24">
        <v>43</v>
      </c>
      <c r="E897" s="24">
        <v>16</v>
      </c>
      <c r="F897" s="24">
        <v>12</v>
      </c>
      <c r="G897" s="24">
        <v>4</v>
      </c>
      <c r="H897" s="24">
        <v>1</v>
      </c>
      <c r="I897" s="24">
        <v>26</v>
      </c>
      <c r="J897" s="24">
        <v>439</v>
      </c>
    </row>
    <row r="898" spans="1:10" x14ac:dyDescent="0.2">
      <c r="A898" s="8" t="s">
        <v>452</v>
      </c>
      <c r="B898" s="24">
        <v>296</v>
      </c>
      <c r="C898" s="24">
        <v>153</v>
      </c>
      <c r="D898" s="24">
        <v>28</v>
      </c>
      <c r="E898" s="24">
        <v>17</v>
      </c>
      <c r="F898" s="24">
        <v>15</v>
      </c>
      <c r="G898" s="24">
        <v>7</v>
      </c>
      <c r="H898" s="24">
        <v>2</v>
      </c>
      <c r="I898" s="24">
        <v>48</v>
      </c>
      <c r="J898" s="24">
        <v>566</v>
      </c>
    </row>
    <row r="899" spans="1:10" x14ac:dyDescent="0.2">
      <c r="A899" s="8" t="s">
        <v>453</v>
      </c>
      <c r="B899" s="24">
        <v>188</v>
      </c>
      <c r="C899" s="24">
        <v>167</v>
      </c>
      <c r="D899" s="24">
        <v>38</v>
      </c>
      <c r="E899" s="24">
        <v>20</v>
      </c>
      <c r="F899" s="24">
        <v>8</v>
      </c>
      <c r="G899" s="24">
        <v>8</v>
      </c>
      <c r="H899" s="24">
        <v>0</v>
      </c>
      <c r="I899" s="24">
        <v>33</v>
      </c>
      <c r="J899" s="24">
        <v>462</v>
      </c>
    </row>
    <row r="900" spans="1:10" x14ac:dyDescent="0.2">
      <c r="A900" s="8" t="s">
        <v>454</v>
      </c>
      <c r="B900" s="24">
        <v>114</v>
      </c>
      <c r="C900" s="24">
        <v>102</v>
      </c>
      <c r="D900" s="24">
        <v>18</v>
      </c>
      <c r="E900" s="24">
        <v>14</v>
      </c>
      <c r="F900" s="24">
        <v>4</v>
      </c>
      <c r="G900" s="24">
        <v>1</v>
      </c>
      <c r="H900" s="24">
        <v>4</v>
      </c>
      <c r="I900" s="24">
        <v>19</v>
      </c>
      <c r="J900" s="24">
        <v>276</v>
      </c>
    </row>
    <row r="901" spans="1:10" x14ac:dyDescent="0.2">
      <c r="A901" s="8" t="s">
        <v>455</v>
      </c>
      <c r="B901" s="24">
        <v>289</v>
      </c>
      <c r="C901" s="24">
        <v>159</v>
      </c>
      <c r="D901" s="24">
        <v>39</v>
      </c>
      <c r="E901" s="24">
        <v>26</v>
      </c>
      <c r="F901" s="24">
        <v>9</v>
      </c>
      <c r="G901" s="24">
        <v>3</v>
      </c>
      <c r="H901" s="24">
        <v>6</v>
      </c>
      <c r="I901" s="24">
        <v>42</v>
      </c>
      <c r="J901" s="24">
        <v>573</v>
      </c>
    </row>
    <row r="902" spans="1:10" x14ac:dyDescent="0.2">
      <c r="A902" s="8" t="s">
        <v>456</v>
      </c>
      <c r="B902" s="24">
        <v>127</v>
      </c>
      <c r="C902" s="24">
        <v>59</v>
      </c>
      <c r="D902" s="24">
        <v>7</v>
      </c>
      <c r="E902" s="24">
        <v>8</v>
      </c>
      <c r="F902" s="24">
        <v>7</v>
      </c>
      <c r="G902" s="24">
        <v>3</v>
      </c>
      <c r="H902" s="24">
        <v>1</v>
      </c>
      <c r="I902" s="24">
        <v>22</v>
      </c>
      <c r="J902" s="24">
        <v>234</v>
      </c>
    </row>
    <row r="903" spans="1:10" x14ac:dyDescent="0.2">
      <c r="A903" s="8" t="s">
        <v>457</v>
      </c>
      <c r="B903" s="24">
        <v>194</v>
      </c>
      <c r="C903" s="24">
        <v>126</v>
      </c>
      <c r="D903" s="24">
        <v>29</v>
      </c>
      <c r="E903" s="24">
        <v>18</v>
      </c>
      <c r="F903" s="24">
        <v>10</v>
      </c>
      <c r="G903" s="24">
        <v>4</v>
      </c>
      <c r="H903" s="24">
        <v>0</v>
      </c>
      <c r="I903" s="24">
        <v>41</v>
      </c>
      <c r="J903" s="24">
        <v>422</v>
      </c>
    </row>
    <row r="904" spans="1:10" x14ac:dyDescent="0.2">
      <c r="A904" s="8" t="s">
        <v>458</v>
      </c>
      <c r="B904" s="24">
        <v>200</v>
      </c>
      <c r="C904" s="24">
        <v>114</v>
      </c>
      <c r="D904" s="24">
        <v>24</v>
      </c>
      <c r="E904" s="24">
        <v>10</v>
      </c>
      <c r="F904" s="24">
        <v>8</v>
      </c>
      <c r="G904" s="24">
        <v>5</v>
      </c>
      <c r="H904" s="24">
        <v>1</v>
      </c>
      <c r="I904" s="24">
        <v>20</v>
      </c>
      <c r="J904" s="24">
        <v>382</v>
      </c>
    </row>
    <row r="905" spans="1:10" x14ac:dyDescent="0.2">
      <c r="A905" s="8" t="s">
        <v>459</v>
      </c>
      <c r="B905" s="24">
        <v>198</v>
      </c>
      <c r="C905" s="24">
        <v>124</v>
      </c>
      <c r="D905" s="24">
        <v>32</v>
      </c>
      <c r="E905" s="24">
        <v>21</v>
      </c>
      <c r="F905" s="24">
        <v>9</v>
      </c>
      <c r="G905" s="24">
        <v>2</v>
      </c>
      <c r="H905" s="24">
        <v>0</v>
      </c>
      <c r="I905" s="24">
        <v>24</v>
      </c>
      <c r="J905" s="24">
        <v>410</v>
      </c>
    </row>
    <row r="906" spans="1:10" x14ac:dyDescent="0.2">
      <c r="A906" s="8" t="s">
        <v>460</v>
      </c>
      <c r="B906" s="24">
        <v>169</v>
      </c>
      <c r="C906" s="24">
        <v>141</v>
      </c>
      <c r="D906" s="24">
        <v>29</v>
      </c>
      <c r="E906" s="24">
        <v>12</v>
      </c>
      <c r="F906" s="24">
        <v>10</v>
      </c>
      <c r="G906" s="24">
        <v>5</v>
      </c>
      <c r="H906" s="24">
        <v>2</v>
      </c>
      <c r="I906" s="24">
        <v>31</v>
      </c>
      <c r="J906" s="24">
        <v>399</v>
      </c>
    </row>
    <row r="907" spans="1:10" x14ac:dyDescent="0.2">
      <c r="A907" s="8" t="s">
        <v>461</v>
      </c>
      <c r="B907" s="24">
        <v>98</v>
      </c>
      <c r="C907" s="24">
        <v>82</v>
      </c>
      <c r="D907" s="24">
        <v>18</v>
      </c>
      <c r="E907" s="24">
        <v>17</v>
      </c>
      <c r="F907" s="24">
        <v>8</v>
      </c>
      <c r="G907" s="24">
        <v>1</v>
      </c>
      <c r="H907" s="24">
        <v>0</v>
      </c>
      <c r="I907" s="24">
        <v>15</v>
      </c>
      <c r="J907" s="24">
        <v>239</v>
      </c>
    </row>
    <row r="908" spans="1:10" x14ac:dyDescent="0.2">
      <c r="A908" s="8" t="s">
        <v>462</v>
      </c>
      <c r="B908" s="24">
        <v>153</v>
      </c>
      <c r="C908" s="24">
        <v>165</v>
      </c>
      <c r="D908" s="24">
        <v>24</v>
      </c>
      <c r="E908" s="24">
        <v>15</v>
      </c>
      <c r="F908" s="24">
        <v>2</v>
      </c>
      <c r="G908" s="24">
        <v>1</v>
      </c>
      <c r="H908" s="24">
        <v>1</v>
      </c>
      <c r="I908" s="24">
        <v>24</v>
      </c>
      <c r="J908" s="24">
        <v>385</v>
      </c>
    </row>
    <row r="909" spans="1:10" x14ac:dyDescent="0.2">
      <c r="A909" s="8" t="s">
        <v>463</v>
      </c>
      <c r="B909" s="24">
        <v>228</v>
      </c>
      <c r="C909" s="24">
        <v>145</v>
      </c>
      <c r="D909" s="24">
        <v>23</v>
      </c>
      <c r="E909" s="24">
        <v>12</v>
      </c>
      <c r="F909" s="24">
        <v>2</v>
      </c>
      <c r="G909" s="24">
        <v>1</v>
      </c>
      <c r="H909" s="24">
        <v>2</v>
      </c>
      <c r="I909" s="24">
        <v>29</v>
      </c>
      <c r="J909" s="24">
        <v>442</v>
      </c>
    </row>
    <row r="910" spans="1:10" x14ac:dyDescent="0.2">
      <c r="A910" s="8" t="s">
        <v>464</v>
      </c>
      <c r="B910" s="24">
        <v>189</v>
      </c>
      <c r="C910" s="24">
        <v>139</v>
      </c>
      <c r="D910" s="24">
        <v>28</v>
      </c>
      <c r="E910" s="24">
        <v>19</v>
      </c>
      <c r="F910" s="24">
        <v>8</v>
      </c>
      <c r="G910" s="24">
        <v>3</v>
      </c>
      <c r="H910" s="24">
        <v>2</v>
      </c>
      <c r="I910" s="24">
        <v>28</v>
      </c>
      <c r="J910" s="24">
        <v>416</v>
      </c>
    </row>
    <row r="911" spans="1:10" x14ac:dyDescent="0.2">
      <c r="A911" s="8" t="s">
        <v>465</v>
      </c>
      <c r="B911" s="24">
        <v>167</v>
      </c>
      <c r="C911" s="24">
        <v>111</v>
      </c>
      <c r="D911" s="24">
        <v>32</v>
      </c>
      <c r="E911" s="24">
        <v>14</v>
      </c>
      <c r="F911" s="24">
        <v>6</v>
      </c>
      <c r="G911" s="24">
        <v>4</v>
      </c>
      <c r="H911" s="24">
        <v>1</v>
      </c>
      <c r="I911" s="24">
        <v>23</v>
      </c>
      <c r="J911" s="24">
        <v>358</v>
      </c>
    </row>
    <row r="912" spans="1:10" x14ac:dyDescent="0.2">
      <c r="A912" s="8" t="s">
        <v>466</v>
      </c>
      <c r="B912" s="24">
        <v>186</v>
      </c>
      <c r="C912" s="24">
        <v>127</v>
      </c>
      <c r="D912" s="24">
        <v>28</v>
      </c>
      <c r="E912" s="24">
        <v>11</v>
      </c>
      <c r="F912" s="24">
        <v>3</v>
      </c>
      <c r="G912" s="24">
        <v>3</v>
      </c>
      <c r="H912" s="24">
        <v>0</v>
      </c>
      <c r="I912" s="24">
        <v>27</v>
      </c>
      <c r="J912" s="24">
        <v>385</v>
      </c>
    </row>
    <row r="913" spans="1:10" x14ac:dyDescent="0.2">
      <c r="A913" s="8" t="s">
        <v>467</v>
      </c>
      <c r="B913" s="24">
        <v>298</v>
      </c>
      <c r="C913" s="24">
        <v>194</v>
      </c>
      <c r="D913" s="24">
        <v>50</v>
      </c>
      <c r="E913" s="24">
        <v>21</v>
      </c>
      <c r="F913" s="24">
        <v>13</v>
      </c>
      <c r="G913" s="24">
        <v>10</v>
      </c>
      <c r="H913" s="24">
        <v>0</v>
      </c>
      <c r="I913" s="24">
        <v>45</v>
      </c>
      <c r="J913" s="24">
        <v>631</v>
      </c>
    </row>
    <row r="914" spans="1:10" x14ac:dyDescent="0.2">
      <c r="A914" s="8" t="s">
        <v>468</v>
      </c>
      <c r="B914" s="24">
        <v>179</v>
      </c>
      <c r="C914" s="24">
        <v>153</v>
      </c>
      <c r="D914" s="24">
        <v>23</v>
      </c>
      <c r="E914" s="24">
        <v>20</v>
      </c>
      <c r="F914" s="24">
        <v>8</v>
      </c>
      <c r="G914" s="24">
        <v>3</v>
      </c>
      <c r="H914" s="24">
        <v>2</v>
      </c>
      <c r="I914" s="24">
        <v>29</v>
      </c>
      <c r="J914" s="24">
        <v>417</v>
      </c>
    </row>
    <row r="915" spans="1:10" x14ac:dyDescent="0.2">
      <c r="A915" s="8" t="s">
        <v>469</v>
      </c>
      <c r="B915" s="24">
        <v>418</v>
      </c>
      <c r="C915" s="24">
        <v>273</v>
      </c>
      <c r="D915" s="24">
        <v>73</v>
      </c>
      <c r="E915" s="24">
        <v>36</v>
      </c>
      <c r="F915" s="24">
        <v>11</v>
      </c>
      <c r="G915" s="24">
        <v>8</v>
      </c>
      <c r="H915" s="24">
        <v>2</v>
      </c>
      <c r="I915" s="24">
        <v>57</v>
      </c>
      <c r="J915" s="24">
        <v>878</v>
      </c>
    </row>
    <row r="916" spans="1:10" x14ac:dyDescent="0.2">
      <c r="A916" s="8" t="s">
        <v>470</v>
      </c>
      <c r="B916" s="24">
        <v>223</v>
      </c>
      <c r="C916" s="24">
        <v>86</v>
      </c>
      <c r="D916" s="24">
        <v>23</v>
      </c>
      <c r="E916" s="24">
        <v>12</v>
      </c>
      <c r="F916" s="24">
        <v>8</v>
      </c>
      <c r="G916" s="24">
        <v>5</v>
      </c>
      <c r="H916" s="24">
        <v>1</v>
      </c>
      <c r="I916" s="24">
        <v>33</v>
      </c>
      <c r="J916" s="24">
        <v>391</v>
      </c>
    </row>
    <row r="917" spans="1:10" x14ac:dyDescent="0.2">
      <c r="A917" s="8" t="s">
        <v>471</v>
      </c>
      <c r="B917" s="24">
        <v>181</v>
      </c>
      <c r="C917" s="24">
        <v>142</v>
      </c>
      <c r="D917" s="24">
        <v>31</v>
      </c>
      <c r="E917" s="24">
        <v>12</v>
      </c>
      <c r="F917" s="24">
        <v>8</v>
      </c>
      <c r="G917" s="24">
        <v>3</v>
      </c>
      <c r="H917" s="24">
        <v>3</v>
      </c>
      <c r="I917" s="24">
        <v>39</v>
      </c>
      <c r="J917" s="24">
        <v>419</v>
      </c>
    </row>
    <row r="918" spans="1:10" x14ac:dyDescent="0.2">
      <c r="A918" s="8" t="s">
        <v>472</v>
      </c>
      <c r="B918" s="24">
        <v>248</v>
      </c>
      <c r="C918" s="24">
        <v>189</v>
      </c>
      <c r="D918" s="24">
        <v>35</v>
      </c>
      <c r="E918" s="24">
        <v>12</v>
      </c>
      <c r="F918" s="24">
        <v>9</v>
      </c>
      <c r="G918" s="24">
        <v>6</v>
      </c>
      <c r="H918" s="24">
        <v>2</v>
      </c>
      <c r="I918" s="24">
        <v>24</v>
      </c>
      <c r="J918" s="24">
        <v>525</v>
      </c>
    </row>
    <row r="919" spans="1:10" x14ac:dyDescent="0.2">
      <c r="A919" s="8" t="s">
        <v>473</v>
      </c>
      <c r="B919" s="24">
        <v>178</v>
      </c>
      <c r="C919" s="24">
        <v>130</v>
      </c>
      <c r="D919" s="24">
        <v>34</v>
      </c>
      <c r="E919" s="24">
        <v>16</v>
      </c>
      <c r="F919" s="24">
        <v>5</v>
      </c>
      <c r="G919" s="24">
        <v>6</v>
      </c>
      <c r="H919" s="24">
        <v>1</v>
      </c>
      <c r="I919" s="24">
        <v>24</v>
      </c>
      <c r="J919" s="24">
        <v>394</v>
      </c>
    </row>
    <row r="920" spans="1:10" x14ac:dyDescent="0.2">
      <c r="A920" s="8" t="s">
        <v>474</v>
      </c>
      <c r="B920" s="24">
        <v>229</v>
      </c>
      <c r="C920" s="24">
        <v>140</v>
      </c>
      <c r="D920" s="24">
        <v>40</v>
      </c>
      <c r="E920" s="24">
        <v>15</v>
      </c>
      <c r="F920" s="24">
        <v>9</v>
      </c>
      <c r="G920" s="24">
        <v>5</v>
      </c>
      <c r="H920" s="24">
        <v>4</v>
      </c>
      <c r="I920" s="24">
        <v>30</v>
      </c>
      <c r="J920" s="24">
        <v>472</v>
      </c>
    </row>
    <row r="921" spans="1:10" x14ac:dyDescent="0.2">
      <c r="A921" s="8" t="s">
        <v>475</v>
      </c>
      <c r="B921" s="24">
        <v>227</v>
      </c>
      <c r="C921" s="24">
        <v>154</v>
      </c>
      <c r="D921" s="24">
        <v>36</v>
      </c>
      <c r="E921" s="24">
        <v>16</v>
      </c>
      <c r="F921" s="24">
        <v>8</v>
      </c>
      <c r="G921" s="24">
        <v>2</v>
      </c>
      <c r="H921" s="24">
        <v>2</v>
      </c>
      <c r="I921" s="24">
        <v>21</v>
      </c>
      <c r="J921" s="24">
        <v>466</v>
      </c>
    </row>
    <row r="922" spans="1:10" x14ac:dyDescent="0.2">
      <c r="A922" s="8" t="s">
        <v>476</v>
      </c>
      <c r="B922" s="24">
        <v>485</v>
      </c>
      <c r="C922" s="24">
        <v>268</v>
      </c>
      <c r="D922" s="24">
        <v>71</v>
      </c>
      <c r="E922" s="24">
        <v>27</v>
      </c>
      <c r="F922" s="24">
        <v>26</v>
      </c>
      <c r="G922" s="24">
        <v>9</v>
      </c>
      <c r="H922" s="24">
        <v>4</v>
      </c>
      <c r="I922" s="24">
        <v>52</v>
      </c>
      <c r="J922" s="24">
        <v>942</v>
      </c>
    </row>
    <row r="923" spans="1:10" x14ac:dyDescent="0.2">
      <c r="A923" s="8" t="s">
        <v>477</v>
      </c>
      <c r="B923" s="24">
        <v>169</v>
      </c>
      <c r="C923" s="24">
        <v>98</v>
      </c>
      <c r="D923" s="24">
        <v>24</v>
      </c>
      <c r="E923" s="24">
        <v>21</v>
      </c>
      <c r="F923" s="24">
        <v>7</v>
      </c>
      <c r="G923" s="24">
        <v>3</v>
      </c>
      <c r="H923" s="24">
        <v>1</v>
      </c>
      <c r="I923" s="24">
        <v>18</v>
      </c>
      <c r="J923" s="24">
        <v>341</v>
      </c>
    </row>
    <row r="924" spans="1:10" x14ac:dyDescent="0.2">
      <c r="A924" s="8" t="s">
        <v>478</v>
      </c>
      <c r="B924" s="24">
        <v>209</v>
      </c>
      <c r="C924" s="24">
        <v>175</v>
      </c>
      <c r="D924" s="24">
        <v>30</v>
      </c>
      <c r="E924" s="24">
        <v>14</v>
      </c>
      <c r="F924" s="24">
        <v>8</v>
      </c>
      <c r="G924" s="24">
        <v>1</v>
      </c>
      <c r="H924" s="24">
        <v>1</v>
      </c>
      <c r="I924" s="24">
        <v>23</v>
      </c>
      <c r="J924" s="24">
        <v>461</v>
      </c>
    </row>
    <row r="925" spans="1:10" x14ac:dyDescent="0.2">
      <c r="A925" s="8" t="s">
        <v>479</v>
      </c>
      <c r="B925" s="24">
        <v>459</v>
      </c>
      <c r="C925" s="24">
        <v>218</v>
      </c>
      <c r="D925" s="24">
        <v>45</v>
      </c>
      <c r="E925" s="24">
        <v>40</v>
      </c>
      <c r="F925" s="24">
        <v>15</v>
      </c>
      <c r="G925" s="24">
        <v>10</v>
      </c>
      <c r="H925" s="24">
        <v>3</v>
      </c>
      <c r="I925" s="24">
        <v>79</v>
      </c>
      <c r="J925" s="24">
        <v>869</v>
      </c>
    </row>
    <row r="926" spans="1:10" x14ac:dyDescent="0.2">
      <c r="A926" s="8" t="s">
        <v>480</v>
      </c>
      <c r="B926" s="24">
        <v>213</v>
      </c>
      <c r="C926" s="24">
        <v>163</v>
      </c>
      <c r="D926" s="24">
        <v>34</v>
      </c>
      <c r="E926" s="24">
        <v>19</v>
      </c>
      <c r="F926" s="24">
        <v>8</v>
      </c>
      <c r="G926" s="24">
        <v>6</v>
      </c>
      <c r="H926" s="24">
        <v>1</v>
      </c>
      <c r="I926" s="24">
        <v>31</v>
      </c>
      <c r="J926" s="24">
        <v>475</v>
      </c>
    </row>
    <row r="927" spans="1:10" x14ac:dyDescent="0.2">
      <c r="A927" s="8" t="s">
        <v>481</v>
      </c>
      <c r="B927" s="24">
        <v>322</v>
      </c>
      <c r="C927" s="24">
        <v>247</v>
      </c>
      <c r="D927" s="24">
        <v>48</v>
      </c>
      <c r="E927" s="24">
        <v>26</v>
      </c>
      <c r="F927" s="24">
        <v>13</v>
      </c>
      <c r="G927" s="24">
        <v>5</v>
      </c>
      <c r="H927" s="24">
        <v>1</v>
      </c>
      <c r="I927" s="24">
        <v>39</v>
      </c>
      <c r="J927" s="24">
        <v>701</v>
      </c>
    </row>
    <row r="928" spans="1:10" x14ac:dyDescent="0.2">
      <c r="A928" s="8" t="s">
        <v>482</v>
      </c>
      <c r="B928" s="24">
        <v>242</v>
      </c>
      <c r="C928" s="24">
        <v>131</v>
      </c>
      <c r="D928" s="24">
        <v>30</v>
      </c>
      <c r="E928" s="24">
        <v>16</v>
      </c>
      <c r="F928" s="24">
        <v>15</v>
      </c>
      <c r="G928" s="24">
        <v>5</v>
      </c>
      <c r="H928" s="24">
        <v>7</v>
      </c>
      <c r="I928" s="24">
        <v>37</v>
      </c>
      <c r="J928" s="24">
        <v>483</v>
      </c>
    </row>
    <row r="929" spans="1:10" x14ac:dyDescent="0.2">
      <c r="A929" s="8" t="s">
        <v>483</v>
      </c>
      <c r="B929" s="24">
        <v>378</v>
      </c>
      <c r="C929" s="24">
        <v>261</v>
      </c>
      <c r="D929" s="24">
        <v>57</v>
      </c>
      <c r="E929" s="24">
        <v>32</v>
      </c>
      <c r="F929" s="24">
        <v>15</v>
      </c>
      <c r="G929" s="24">
        <v>9</v>
      </c>
      <c r="H929" s="24">
        <v>0</v>
      </c>
      <c r="I929" s="24">
        <v>58</v>
      </c>
      <c r="J929" s="24">
        <v>810</v>
      </c>
    </row>
    <row r="930" spans="1:10" x14ac:dyDescent="0.2">
      <c r="A930" s="8" t="s">
        <v>484</v>
      </c>
      <c r="B930" s="24">
        <v>498</v>
      </c>
      <c r="C930" s="24">
        <v>280</v>
      </c>
      <c r="D930" s="24">
        <v>59</v>
      </c>
      <c r="E930" s="24">
        <v>41</v>
      </c>
      <c r="F930" s="24">
        <v>23</v>
      </c>
      <c r="G930" s="24">
        <v>12</v>
      </c>
      <c r="H930" s="24">
        <v>2</v>
      </c>
      <c r="I930" s="24">
        <v>89</v>
      </c>
      <c r="J930" s="24">
        <v>1004</v>
      </c>
    </row>
    <row r="931" spans="1:10" x14ac:dyDescent="0.2">
      <c r="A931" s="8" t="s">
        <v>485</v>
      </c>
      <c r="B931" s="24">
        <v>303</v>
      </c>
      <c r="C931" s="24">
        <v>217</v>
      </c>
      <c r="D931" s="24">
        <v>44</v>
      </c>
      <c r="E931" s="24">
        <v>25</v>
      </c>
      <c r="F931" s="24">
        <v>22</v>
      </c>
      <c r="G931" s="24">
        <v>11</v>
      </c>
      <c r="H931" s="24">
        <v>1</v>
      </c>
      <c r="I931" s="24">
        <v>39</v>
      </c>
      <c r="J931" s="24">
        <v>662</v>
      </c>
    </row>
    <row r="932" spans="1:10" x14ac:dyDescent="0.2">
      <c r="A932" s="8" t="s">
        <v>486</v>
      </c>
      <c r="B932" s="24">
        <v>437</v>
      </c>
      <c r="C932" s="24">
        <v>248</v>
      </c>
      <c r="D932" s="24">
        <v>50</v>
      </c>
      <c r="E932" s="24">
        <v>44</v>
      </c>
      <c r="F932" s="24">
        <v>11</v>
      </c>
      <c r="G932" s="24">
        <v>9</v>
      </c>
      <c r="H932" s="24">
        <v>5</v>
      </c>
      <c r="I932" s="24">
        <v>63</v>
      </c>
      <c r="J932" s="24">
        <v>867</v>
      </c>
    </row>
    <row r="933" spans="1:10" x14ac:dyDescent="0.2">
      <c r="A933" s="8" t="s">
        <v>487</v>
      </c>
      <c r="B933" s="24">
        <v>179</v>
      </c>
      <c r="C933" s="24">
        <v>154</v>
      </c>
      <c r="D933" s="24">
        <v>24</v>
      </c>
      <c r="E933" s="24">
        <v>11</v>
      </c>
      <c r="F933" s="24">
        <v>9</v>
      </c>
      <c r="G933" s="24">
        <v>4</v>
      </c>
      <c r="H933" s="24">
        <v>0</v>
      </c>
      <c r="I933" s="24">
        <v>38</v>
      </c>
      <c r="J933" s="24">
        <v>419</v>
      </c>
    </row>
    <row r="934" spans="1:10" x14ac:dyDescent="0.2">
      <c r="A934" s="8" t="s">
        <v>488</v>
      </c>
      <c r="B934" s="24">
        <v>219</v>
      </c>
      <c r="C934" s="24">
        <v>115</v>
      </c>
      <c r="D934" s="24">
        <v>23</v>
      </c>
      <c r="E934" s="24">
        <v>16</v>
      </c>
      <c r="F934" s="24">
        <v>11</v>
      </c>
      <c r="G934" s="24">
        <v>7</v>
      </c>
      <c r="H934" s="24">
        <v>1</v>
      </c>
      <c r="I934" s="24">
        <v>34</v>
      </c>
      <c r="J934" s="24">
        <v>426</v>
      </c>
    </row>
    <row r="935" spans="1:10" x14ac:dyDescent="0.2">
      <c r="A935" s="8" t="s">
        <v>489</v>
      </c>
      <c r="B935" s="24">
        <v>179</v>
      </c>
      <c r="C935" s="24">
        <v>136</v>
      </c>
      <c r="D935" s="24">
        <v>25</v>
      </c>
      <c r="E935" s="24">
        <v>23</v>
      </c>
      <c r="F935" s="24">
        <v>10</v>
      </c>
      <c r="G935" s="24">
        <v>3</v>
      </c>
      <c r="H935" s="24">
        <v>2</v>
      </c>
      <c r="I935" s="24">
        <v>28</v>
      </c>
      <c r="J935" s="24">
        <v>406</v>
      </c>
    </row>
    <row r="936" spans="1:10" x14ac:dyDescent="0.2">
      <c r="A936" s="8" t="s">
        <v>490</v>
      </c>
      <c r="B936" s="24">
        <v>176</v>
      </c>
      <c r="C936" s="24">
        <v>93</v>
      </c>
      <c r="D936" s="24">
        <v>18</v>
      </c>
      <c r="E936" s="24">
        <v>16</v>
      </c>
      <c r="F936" s="24">
        <v>6</v>
      </c>
      <c r="G936" s="24">
        <v>8</v>
      </c>
      <c r="H936" s="24">
        <v>2</v>
      </c>
      <c r="I936" s="24">
        <v>28</v>
      </c>
      <c r="J936" s="24">
        <v>347</v>
      </c>
    </row>
    <row r="937" spans="1:10" x14ac:dyDescent="0.2">
      <c r="A937" s="8" t="s">
        <v>491</v>
      </c>
      <c r="B937" s="24">
        <v>217</v>
      </c>
      <c r="C937" s="24">
        <v>125</v>
      </c>
      <c r="D937" s="24">
        <v>36</v>
      </c>
      <c r="E937" s="24">
        <v>15</v>
      </c>
      <c r="F937" s="24">
        <v>8</v>
      </c>
      <c r="G937" s="24">
        <v>5</v>
      </c>
      <c r="H937" s="24">
        <v>0</v>
      </c>
      <c r="I937" s="24">
        <v>31</v>
      </c>
      <c r="J937" s="24">
        <v>437</v>
      </c>
    </row>
    <row r="938" spans="1:10" x14ac:dyDescent="0.2">
      <c r="A938" s="8" t="s">
        <v>492</v>
      </c>
      <c r="B938" s="24">
        <v>177</v>
      </c>
      <c r="C938" s="24">
        <v>140</v>
      </c>
      <c r="D938" s="24">
        <v>26</v>
      </c>
      <c r="E938" s="24">
        <v>13</v>
      </c>
      <c r="F938" s="24">
        <v>7</v>
      </c>
      <c r="G938" s="24">
        <v>4</v>
      </c>
      <c r="H938" s="24">
        <v>2</v>
      </c>
      <c r="I938" s="24">
        <v>25</v>
      </c>
      <c r="J938" s="24">
        <v>394</v>
      </c>
    </row>
    <row r="939" spans="1:10" x14ac:dyDescent="0.2">
      <c r="A939" s="8" t="s">
        <v>493</v>
      </c>
      <c r="B939" s="24">
        <v>244</v>
      </c>
      <c r="C939" s="24">
        <v>132</v>
      </c>
      <c r="D939" s="24">
        <v>37</v>
      </c>
      <c r="E939" s="24">
        <v>20</v>
      </c>
      <c r="F939" s="24">
        <v>8</v>
      </c>
      <c r="G939" s="24">
        <v>4</v>
      </c>
      <c r="H939" s="24">
        <v>3</v>
      </c>
      <c r="I939" s="24">
        <v>27</v>
      </c>
      <c r="J939" s="24">
        <v>475</v>
      </c>
    </row>
    <row r="940" spans="1:10" x14ac:dyDescent="0.2">
      <c r="A940" s="8" t="s">
        <v>494</v>
      </c>
      <c r="B940" s="24">
        <v>276</v>
      </c>
      <c r="C940" s="24">
        <v>203</v>
      </c>
      <c r="D940" s="24">
        <v>40</v>
      </c>
      <c r="E940" s="24">
        <v>27</v>
      </c>
      <c r="F940" s="24">
        <v>10</v>
      </c>
      <c r="G940" s="24">
        <v>2</v>
      </c>
      <c r="H940" s="24">
        <v>0</v>
      </c>
      <c r="I940" s="24">
        <v>59</v>
      </c>
      <c r="J940" s="24">
        <v>617</v>
      </c>
    </row>
    <row r="941" spans="1:10" x14ac:dyDescent="0.2">
      <c r="A941" s="8" t="s">
        <v>495</v>
      </c>
      <c r="B941" s="24">
        <v>158</v>
      </c>
      <c r="C941" s="24">
        <v>76</v>
      </c>
      <c r="D941" s="24">
        <v>34</v>
      </c>
      <c r="E941" s="24">
        <v>20</v>
      </c>
      <c r="F941" s="24">
        <v>7</v>
      </c>
      <c r="G941" s="24">
        <v>5</v>
      </c>
      <c r="H941" s="24">
        <v>0</v>
      </c>
      <c r="I941" s="24">
        <v>18</v>
      </c>
      <c r="J941" s="24">
        <v>318</v>
      </c>
    </row>
    <row r="942" spans="1:10" x14ac:dyDescent="0.2">
      <c r="A942" s="8" t="s">
        <v>496</v>
      </c>
      <c r="B942" s="24">
        <v>232</v>
      </c>
      <c r="C942" s="24">
        <v>155</v>
      </c>
      <c r="D942" s="24">
        <v>28</v>
      </c>
      <c r="E942" s="24">
        <v>20</v>
      </c>
      <c r="F942" s="24">
        <v>7</v>
      </c>
      <c r="G942" s="24">
        <v>3</v>
      </c>
      <c r="H942" s="24">
        <v>4</v>
      </c>
      <c r="I942" s="24">
        <v>17</v>
      </c>
      <c r="J942" s="24">
        <v>466</v>
      </c>
    </row>
    <row r="943" spans="1:10" x14ac:dyDescent="0.2">
      <c r="A943" s="8" t="s">
        <v>497</v>
      </c>
      <c r="B943" s="24">
        <v>202</v>
      </c>
      <c r="C943" s="24">
        <v>142</v>
      </c>
      <c r="D943" s="24">
        <v>29</v>
      </c>
      <c r="E943" s="24">
        <v>14</v>
      </c>
      <c r="F943" s="24">
        <v>3</v>
      </c>
      <c r="G943" s="24">
        <v>3</v>
      </c>
      <c r="H943" s="24">
        <v>4</v>
      </c>
      <c r="I943" s="24">
        <v>36</v>
      </c>
      <c r="J943" s="24">
        <v>433</v>
      </c>
    </row>
    <row r="944" spans="1:10" x14ac:dyDescent="0.2">
      <c r="A944" s="8" t="s">
        <v>498</v>
      </c>
      <c r="B944" s="24">
        <v>210</v>
      </c>
      <c r="C944" s="24">
        <v>147</v>
      </c>
      <c r="D944" s="24">
        <v>17</v>
      </c>
      <c r="E944" s="24">
        <v>25</v>
      </c>
      <c r="F944" s="24">
        <v>8</v>
      </c>
      <c r="G944" s="24">
        <v>3</v>
      </c>
      <c r="H944" s="24">
        <v>2</v>
      </c>
      <c r="I944" s="24">
        <v>24</v>
      </c>
      <c r="J944" s="24">
        <v>436</v>
      </c>
    </row>
    <row r="945" spans="1:10" x14ac:dyDescent="0.2">
      <c r="A945" s="8" t="s">
        <v>499</v>
      </c>
      <c r="B945" s="24">
        <v>220</v>
      </c>
      <c r="C945" s="24">
        <v>170</v>
      </c>
      <c r="D945" s="24">
        <v>43</v>
      </c>
      <c r="E945" s="24">
        <v>16</v>
      </c>
      <c r="F945" s="24">
        <v>4</v>
      </c>
      <c r="G945" s="24">
        <v>5</v>
      </c>
      <c r="H945" s="24">
        <v>4</v>
      </c>
      <c r="I945" s="24">
        <v>26</v>
      </c>
      <c r="J945" s="24">
        <v>488</v>
      </c>
    </row>
    <row r="946" spans="1:10" x14ac:dyDescent="0.2">
      <c r="A946" s="8" t="s">
        <v>500</v>
      </c>
      <c r="B946" s="24">
        <v>207</v>
      </c>
      <c r="C946" s="24">
        <v>157</v>
      </c>
      <c r="D946" s="24">
        <v>34</v>
      </c>
      <c r="E946" s="24">
        <v>22</v>
      </c>
      <c r="F946" s="24">
        <v>17</v>
      </c>
      <c r="G946" s="24">
        <v>4</v>
      </c>
      <c r="H946" s="24">
        <v>2</v>
      </c>
      <c r="I946" s="24">
        <v>38</v>
      </c>
      <c r="J946" s="24">
        <v>481</v>
      </c>
    </row>
    <row r="947" spans="1:10" x14ac:dyDescent="0.2">
      <c r="A947" s="8" t="s">
        <v>501</v>
      </c>
      <c r="B947" s="24">
        <v>222</v>
      </c>
      <c r="C947" s="24">
        <v>146</v>
      </c>
      <c r="D947" s="24">
        <v>35</v>
      </c>
      <c r="E947" s="24">
        <v>25</v>
      </c>
      <c r="F947" s="24">
        <v>9</v>
      </c>
      <c r="G947" s="24">
        <v>2</v>
      </c>
      <c r="H947" s="24">
        <v>2</v>
      </c>
      <c r="I947" s="24">
        <v>36</v>
      </c>
      <c r="J947" s="24">
        <v>477</v>
      </c>
    </row>
    <row r="948" spans="1:10" x14ac:dyDescent="0.2">
      <c r="A948" s="8" t="s">
        <v>502</v>
      </c>
      <c r="B948" s="24">
        <v>249</v>
      </c>
      <c r="C948" s="24">
        <v>149</v>
      </c>
      <c r="D948" s="24">
        <v>31</v>
      </c>
      <c r="E948" s="24">
        <v>18</v>
      </c>
      <c r="F948" s="24">
        <v>10</v>
      </c>
      <c r="G948" s="24">
        <v>4</v>
      </c>
      <c r="H948" s="24">
        <v>1</v>
      </c>
      <c r="I948" s="24">
        <v>35</v>
      </c>
      <c r="J948" s="24">
        <v>497</v>
      </c>
    </row>
    <row r="949" spans="1:10" s="4" customFormat="1" x14ac:dyDescent="0.2">
      <c r="A949" s="7" t="s">
        <v>928</v>
      </c>
      <c r="B949" s="25">
        <f>SUM(B874:B948)</f>
        <v>18247</v>
      </c>
      <c r="C949" s="25">
        <f t="shared" ref="C949:J949" si="59">SUM(C874:C948)</f>
        <v>11500</v>
      </c>
      <c r="D949" s="25">
        <f t="shared" si="59"/>
        <v>2528</v>
      </c>
      <c r="E949" s="25">
        <f t="shared" si="59"/>
        <v>1547</v>
      </c>
      <c r="F949" s="25">
        <f t="shared" si="59"/>
        <v>738</v>
      </c>
      <c r="G949" s="25">
        <f t="shared" si="59"/>
        <v>375</v>
      </c>
      <c r="H949" s="25">
        <f t="shared" si="59"/>
        <v>142</v>
      </c>
      <c r="I949" s="25">
        <f t="shared" si="59"/>
        <v>2628</v>
      </c>
      <c r="J949" s="25">
        <f t="shared" si="59"/>
        <v>37705</v>
      </c>
    </row>
    <row r="950" spans="1:10" s="4" customFormat="1" x14ac:dyDescent="0.2">
      <c r="A950" s="6"/>
      <c r="B950" s="5"/>
      <c r="C950" s="5"/>
      <c r="D950" s="5"/>
      <c r="E950" s="5"/>
      <c r="F950" s="5"/>
      <c r="G950" s="5"/>
      <c r="H950" s="5"/>
      <c r="I950" s="5"/>
      <c r="J950" s="5"/>
    </row>
    <row r="951" spans="1:10" s="4" customFormat="1" x14ac:dyDescent="0.2">
      <c r="A951" s="6" t="s">
        <v>929</v>
      </c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2">
      <c r="A952" s="8" t="s">
        <v>503</v>
      </c>
      <c r="B952" s="24">
        <v>244</v>
      </c>
      <c r="C952" s="24">
        <v>423</v>
      </c>
      <c r="D952" s="24">
        <v>137</v>
      </c>
      <c r="E952" s="24">
        <v>19</v>
      </c>
      <c r="F952" s="24">
        <v>18</v>
      </c>
      <c r="G952" s="24">
        <v>5</v>
      </c>
      <c r="H952" s="24">
        <v>3</v>
      </c>
      <c r="I952" s="24">
        <v>71</v>
      </c>
      <c r="J952" s="24">
        <v>920</v>
      </c>
    </row>
    <row r="953" spans="1:10" x14ac:dyDescent="0.2">
      <c r="A953" s="8" t="s">
        <v>504</v>
      </c>
      <c r="B953" s="24">
        <v>185</v>
      </c>
      <c r="C953" s="24">
        <v>313</v>
      </c>
      <c r="D953" s="24">
        <v>91</v>
      </c>
      <c r="E953" s="24">
        <v>11</v>
      </c>
      <c r="F953" s="24">
        <v>19</v>
      </c>
      <c r="G953" s="24">
        <v>7</v>
      </c>
      <c r="H953" s="24">
        <v>2</v>
      </c>
      <c r="I953" s="24">
        <v>74</v>
      </c>
      <c r="J953" s="24">
        <v>702</v>
      </c>
    </row>
    <row r="954" spans="1:10" s="4" customFormat="1" x14ac:dyDescent="0.2">
      <c r="A954" s="7" t="s">
        <v>930</v>
      </c>
      <c r="B954" s="25">
        <f>SUM(B952:B953)</f>
        <v>429</v>
      </c>
      <c r="C954" s="25">
        <f t="shared" ref="C954:J954" si="60">SUM(C952:C953)</f>
        <v>736</v>
      </c>
      <c r="D954" s="25">
        <f t="shared" si="60"/>
        <v>228</v>
      </c>
      <c r="E954" s="25">
        <f t="shared" si="60"/>
        <v>30</v>
      </c>
      <c r="F954" s="25">
        <f t="shared" si="60"/>
        <v>37</v>
      </c>
      <c r="G954" s="25">
        <f t="shared" si="60"/>
        <v>12</v>
      </c>
      <c r="H954" s="25">
        <f t="shared" si="60"/>
        <v>5</v>
      </c>
      <c r="I954" s="25">
        <f t="shared" si="60"/>
        <v>145</v>
      </c>
      <c r="J954" s="25">
        <f t="shared" si="60"/>
        <v>1622</v>
      </c>
    </row>
    <row r="955" spans="1:10" s="4" customFormat="1" x14ac:dyDescent="0.2">
      <c r="A955" s="6"/>
      <c r="B955" s="5"/>
      <c r="C955" s="5"/>
      <c r="D955" s="5"/>
      <c r="E955" s="5"/>
      <c r="F955" s="5"/>
      <c r="G955" s="5"/>
      <c r="H955" s="5"/>
      <c r="I955" s="5"/>
      <c r="J955" s="5"/>
    </row>
    <row r="956" spans="1:10" s="4" customFormat="1" x14ac:dyDescent="0.2">
      <c r="A956" s="6" t="s">
        <v>931</v>
      </c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2">
      <c r="A957" s="8" t="s">
        <v>505</v>
      </c>
      <c r="B957" s="24">
        <v>199</v>
      </c>
      <c r="C957" s="24">
        <v>179</v>
      </c>
      <c r="D957" s="24">
        <v>41</v>
      </c>
      <c r="E957" s="24">
        <v>21</v>
      </c>
      <c r="F957" s="24">
        <v>20</v>
      </c>
      <c r="G957" s="24">
        <v>6</v>
      </c>
      <c r="H957" s="24">
        <v>4</v>
      </c>
      <c r="I957" s="24">
        <v>52</v>
      </c>
      <c r="J957" s="24">
        <v>522</v>
      </c>
    </row>
    <row r="958" spans="1:10" x14ac:dyDescent="0.2">
      <c r="A958" s="8" t="s">
        <v>506</v>
      </c>
      <c r="B958" s="24">
        <v>332</v>
      </c>
      <c r="C958" s="24">
        <v>260</v>
      </c>
      <c r="D958" s="24">
        <v>59</v>
      </c>
      <c r="E958" s="24">
        <v>20</v>
      </c>
      <c r="F958" s="24">
        <v>17</v>
      </c>
      <c r="G958" s="24">
        <v>10</v>
      </c>
      <c r="H958" s="24">
        <v>3</v>
      </c>
      <c r="I958" s="24">
        <v>56</v>
      </c>
      <c r="J958" s="24">
        <v>757</v>
      </c>
    </row>
    <row r="959" spans="1:10" x14ac:dyDescent="0.2">
      <c r="A959" s="8" t="s">
        <v>507</v>
      </c>
      <c r="B959" s="24">
        <v>311</v>
      </c>
      <c r="C959" s="24">
        <v>320</v>
      </c>
      <c r="D959" s="24">
        <v>101</v>
      </c>
      <c r="E959" s="24">
        <v>23</v>
      </c>
      <c r="F959" s="24">
        <v>22</v>
      </c>
      <c r="G959" s="24">
        <v>7</v>
      </c>
      <c r="H959" s="24">
        <v>1</v>
      </c>
      <c r="I959" s="24">
        <v>61</v>
      </c>
      <c r="J959" s="24">
        <v>846</v>
      </c>
    </row>
    <row r="960" spans="1:10" x14ac:dyDescent="0.2">
      <c r="A960" s="8" t="s">
        <v>508</v>
      </c>
      <c r="B960" s="24">
        <v>256</v>
      </c>
      <c r="C960" s="24">
        <v>208</v>
      </c>
      <c r="D960" s="24">
        <v>40</v>
      </c>
      <c r="E960" s="24">
        <v>19</v>
      </c>
      <c r="F960" s="24">
        <v>9</v>
      </c>
      <c r="G960" s="24">
        <v>6</v>
      </c>
      <c r="H960" s="24">
        <v>2</v>
      </c>
      <c r="I960" s="24">
        <v>52</v>
      </c>
      <c r="J960" s="24">
        <v>592</v>
      </c>
    </row>
    <row r="961" spans="1:10" x14ac:dyDescent="0.2">
      <c r="A961" s="8" t="s">
        <v>509</v>
      </c>
      <c r="B961" s="24">
        <v>201</v>
      </c>
      <c r="C961" s="24">
        <v>227</v>
      </c>
      <c r="D961" s="24">
        <v>62</v>
      </c>
      <c r="E961" s="24">
        <v>20</v>
      </c>
      <c r="F961" s="24">
        <v>8</v>
      </c>
      <c r="G961" s="24">
        <v>3</v>
      </c>
      <c r="H961" s="24">
        <v>2</v>
      </c>
      <c r="I961" s="24">
        <v>45</v>
      </c>
      <c r="J961" s="24">
        <v>568</v>
      </c>
    </row>
    <row r="962" spans="1:10" x14ac:dyDescent="0.2">
      <c r="A962" s="8" t="s">
        <v>510</v>
      </c>
      <c r="B962" s="24">
        <v>214</v>
      </c>
      <c r="C962" s="24">
        <v>204</v>
      </c>
      <c r="D962" s="24">
        <v>41</v>
      </c>
      <c r="E962" s="24">
        <v>18</v>
      </c>
      <c r="F962" s="24">
        <v>8</v>
      </c>
      <c r="G962" s="24">
        <v>10</v>
      </c>
      <c r="H962" s="24">
        <v>1</v>
      </c>
      <c r="I962" s="24">
        <v>29</v>
      </c>
      <c r="J962" s="24">
        <v>525</v>
      </c>
    </row>
    <row r="963" spans="1:10" x14ac:dyDescent="0.2">
      <c r="A963" s="8" t="s">
        <v>511</v>
      </c>
      <c r="B963" s="24">
        <v>334</v>
      </c>
      <c r="C963" s="24">
        <v>305</v>
      </c>
      <c r="D963" s="24">
        <v>68</v>
      </c>
      <c r="E963" s="24">
        <v>26</v>
      </c>
      <c r="F963" s="24">
        <v>22</v>
      </c>
      <c r="G963" s="24">
        <v>8</v>
      </c>
      <c r="H963" s="24">
        <v>3</v>
      </c>
      <c r="I963" s="24">
        <v>60</v>
      </c>
      <c r="J963" s="24">
        <v>826</v>
      </c>
    </row>
    <row r="964" spans="1:10" x14ac:dyDescent="0.2">
      <c r="A964" s="8" t="s">
        <v>512</v>
      </c>
      <c r="B964" s="24">
        <v>271</v>
      </c>
      <c r="C964" s="24">
        <v>217</v>
      </c>
      <c r="D964" s="24">
        <v>70</v>
      </c>
      <c r="E964" s="24">
        <v>28</v>
      </c>
      <c r="F964" s="24">
        <v>23</v>
      </c>
      <c r="G964" s="24">
        <v>8</v>
      </c>
      <c r="H964" s="24">
        <v>1</v>
      </c>
      <c r="I964" s="24">
        <v>56</v>
      </c>
      <c r="J964" s="24">
        <v>674</v>
      </c>
    </row>
    <row r="965" spans="1:10" x14ac:dyDescent="0.2">
      <c r="A965" s="8" t="s">
        <v>513</v>
      </c>
      <c r="B965" s="24">
        <v>230</v>
      </c>
      <c r="C965" s="24">
        <v>126</v>
      </c>
      <c r="D965" s="24">
        <v>44</v>
      </c>
      <c r="E965" s="24">
        <v>25</v>
      </c>
      <c r="F965" s="24">
        <v>16</v>
      </c>
      <c r="G965" s="24">
        <v>6</v>
      </c>
      <c r="H965" s="24">
        <v>1</v>
      </c>
      <c r="I965" s="24">
        <v>46</v>
      </c>
      <c r="J965" s="24">
        <v>494</v>
      </c>
    </row>
    <row r="966" spans="1:10" x14ac:dyDescent="0.2">
      <c r="A966" s="8" t="s">
        <v>514</v>
      </c>
      <c r="B966" s="24">
        <v>197</v>
      </c>
      <c r="C966" s="24">
        <v>181</v>
      </c>
      <c r="D966" s="24">
        <v>48</v>
      </c>
      <c r="E966" s="24">
        <v>12</v>
      </c>
      <c r="F966" s="24">
        <v>14</v>
      </c>
      <c r="G966" s="24">
        <v>2</v>
      </c>
      <c r="H966" s="24">
        <v>1</v>
      </c>
      <c r="I966" s="24">
        <v>40</v>
      </c>
      <c r="J966" s="24">
        <v>495</v>
      </c>
    </row>
    <row r="967" spans="1:10" x14ac:dyDescent="0.2">
      <c r="A967" s="8" t="s">
        <v>515</v>
      </c>
      <c r="B967" s="24">
        <v>387</v>
      </c>
      <c r="C967" s="24">
        <v>348</v>
      </c>
      <c r="D967" s="24">
        <v>97</v>
      </c>
      <c r="E967" s="24">
        <v>35</v>
      </c>
      <c r="F967" s="24">
        <v>24</v>
      </c>
      <c r="G967" s="24">
        <v>6</v>
      </c>
      <c r="H967" s="24">
        <v>2</v>
      </c>
      <c r="I967" s="24">
        <v>91</v>
      </c>
      <c r="J967" s="24">
        <v>990</v>
      </c>
    </row>
    <row r="968" spans="1:10" x14ac:dyDescent="0.2">
      <c r="A968" s="8" t="s">
        <v>516</v>
      </c>
      <c r="B968" s="24">
        <v>165</v>
      </c>
      <c r="C968" s="24">
        <v>126</v>
      </c>
      <c r="D968" s="24">
        <v>30</v>
      </c>
      <c r="E968" s="24">
        <v>21</v>
      </c>
      <c r="F968" s="24">
        <v>9</v>
      </c>
      <c r="G968" s="24">
        <v>0</v>
      </c>
      <c r="H968" s="24">
        <v>1</v>
      </c>
      <c r="I968" s="24">
        <v>34</v>
      </c>
      <c r="J968" s="24">
        <v>386</v>
      </c>
    </row>
    <row r="969" spans="1:10" x14ac:dyDescent="0.2">
      <c r="A969" s="8" t="s">
        <v>517</v>
      </c>
      <c r="B969" s="24">
        <v>204</v>
      </c>
      <c r="C969" s="24">
        <v>123</v>
      </c>
      <c r="D969" s="24">
        <v>51</v>
      </c>
      <c r="E969" s="24">
        <v>20</v>
      </c>
      <c r="F969" s="24">
        <v>11</v>
      </c>
      <c r="G969" s="24">
        <v>7</v>
      </c>
      <c r="H969" s="24">
        <v>1</v>
      </c>
      <c r="I969" s="24">
        <v>39</v>
      </c>
      <c r="J969" s="24">
        <v>456</v>
      </c>
    </row>
    <row r="970" spans="1:10" x14ac:dyDescent="0.2">
      <c r="A970" s="8" t="s">
        <v>518</v>
      </c>
      <c r="B970" s="24">
        <v>457</v>
      </c>
      <c r="C970" s="24">
        <v>340</v>
      </c>
      <c r="D970" s="24">
        <v>96</v>
      </c>
      <c r="E970" s="24">
        <v>27</v>
      </c>
      <c r="F970" s="24">
        <v>30</v>
      </c>
      <c r="G970" s="24">
        <v>6</v>
      </c>
      <c r="H970" s="24">
        <v>3</v>
      </c>
      <c r="I970" s="24">
        <v>66</v>
      </c>
      <c r="J970" s="24">
        <v>1025</v>
      </c>
    </row>
    <row r="971" spans="1:10" x14ac:dyDescent="0.2">
      <c r="A971" s="8" t="s">
        <v>519</v>
      </c>
      <c r="B971" s="24">
        <v>309</v>
      </c>
      <c r="C971" s="24">
        <v>221</v>
      </c>
      <c r="D971" s="24">
        <v>46</v>
      </c>
      <c r="E971" s="24">
        <v>29</v>
      </c>
      <c r="F971" s="24">
        <v>20</v>
      </c>
      <c r="G971" s="24">
        <v>5</v>
      </c>
      <c r="H971" s="24">
        <v>1</v>
      </c>
      <c r="I971" s="24">
        <v>48</v>
      </c>
      <c r="J971" s="24">
        <v>679</v>
      </c>
    </row>
    <row r="972" spans="1:10" x14ac:dyDescent="0.2">
      <c r="A972" s="8" t="s">
        <v>520</v>
      </c>
      <c r="B972" s="24">
        <v>147</v>
      </c>
      <c r="C972" s="24">
        <v>175</v>
      </c>
      <c r="D972" s="24">
        <v>45</v>
      </c>
      <c r="E972" s="24">
        <v>11</v>
      </c>
      <c r="F972" s="24">
        <v>9</v>
      </c>
      <c r="G972" s="24">
        <v>4</v>
      </c>
      <c r="H972" s="24">
        <v>3</v>
      </c>
      <c r="I972" s="24">
        <v>19</v>
      </c>
      <c r="J972" s="24">
        <v>413</v>
      </c>
    </row>
    <row r="973" spans="1:10" x14ac:dyDescent="0.2">
      <c r="A973" s="8" t="s">
        <v>521</v>
      </c>
      <c r="B973" s="24">
        <v>270</v>
      </c>
      <c r="C973" s="24">
        <v>111</v>
      </c>
      <c r="D973" s="24">
        <v>47</v>
      </c>
      <c r="E973" s="24">
        <v>19</v>
      </c>
      <c r="F973" s="24">
        <v>12</v>
      </c>
      <c r="G973" s="24">
        <v>1</v>
      </c>
      <c r="H973" s="24">
        <v>2</v>
      </c>
      <c r="I973" s="24">
        <v>30</v>
      </c>
      <c r="J973" s="24">
        <v>492</v>
      </c>
    </row>
    <row r="974" spans="1:10" x14ac:dyDescent="0.2">
      <c r="A974" s="8" t="s">
        <v>522</v>
      </c>
      <c r="B974" s="24">
        <v>267</v>
      </c>
      <c r="C974" s="24">
        <v>209</v>
      </c>
      <c r="D974" s="24">
        <v>41</v>
      </c>
      <c r="E974" s="24">
        <v>24</v>
      </c>
      <c r="F974" s="24">
        <v>20</v>
      </c>
      <c r="G974" s="24">
        <v>4</v>
      </c>
      <c r="H974" s="24">
        <v>3</v>
      </c>
      <c r="I974" s="24">
        <v>53</v>
      </c>
      <c r="J974" s="24">
        <v>621</v>
      </c>
    </row>
    <row r="975" spans="1:10" x14ac:dyDescent="0.2">
      <c r="A975" s="8" t="s">
        <v>523</v>
      </c>
      <c r="B975" s="24">
        <v>258</v>
      </c>
      <c r="C975" s="24">
        <v>221</v>
      </c>
      <c r="D975" s="24">
        <v>57</v>
      </c>
      <c r="E975" s="24">
        <v>18</v>
      </c>
      <c r="F975" s="24">
        <v>9</v>
      </c>
      <c r="G975" s="24">
        <v>4</v>
      </c>
      <c r="H975" s="24">
        <v>1</v>
      </c>
      <c r="I975" s="24">
        <v>52</v>
      </c>
      <c r="J975" s="24">
        <v>620</v>
      </c>
    </row>
    <row r="976" spans="1:10" x14ac:dyDescent="0.2">
      <c r="A976" s="8" t="s">
        <v>524</v>
      </c>
      <c r="B976" s="24">
        <v>255</v>
      </c>
      <c r="C976" s="24">
        <v>180</v>
      </c>
      <c r="D976" s="24">
        <v>37</v>
      </c>
      <c r="E976" s="24">
        <v>22</v>
      </c>
      <c r="F976" s="24">
        <v>14</v>
      </c>
      <c r="G976" s="24">
        <v>8</v>
      </c>
      <c r="H976" s="24">
        <v>0</v>
      </c>
      <c r="I976" s="24">
        <v>38</v>
      </c>
      <c r="J976" s="24">
        <v>554</v>
      </c>
    </row>
    <row r="977" spans="1:10" x14ac:dyDescent="0.2">
      <c r="A977" s="8" t="s">
        <v>525</v>
      </c>
      <c r="B977" s="24">
        <v>120</v>
      </c>
      <c r="C977" s="24">
        <v>117</v>
      </c>
      <c r="D977" s="24">
        <v>30</v>
      </c>
      <c r="E977" s="24">
        <v>14</v>
      </c>
      <c r="F977" s="24">
        <v>5</v>
      </c>
      <c r="G977" s="24">
        <v>4</v>
      </c>
      <c r="H977" s="24">
        <v>2</v>
      </c>
      <c r="I977" s="24">
        <v>18</v>
      </c>
      <c r="J977" s="24">
        <v>310</v>
      </c>
    </row>
    <row r="978" spans="1:10" x14ac:dyDescent="0.2">
      <c r="A978" s="8" t="s">
        <v>526</v>
      </c>
      <c r="B978" s="24">
        <v>167</v>
      </c>
      <c r="C978" s="24">
        <v>112</v>
      </c>
      <c r="D978" s="24">
        <v>25</v>
      </c>
      <c r="E978" s="24">
        <v>19</v>
      </c>
      <c r="F978" s="24">
        <v>10</v>
      </c>
      <c r="G978" s="24">
        <v>6</v>
      </c>
      <c r="H978" s="24">
        <v>1</v>
      </c>
      <c r="I978" s="24">
        <v>32</v>
      </c>
      <c r="J978" s="24">
        <v>372</v>
      </c>
    </row>
    <row r="979" spans="1:10" x14ac:dyDescent="0.2">
      <c r="A979" s="8" t="s">
        <v>527</v>
      </c>
      <c r="B979" s="24">
        <v>125</v>
      </c>
      <c r="C979" s="24">
        <v>92</v>
      </c>
      <c r="D979" s="24">
        <v>20</v>
      </c>
      <c r="E979" s="24">
        <v>16</v>
      </c>
      <c r="F979" s="24">
        <v>9</v>
      </c>
      <c r="G979" s="24">
        <v>3</v>
      </c>
      <c r="H979" s="24">
        <v>4</v>
      </c>
      <c r="I979" s="24">
        <v>29</v>
      </c>
      <c r="J979" s="24">
        <v>298</v>
      </c>
    </row>
    <row r="980" spans="1:10" x14ac:dyDescent="0.2">
      <c r="A980" s="8" t="s">
        <v>528</v>
      </c>
      <c r="B980" s="24">
        <v>123</v>
      </c>
      <c r="C980" s="24">
        <v>78</v>
      </c>
      <c r="D980" s="24">
        <v>13</v>
      </c>
      <c r="E980" s="24">
        <v>9</v>
      </c>
      <c r="F980" s="24">
        <v>9</v>
      </c>
      <c r="G980" s="24">
        <v>1</v>
      </c>
      <c r="H980" s="24">
        <v>0</v>
      </c>
      <c r="I980" s="24">
        <v>20</v>
      </c>
      <c r="J980" s="24">
        <v>253</v>
      </c>
    </row>
    <row r="981" spans="1:10" x14ac:dyDescent="0.2">
      <c r="A981" s="8" t="s">
        <v>529</v>
      </c>
      <c r="B981" s="24">
        <v>285</v>
      </c>
      <c r="C981" s="24">
        <v>250</v>
      </c>
      <c r="D981" s="24">
        <v>59</v>
      </c>
      <c r="E981" s="24">
        <v>18</v>
      </c>
      <c r="F981" s="24">
        <v>17</v>
      </c>
      <c r="G981" s="24">
        <v>8</v>
      </c>
      <c r="H981" s="24">
        <v>3</v>
      </c>
      <c r="I981" s="24">
        <v>62</v>
      </c>
      <c r="J981" s="24">
        <v>702</v>
      </c>
    </row>
    <row r="982" spans="1:10" x14ac:dyDescent="0.2">
      <c r="A982" s="8" t="s">
        <v>530</v>
      </c>
      <c r="B982" s="24">
        <v>247</v>
      </c>
      <c r="C982" s="24">
        <v>234</v>
      </c>
      <c r="D982" s="24">
        <v>57</v>
      </c>
      <c r="E982" s="24">
        <v>21</v>
      </c>
      <c r="F982" s="24">
        <v>20</v>
      </c>
      <c r="G982" s="24">
        <v>5</v>
      </c>
      <c r="H982" s="24">
        <v>2</v>
      </c>
      <c r="I982" s="24">
        <v>55</v>
      </c>
      <c r="J982" s="24">
        <v>641</v>
      </c>
    </row>
    <row r="983" spans="1:10" x14ac:dyDescent="0.2">
      <c r="A983" s="8" t="s">
        <v>531</v>
      </c>
      <c r="B983" s="24">
        <v>175</v>
      </c>
      <c r="C983" s="24">
        <v>162</v>
      </c>
      <c r="D983" s="24">
        <v>37</v>
      </c>
      <c r="E983" s="24">
        <v>10</v>
      </c>
      <c r="F983" s="24">
        <v>6</v>
      </c>
      <c r="G983" s="24">
        <v>2</v>
      </c>
      <c r="H983" s="24">
        <v>3</v>
      </c>
      <c r="I983" s="24">
        <v>28</v>
      </c>
      <c r="J983" s="24">
        <v>423</v>
      </c>
    </row>
    <row r="984" spans="1:10" x14ac:dyDescent="0.2">
      <c r="A984" s="8" t="s">
        <v>532</v>
      </c>
      <c r="B984" s="24">
        <v>209</v>
      </c>
      <c r="C984" s="24">
        <v>184</v>
      </c>
      <c r="D984" s="24">
        <v>46</v>
      </c>
      <c r="E984" s="24">
        <v>24</v>
      </c>
      <c r="F984" s="24">
        <v>11</v>
      </c>
      <c r="G984" s="24">
        <v>2</v>
      </c>
      <c r="H984" s="24">
        <v>2</v>
      </c>
      <c r="I984" s="24">
        <v>36</v>
      </c>
      <c r="J984" s="24">
        <v>514</v>
      </c>
    </row>
    <row r="985" spans="1:10" x14ac:dyDescent="0.2">
      <c r="A985" s="8" t="s">
        <v>533</v>
      </c>
      <c r="B985" s="24">
        <v>385</v>
      </c>
      <c r="C985" s="24">
        <v>296</v>
      </c>
      <c r="D985" s="24">
        <v>50</v>
      </c>
      <c r="E985" s="24">
        <v>23</v>
      </c>
      <c r="F985" s="24">
        <v>18</v>
      </c>
      <c r="G985" s="24">
        <v>4</v>
      </c>
      <c r="H985" s="24">
        <v>1</v>
      </c>
      <c r="I985" s="24">
        <v>66</v>
      </c>
      <c r="J985" s="24">
        <v>843</v>
      </c>
    </row>
    <row r="986" spans="1:10" x14ac:dyDescent="0.2">
      <c r="A986" s="8" t="s">
        <v>534</v>
      </c>
      <c r="B986" s="24">
        <v>225</v>
      </c>
      <c r="C986" s="24">
        <v>195</v>
      </c>
      <c r="D986" s="24">
        <v>63</v>
      </c>
      <c r="E986" s="24">
        <v>19</v>
      </c>
      <c r="F986" s="24">
        <v>16</v>
      </c>
      <c r="G986" s="24">
        <v>6</v>
      </c>
      <c r="H986" s="24">
        <v>6</v>
      </c>
      <c r="I986" s="24">
        <v>40</v>
      </c>
      <c r="J986" s="24">
        <v>570</v>
      </c>
    </row>
    <row r="987" spans="1:10" x14ac:dyDescent="0.2">
      <c r="A987" s="8" t="s">
        <v>535</v>
      </c>
      <c r="B987" s="24">
        <v>318</v>
      </c>
      <c r="C987" s="24">
        <v>218</v>
      </c>
      <c r="D987" s="24">
        <v>46</v>
      </c>
      <c r="E987" s="24">
        <v>16</v>
      </c>
      <c r="F987" s="24">
        <v>16</v>
      </c>
      <c r="G987" s="24">
        <v>5</v>
      </c>
      <c r="H987" s="24">
        <v>2</v>
      </c>
      <c r="I987" s="24">
        <v>46</v>
      </c>
      <c r="J987" s="24">
        <v>667</v>
      </c>
    </row>
    <row r="988" spans="1:10" x14ac:dyDescent="0.2">
      <c r="A988" s="8" t="s">
        <v>536</v>
      </c>
      <c r="B988" s="24">
        <v>203</v>
      </c>
      <c r="C988" s="24">
        <v>182</v>
      </c>
      <c r="D988" s="24">
        <v>47</v>
      </c>
      <c r="E988" s="24">
        <v>22</v>
      </c>
      <c r="F988" s="24">
        <v>13</v>
      </c>
      <c r="G988" s="24">
        <v>4</v>
      </c>
      <c r="H988" s="24">
        <v>2</v>
      </c>
      <c r="I988" s="24">
        <v>53</v>
      </c>
      <c r="J988" s="24">
        <v>526</v>
      </c>
    </row>
    <row r="989" spans="1:10" x14ac:dyDescent="0.2">
      <c r="A989" s="8" t="s">
        <v>537</v>
      </c>
      <c r="B989" s="24">
        <v>161</v>
      </c>
      <c r="C989" s="24">
        <v>123</v>
      </c>
      <c r="D989" s="24">
        <v>35</v>
      </c>
      <c r="E989" s="24">
        <v>17</v>
      </c>
      <c r="F989" s="24">
        <v>14</v>
      </c>
      <c r="G989" s="24">
        <v>3</v>
      </c>
      <c r="H989" s="24">
        <v>1</v>
      </c>
      <c r="I989" s="24">
        <v>44</v>
      </c>
      <c r="J989" s="24">
        <v>398</v>
      </c>
    </row>
    <row r="990" spans="1:10" x14ac:dyDescent="0.2">
      <c r="A990" s="8" t="s">
        <v>538</v>
      </c>
      <c r="B990" s="24">
        <v>170</v>
      </c>
      <c r="C990" s="24">
        <v>154</v>
      </c>
      <c r="D990" s="24">
        <v>29</v>
      </c>
      <c r="E990" s="24">
        <v>14</v>
      </c>
      <c r="F990" s="24">
        <v>12</v>
      </c>
      <c r="G990" s="24">
        <v>1</v>
      </c>
      <c r="H990" s="24">
        <v>3</v>
      </c>
      <c r="I990" s="24">
        <v>28</v>
      </c>
      <c r="J990" s="24">
        <v>411</v>
      </c>
    </row>
    <row r="991" spans="1:10" x14ac:dyDescent="0.2">
      <c r="A991" s="8" t="s">
        <v>539</v>
      </c>
      <c r="B991" s="24">
        <v>323</v>
      </c>
      <c r="C991" s="24">
        <v>284</v>
      </c>
      <c r="D991" s="24">
        <v>66</v>
      </c>
      <c r="E991" s="24">
        <v>24</v>
      </c>
      <c r="F991" s="24">
        <v>11</v>
      </c>
      <c r="G991" s="24">
        <v>5</v>
      </c>
      <c r="H991" s="24">
        <v>1</v>
      </c>
      <c r="I991" s="24">
        <v>48</v>
      </c>
      <c r="J991" s="24">
        <v>762</v>
      </c>
    </row>
    <row r="992" spans="1:10" x14ac:dyDescent="0.2">
      <c r="A992" s="8" t="s">
        <v>540</v>
      </c>
      <c r="B992" s="24">
        <v>249</v>
      </c>
      <c r="C992" s="24">
        <v>212</v>
      </c>
      <c r="D992" s="24">
        <v>48</v>
      </c>
      <c r="E992" s="24">
        <v>20</v>
      </c>
      <c r="F992" s="24">
        <v>14</v>
      </c>
      <c r="G992" s="24">
        <v>4</v>
      </c>
      <c r="H992" s="24">
        <v>2</v>
      </c>
      <c r="I992" s="24">
        <v>56</v>
      </c>
      <c r="J992" s="24">
        <v>605</v>
      </c>
    </row>
    <row r="993" spans="1:10" x14ac:dyDescent="0.2">
      <c r="A993" s="8" t="s">
        <v>541</v>
      </c>
      <c r="B993" s="24">
        <v>236</v>
      </c>
      <c r="C993" s="24">
        <v>238</v>
      </c>
      <c r="D993" s="24">
        <v>48</v>
      </c>
      <c r="E993" s="24">
        <v>18</v>
      </c>
      <c r="F993" s="24">
        <v>14</v>
      </c>
      <c r="G993" s="24">
        <v>4</v>
      </c>
      <c r="H993" s="24">
        <v>3</v>
      </c>
      <c r="I993" s="24">
        <v>51</v>
      </c>
      <c r="J993" s="24">
        <v>612</v>
      </c>
    </row>
    <row r="994" spans="1:10" x14ac:dyDescent="0.2">
      <c r="A994" s="8" t="s">
        <v>542</v>
      </c>
      <c r="B994" s="24">
        <v>300</v>
      </c>
      <c r="C994" s="24">
        <v>256</v>
      </c>
      <c r="D994" s="24">
        <v>61</v>
      </c>
      <c r="E994" s="24">
        <v>23</v>
      </c>
      <c r="F994" s="24">
        <v>19</v>
      </c>
      <c r="G994" s="24">
        <v>6</v>
      </c>
      <c r="H994" s="24">
        <v>1</v>
      </c>
      <c r="I994" s="24">
        <v>56</v>
      </c>
      <c r="J994" s="24">
        <v>722</v>
      </c>
    </row>
    <row r="995" spans="1:10" x14ac:dyDescent="0.2">
      <c r="A995" s="8" t="s">
        <v>543</v>
      </c>
      <c r="B995" s="24">
        <v>178</v>
      </c>
      <c r="C995" s="24">
        <v>158</v>
      </c>
      <c r="D995" s="24">
        <v>36</v>
      </c>
      <c r="E995" s="24">
        <v>13</v>
      </c>
      <c r="F995" s="24">
        <v>5</v>
      </c>
      <c r="G995" s="24">
        <v>5</v>
      </c>
      <c r="H995" s="24">
        <v>0</v>
      </c>
      <c r="I995" s="24">
        <v>32</v>
      </c>
      <c r="J995" s="24">
        <v>427</v>
      </c>
    </row>
    <row r="996" spans="1:10" x14ac:dyDescent="0.2">
      <c r="A996" s="8" t="s">
        <v>544</v>
      </c>
      <c r="B996" s="24">
        <v>248</v>
      </c>
      <c r="C996" s="24">
        <v>236</v>
      </c>
      <c r="D996" s="24">
        <v>48</v>
      </c>
      <c r="E996" s="24">
        <v>24</v>
      </c>
      <c r="F996" s="24">
        <v>13</v>
      </c>
      <c r="G996" s="24">
        <v>1</v>
      </c>
      <c r="H996" s="24">
        <v>1</v>
      </c>
      <c r="I996" s="24">
        <v>38</v>
      </c>
      <c r="J996" s="24">
        <v>609</v>
      </c>
    </row>
    <row r="997" spans="1:10" x14ac:dyDescent="0.2">
      <c r="A997" s="8" t="s">
        <v>545</v>
      </c>
      <c r="B997" s="24">
        <v>212</v>
      </c>
      <c r="C997" s="24">
        <v>176</v>
      </c>
      <c r="D997" s="24">
        <v>33</v>
      </c>
      <c r="E997" s="24">
        <v>18</v>
      </c>
      <c r="F997" s="24">
        <v>13</v>
      </c>
      <c r="G997" s="24">
        <v>10</v>
      </c>
      <c r="H997" s="24">
        <v>3</v>
      </c>
      <c r="I997" s="24">
        <v>49</v>
      </c>
      <c r="J997" s="24">
        <v>514</v>
      </c>
    </row>
    <row r="998" spans="1:10" s="4" customFormat="1" x14ac:dyDescent="0.2">
      <c r="A998" s="7" t="s">
        <v>932</v>
      </c>
      <c r="B998" s="25">
        <f>SUM(B957:B997)</f>
        <v>9923</v>
      </c>
      <c r="C998" s="25">
        <f t="shared" ref="C998:J998" si="61">SUM(C957:C997)</f>
        <v>8238</v>
      </c>
      <c r="D998" s="25">
        <f t="shared" si="61"/>
        <v>2018</v>
      </c>
      <c r="E998" s="25">
        <f t="shared" si="61"/>
        <v>820</v>
      </c>
      <c r="F998" s="25">
        <f t="shared" si="61"/>
        <v>582</v>
      </c>
      <c r="G998" s="25">
        <f t="shared" si="61"/>
        <v>200</v>
      </c>
      <c r="H998" s="25">
        <f t="shared" si="61"/>
        <v>79</v>
      </c>
      <c r="I998" s="25">
        <f t="shared" si="61"/>
        <v>1854</v>
      </c>
      <c r="J998" s="25">
        <f t="shared" si="61"/>
        <v>23714</v>
      </c>
    </row>
    <row r="999" spans="1:10" x14ac:dyDescent="0.2">
      <c r="A999" s="6"/>
    </row>
    <row r="1000" spans="1:10" x14ac:dyDescent="0.2">
      <c r="A1000" s="6"/>
    </row>
    <row r="1001" spans="1:10" x14ac:dyDescent="0.2">
      <c r="A1001" s="6" t="s">
        <v>937</v>
      </c>
    </row>
    <row r="1002" spans="1:10" s="4" customFormat="1" x14ac:dyDescent="0.2">
      <c r="A1002" s="7" t="s">
        <v>933</v>
      </c>
      <c r="B1002" s="25">
        <f>B335</f>
        <v>63438</v>
      </c>
      <c r="C1002" s="25">
        <f t="shared" ref="C1002:J1002" si="62">C335</f>
        <v>12233</v>
      </c>
      <c r="D1002" s="25">
        <f t="shared" si="62"/>
        <v>2494</v>
      </c>
      <c r="E1002" s="25">
        <f t="shared" si="62"/>
        <v>3754</v>
      </c>
      <c r="F1002" s="25">
        <f t="shared" si="62"/>
        <v>1282</v>
      </c>
      <c r="G1002" s="25">
        <f t="shared" si="62"/>
        <v>1106</v>
      </c>
      <c r="H1002" s="25">
        <f t="shared" si="62"/>
        <v>258</v>
      </c>
      <c r="I1002" s="25">
        <f t="shared" si="62"/>
        <v>9785</v>
      </c>
      <c r="J1002" s="25">
        <f t="shared" si="62"/>
        <v>94350</v>
      </c>
    </row>
    <row r="1003" spans="1:10" s="4" customFormat="1" x14ac:dyDescent="0.2">
      <c r="A1003" s="7" t="s">
        <v>934</v>
      </c>
      <c r="B1003" s="25">
        <f>B376</f>
        <v>4275</v>
      </c>
      <c r="C1003" s="25">
        <f t="shared" ref="C1003:J1003" si="63">C376</f>
        <v>1528</v>
      </c>
      <c r="D1003" s="25">
        <f t="shared" si="63"/>
        <v>435</v>
      </c>
      <c r="E1003" s="25">
        <f t="shared" si="63"/>
        <v>235</v>
      </c>
      <c r="F1003" s="25">
        <f t="shared" si="63"/>
        <v>145</v>
      </c>
      <c r="G1003" s="25">
        <f t="shared" si="63"/>
        <v>75</v>
      </c>
      <c r="H1003" s="25">
        <f t="shared" si="63"/>
        <v>27</v>
      </c>
      <c r="I1003" s="25">
        <f t="shared" si="63"/>
        <v>815</v>
      </c>
      <c r="J1003" s="25">
        <f t="shared" si="63"/>
        <v>7535</v>
      </c>
    </row>
    <row r="1004" spans="1:10" s="4" customFormat="1" x14ac:dyDescent="0.2">
      <c r="A1004" s="7" t="s">
        <v>590</v>
      </c>
      <c r="B1004" s="25">
        <f>B409</f>
        <v>2940</v>
      </c>
      <c r="C1004" s="25">
        <f t="shared" ref="C1004:J1004" si="64">C409</f>
        <v>2349</v>
      </c>
      <c r="D1004" s="25">
        <f t="shared" si="64"/>
        <v>525</v>
      </c>
      <c r="E1004" s="25">
        <f t="shared" si="64"/>
        <v>291</v>
      </c>
      <c r="F1004" s="25">
        <f t="shared" si="64"/>
        <v>202</v>
      </c>
      <c r="G1004" s="25">
        <f t="shared" si="64"/>
        <v>80</v>
      </c>
      <c r="H1004" s="25">
        <f t="shared" si="64"/>
        <v>31</v>
      </c>
      <c r="I1004" s="25">
        <f t="shared" si="64"/>
        <v>531</v>
      </c>
      <c r="J1004" s="25">
        <f t="shared" si="64"/>
        <v>6949</v>
      </c>
    </row>
    <row r="1005" spans="1:10" s="4" customFormat="1" x14ac:dyDescent="0.2">
      <c r="A1005" s="7" t="s">
        <v>591</v>
      </c>
      <c r="B1005" s="25">
        <f>B419</f>
        <v>1164</v>
      </c>
      <c r="C1005" s="25">
        <f t="shared" ref="C1005:J1005" si="65">C419</f>
        <v>2133</v>
      </c>
      <c r="D1005" s="25">
        <f t="shared" si="65"/>
        <v>550</v>
      </c>
      <c r="E1005" s="25">
        <f t="shared" si="65"/>
        <v>126</v>
      </c>
      <c r="F1005" s="25">
        <f t="shared" si="65"/>
        <v>113</v>
      </c>
      <c r="G1005" s="25">
        <f t="shared" si="65"/>
        <v>41</v>
      </c>
      <c r="H1005" s="25">
        <f t="shared" si="65"/>
        <v>10</v>
      </c>
      <c r="I1005" s="25">
        <f t="shared" si="65"/>
        <v>381</v>
      </c>
      <c r="J1005" s="25">
        <f t="shared" si="65"/>
        <v>4518</v>
      </c>
    </row>
    <row r="1006" spans="1:10" s="4" customFormat="1" x14ac:dyDescent="0.2">
      <c r="A1006" s="7" t="s">
        <v>594</v>
      </c>
      <c r="B1006" s="25">
        <f>B501</f>
        <v>28031</v>
      </c>
      <c r="C1006" s="25">
        <f t="shared" ref="C1006:J1006" si="66">C501</f>
        <v>20995</v>
      </c>
      <c r="D1006" s="25">
        <f t="shared" si="66"/>
        <v>4212</v>
      </c>
      <c r="E1006" s="25">
        <f t="shared" si="66"/>
        <v>1673</v>
      </c>
      <c r="F1006" s="25">
        <f t="shared" si="66"/>
        <v>1118</v>
      </c>
      <c r="G1006" s="25">
        <f t="shared" si="66"/>
        <v>615</v>
      </c>
      <c r="H1006" s="25">
        <f t="shared" si="66"/>
        <v>201</v>
      </c>
      <c r="I1006" s="25">
        <f t="shared" si="66"/>
        <v>4132</v>
      </c>
      <c r="J1006" s="25">
        <f t="shared" si="66"/>
        <v>60977</v>
      </c>
    </row>
    <row r="1007" spans="1:10" s="4" customFormat="1" x14ac:dyDescent="0.2">
      <c r="A1007" s="7" t="s">
        <v>596</v>
      </c>
      <c r="B1007" s="25">
        <f>B514</f>
        <v>3250</v>
      </c>
      <c r="C1007" s="25">
        <f t="shared" ref="C1007:J1007" si="67">C514</f>
        <v>3073</v>
      </c>
      <c r="D1007" s="25">
        <f t="shared" si="67"/>
        <v>718</v>
      </c>
      <c r="E1007" s="25">
        <f t="shared" si="67"/>
        <v>223</v>
      </c>
      <c r="F1007" s="25">
        <f t="shared" si="67"/>
        <v>219</v>
      </c>
      <c r="G1007" s="25">
        <f t="shared" si="67"/>
        <v>103</v>
      </c>
      <c r="H1007" s="25">
        <f t="shared" si="67"/>
        <v>20</v>
      </c>
      <c r="I1007" s="25">
        <f t="shared" si="67"/>
        <v>559</v>
      </c>
      <c r="J1007" s="25">
        <f t="shared" si="67"/>
        <v>8165</v>
      </c>
    </row>
    <row r="1008" spans="1:10" s="4" customFormat="1" x14ac:dyDescent="0.2">
      <c r="A1008" s="7" t="s">
        <v>889</v>
      </c>
      <c r="B1008" s="25">
        <f>B523</f>
        <v>1405</v>
      </c>
      <c r="C1008" s="25">
        <f t="shared" ref="C1008:J1008" si="68">C523</f>
        <v>1978</v>
      </c>
      <c r="D1008" s="25">
        <f t="shared" si="68"/>
        <v>547</v>
      </c>
      <c r="E1008" s="25">
        <f t="shared" si="68"/>
        <v>131</v>
      </c>
      <c r="F1008" s="25">
        <f t="shared" si="68"/>
        <v>132</v>
      </c>
      <c r="G1008" s="25">
        <f t="shared" si="68"/>
        <v>38</v>
      </c>
      <c r="H1008" s="25">
        <f t="shared" si="68"/>
        <v>15</v>
      </c>
      <c r="I1008" s="25">
        <f t="shared" si="68"/>
        <v>327</v>
      </c>
      <c r="J1008" s="25">
        <f t="shared" si="68"/>
        <v>4573</v>
      </c>
    </row>
    <row r="1009" spans="1:10" s="4" customFormat="1" x14ac:dyDescent="0.2">
      <c r="A1009" s="7" t="s">
        <v>891</v>
      </c>
      <c r="B1009" s="25">
        <f>B530</f>
        <v>331</v>
      </c>
      <c r="C1009" s="25">
        <f t="shared" ref="C1009:J1009" si="69">C530</f>
        <v>468</v>
      </c>
      <c r="D1009" s="25">
        <f t="shared" si="69"/>
        <v>103</v>
      </c>
      <c r="E1009" s="25">
        <f t="shared" si="69"/>
        <v>31</v>
      </c>
      <c r="F1009" s="25">
        <f t="shared" si="69"/>
        <v>43</v>
      </c>
      <c r="G1009" s="25">
        <f t="shared" si="69"/>
        <v>5</v>
      </c>
      <c r="H1009" s="25">
        <f t="shared" si="69"/>
        <v>4</v>
      </c>
      <c r="I1009" s="25">
        <f t="shared" si="69"/>
        <v>73</v>
      </c>
      <c r="J1009" s="25">
        <f t="shared" si="69"/>
        <v>1058</v>
      </c>
    </row>
    <row r="1010" spans="1:10" s="4" customFormat="1" x14ac:dyDescent="0.2">
      <c r="A1010" s="7" t="s">
        <v>893</v>
      </c>
      <c r="B1010" s="25">
        <f>B628</f>
        <v>18152</v>
      </c>
      <c r="C1010" s="25">
        <f t="shared" ref="C1010:J1010" si="70">C628</f>
        <v>12483</v>
      </c>
      <c r="D1010" s="25">
        <f t="shared" si="70"/>
        <v>2618</v>
      </c>
      <c r="E1010" s="25">
        <f t="shared" si="70"/>
        <v>1599</v>
      </c>
      <c r="F1010" s="25">
        <f t="shared" si="70"/>
        <v>845</v>
      </c>
      <c r="G1010" s="25">
        <f t="shared" si="70"/>
        <v>397</v>
      </c>
      <c r="H1010" s="25">
        <f t="shared" si="70"/>
        <v>115</v>
      </c>
      <c r="I1010" s="25">
        <f t="shared" si="70"/>
        <v>3629</v>
      </c>
      <c r="J1010" s="25">
        <f t="shared" si="70"/>
        <v>39838</v>
      </c>
    </row>
    <row r="1011" spans="1:10" s="4" customFormat="1" x14ac:dyDescent="0.2">
      <c r="A1011" s="7" t="s">
        <v>895</v>
      </c>
      <c r="B1011" s="25">
        <f>B653</f>
        <v>5763</v>
      </c>
      <c r="C1011" s="25">
        <f t="shared" ref="C1011:J1011" si="71">C653</f>
        <v>8460</v>
      </c>
      <c r="D1011" s="25">
        <f t="shared" si="71"/>
        <v>1725</v>
      </c>
      <c r="E1011" s="25">
        <f t="shared" si="71"/>
        <v>384</v>
      </c>
      <c r="F1011" s="25">
        <f t="shared" si="71"/>
        <v>416</v>
      </c>
      <c r="G1011" s="25">
        <f t="shared" si="71"/>
        <v>153</v>
      </c>
      <c r="H1011" s="25">
        <f t="shared" si="71"/>
        <v>48</v>
      </c>
      <c r="I1011" s="25">
        <f t="shared" si="71"/>
        <v>1360</v>
      </c>
      <c r="J1011" s="25">
        <f t="shared" si="71"/>
        <v>18309</v>
      </c>
    </row>
    <row r="1012" spans="1:10" s="4" customFormat="1" x14ac:dyDescent="0.2">
      <c r="A1012" s="7" t="s">
        <v>897</v>
      </c>
      <c r="B1012" s="25">
        <f>B659</f>
        <v>504</v>
      </c>
      <c r="C1012" s="25">
        <f t="shared" ref="C1012:J1012" si="72">C659</f>
        <v>834</v>
      </c>
      <c r="D1012" s="25">
        <f t="shared" si="72"/>
        <v>245</v>
      </c>
      <c r="E1012" s="25">
        <f t="shared" si="72"/>
        <v>45</v>
      </c>
      <c r="F1012" s="25">
        <f t="shared" si="72"/>
        <v>44</v>
      </c>
      <c r="G1012" s="25">
        <f t="shared" si="72"/>
        <v>21</v>
      </c>
      <c r="H1012" s="25">
        <f t="shared" si="72"/>
        <v>6</v>
      </c>
      <c r="I1012" s="25">
        <f t="shared" si="72"/>
        <v>180</v>
      </c>
      <c r="J1012" s="25">
        <f t="shared" si="72"/>
        <v>1879</v>
      </c>
    </row>
    <row r="1013" spans="1:10" s="4" customFormat="1" x14ac:dyDescent="0.2">
      <c r="A1013" s="7" t="s">
        <v>935</v>
      </c>
      <c r="B1013" s="25">
        <f>B666</f>
        <v>626</v>
      </c>
      <c r="C1013" s="25">
        <f t="shared" ref="C1013:J1013" si="73">C666</f>
        <v>808</v>
      </c>
      <c r="D1013" s="25">
        <f t="shared" si="73"/>
        <v>168</v>
      </c>
      <c r="E1013" s="25">
        <f t="shared" si="73"/>
        <v>37</v>
      </c>
      <c r="F1013" s="25">
        <f t="shared" si="73"/>
        <v>57</v>
      </c>
      <c r="G1013" s="25">
        <f t="shared" si="73"/>
        <v>13</v>
      </c>
      <c r="H1013" s="25">
        <f t="shared" si="73"/>
        <v>5</v>
      </c>
      <c r="I1013" s="25">
        <f t="shared" si="73"/>
        <v>176</v>
      </c>
      <c r="J1013" s="25">
        <f t="shared" si="73"/>
        <v>1890</v>
      </c>
    </row>
    <row r="1014" spans="1:10" s="4" customFormat="1" x14ac:dyDescent="0.2">
      <c r="A1014" s="7" t="s">
        <v>901</v>
      </c>
      <c r="B1014" s="25">
        <f>B677</f>
        <v>1144</v>
      </c>
      <c r="C1014" s="25">
        <f t="shared" ref="C1014:J1014" si="74">C677</f>
        <v>1853</v>
      </c>
      <c r="D1014" s="25">
        <f t="shared" si="74"/>
        <v>412</v>
      </c>
      <c r="E1014" s="25">
        <f t="shared" si="74"/>
        <v>110</v>
      </c>
      <c r="F1014" s="25">
        <f t="shared" si="74"/>
        <v>129</v>
      </c>
      <c r="G1014" s="25">
        <f t="shared" si="74"/>
        <v>29</v>
      </c>
      <c r="H1014" s="25">
        <f t="shared" si="74"/>
        <v>13</v>
      </c>
      <c r="I1014" s="25">
        <f t="shared" si="74"/>
        <v>298</v>
      </c>
      <c r="J1014" s="25">
        <f t="shared" si="74"/>
        <v>3988</v>
      </c>
    </row>
    <row r="1015" spans="1:10" s="4" customFormat="1" x14ac:dyDescent="0.2">
      <c r="A1015" s="7" t="s">
        <v>903</v>
      </c>
      <c r="B1015" s="25">
        <f>B686</f>
        <v>1256</v>
      </c>
      <c r="C1015" s="25">
        <f t="shared" ref="C1015:J1015" si="75">C686</f>
        <v>1664</v>
      </c>
      <c r="D1015" s="25">
        <f t="shared" si="75"/>
        <v>495</v>
      </c>
      <c r="E1015" s="25">
        <f t="shared" si="75"/>
        <v>148</v>
      </c>
      <c r="F1015" s="25">
        <f t="shared" si="75"/>
        <v>112</v>
      </c>
      <c r="G1015" s="25">
        <f t="shared" si="75"/>
        <v>30</v>
      </c>
      <c r="H1015" s="25">
        <f t="shared" si="75"/>
        <v>20</v>
      </c>
      <c r="I1015" s="25">
        <f t="shared" si="75"/>
        <v>325</v>
      </c>
      <c r="J1015" s="25">
        <f t="shared" si="75"/>
        <v>4050</v>
      </c>
    </row>
    <row r="1016" spans="1:10" s="4" customFormat="1" x14ac:dyDescent="0.2">
      <c r="A1016" s="7" t="s">
        <v>905</v>
      </c>
      <c r="B1016" s="25">
        <f>B697</f>
        <v>1959</v>
      </c>
      <c r="C1016" s="25">
        <f t="shared" ref="C1016:J1016" si="76">C697</f>
        <v>3238</v>
      </c>
      <c r="D1016" s="25">
        <f t="shared" si="76"/>
        <v>935</v>
      </c>
      <c r="E1016" s="25">
        <f t="shared" si="76"/>
        <v>169</v>
      </c>
      <c r="F1016" s="25">
        <f t="shared" si="76"/>
        <v>180</v>
      </c>
      <c r="G1016" s="25">
        <f t="shared" si="76"/>
        <v>47</v>
      </c>
      <c r="H1016" s="25">
        <f t="shared" si="76"/>
        <v>30</v>
      </c>
      <c r="I1016" s="25">
        <f t="shared" si="76"/>
        <v>492</v>
      </c>
      <c r="J1016" s="25">
        <f t="shared" si="76"/>
        <v>7050</v>
      </c>
    </row>
    <row r="1017" spans="1:10" s="4" customFormat="1" x14ac:dyDescent="0.2">
      <c r="A1017" s="7" t="s">
        <v>907</v>
      </c>
      <c r="B1017" s="25">
        <f>B717</f>
        <v>2895</v>
      </c>
      <c r="C1017" s="25">
        <f t="shared" ref="C1017:J1017" si="77">C717</f>
        <v>2850</v>
      </c>
      <c r="D1017" s="25">
        <f t="shared" si="77"/>
        <v>775</v>
      </c>
      <c r="E1017" s="25">
        <f t="shared" si="77"/>
        <v>314</v>
      </c>
      <c r="F1017" s="25">
        <f t="shared" si="77"/>
        <v>252</v>
      </c>
      <c r="G1017" s="25">
        <f t="shared" si="77"/>
        <v>74</v>
      </c>
      <c r="H1017" s="25">
        <f t="shared" si="77"/>
        <v>36</v>
      </c>
      <c r="I1017" s="25">
        <f t="shared" si="77"/>
        <v>644</v>
      </c>
      <c r="J1017" s="25">
        <f t="shared" si="77"/>
        <v>7840</v>
      </c>
    </row>
    <row r="1018" spans="1:10" s="4" customFormat="1" x14ac:dyDescent="0.2">
      <c r="A1018" s="7" t="s">
        <v>909</v>
      </c>
      <c r="B1018" s="25">
        <f>B733</f>
        <v>4210</v>
      </c>
      <c r="C1018" s="25">
        <f t="shared" ref="C1018:J1018" si="78">C733</f>
        <v>4426</v>
      </c>
      <c r="D1018" s="25">
        <f t="shared" si="78"/>
        <v>1146</v>
      </c>
      <c r="E1018" s="25">
        <f t="shared" si="78"/>
        <v>383</v>
      </c>
      <c r="F1018" s="25">
        <f t="shared" si="78"/>
        <v>268</v>
      </c>
      <c r="G1018" s="25">
        <f t="shared" si="78"/>
        <v>103</v>
      </c>
      <c r="H1018" s="25">
        <f t="shared" si="78"/>
        <v>44</v>
      </c>
      <c r="I1018" s="25">
        <f t="shared" si="78"/>
        <v>853</v>
      </c>
      <c r="J1018" s="25">
        <f t="shared" si="78"/>
        <v>11433</v>
      </c>
    </row>
    <row r="1019" spans="1:10" s="4" customFormat="1" x14ac:dyDescent="0.2">
      <c r="A1019" s="7" t="s">
        <v>911</v>
      </c>
      <c r="B1019" s="25">
        <f>B777</f>
        <v>12066</v>
      </c>
      <c r="C1019" s="25">
        <f t="shared" ref="C1019:J1019" si="79">C777</f>
        <v>11056</v>
      </c>
      <c r="D1019" s="25">
        <f t="shared" si="79"/>
        <v>2780</v>
      </c>
      <c r="E1019" s="25">
        <f t="shared" si="79"/>
        <v>1105</v>
      </c>
      <c r="F1019" s="25">
        <f t="shared" si="79"/>
        <v>894</v>
      </c>
      <c r="G1019" s="25">
        <f t="shared" si="79"/>
        <v>300</v>
      </c>
      <c r="H1019" s="25">
        <f t="shared" si="79"/>
        <v>123</v>
      </c>
      <c r="I1019" s="25">
        <f t="shared" si="79"/>
        <v>2186</v>
      </c>
      <c r="J1019" s="25">
        <f t="shared" si="79"/>
        <v>30510</v>
      </c>
    </row>
    <row r="1020" spans="1:10" s="4" customFormat="1" x14ac:dyDescent="0.2">
      <c r="A1020" s="7" t="s">
        <v>913</v>
      </c>
      <c r="B1020" s="25">
        <f>B783</f>
        <v>427</v>
      </c>
      <c r="C1020" s="25">
        <f t="shared" ref="C1020:J1020" si="80">C783</f>
        <v>818</v>
      </c>
      <c r="D1020" s="25">
        <f t="shared" si="80"/>
        <v>192</v>
      </c>
      <c r="E1020" s="25">
        <f t="shared" si="80"/>
        <v>48</v>
      </c>
      <c r="F1020" s="25">
        <f t="shared" si="80"/>
        <v>46</v>
      </c>
      <c r="G1020" s="25">
        <f t="shared" si="80"/>
        <v>15</v>
      </c>
      <c r="H1020" s="25">
        <f t="shared" si="80"/>
        <v>4</v>
      </c>
      <c r="I1020" s="25">
        <f t="shared" si="80"/>
        <v>123</v>
      </c>
      <c r="J1020" s="25">
        <f t="shared" si="80"/>
        <v>1673</v>
      </c>
    </row>
    <row r="1021" spans="1:10" s="4" customFormat="1" x14ac:dyDescent="0.2">
      <c r="A1021" s="7" t="s">
        <v>915</v>
      </c>
      <c r="B1021" s="25">
        <f>B820</f>
        <v>8076</v>
      </c>
      <c r="C1021" s="25">
        <f t="shared" ref="C1021:J1021" si="81">C820</f>
        <v>9274</v>
      </c>
      <c r="D1021" s="25">
        <f t="shared" si="81"/>
        <v>2169</v>
      </c>
      <c r="E1021" s="25">
        <f t="shared" si="81"/>
        <v>643</v>
      </c>
      <c r="F1021" s="25">
        <f t="shared" si="81"/>
        <v>597</v>
      </c>
      <c r="G1021" s="25">
        <f t="shared" si="81"/>
        <v>191</v>
      </c>
      <c r="H1021" s="25">
        <f t="shared" si="81"/>
        <v>83</v>
      </c>
      <c r="I1021" s="25">
        <f t="shared" si="81"/>
        <v>1899</v>
      </c>
      <c r="J1021" s="25">
        <f t="shared" si="81"/>
        <v>22932</v>
      </c>
    </row>
    <row r="1022" spans="1:10" s="4" customFormat="1" x14ac:dyDescent="0.2">
      <c r="A1022" s="7" t="s">
        <v>917</v>
      </c>
      <c r="B1022" s="25">
        <f>B827</f>
        <v>669</v>
      </c>
      <c r="C1022" s="25">
        <f t="shared" ref="C1022:J1022" si="82">C827</f>
        <v>1479</v>
      </c>
      <c r="D1022" s="25">
        <f t="shared" si="82"/>
        <v>478</v>
      </c>
      <c r="E1022" s="25">
        <f t="shared" si="82"/>
        <v>76</v>
      </c>
      <c r="F1022" s="25">
        <f t="shared" si="82"/>
        <v>90</v>
      </c>
      <c r="G1022" s="25">
        <f t="shared" si="82"/>
        <v>19</v>
      </c>
      <c r="H1022" s="25">
        <f t="shared" si="82"/>
        <v>10</v>
      </c>
      <c r="I1022" s="25">
        <f t="shared" si="82"/>
        <v>237</v>
      </c>
      <c r="J1022" s="25">
        <f t="shared" si="82"/>
        <v>3058</v>
      </c>
    </row>
    <row r="1023" spans="1:10" s="4" customFormat="1" x14ac:dyDescent="0.2">
      <c r="A1023" s="7" t="s">
        <v>919</v>
      </c>
      <c r="B1023" s="25">
        <f>B836</f>
        <v>1158</v>
      </c>
      <c r="C1023" s="25">
        <f t="shared" ref="C1023:J1023" si="83">C836</f>
        <v>2051</v>
      </c>
      <c r="D1023" s="25">
        <f t="shared" si="83"/>
        <v>528</v>
      </c>
      <c r="E1023" s="25">
        <f t="shared" si="83"/>
        <v>131</v>
      </c>
      <c r="F1023" s="25">
        <f t="shared" si="83"/>
        <v>112</v>
      </c>
      <c r="G1023" s="25">
        <f t="shared" si="83"/>
        <v>46</v>
      </c>
      <c r="H1023" s="25">
        <f t="shared" si="83"/>
        <v>13</v>
      </c>
      <c r="I1023" s="25">
        <f t="shared" si="83"/>
        <v>449</v>
      </c>
      <c r="J1023" s="25">
        <f t="shared" si="83"/>
        <v>4488</v>
      </c>
    </row>
    <row r="1024" spans="1:10" s="4" customFormat="1" x14ac:dyDescent="0.2">
      <c r="A1024" s="7" t="s">
        <v>921</v>
      </c>
      <c r="B1024" s="25">
        <f>B842</f>
        <v>458</v>
      </c>
      <c r="C1024" s="25">
        <f t="shared" ref="C1024:J1024" si="84">C842</f>
        <v>733</v>
      </c>
      <c r="D1024" s="25">
        <f t="shared" si="84"/>
        <v>198</v>
      </c>
      <c r="E1024" s="25">
        <f t="shared" si="84"/>
        <v>44</v>
      </c>
      <c r="F1024" s="25">
        <f t="shared" si="84"/>
        <v>46</v>
      </c>
      <c r="G1024" s="25">
        <f t="shared" si="84"/>
        <v>11</v>
      </c>
      <c r="H1024" s="25">
        <f t="shared" si="84"/>
        <v>5</v>
      </c>
      <c r="I1024" s="25">
        <f t="shared" si="84"/>
        <v>187</v>
      </c>
      <c r="J1024" s="25">
        <f t="shared" si="84"/>
        <v>1682</v>
      </c>
    </row>
    <row r="1025" spans="1:10" s="4" customFormat="1" x14ac:dyDescent="0.2">
      <c r="A1025" s="7" t="s">
        <v>923</v>
      </c>
      <c r="B1025" s="25">
        <f>B866</f>
        <v>5914</v>
      </c>
      <c r="C1025" s="25">
        <f t="shared" ref="C1025:J1025" si="85">C866</f>
        <v>6995</v>
      </c>
      <c r="D1025" s="25">
        <f t="shared" si="85"/>
        <v>1487</v>
      </c>
      <c r="E1025" s="25">
        <f t="shared" si="85"/>
        <v>375</v>
      </c>
      <c r="F1025" s="25">
        <f t="shared" si="85"/>
        <v>477</v>
      </c>
      <c r="G1025" s="25">
        <f t="shared" si="85"/>
        <v>138</v>
      </c>
      <c r="H1025" s="25">
        <f t="shared" si="85"/>
        <v>55</v>
      </c>
      <c r="I1025" s="25">
        <f t="shared" si="85"/>
        <v>1207</v>
      </c>
      <c r="J1025" s="25">
        <f t="shared" si="85"/>
        <v>16648</v>
      </c>
    </row>
    <row r="1026" spans="1:10" s="4" customFormat="1" x14ac:dyDescent="0.2">
      <c r="A1026" s="7" t="s">
        <v>925</v>
      </c>
      <c r="B1026" s="25">
        <f>B871</f>
        <v>337</v>
      </c>
      <c r="C1026" s="25">
        <f t="shared" ref="C1026:J1026" si="86">C871</f>
        <v>761</v>
      </c>
      <c r="D1026" s="25">
        <f t="shared" si="86"/>
        <v>156</v>
      </c>
      <c r="E1026" s="25">
        <f t="shared" si="86"/>
        <v>36</v>
      </c>
      <c r="F1026" s="25">
        <f t="shared" si="86"/>
        <v>48</v>
      </c>
      <c r="G1026" s="25">
        <f t="shared" si="86"/>
        <v>6</v>
      </c>
      <c r="H1026" s="25">
        <f t="shared" si="86"/>
        <v>7</v>
      </c>
      <c r="I1026" s="25">
        <f t="shared" si="86"/>
        <v>122</v>
      </c>
      <c r="J1026" s="25">
        <f t="shared" si="86"/>
        <v>1473</v>
      </c>
    </row>
    <row r="1027" spans="1:10" s="4" customFormat="1" x14ac:dyDescent="0.2">
      <c r="A1027" s="7" t="s">
        <v>927</v>
      </c>
      <c r="B1027" s="25">
        <f>B949</f>
        <v>18247</v>
      </c>
      <c r="C1027" s="25">
        <f t="shared" ref="C1027:J1027" si="87">C949</f>
        <v>11500</v>
      </c>
      <c r="D1027" s="25">
        <f t="shared" si="87"/>
        <v>2528</v>
      </c>
      <c r="E1027" s="25">
        <f t="shared" si="87"/>
        <v>1547</v>
      </c>
      <c r="F1027" s="25">
        <f t="shared" si="87"/>
        <v>738</v>
      </c>
      <c r="G1027" s="25">
        <f t="shared" si="87"/>
        <v>375</v>
      </c>
      <c r="H1027" s="25">
        <f t="shared" si="87"/>
        <v>142</v>
      </c>
      <c r="I1027" s="25">
        <f t="shared" si="87"/>
        <v>2628</v>
      </c>
      <c r="J1027" s="25">
        <f t="shared" si="87"/>
        <v>37705</v>
      </c>
    </row>
    <row r="1028" spans="1:10" s="4" customFormat="1" x14ac:dyDescent="0.2">
      <c r="A1028" s="7" t="s">
        <v>929</v>
      </c>
      <c r="B1028" s="25">
        <f>B954</f>
        <v>429</v>
      </c>
      <c r="C1028" s="25">
        <f t="shared" ref="C1028:J1028" si="88">C954</f>
        <v>736</v>
      </c>
      <c r="D1028" s="25">
        <f t="shared" si="88"/>
        <v>228</v>
      </c>
      <c r="E1028" s="25">
        <f t="shared" si="88"/>
        <v>30</v>
      </c>
      <c r="F1028" s="25">
        <f t="shared" si="88"/>
        <v>37</v>
      </c>
      <c r="G1028" s="25">
        <f t="shared" si="88"/>
        <v>12</v>
      </c>
      <c r="H1028" s="25">
        <f t="shared" si="88"/>
        <v>5</v>
      </c>
      <c r="I1028" s="25">
        <f t="shared" si="88"/>
        <v>145</v>
      </c>
      <c r="J1028" s="25">
        <f t="shared" si="88"/>
        <v>1622</v>
      </c>
    </row>
    <row r="1029" spans="1:10" s="4" customFormat="1" x14ac:dyDescent="0.2">
      <c r="A1029" s="7" t="s">
        <v>931</v>
      </c>
      <c r="B1029" s="25">
        <f>B998</f>
        <v>9923</v>
      </c>
      <c r="C1029" s="25">
        <f t="shared" ref="C1029:J1029" si="89">C998</f>
        <v>8238</v>
      </c>
      <c r="D1029" s="25">
        <f t="shared" si="89"/>
        <v>2018</v>
      </c>
      <c r="E1029" s="25">
        <f t="shared" si="89"/>
        <v>820</v>
      </c>
      <c r="F1029" s="25">
        <f t="shared" si="89"/>
        <v>582</v>
      </c>
      <c r="G1029" s="25">
        <f t="shared" si="89"/>
        <v>200</v>
      </c>
      <c r="H1029" s="25">
        <f t="shared" si="89"/>
        <v>79</v>
      </c>
      <c r="I1029" s="25">
        <f t="shared" si="89"/>
        <v>1854</v>
      </c>
      <c r="J1029" s="25">
        <f t="shared" si="89"/>
        <v>23714</v>
      </c>
    </row>
    <row r="1030" spans="1:10" s="4" customFormat="1" x14ac:dyDescent="0.2">
      <c r="A1030" s="6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s="4" customFormat="1" x14ac:dyDescent="0.2">
      <c r="A1031" s="7" t="s">
        <v>936</v>
      </c>
      <c r="B1031" s="25">
        <f>SUM(B1002:B1029)</f>
        <v>199047</v>
      </c>
      <c r="C1031" s="25">
        <f t="shared" ref="C1031:J1031" si="90">SUM(C1002:C1029)</f>
        <v>135014</v>
      </c>
      <c r="D1031" s="25">
        <f t="shared" si="90"/>
        <v>30865</v>
      </c>
      <c r="E1031" s="25">
        <f t="shared" si="90"/>
        <v>14508</v>
      </c>
      <c r="F1031" s="25">
        <f t="shared" si="90"/>
        <v>9224</v>
      </c>
      <c r="G1031" s="25">
        <f t="shared" si="90"/>
        <v>4243</v>
      </c>
      <c r="H1031" s="25">
        <f t="shared" si="90"/>
        <v>1409</v>
      </c>
      <c r="I1031" s="25">
        <f t="shared" si="90"/>
        <v>35597</v>
      </c>
      <c r="J1031" s="25">
        <f t="shared" si="90"/>
        <v>429907</v>
      </c>
    </row>
  </sheetData>
  <printOptions horizontalCentered="1" verticalCentered="1"/>
  <pageMargins left="0.2" right="0.2" top="0.25" bottom="0.25" header="0.3" footer="0.3"/>
  <pageSetup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showGridLines="0"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8" width="9.140625" style="3"/>
    <col min="9" max="42" width="9.140625" style="2"/>
    <col min="43" max="45" width="0" style="2" hidden="1" customWidth="1"/>
    <col min="46" max="16384" width="9.140625" style="2"/>
  </cols>
  <sheetData>
    <row r="1" spans="1:8" s="4" customFormat="1" ht="113.25" thickBot="1" x14ac:dyDescent="0.25">
      <c r="A1" s="19" t="s">
        <v>1247</v>
      </c>
      <c r="B1" s="20" t="s">
        <v>941</v>
      </c>
      <c r="C1" s="20" t="s">
        <v>942</v>
      </c>
      <c r="D1" s="20" t="s">
        <v>943</v>
      </c>
      <c r="E1" s="20" t="s">
        <v>944</v>
      </c>
      <c r="F1" s="20" t="s">
        <v>945</v>
      </c>
      <c r="G1" s="21" t="s">
        <v>553</v>
      </c>
      <c r="H1" s="21" t="s">
        <v>554</v>
      </c>
    </row>
    <row r="2" spans="1:8" s="4" customFormat="1" ht="12.75" thickBot="1" x14ac:dyDescent="0.25">
      <c r="A2" s="22">
        <v>2016</v>
      </c>
      <c r="B2" s="23" t="s">
        <v>946</v>
      </c>
      <c r="C2" s="23" t="s">
        <v>947</v>
      </c>
      <c r="D2" s="23" t="s">
        <v>948</v>
      </c>
      <c r="E2" s="23" t="s">
        <v>949</v>
      </c>
      <c r="F2" s="23" t="s">
        <v>950</v>
      </c>
      <c r="G2" s="23"/>
      <c r="H2" s="23"/>
    </row>
    <row r="3" spans="1:8" s="4" customFormat="1" x14ac:dyDescent="0.2">
      <c r="A3" s="6"/>
      <c r="B3" s="5"/>
      <c r="C3" s="5"/>
      <c r="D3" s="5"/>
      <c r="E3" s="5"/>
      <c r="F3" s="5"/>
      <c r="G3" s="5"/>
      <c r="H3" s="5"/>
    </row>
    <row r="4" spans="1:8" s="4" customFormat="1" x14ac:dyDescent="0.2">
      <c r="A4" s="6"/>
      <c r="B4" s="5"/>
      <c r="C4" s="5"/>
      <c r="D4" s="5"/>
      <c r="E4" s="5"/>
      <c r="F4" s="5"/>
      <c r="G4" s="5"/>
      <c r="H4" s="5"/>
    </row>
    <row r="5" spans="1:8" s="4" customFormat="1" x14ac:dyDescent="0.2">
      <c r="A5" s="6" t="s">
        <v>556</v>
      </c>
      <c r="B5" s="5"/>
      <c r="C5" s="5"/>
      <c r="D5" s="5"/>
      <c r="E5" s="5"/>
      <c r="F5" s="5"/>
      <c r="G5" s="5"/>
      <c r="H5" s="5"/>
    </row>
    <row r="6" spans="1:8" s="4" customFormat="1" x14ac:dyDescent="0.2">
      <c r="A6" s="6" t="s">
        <v>557</v>
      </c>
      <c r="B6" s="5"/>
      <c r="C6" s="5"/>
      <c r="D6" s="5"/>
      <c r="E6" s="5"/>
      <c r="F6" s="5"/>
      <c r="G6" s="5"/>
      <c r="H6" s="5"/>
    </row>
    <row r="7" spans="1:8" x14ac:dyDescent="0.2">
      <c r="A7" s="8" t="s">
        <v>597</v>
      </c>
      <c r="B7" s="9">
        <v>9</v>
      </c>
      <c r="C7" s="9">
        <v>0</v>
      </c>
      <c r="D7" s="9">
        <v>0</v>
      </c>
      <c r="E7" s="9">
        <v>1</v>
      </c>
      <c r="F7" s="9">
        <v>0</v>
      </c>
      <c r="G7" s="9">
        <f t="shared" ref="G7:G41" si="0">H7-SUM(B7:F7)</f>
        <v>2</v>
      </c>
      <c r="H7" s="9">
        <f>'District Attorney'!J7</f>
        <v>12</v>
      </c>
    </row>
    <row r="8" spans="1:8" x14ac:dyDescent="0.2">
      <c r="A8" s="8" t="s">
        <v>598</v>
      </c>
      <c r="B8" s="9">
        <v>554</v>
      </c>
      <c r="C8" s="9">
        <v>128</v>
      </c>
      <c r="D8" s="9">
        <v>27</v>
      </c>
      <c r="E8" s="9">
        <v>52</v>
      </c>
      <c r="F8" s="9">
        <v>29</v>
      </c>
      <c r="G8" s="9">
        <f t="shared" si="0"/>
        <v>120</v>
      </c>
      <c r="H8" s="9">
        <f>'District Attorney'!J8</f>
        <v>910</v>
      </c>
    </row>
    <row r="9" spans="1:8" x14ac:dyDescent="0.2">
      <c r="A9" s="8" t="s">
        <v>599</v>
      </c>
      <c r="B9" s="9">
        <v>246</v>
      </c>
      <c r="C9" s="9">
        <v>66</v>
      </c>
      <c r="D9" s="9">
        <v>12</v>
      </c>
      <c r="E9" s="9">
        <v>26</v>
      </c>
      <c r="F9" s="9">
        <v>10</v>
      </c>
      <c r="G9" s="9">
        <f t="shared" si="0"/>
        <v>68</v>
      </c>
      <c r="H9" s="9">
        <f>'District Attorney'!J9</f>
        <v>428</v>
      </c>
    </row>
    <row r="10" spans="1:8" x14ac:dyDescent="0.2">
      <c r="A10" s="8" t="s">
        <v>600</v>
      </c>
      <c r="B10" s="9">
        <v>219</v>
      </c>
      <c r="C10" s="9">
        <v>47</v>
      </c>
      <c r="D10" s="9">
        <v>10</v>
      </c>
      <c r="E10" s="9">
        <v>12</v>
      </c>
      <c r="F10" s="9">
        <v>4</v>
      </c>
      <c r="G10" s="9">
        <f t="shared" si="0"/>
        <v>62</v>
      </c>
      <c r="H10" s="9">
        <f>'District Attorney'!J10</f>
        <v>354</v>
      </c>
    </row>
    <row r="11" spans="1:8" x14ac:dyDescent="0.2">
      <c r="A11" s="8" t="s">
        <v>601</v>
      </c>
      <c r="B11" s="9">
        <v>244</v>
      </c>
      <c r="C11" s="9">
        <v>52</v>
      </c>
      <c r="D11" s="9">
        <v>15</v>
      </c>
      <c r="E11" s="9">
        <v>22</v>
      </c>
      <c r="F11" s="9">
        <v>12</v>
      </c>
      <c r="G11" s="9">
        <f t="shared" si="0"/>
        <v>54</v>
      </c>
      <c r="H11" s="9">
        <f>'District Attorney'!J11</f>
        <v>399</v>
      </c>
    </row>
    <row r="12" spans="1:8" x14ac:dyDescent="0.2">
      <c r="A12" s="8" t="s">
        <v>602</v>
      </c>
      <c r="B12" s="9">
        <v>173</v>
      </c>
      <c r="C12" s="9">
        <v>41</v>
      </c>
      <c r="D12" s="9">
        <v>8</v>
      </c>
      <c r="E12" s="9">
        <v>20</v>
      </c>
      <c r="F12" s="9">
        <v>5</v>
      </c>
      <c r="G12" s="9">
        <f t="shared" si="0"/>
        <v>36</v>
      </c>
      <c r="H12" s="9">
        <f>'District Attorney'!J12</f>
        <v>283</v>
      </c>
    </row>
    <row r="13" spans="1:8" x14ac:dyDescent="0.2">
      <c r="A13" s="8" t="s">
        <v>603</v>
      </c>
      <c r="B13" s="9">
        <v>302</v>
      </c>
      <c r="C13" s="9">
        <v>50</v>
      </c>
      <c r="D13" s="9">
        <v>8</v>
      </c>
      <c r="E13" s="9">
        <v>31</v>
      </c>
      <c r="F13" s="9">
        <v>13</v>
      </c>
      <c r="G13" s="9">
        <f t="shared" si="0"/>
        <v>70</v>
      </c>
      <c r="H13" s="9">
        <f>'District Attorney'!J13</f>
        <v>474</v>
      </c>
    </row>
    <row r="14" spans="1:8" x14ac:dyDescent="0.2">
      <c r="A14" s="8" t="s">
        <v>604</v>
      </c>
      <c r="B14" s="9">
        <v>328</v>
      </c>
      <c r="C14" s="9">
        <v>91</v>
      </c>
      <c r="D14" s="10">
        <v>28</v>
      </c>
      <c r="E14" s="9">
        <v>27</v>
      </c>
      <c r="F14" s="9">
        <v>11</v>
      </c>
      <c r="G14" s="9">
        <f t="shared" si="0"/>
        <v>94</v>
      </c>
      <c r="H14" s="9">
        <f>'District Attorney'!J14</f>
        <v>579</v>
      </c>
    </row>
    <row r="15" spans="1:8" x14ac:dyDescent="0.2">
      <c r="A15" s="8" t="s">
        <v>605</v>
      </c>
      <c r="B15" s="9">
        <v>376</v>
      </c>
      <c r="C15" s="9">
        <v>89</v>
      </c>
      <c r="D15" s="9">
        <v>25</v>
      </c>
      <c r="E15" s="9">
        <v>39</v>
      </c>
      <c r="F15" s="9">
        <v>18</v>
      </c>
      <c r="G15" s="9">
        <f t="shared" si="0"/>
        <v>85</v>
      </c>
      <c r="H15" s="9">
        <f>'District Attorney'!J15</f>
        <v>632</v>
      </c>
    </row>
    <row r="16" spans="1:8" x14ac:dyDescent="0.2">
      <c r="A16" s="8" t="s">
        <v>606</v>
      </c>
      <c r="B16" s="9">
        <v>139</v>
      </c>
      <c r="C16" s="9">
        <v>34</v>
      </c>
      <c r="D16" s="9">
        <v>8</v>
      </c>
      <c r="E16" s="9">
        <v>8</v>
      </c>
      <c r="F16" s="9">
        <v>2</v>
      </c>
      <c r="G16" s="9">
        <f t="shared" si="0"/>
        <v>25</v>
      </c>
      <c r="H16" s="9">
        <f>'District Attorney'!J16</f>
        <v>216</v>
      </c>
    </row>
    <row r="17" spans="1:8" x14ac:dyDescent="0.2">
      <c r="A17" s="8" t="s">
        <v>607</v>
      </c>
      <c r="B17" s="9">
        <v>355</v>
      </c>
      <c r="C17" s="9">
        <v>76</v>
      </c>
      <c r="D17" s="9">
        <v>19</v>
      </c>
      <c r="E17" s="9">
        <v>30</v>
      </c>
      <c r="F17" s="9">
        <v>18</v>
      </c>
      <c r="G17" s="9">
        <f t="shared" si="0"/>
        <v>84</v>
      </c>
      <c r="H17" s="9">
        <f>'District Attorney'!J17</f>
        <v>582</v>
      </c>
    </row>
    <row r="18" spans="1:8" x14ac:dyDescent="0.2">
      <c r="A18" s="8" t="s">
        <v>608</v>
      </c>
      <c r="B18" s="9">
        <v>299</v>
      </c>
      <c r="C18" s="9">
        <v>61</v>
      </c>
      <c r="D18" s="9">
        <v>21</v>
      </c>
      <c r="E18" s="9">
        <v>27</v>
      </c>
      <c r="F18" s="9">
        <v>10</v>
      </c>
      <c r="G18" s="9">
        <f t="shared" si="0"/>
        <v>71</v>
      </c>
      <c r="H18" s="9">
        <f>'District Attorney'!J18</f>
        <v>489</v>
      </c>
    </row>
    <row r="19" spans="1:8" x14ac:dyDescent="0.2">
      <c r="A19" s="8" t="s">
        <v>609</v>
      </c>
      <c r="B19" s="9">
        <v>196</v>
      </c>
      <c r="C19" s="9">
        <v>29</v>
      </c>
      <c r="D19" s="9">
        <v>6</v>
      </c>
      <c r="E19" s="9">
        <v>16</v>
      </c>
      <c r="F19" s="9">
        <v>6</v>
      </c>
      <c r="G19" s="9">
        <f t="shared" si="0"/>
        <v>46</v>
      </c>
      <c r="H19" s="9">
        <f>'District Attorney'!J19</f>
        <v>299</v>
      </c>
    </row>
    <row r="20" spans="1:8" x14ac:dyDescent="0.2">
      <c r="A20" s="8" t="s">
        <v>610</v>
      </c>
      <c r="B20" s="9">
        <v>286</v>
      </c>
      <c r="C20" s="9">
        <v>62</v>
      </c>
      <c r="D20" s="9">
        <v>10</v>
      </c>
      <c r="E20" s="9">
        <v>24</v>
      </c>
      <c r="F20" s="9">
        <v>9</v>
      </c>
      <c r="G20" s="9">
        <f t="shared" si="0"/>
        <v>74</v>
      </c>
      <c r="H20" s="9">
        <f>'District Attorney'!J20</f>
        <v>465</v>
      </c>
    </row>
    <row r="21" spans="1:8" x14ac:dyDescent="0.2">
      <c r="A21" s="8" t="s">
        <v>611</v>
      </c>
      <c r="B21" s="9">
        <v>156</v>
      </c>
      <c r="C21" s="9">
        <v>51</v>
      </c>
      <c r="D21" s="9">
        <v>13</v>
      </c>
      <c r="E21" s="9">
        <v>13</v>
      </c>
      <c r="F21" s="9">
        <v>4</v>
      </c>
      <c r="G21" s="9">
        <f t="shared" si="0"/>
        <v>41</v>
      </c>
      <c r="H21" s="9">
        <f>'District Attorney'!J21</f>
        <v>278</v>
      </c>
    </row>
    <row r="22" spans="1:8" x14ac:dyDescent="0.2">
      <c r="A22" s="8" t="s">
        <v>612</v>
      </c>
      <c r="B22" s="9">
        <v>383</v>
      </c>
      <c r="C22" s="9">
        <v>83</v>
      </c>
      <c r="D22" s="9">
        <v>16</v>
      </c>
      <c r="E22" s="9">
        <v>37</v>
      </c>
      <c r="F22" s="9">
        <v>18</v>
      </c>
      <c r="G22" s="9">
        <f t="shared" si="0"/>
        <v>100</v>
      </c>
      <c r="H22" s="9">
        <f>'District Attorney'!J22</f>
        <v>637</v>
      </c>
    </row>
    <row r="23" spans="1:8" x14ac:dyDescent="0.2">
      <c r="A23" s="8" t="s">
        <v>613</v>
      </c>
      <c r="B23" s="9">
        <v>256</v>
      </c>
      <c r="C23" s="9">
        <v>73</v>
      </c>
      <c r="D23" s="9">
        <v>14</v>
      </c>
      <c r="E23" s="9">
        <v>37</v>
      </c>
      <c r="F23" s="9">
        <v>14</v>
      </c>
      <c r="G23" s="9">
        <f t="shared" si="0"/>
        <v>58</v>
      </c>
      <c r="H23" s="9">
        <f>'District Attorney'!J23</f>
        <v>452</v>
      </c>
    </row>
    <row r="24" spans="1:8" x14ac:dyDescent="0.2">
      <c r="A24" s="8" t="s">
        <v>614</v>
      </c>
      <c r="B24" s="9">
        <v>147</v>
      </c>
      <c r="C24" s="9">
        <v>49</v>
      </c>
      <c r="D24" s="9">
        <v>6</v>
      </c>
      <c r="E24" s="9">
        <v>11</v>
      </c>
      <c r="F24" s="9">
        <v>3</v>
      </c>
      <c r="G24" s="9">
        <f t="shared" si="0"/>
        <v>29</v>
      </c>
      <c r="H24" s="9">
        <f>'District Attorney'!J24</f>
        <v>245</v>
      </c>
    </row>
    <row r="25" spans="1:8" x14ac:dyDescent="0.2">
      <c r="A25" s="8" t="s">
        <v>615</v>
      </c>
      <c r="B25" s="9">
        <v>232</v>
      </c>
      <c r="C25" s="9">
        <v>43</v>
      </c>
      <c r="D25" s="9">
        <v>14</v>
      </c>
      <c r="E25" s="9">
        <v>14</v>
      </c>
      <c r="F25" s="9">
        <v>9</v>
      </c>
      <c r="G25" s="9">
        <f t="shared" si="0"/>
        <v>49</v>
      </c>
      <c r="H25" s="9">
        <f>'District Attorney'!J25</f>
        <v>361</v>
      </c>
    </row>
    <row r="26" spans="1:8" x14ac:dyDescent="0.2">
      <c r="A26" s="8" t="s">
        <v>616</v>
      </c>
      <c r="B26" s="9">
        <v>181</v>
      </c>
      <c r="C26" s="9">
        <v>62</v>
      </c>
      <c r="D26" s="9">
        <v>12</v>
      </c>
      <c r="E26" s="9">
        <v>13</v>
      </c>
      <c r="F26" s="9">
        <v>5</v>
      </c>
      <c r="G26" s="9">
        <f t="shared" si="0"/>
        <v>40</v>
      </c>
      <c r="H26" s="9">
        <f>'District Attorney'!J26</f>
        <v>313</v>
      </c>
    </row>
    <row r="27" spans="1:8" x14ac:dyDescent="0.2">
      <c r="A27" s="8" t="s">
        <v>617</v>
      </c>
      <c r="B27" s="9">
        <v>272</v>
      </c>
      <c r="C27" s="9">
        <v>93</v>
      </c>
      <c r="D27" s="9">
        <v>22</v>
      </c>
      <c r="E27" s="9">
        <v>18</v>
      </c>
      <c r="F27" s="9">
        <v>16</v>
      </c>
      <c r="G27" s="9">
        <f t="shared" si="0"/>
        <v>78</v>
      </c>
      <c r="H27" s="9">
        <f>'District Attorney'!J27</f>
        <v>499</v>
      </c>
    </row>
    <row r="28" spans="1:8" x14ac:dyDescent="0.2">
      <c r="A28" s="8" t="s">
        <v>618</v>
      </c>
      <c r="B28" s="9">
        <v>178</v>
      </c>
      <c r="C28" s="9">
        <v>76</v>
      </c>
      <c r="D28" s="9">
        <v>11</v>
      </c>
      <c r="E28" s="9">
        <v>15</v>
      </c>
      <c r="F28" s="9">
        <v>10</v>
      </c>
      <c r="G28" s="9">
        <f t="shared" si="0"/>
        <v>39</v>
      </c>
      <c r="H28" s="9">
        <f>'District Attorney'!J28</f>
        <v>329</v>
      </c>
    </row>
    <row r="29" spans="1:8" x14ac:dyDescent="0.2">
      <c r="A29" s="8" t="s">
        <v>619</v>
      </c>
      <c r="B29" s="9">
        <v>310</v>
      </c>
      <c r="C29" s="9">
        <v>64</v>
      </c>
      <c r="D29" s="9">
        <v>10</v>
      </c>
      <c r="E29" s="9">
        <v>34</v>
      </c>
      <c r="F29" s="9">
        <v>9</v>
      </c>
      <c r="G29" s="9">
        <f t="shared" si="0"/>
        <v>76</v>
      </c>
      <c r="H29" s="9">
        <f>'District Attorney'!J29</f>
        <v>503</v>
      </c>
    </row>
    <row r="30" spans="1:8" x14ac:dyDescent="0.2">
      <c r="A30" s="8" t="s">
        <v>620</v>
      </c>
      <c r="B30" s="9">
        <v>215</v>
      </c>
      <c r="C30" s="9">
        <v>22</v>
      </c>
      <c r="D30" s="9">
        <v>10</v>
      </c>
      <c r="E30" s="9">
        <v>35</v>
      </c>
      <c r="F30" s="9">
        <v>5</v>
      </c>
      <c r="G30" s="9">
        <f t="shared" si="0"/>
        <v>42</v>
      </c>
      <c r="H30" s="9">
        <f>'District Attorney'!J30</f>
        <v>329</v>
      </c>
    </row>
    <row r="31" spans="1:8" x14ac:dyDescent="0.2">
      <c r="A31" s="8" t="s">
        <v>621</v>
      </c>
      <c r="B31" s="9">
        <v>314</v>
      </c>
      <c r="C31" s="9">
        <v>45</v>
      </c>
      <c r="D31" s="9">
        <v>16</v>
      </c>
      <c r="E31" s="9">
        <v>47</v>
      </c>
      <c r="F31" s="9">
        <v>14</v>
      </c>
      <c r="G31" s="9">
        <f t="shared" si="0"/>
        <v>64</v>
      </c>
      <c r="H31" s="9">
        <f>'District Attorney'!J31</f>
        <v>500</v>
      </c>
    </row>
    <row r="32" spans="1:8" x14ac:dyDescent="0.2">
      <c r="A32" s="8" t="s">
        <v>622</v>
      </c>
      <c r="B32" s="9">
        <v>248</v>
      </c>
      <c r="C32" s="9">
        <v>135</v>
      </c>
      <c r="D32" s="9">
        <v>11</v>
      </c>
      <c r="E32" s="9">
        <v>27</v>
      </c>
      <c r="F32" s="9">
        <v>7</v>
      </c>
      <c r="G32" s="9">
        <f t="shared" si="0"/>
        <v>64</v>
      </c>
      <c r="H32" s="9">
        <f>'District Attorney'!J32</f>
        <v>492</v>
      </c>
    </row>
    <row r="33" spans="1:8" x14ac:dyDescent="0.2">
      <c r="A33" s="8" t="s">
        <v>623</v>
      </c>
      <c r="B33" s="9">
        <v>120</v>
      </c>
      <c r="C33" s="9">
        <v>7</v>
      </c>
      <c r="D33" s="9">
        <v>0</v>
      </c>
      <c r="E33" s="9">
        <v>3</v>
      </c>
      <c r="F33" s="9">
        <v>1</v>
      </c>
      <c r="G33" s="9">
        <f t="shared" si="0"/>
        <v>48</v>
      </c>
      <c r="H33" s="9">
        <f>'District Attorney'!J33</f>
        <v>179</v>
      </c>
    </row>
    <row r="34" spans="1:8" x14ac:dyDescent="0.2">
      <c r="A34" s="8" t="s">
        <v>624</v>
      </c>
      <c r="B34" s="9">
        <v>199</v>
      </c>
      <c r="C34" s="9">
        <v>25</v>
      </c>
      <c r="D34" s="9">
        <v>4</v>
      </c>
      <c r="E34" s="9">
        <v>25</v>
      </c>
      <c r="F34" s="9">
        <v>5</v>
      </c>
      <c r="G34" s="9">
        <f t="shared" si="0"/>
        <v>42</v>
      </c>
      <c r="H34" s="9">
        <f>'District Attorney'!J34</f>
        <v>300</v>
      </c>
    </row>
    <row r="35" spans="1:8" x14ac:dyDescent="0.2">
      <c r="A35" s="8" t="s">
        <v>625</v>
      </c>
      <c r="B35" s="9">
        <v>348</v>
      </c>
      <c r="C35" s="9">
        <v>68</v>
      </c>
      <c r="D35" s="9">
        <v>12</v>
      </c>
      <c r="E35" s="9">
        <v>42</v>
      </c>
      <c r="F35" s="9">
        <v>22</v>
      </c>
      <c r="G35" s="9">
        <f t="shared" si="0"/>
        <v>79</v>
      </c>
      <c r="H35" s="9">
        <f>'District Attorney'!J35</f>
        <v>571</v>
      </c>
    </row>
    <row r="36" spans="1:8" x14ac:dyDescent="0.2">
      <c r="A36" s="8" t="s">
        <v>626</v>
      </c>
      <c r="B36" s="9">
        <v>356</v>
      </c>
      <c r="C36" s="9">
        <v>94</v>
      </c>
      <c r="D36" s="9">
        <v>12</v>
      </c>
      <c r="E36" s="9">
        <v>41</v>
      </c>
      <c r="F36" s="9">
        <v>12</v>
      </c>
      <c r="G36" s="9">
        <f t="shared" si="0"/>
        <v>74</v>
      </c>
      <c r="H36" s="9">
        <f>'District Attorney'!J36</f>
        <v>589</v>
      </c>
    </row>
    <row r="37" spans="1:8" x14ac:dyDescent="0.2">
      <c r="A37" s="8" t="s">
        <v>627</v>
      </c>
      <c r="B37" s="9">
        <v>458</v>
      </c>
      <c r="C37" s="9">
        <v>73</v>
      </c>
      <c r="D37" s="9">
        <v>15</v>
      </c>
      <c r="E37" s="9">
        <v>56</v>
      </c>
      <c r="F37" s="9">
        <v>16</v>
      </c>
      <c r="G37" s="9">
        <f t="shared" si="0"/>
        <v>99</v>
      </c>
      <c r="H37" s="9">
        <f>'District Attorney'!J37</f>
        <v>717</v>
      </c>
    </row>
    <row r="38" spans="1:8" x14ac:dyDescent="0.2">
      <c r="A38" s="8" t="s">
        <v>628</v>
      </c>
      <c r="B38" s="9">
        <v>395</v>
      </c>
      <c r="C38" s="9">
        <v>97</v>
      </c>
      <c r="D38" s="9">
        <v>14</v>
      </c>
      <c r="E38" s="9">
        <v>34</v>
      </c>
      <c r="F38" s="9">
        <v>21</v>
      </c>
      <c r="G38" s="9">
        <f t="shared" si="0"/>
        <v>95</v>
      </c>
      <c r="H38" s="9">
        <f>'District Attorney'!J38</f>
        <v>656</v>
      </c>
    </row>
    <row r="39" spans="1:8" x14ac:dyDescent="0.2">
      <c r="A39" s="8" t="s">
        <v>629</v>
      </c>
      <c r="B39" s="9">
        <v>247</v>
      </c>
      <c r="C39" s="9">
        <v>55</v>
      </c>
      <c r="D39" s="9">
        <v>6</v>
      </c>
      <c r="E39" s="9">
        <v>16</v>
      </c>
      <c r="F39" s="9">
        <v>10</v>
      </c>
      <c r="G39" s="9">
        <f t="shared" si="0"/>
        <v>50</v>
      </c>
      <c r="H39" s="9">
        <f>'District Attorney'!J39</f>
        <v>384</v>
      </c>
    </row>
    <row r="40" spans="1:8" x14ac:dyDescent="0.2">
      <c r="A40" s="12" t="s">
        <v>630</v>
      </c>
      <c r="B40" s="9">
        <v>279</v>
      </c>
      <c r="C40" s="9">
        <v>93</v>
      </c>
      <c r="D40" s="9">
        <v>14</v>
      </c>
      <c r="E40" s="9">
        <v>16</v>
      </c>
      <c r="F40" s="9">
        <v>14</v>
      </c>
      <c r="G40" s="9">
        <f t="shared" si="0"/>
        <v>72</v>
      </c>
      <c r="H40" s="9">
        <f>'District Attorney'!J40</f>
        <v>488</v>
      </c>
    </row>
    <row r="41" spans="1:8" s="4" customFormat="1" x14ac:dyDescent="0.2">
      <c r="A41" s="13" t="s">
        <v>558</v>
      </c>
      <c r="B41" s="11">
        <f>SUM(B7:B40)</f>
        <v>9020</v>
      </c>
      <c r="C41" s="11">
        <f t="shared" ref="C41:F41" si="1">SUM(C7:C40)</f>
        <v>2134</v>
      </c>
      <c r="D41" s="11">
        <f t="shared" si="1"/>
        <v>429</v>
      </c>
      <c r="E41" s="11">
        <f t="shared" si="1"/>
        <v>869</v>
      </c>
      <c r="F41" s="11">
        <f t="shared" si="1"/>
        <v>362</v>
      </c>
      <c r="G41" s="11">
        <f t="shared" si="0"/>
        <v>2130</v>
      </c>
      <c r="H41" s="11">
        <f>'District Attorney'!J41</f>
        <v>14944</v>
      </c>
    </row>
    <row r="42" spans="1:8" x14ac:dyDescent="0.2">
      <c r="A42" s="6"/>
      <c r="G42" s="29"/>
      <c r="H42" s="29"/>
    </row>
    <row r="43" spans="1:8" x14ac:dyDescent="0.2">
      <c r="A43" s="6" t="s">
        <v>559</v>
      </c>
      <c r="G43" s="30"/>
      <c r="H43" s="30"/>
    </row>
    <row r="44" spans="1:8" x14ac:dyDescent="0.2">
      <c r="A44" s="8" t="s">
        <v>631</v>
      </c>
      <c r="B44" s="9">
        <v>604</v>
      </c>
      <c r="C44" s="9">
        <v>61</v>
      </c>
      <c r="D44" s="9">
        <v>13</v>
      </c>
      <c r="E44" s="9">
        <v>33</v>
      </c>
      <c r="F44" s="9">
        <v>11</v>
      </c>
      <c r="G44" s="9">
        <f t="shared" ref="G44:G80" si="2">H44-SUM(B44:F44)</f>
        <v>94</v>
      </c>
      <c r="H44" s="9">
        <f>'District Attorney'!J44</f>
        <v>816</v>
      </c>
    </row>
    <row r="45" spans="1:8" x14ac:dyDescent="0.2">
      <c r="A45" s="8" t="s">
        <v>632</v>
      </c>
      <c r="B45" s="9">
        <v>139</v>
      </c>
      <c r="C45" s="9">
        <v>14</v>
      </c>
      <c r="D45" s="9">
        <v>2</v>
      </c>
      <c r="E45" s="9">
        <v>18</v>
      </c>
      <c r="F45" s="9">
        <v>6</v>
      </c>
      <c r="G45" s="9">
        <f t="shared" si="2"/>
        <v>26</v>
      </c>
      <c r="H45" s="9">
        <f>'District Attorney'!J45</f>
        <v>205</v>
      </c>
    </row>
    <row r="46" spans="1:8" x14ac:dyDescent="0.2">
      <c r="A46" s="8" t="s">
        <v>633</v>
      </c>
      <c r="B46" s="9">
        <v>232</v>
      </c>
      <c r="C46" s="9">
        <v>38</v>
      </c>
      <c r="D46" s="9">
        <v>5</v>
      </c>
      <c r="E46" s="9">
        <v>6</v>
      </c>
      <c r="F46" s="9">
        <v>8</v>
      </c>
      <c r="G46" s="9">
        <f t="shared" si="2"/>
        <v>59</v>
      </c>
      <c r="H46" s="9">
        <f>'District Attorney'!J46</f>
        <v>348</v>
      </c>
    </row>
    <row r="47" spans="1:8" x14ac:dyDescent="0.2">
      <c r="A47" s="8" t="s">
        <v>634</v>
      </c>
      <c r="B47" s="9">
        <v>134</v>
      </c>
      <c r="C47" s="9">
        <v>4</v>
      </c>
      <c r="D47" s="9">
        <v>1</v>
      </c>
      <c r="E47" s="9">
        <v>6</v>
      </c>
      <c r="F47" s="9">
        <v>1</v>
      </c>
      <c r="G47" s="9">
        <f t="shared" si="2"/>
        <v>22</v>
      </c>
      <c r="H47" s="9">
        <f>'District Attorney'!J47</f>
        <v>168</v>
      </c>
    </row>
    <row r="48" spans="1:8" x14ac:dyDescent="0.2">
      <c r="A48" s="8" t="s">
        <v>635</v>
      </c>
      <c r="B48" s="9">
        <v>98</v>
      </c>
      <c r="C48" s="9">
        <v>2</v>
      </c>
      <c r="D48" s="9">
        <v>0</v>
      </c>
      <c r="E48" s="9">
        <v>2</v>
      </c>
      <c r="F48" s="9">
        <v>0</v>
      </c>
      <c r="G48" s="9">
        <f t="shared" si="2"/>
        <v>16</v>
      </c>
      <c r="H48" s="9">
        <f>'District Attorney'!J48</f>
        <v>118</v>
      </c>
    </row>
    <row r="49" spans="1:8" x14ac:dyDescent="0.2">
      <c r="A49" s="8" t="s">
        <v>636</v>
      </c>
      <c r="B49" s="9">
        <v>179</v>
      </c>
      <c r="C49" s="9">
        <v>1</v>
      </c>
      <c r="D49" s="9">
        <v>3</v>
      </c>
      <c r="E49" s="9">
        <v>2</v>
      </c>
      <c r="F49" s="9">
        <v>1</v>
      </c>
      <c r="G49" s="9">
        <f t="shared" si="2"/>
        <v>32</v>
      </c>
      <c r="H49" s="9">
        <f>'District Attorney'!J49</f>
        <v>218</v>
      </c>
    </row>
    <row r="50" spans="1:8" x14ac:dyDescent="0.2">
      <c r="A50" s="8" t="s">
        <v>637</v>
      </c>
      <c r="B50" s="9">
        <v>227</v>
      </c>
      <c r="C50" s="9">
        <v>3</v>
      </c>
      <c r="D50" s="9">
        <v>0</v>
      </c>
      <c r="E50" s="9">
        <v>0</v>
      </c>
      <c r="F50" s="9">
        <v>0</v>
      </c>
      <c r="G50" s="9">
        <f t="shared" si="2"/>
        <v>23</v>
      </c>
      <c r="H50" s="9">
        <f>'District Attorney'!J50</f>
        <v>253</v>
      </c>
    </row>
    <row r="51" spans="1:8" x14ac:dyDescent="0.2">
      <c r="A51" s="8" t="s">
        <v>638</v>
      </c>
      <c r="B51" s="9">
        <v>45</v>
      </c>
      <c r="C51" s="9">
        <v>13</v>
      </c>
      <c r="D51" s="9">
        <v>4</v>
      </c>
      <c r="E51" s="9">
        <v>5</v>
      </c>
      <c r="F51" s="9">
        <v>4</v>
      </c>
      <c r="G51" s="9">
        <f t="shared" si="2"/>
        <v>19</v>
      </c>
      <c r="H51" s="9">
        <f>'District Attorney'!J51</f>
        <v>90</v>
      </c>
    </row>
    <row r="52" spans="1:8" x14ac:dyDescent="0.2">
      <c r="A52" s="8" t="s">
        <v>639</v>
      </c>
      <c r="B52" s="9">
        <v>77</v>
      </c>
      <c r="C52" s="9">
        <v>9</v>
      </c>
      <c r="D52" s="9">
        <v>3</v>
      </c>
      <c r="E52" s="9">
        <v>6</v>
      </c>
      <c r="F52" s="9">
        <v>4</v>
      </c>
      <c r="G52" s="9">
        <f t="shared" si="2"/>
        <v>12</v>
      </c>
      <c r="H52" s="9">
        <f>'District Attorney'!J52</f>
        <v>111</v>
      </c>
    </row>
    <row r="53" spans="1:8" x14ac:dyDescent="0.2">
      <c r="A53" s="8" t="s">
        <v>640</v>
      </c>
      <c r="B53" s="9">
        <v>203</v>
      </c>
      <c r="C53" s="9">
        <v>5</v>
      </c>
      <c r="D53" s="9">
        <v>5</v>
      </c>
      <c r="E53" s="9">
        <v>6</v>
      </c>
      <c r="F53" s="9">
        <v>1</v>
      </c>
      <c r="G53" s="9">
        <f t="shared" si="2"/>
        <v>27</v>
      </c>
      <c r="H53" s="9">
        <f>'District Attorney'!J53</f>
        <v>247</v>
      </c>
    </row>
    <row r="54" spans="1:8" x14ac:dyDescent="0.2">
      <c r="A54" s="8" t="s">
        <v>641</v>
      </c>
      <c r="B54" s="9">
        <v>170</v>
      </c>
      <c r="C54" s="9">
        <v>2</v>
      </c>
      <c r="D54" s="9">
        <v>2</v>
      </c>
      <c r="E54" s="9">
        <v>8</v>
      </c>
      <c r="F54" s="9">
        <v>1</v>
      </c>
      <c r="G54" s="9">
        <f t="shared" si="2"/>
        <v>32</v>
      </c>
      <c r="H54" s="9">
        <f>'District Attorney'!J54</f>
        <v>215</v>
      </c>
    </row>
    <row r="55" spans="1:8" x14ac:dyDescent="0.2">
      <c r="A55" s="8" t="s">
        <v>642</v>
      </c>
      <c r="B55" s="9">
        <v>294</v>
      </c>
      <c r="C55" s="9">
        <v>2</v>
      </c>
      <c r="D55" s="9">
        <v>2</v>
      </c>
      <c r="E55" s="9">
        <v>2</v>
      </c>
      <c r="F55" s="9">
        <v>4</v>
      </c>
      <c r="G55" s="9">
        <f t="shared" si="2"/>
        <v>56</v>
      </c>
      <c r="H55" s="9">
        <f>'District Attorney'!J55</f>
        <v>360</v>
      </c>
    </row>
    <row r="56" spans="1:8" x14ac:dyDescent="0.2">
      <c r="A56" s="8" t="s">
        <v>643</v>
      </c>
      <c r="B56" s="9">
        <v>315</v>
      </c>
      <c r="C56" s="9">
        <v>3</v>
      </c>
      <c r="D56" s="9">
        <v>2</v>
      </c>
      <c r="E56" s="9">
        <v>8</v>
      </c>
      <c r="F56" s="9">
        <v>1</v>
      </c>
      <c r="G56" s="9">
        <f t="shared" si="2"/>
        <v>53</v>
      </c>
      <c r="H56" s="9">
        <f>'District Attorney'!J56</f>
        <v>382</v>
      </c>
    </row>
    <row r="57" spans="1:8" x14ac:dyDescent="0.2">
      <c r="A57" s="8" t="s">
        <v>644</v>
      </c>
      <c r="B57" s="9">
        <v>115</v>
      </c>
      <c r="C57" s="9">
        <v>22</v>
      </c>
      <c r="D57" s="9">
        <v>3</v>
      </c>
      <c r="E57" s="9">
        <v>12</v>
      </c>
      <c r="F57" s="9">
        <v>3</v>
      </c>
      <c r="G57" s="9">
        <f t="shared" si="2"/>
        <v>19</v>
      </c>
      <c r="H57" s="9">
        <f>'District Attorney'!J57</f>
        <v>174</v>
      </c>
    </row>
    <row r="58" spans="1:8" x14ac:dyDescent="0.2">
      <c r="A58" s="8" t="s">
        <v>645</v>
      </c>
      <c r="B58" s="9">
        <v>151</v>
      </c>
      <c r="C58" s="9">
        <v>18</v>
      </c>
      <c r="D58" s="9">
        <v>6</v>
      </c>
      <c r="E58" s="9">
        <v>7</v>
      </c>
      <c r="F58" s="9">
        <v>8</v>
      </c>
      <c r="G58" s="9">
        <f t="shared" si="2"/>
        <v>38</v>
      </c>
      <c r="H58" s="9">
        <f>'District Attorney'!J58</f>
        <v>228</v>
      </c>
    </row>
    <row r="59" spans="1:8" x14ac:dyDescent="0.2">
      <c r="A59" s="8" t="s">
        <v>646</v>
      </c>
      <c r="B59" s="9">
        <v>195</v>
      </c>
      <c r="C59" s="9">
        <v>28</v>
      </c>
      <c r="D59" s="9">
        <v>3</v>
      </c>
      <c r="E59" s="9">
        <v>8</v>
      </c>
      <c r="F59" s="9">
        <v>9</v>
      </c>
      <c r="G59" s="9">
        <f t="shared" si="2"/>
        <v>51</v>
      </c>
      <c r="H59" s="9">
        <f>'District Attorney'!J59</f>
        <v>294</v>
      </c>
    </row>
    <row r="60" spans="1:8" x14ac:dyDescent="0.2">
      <c r="A60" s="8" t="s">
        <v>647</v>
      </c>
      <c r="B60" s="9">
        <v>193</v>
      </c>
      <c r="C60" s="9">
        <v>13</v>
      </c>
      <c r="D60" s="9">
        <v>3</v>
      </c>
      <c r="E60" s="9">
        <v>7</v>
      </c>
      <c r="F60" s="9">
        <v>1</v>
      </c>
      <c r="G60" s="9">
        <f t="shared" si="2"/>
        <v>32</v>
      </c>
      <c r="H60" s="9">
        <f>'District Attorney'!J60</f>
        <v>249</v>
      </c>
    </row>
    <row r="61" spans="1:8" x14ac:dyDescent="0.2">
      <c r="A61" s="8" t="s">
        <v>648</v>
      </c>
      <c r="B61" s="9">
        <v>114</v>
      </c>
      <c r="C61" s="9">
        <v>3</v>
      </c>
      <c r="D61" s="9">
        <v>1</v>
      </c>
      <c r="E61" s="9">
        <v>4</v>
      </c>
      <c r="F61" s="9">
        <v>0</v>
      </c>
      <c r="G61" s="9">
        <f t="shared" si="2"/>
        <v>30</v>
      </c>
      <c r="H61" s="9">
        <f>'District Attorney'!J61</f>
        <v>152</v>
      </c>
    </row>
    <row r="62" spans="1:8" x14ac:dyDescent="0.2">
      <c r="A62" s="8" t="s">
        <v>649</v>
      </c>
      <c r="B62" s="9">
        <v>339</v>
      </c>
      <c r="C62" s="9">
        <v>7</v>
      </c>
      <c r="D62" s="9">
        <v>2</v>
      </c>
      <c r="E62" s="9">
        <v>6</v>
      </c>
      <c r="F62" s="9">
        <v>1</v>
      </c>
      <c r="G62" s="9">
        <f t="shared" si="2"/>
        <v>74</v>
      </c>
      <c r="H62" s="9">
        <f>'District Attorney'!J62</f>
        <v>429</v>
      </c>
    </row>
    <row r="63" spans="1:8" x14ac:dyDescent="0.2">
      <c r="A63" s="8" t="s">
        <v>650</v>
      </c>
      <c r="B63" s="9">
        <v>189</v>
      </c>
      <c r="C63" s="9">
        <v>1</v>
      </c>
      <c r="D63" s="9">
        <v>0</v>
      </c>
      <c r="E63" s="9">
        <v>4</v>
      </c>
      <c r="F63" s="9">
        <v>0</v>
      </c>
      <c r="G63" s="9">
        <f t="shared" si="2"/>
        <v>18</v>
      </c>
      <c r="H63" s="9">
        <f>'District Attorney'!J63</f>
        <v>212</v>
      </c>
    </row>
    <row r="64" spans="1:8" x14ac:dyDescent="0.2">
      <c r="A64" s="8" t="s">
        <v>651</v>
      </c>
      <c r="B64" s="9">
        <v>325</v>
      </c>
      <c r="C64" s="9">
        <v>9</v>
      </c>
      <c r="D64" s="9">
        <v>1</v>
      </c>
      <c r="E64" s="9">
        <v>8</v>
      </c>
      <c r="F64" s="9">
        <v>2</v>
      </c>
      <c r="G64" s="9">
        <f t="shared" si="2"/>
        <v>42</v>
      </c>
      <c r="H64" s="9">
        <f>'District Attorney'!J64</f>
        <v>387</v>
      </c>
    </row>
    <row r="65" spans="1:8" x14ac:dyDescent="0.2">
      <c r="A65" s="8" t="s">
        <v>652</v>
      </c>
      <c r="B65" s="9">
        <v>345</v>
      </c>
      <c r="C65" s="9">
        <v>5</v>
      </c>
      <c r="D65" s="9">
        <v>1</v>
      </c>
      <c r="E65" s="9">
        <v>9</v>
      </c>
      <c r="F65" s="9">
        <v>0</v>
      </c>
      <c r="G65" s="9">
        <f t="shared" si="2"/>
        <v>61</v>
      </c>
      <c r="H65" s="9">
        <f>'District Attorney'!J65</f>
        <v>421</v>
      </c>
    </row>
    <row r="66" spans="1:8" x14ac:dyDescent="0.2">
      <c r="A66" s="8" t="s">
        <v>653</v>
      </c>
      <c r="B66" s="9">
        <v>194</v>
      </c>
      <c r="C66" s="9">
        <v>4</v>
      </c>
      <c r="D66" s="9">
        <v>1</v>
      </c>
      <c r="E66" s="9">
        <v>0</v>
      </c>
      <c r="F66" s="9">
        <v>0</v>
      </c>
      <c r="G66" s="9">
        <f t="shared" si="2"/>
        <v>24</v>
      </c>
      <c r="H66" s="9">
        <f>'District Attorney'!J66</f>
        <v>223</v>
      </c>
    </row>
    <row r="67" spans="1:8" x14ac:dyDescent="0.2">
      <c r="A67" s="8" t="s">
        <v>654</v>
      </c>
      <c r="B67" s="9">
        <v>58</v>
      </c>
      <c r="C67" s="9">
        <v>24</v>
      </c>
      <c r="D67" s="9">
        <v>2</v>
      </c>
      <c r="E67" s="9">
        <v>2</v>
      </c>
      <c r="F67" s="9">
        <v>3</v>
      </c>
      <c r="G67" s="9">
        <f t="shared" si="2"/>
        <v>19</v>
      </c>
      <c r="H67" s="9">
        <f>'District Attorney'!J67</f>
        <v>108</v>
      </c>
    </row>
    <row r="68" spans="1:8" x14ac:dyDescent="0.2">
      <c r="A68" s="8" t="s">
        <v>655</v>
      </c>
      <c r="B68" s="9">
        <v>151</v>
      </c>
      <c r="C68" s="9">
        <v>28</v>
      </c>
      <c r="D68" s="9">
        <v>5</v>
      </c>
      <c r="E68" s="9">
        <v>3</v>
      </c>
      <c r="F68" s="9">
        <v>5</v>
      </c>
      <c r="G68" s="9">
        <f t="shared" si="2"/>
        <v>26</v>
      </c>
      <c r="H68" s="9">
        <f>'District Attorney'!J68</f>
        <v>218</v>
      </c>
    </row>
    <row r="69" spans="1:8" x14ac:dyDescent="0.2">
      <c r="A69" s="8" t="s">
        <v>656</v>
      </c>
      <c r="B69" s="9">
        <v>371</v>
      </c>
      <c r="C69" s="9">
        <v>34</v>
      </c>
      <c r="D69" s="9">
        <v>6</v>
      </c>
      <c r="E69" s="9">
        <v>9</v>
      </c>
      <c r="F69" s="9">
        <v>4</v>
      </c>
      <c r="G69" s="9">
        <f t="shared" si="2"/>
        <v>54</v>
      </c>
      <c r="H69" s="9">
        <f>'District Attorney'!J69</f>
        <v>478</v>
      </c>
    </row>
    <row r="70" spans="1:8" x14ac:dyDescent="0.2">
      <c r="A70" s="8" t="s">
        <v>657</v>
      </c>
      <c r="B70" s="9">
        <v>173</v>
      </c>
      <c r="C70" s="9">
        <v>2</v>
      </c>
      <c r="D70" s="9">
        <v>1</v>
      </c>
      <c r="E70" s="9">
        <v>3</v>
      </c>
      <c r="F70" s="9">
        <v>2</v>
      </c>
      <c r="G70" s="9">
        <f t="shared" si="2"/>
        <v>50</v>
      </c>
      <c r="H70" s="9">
        <f>'District Attorney'!J70</f>
        <v>231</v>
      </c>
    </row>
    <row r="71" spans="1:8" x14ac:dyDescent="0.2">
      <c r="A71" s="8" t="s">
        <v>658</v>
      </c>
      <c r="B71" s="9">
        <v>206</v>
      </c>
      <c r="C71" s="9">
        <v>6</v>
      </c>
      <c r="D71" s="9">
        <v>1</v>
      </c>
      <c r="E71" s="9">
        <v>2</v>
      </c>
      <c r="F71" s="9">
        <v>2</v>
      </c>
      <c r="G71" s="9">
        <f t="shared" si="2"/>
        <v>39</v>
      </c>
      <c r="H71" s="9">
        <f>'District Attorney'!J71</f>
        <v>256</v>
      </c>
    </row>
    <row r="72" spans="1:8" x14ac:dyDescent="0.2">
      <c r="A72" s="8" t="s">
        <v>659</v>
      </c>
      <c r="B72" s="9">
        <v>495</v>
      </c>
      <c r="C72" s="9">
        <v>21</v>
      </c>
      <c r="D72" s="9">
        <v>3</v>
      </c>
      <c r="E72" s="9">
        <v>6</v>
      </c>
      <c r="F72" s="9">
        <v>9</v>
      </c>
      <c r="G72" s="9">
        <f t="shared" si="2"/>
        <v>69</v>
      </c>
      <c r="H72" s="9">
        <f>'District Attorney'!J72</f>
        <v>603</v>
      </c>
    </row>
    <row r="73" spans="1:8" x14ac:dyDescent="0.2">
      <c r="A73" s="8" t="s">
        <v>660</v>
      </c>
      <c r="B73" s="9">
        <v>179</v>
      </c>
      <c r="C73" s="9">
        <v>2</v>
      </c>
      <c r="D73" s="9">
        <v>0</v>
      </c>
      <c r="E73" s="9">
        <v>6</v>
      </c>
      <c r="F73" s="9">
        <v>1</v>
      </c>
      <c r="G73" s="9">
        <f t="shared" si="2"/>
        <v>25</v>
      </c>
      <c r="H73" s="9">
        <f>'District Attorney'!J73</f>
        <v>213</v>
      </c>
    </row>
    <row r="74" spans="1:8" x14ac:dyDescent="0.2">
      <c r="A74" s="8" t="s">
        <v>661</v>
      </c>
      <c r="B74" s="9">
        <v>495</v>
      </c>
      <c r="C74" s="9">
        <v>4</v>
      </c>
      <c r="D74" s="9">
        <v>3</v>
      </c>
      <c r="E74" s="9">
        <v>7</v>
      </c>
      <c r="F74" s="9">
        <v>3</v>
      </c>
      <c r="G74" s="9">
        <f t="shared" si="2"/>
        <v>107</v>
      </c>
      <c r="H74" s="9">
        <f>'District Attorney'!J74</f>
        <v>619</v>
      </c>
    </row>
    <row r="75" spans="1:8" x14ac:dyDescent="0.2">
      <c r="A75" s="8" t="s">
        <v>662</v>
      </c>
      <c r="B75" s="9">
        <v>118</v>
      </c>
      <c r="C75" s="9">
        <v>3</v>
      </c>
      <c r="D75" s="9">
        <v>0</v>
      </c>
      <c r="E75" s="9">
        <v>2</v>
      </c>
      <c r="F75" s="9">
        <v>1</v>
      </c>
      <c r="G75" s="9">
        <f t="shared" si="2"/>
        <v>21</v>
      </c>
      <c r="H75" s="9">
        <f>'District Attorney'!J75</f>
        <v>145</v>
      </c>
    </row>
    <row r="76" spans="1:8" x14ac:dyDescent="0.2">
      <c r="A76" s="8" t="s">
        <v>663</v>
      </c>
      <c r="B76" s="9">
        <v>90</v>
      </c>
      <c r="C76" s="9">
        <v>68</v>
      </c>
      <c r="D76" s="9">
        <v>10</v>
      </c>
      <c r="E76" s="9">
        <v>2</v>
      </c>
      <c r="F76" s="9">
        <v>4</v>
      </c>
      <c r="G76" s="9">
        <f t="shared" si="2"/>
        <v>20</v>
      </c>
      <c r="H76" s="9">
        <f>'District Attorney'!J76</f>
        <v>194</v>
      </c>
    </row>
    <row r="77" spans="1:8" x14ac:dyDescent="0.2">
      <c r="A77" s="8" t="s">
        <v>664</v>
      </c>
      <c r="B77" s="9">
        <v>139</v>
      </c>
      <c r="C77" s="9">
        <v>6</v>
      </c>
      <c r="D77" s="9">
        <v>2</v>
      </c>
      <c r="E77" s="9">
        <v>9</v>
      </c>
      <c r="F77" s="9">
        <v>2</v>
      </c>
      <c r="G77" s="9">
        <f t="shared" si="2"/>
        <v>36</v>
      </c>
      <c r="H77" s="9">
        <f>'District Attorney'!J77</f>
        <v>194</v>
      </c>
    </row>
    <row r="78" spans="1:8" x14ac:dyDescent="0.2">
      <c r="A78" s="8" t="s">
        <v>665</v>
      </c>
      <c r="B78" s="9">
        <v>420</v>
      </c>
      <c r="C78" s="9">
        <v>36</v>
      </c>
      <c r="D78" s="9">
        <v>4</v>
      </c>
      <c r="E78" s="9">
        <v>14</v>
      </c>
      <c r="F78" s="9">
        <v>3</v>
      </c>
      <c r="G78" s="9">
        <f t="shared" si="2"/>
        <v>151</v>
      </c>
      <c r="H78" s="9">
        <f>'District Attorney'!J78</f>
        <v>628</v>
      </c>
    </row>
    <row r="79" spans="1:8" x14ac:dyDescent="0.2">
      <c r="A79" s="8" t="s">
        <v>666</v>
      </c>
      <c r="B79" s="9">
        <v>147</v>
      </c>
      <c r="C79" s="9">
        <v>19</v>
      </c>
      <c r="D79" s="9">
        <v>3</v>
      </c>
      <c r="E79" s="9">
        <v>22</v>
      </c>
      <c r="F79" s="9">
        <v>2</v>
      </c>
      <c r="G79" s="9">
        <f t="shared" si="2"/>
        <v>50</v>
      </c>
      <c r="H79" s="9">
        <f>'District Attorney'!J79</f>
        <v>243</v>
      </c>
    </row>
    <row r="80" spans="1:8" s="4" customFormat="1" x14ac:dyDescent="0.2">
      <c r="A80" s="7" t="s">
        <v>560</v>
      </c>
      <c r="B80" s="11">
        <f>SUM(B44:B79)</f>
        <v>7919</v>
      </c>
      <c r="C80" s="11">
        <f t="shared" ref="C80:F80" si="3">SUM(C44:C79)</f>
        <v>520</v>
      </c>
      <c r="D80" s="11">
        <f t="shared" si="3"/>
        <v>103</v>
      </c>
      <c r="E80" s="11">
        <f t="shared" si="3"/>
        <v>254</v>
      </c>
      <c r="F80" s="11">
        <f t="shared" si="3"/>
        <v>107</v>
      </c>
      <c r="G80" s="11">
        <f t="shared" si="2"/>
        <v>1527</v>
      </c>
      <c r="H80" s="11">
        <f>'District Attorney'!J80</f>
        <v>10430</v>
      </c>
    </row>
    <row r="81" spans="1:8" s="4" customFormat="1" x14ac:dyDescent="0.2">
      <c r="A81" s="6"/>
      <c r="B81" s="5"/>
      <c r="C81" s="5"/>
      <c r="D81" s="5"/>
      <c r="E81" s="5"/>
      <c r="F81" s="5"/>
      <c r="G81" s="29"/>
      <c r="H81" s="29"/>
    </row>
    <row r="82" spans="1:8" s="4" customFormat="1" x14ac:dyDescent="0.2">
      <c r="A82" s="6" t="s">
        <v>561</v>
      </c>
      <c r="B82" s="5"/>
      <c r="C82" s="5"/>
      <c r="D82" s="5"/>
      <c r="E82" s="5"/>
      <c r="F82" s="5"/>
      <c r="G82" s="30"/>
      <c r="H82" s="30"/>
    </row>
    <row r="83" spans="1:8" x14ac:dyDescent="0.2">
      <c r="A83" s="8" t="s">
        <v>667</v>
      </c>
      <c r="B83" s="9">
        <v>285</v>
      </c>
      <c r="C83" s="9">
        <v>35</v>
      </c>
      <c r="D83" s="9">
        <v>5</v>
      </c>
      <c r="E83" s="9">
        <v>28</v>
      </c>
      <c r="F83" s="9">
        <v>12</v>
      </c>
      <c r="G83" s="9">
        <f t="shared" ref="G83:G118" si="4">H83-SUM(B83:F83)</f>
        <v>56</v>
      </c>
      <c r="H83" s="9">
        <f>'District Attorney'!J83</f>
        <v>421</v>
      </c>
    </row>
    <row r="84" spans="1:8" x14ac:dyDescent="0.2">
      <c r="A84" s="8" t="s">
        <v>668</v>
      </c>
      <c r="B84" s="9">
        <v>231</v>
      </c>
      <c r="C84" s="9">
        <v>40</v>
      </c>
      <c r="D84" s="9">
        <v>9</v>
      </c>
      <c r="E84" s="9">
        <v>32</v>
      </c>
      <c r="F84" s="9">
        <v>10</v>
      </c>
      <c r="G84" s="9">
        <f t="shared" si="4"/>
        <v>54</v>
      </c>
      <c r="H84" s="9">
        <f>'District Attorney'!J84</f>
        <v>376</v>
      </c>
    </row>
    <row r="85" spans="1:8" x14ac:dyDescent="0.2">
      <c r="A85" s="8" t="s">
        <v>669</v>
      </c>
      <c r="B85" s="9">
        <v>222</v>
      </c>
      <c r="C85" s="9">
        <v>37</v>
      </c>
      <c r="D85" s="9">
        <v>8</v>
      </c>
      <c r="E85" s="9">
        <v>25</v>
      </c>
      <c r="F85" s="9">
        <v>8</v>
      </c>
      <c r="G85" s="9">
        <f t="shared" si="4"/>
        <v>40</v>
      </c>
      <c r="H85" s="9">
        <f>'District Attorney'!J85</f>
        <v>340</v>
      </c>
    </row>
    <row r="86" spans="1:8" x14ac:dyDescent="0.2">
      <c r="A86" s="8" t="s">
        <v>670</v>
      </c>
      <c r="B86" s="9">
        <v>117</v>
      </c>
      <c r="C86" s="9">
        <v>14</v>
      </c>
      <c r="D86" s="9">
        <v>5</v>
      </c>
      <c r="E86" s="9">
        <v>15</v>
      </c>
      <c r="F86" s="9">
        <v>7</v>
      </c>
      <c r="G86" s="9">
        <f t="shared" si="4"/>
        <v>34</v>
      </c>
      <c r="H86" s="9">
        <f>'District Attorney'!J86</f>
        <v>192</v>
      </c>
    </row>
    <row r="87" spans="1:8" x14ac:dyDescent="0.2">
      <c r="A87" s="8" t="s">
        <v>671</v>
      </c>
      <c r="B87" s="9">
        <v>286</v>
      </c>
      <c r="C87" s="9">
        <v>35</v>
      </c>
      <c r="D87" s="9">
        <v>7</v>
      </c>
      <c r="E87" s="9">
        <v>39</v>
      </c>
      <c r="F87" s="9">
        <v>5</v>
      </c>
      <c r="G87" s="9">
        <f t="shared" si="4"/>
        <v>62</v>
      </c>
      <c r="H87" s="9">
        <f>'District Attorney'!J87</f>
        <v>434</v>
      </c>
    </row>
    <row r="88" spans="1:8" x14ac:dyDescent="0.2">
      <c r="A88" s="8" t="s">
        <v>672</v>
      </c>
      <c r="B88" s="9">
        <v>70</v>
      </c>
      <c r="C88" s="9">
        <v>9</v>
      </c>
      <c r="D88" s="9">
        <v>2</v>
      </c>
      <c r="E88" s="9">
        <v>6</v>
      </c>
      <c r="F88" s="9">
        <v>1</v>
      </c>
      <c r="G88" s="9">
        <f t="shared" si="4"/>
        <v>12</v>
      </c>
      <c r="H88" s="9">
        <f>'District Attorney'!J88</f>
        <v>100</v>
      </c>
    </row>
    <row r="89" spans="1:8" x14ac:dyDescent="0.2">
      <c r="A89" s="8" t="s">
        <v>673</v>
      </c>
      <c r="B89" s="9">
        <v>259</v>
      </c>
      <c r="C89" s="9">
        <v>27</v>
      </c>
      <c r="D89" s="9">
        <v>3</v>
      </c>
      <c r="E89" s="9">
        <v>9</v>
      </c>
      <c r="F89" s="9">
        <v>5</v>
      </c>
      <c r="G89" s="9">
        <f t="shared" si="4"/>
        <v>62</v>
      </c>
      <c r="H89" s="9">
        <f>'District Attorney'!J89</f>
        <v>365</v>
      </c>
    </row>
    <row r="90" spans="1:8" x14ac:dyDescent="0.2">
      <c r="A90" s="8" t="s">
        <v>674</v>
      </c>
      <c r="B90" s="9">
        <v>351</v>
      </c>
      <c r="C90" s="9">
        <v>89</v>
      </c>
      <c r="D90" s="9">
        <v>9</v>
      </c>
      <c r="E90" s="9">
        <v>23</v>
      </c>
      <c r="F90" s="9">
        <v>12</v>
      </c>
      <c r="G90" s="9">
        <f t="shared" si="4"/>
        <v>91</v>
      </c>
      <c r="H90" s="9">
        <f>'District Attorney'!J90</f>
        <v>575</v>
      </c>
    </row>
    <row r="91" spans="1:8" x14ac:dyDescent="0.2">
      <c r="A91" s="8" t="s">
        <v>675</v>
      </c>
      <c r="B91" s="9">
        <v>134</v>
      </c>
      <c r="C91" s="9">
        <v>1</v>
      </c>
      <c r="D91" s="9">
        <v>1</v>
      </c>
      <c r="E91" s="9">
        <v>4</v>
      </c>
      <c r="F91" s="9">
        <v>2</v>
      </c>
      <c r="G91" s="9">
        <f t="shared" si="4"/>
        <v>20</v>
      </c>
      <c r="H91" s="9">
        <f>'District Attorney'!J91</f>
        <v>162</v>
      </c>
    </row>
    <row r="92" spans="1:8" x14ac:dyDescent="0.2">
      <c r="A92" s="8" t="s">
        <v>676</v>
      </c>
      <c r="B92" s="9">
        <v>352</v>
      </c>
      <c r="C92" s="9">
        <v>33</v>
      </c>
      <c r="D92" s="9">
        <v>5</v>
      </c>
      <c r="E92" s="9">
        <v>8</v>
      </c>
      <c r="F92" s="9">
        <v>10</v>
      </c>
      <c r="G92" s="9">
        <f t="shared" si="4"/>
        <v>95</v>
      </c>
      <c r="H92" s="9">
        <f>'District Attorney'!J92</f>
        <v>503</v>
      </c>
    </row>
    <row r="93" spans="1:8" x14ac:dyDescent="0.2">
      <c r="A93" s="8" t="s">
        <v>677</v>
      </c>
      <c r="B93" s="9">
        <v>534</v>
      </c>
      <c r="C93" s="9">
        <v>19</v>
      </c>
      <c r="D93" s="9">
        <v>1</v>
      </c>
      <c r="E93" s="9">
        <v>11</v>
      </c>
      <c r="F93" s="9">
        <v>4</v>
      </c>
      <c r="G93" s="9">
        <f t="shared" si="4"/>
        <v>88</v>
      </c>
      <c r="H93" s="9">
        <f>'District Attorney'!J93</f>
        <v>657</v>
      </c>
    </row>
    <row r="94" spans="1:8" x14ac:dyDescent="0.2">
      <c r="A94" s="8" t="s">
        <v>678</v>
      </c>
      <c r="B94" s="9">
        <v>11</v>
      </c>
      <c r="C94" s="9">
        <v>7</v>
      </c>
      <c r="D94" s="9">
        <v>2</v>
      </c>
      <c r="E94" s="9">
        <v>3</v>
      </c>
      <c r="F94" s="9">
        <v>0</v>
      </c>
      <c r="G94" s="9">
        <f t="shared" si="4"/>
        <v>5</v>
      </c>
      <c r="H94" s="9">
        <f>'District Attorney'!J94</f>
        <v>28</v>
      </c>
    </row>
    <row r="95" spans="1:8" x14ac:dyDescent="0.2">
      <c r="A95" s="8" t="s">
        <v>679</v>
      </c>
      <c r="B95" s="9">
        <v>291</v>
      </c>
      <c r="C95" s="9">
        <v>92</v>
      </c>
      <c r="D95" s="9">
        <v>25</v>
      </c>
      <c r="E95" s="9">
        <v>17</v>
      </c>
      <c r="F95" s="9">
        <v>13</v>
      </c>
      <c r="G95" s="9">
        <f t="shared" si="4"/>
        <v>93</v>
      </c>
      <c r="H95" s="9">
        <f>'District Attorney'!J95</f>
        <v>531</v>
      </c>
    </row>
    <row r="96" spans="1:8" x14ac:dyDescent="0.2">
      <c r="A96" s="8" t="s">
        <v>680</v>
      </c>
      <c r="B96" s="9">
        <v>190</v>
      </c>
      <c r="C96" s="9">
        <v>58</v>
      </c>
      <c r="D96" s="9">
        <v>16</v>
      </c>
      <c r="E96" s="9">
        <v>10</v>
      </c>
      <c r="F96" s="9">
        <v>10</v>
      </c>
      <c r="G96" s="9">
        <f t="shared" si="4"/>
        <v>55</v>
      </c>
      <c r="H96" s="9">
        <f>'District Attorney'!J96</f>
        <v>339</v>
      </c>
    </row>
    <row r="97" spans="1:8" x14ac:dyDescent="0.2">
      <c r="A97" s="8" t="s">
        <v>681</v>
      </c>
      <c r="B97" s="9">
        <v>116</v>
      </c>
      <c r="C97" s="9">
        <v>11</v>
      </c>
      <c r="D97" s="9">
        <v>5</v>
      </c>
      <c r="E97" s="9">
        <v>6</v>
      </c>
      <c r="F97" s="9">
        <v>4</v>
      </c>
      <c r="G97" s="9">
        <f t="shared" si="4"/>
        <v>33</v>
      </c>
      <c r="H97" s="9">
        <f>'District Attorney'!J97</f>
        <v>175</v>
      </c>
    </row>
    <row r="98" spans="1:8" x14ac:dyDescent="0.2">
      <c r="A98" s="8" t="s">
        <v>682</v>
      </c>
      <c r="B98" s="9">
        <v>53</v>
      </c>
      <c r="C98" s="9">
        <v>9</v>
      </c>
      <c r="D98" s="9">
        <v>2</v>
      </c>
      <c r="E98" s="9">
        <v>3</v>
      </c>
      <c r="F98" s="9">
        <v>2</v>
      </c>
      <c r="G98" s="9">
        <f t="shared" si="4"/>
        <v>11</v>
      </c>
      <c r="H98" s="9">
        <f>'District Attorney'!J98</f>
        <v>80</v>
      </c>
    </row>
    <row r="99" spans="1:8" x14ac:dyDescent="0.2">
      <c r="A99" s="8" t="s">
        <v>683</v>
      </c>
      <c r="B99" s="9">
        <v>41</v>
      </c>
      <c r="C99" s="9">
        <v>17</v>
      </c>
      <c r="D99" s="9">
        <v>5</v>
      </c>
      <c r="E99" s="9">
        <v>4</v>
      </c>
      <c r="F99" s="9">
        <v>1</v>
      </c>
      <c r="G99" s="9">
        <f t="shared" si="4"/>
        <v>16</v>
      </c>
      <c r="H99" s="9">
        <f>'District Attorney'!J99</f>
        <v>84</v>
      </c>
    </row>
    <row r="100" spans="1:8" x14ac:dyDescent="0.2">
      <c r="A100" s="8" t="s">
        <v>684</v>
      </c>
      <c r="B100" s="9">
        <v>236</v>
      </c>
      <c r="C100" s="9">
        <v>28</v>
      </c>
      <c r="D100" s="9">
        <v>4</v>
      </c>
      <c r="E100" s="9">
        <v>15</v>
      </c>
      <c r="F100" s="9">
        <v>8</v>
      </c>
      <c r="G100" s="9">
        <f t="shared" si="4"/>
        <v>65</v>
      </c>
      <c r="H100" s="9">
        <f>'District Attorney'!J100</f>
        <v>356</v>
      </c>
    </row>
    <row r="101" spans="1:8" x14ac:dyDescent="0.2">
      <c r="A101" s="8" t="s">
        <v>685</v>
      </c>
      <c r="B101" s="9">
        <v>215</v>
      </c>
      <c r="C101" s="9">
        <v>65</v>
      </c>
      <c r="D101" s="9">
        <v>12</v>
      </c>
      <c r="E101" s="9">
        <v>13</v>
      </c>
      <c r="F101" s="9">
        <v>6</v>
      </c>
      <c r="G101" s="9">
        <f t="shared" si="4"/>
        <v>53</v>
      </c>
      <c r="H101" s="9">
        <f>'District Attorney'!J101</f>
        <v>364</v>
      </c>
    </row>
    <row r="102" spans="1:8" x14ac:dyDescent="0.2">
      <c r="A102" s="8" t="s">
        <v>686</v>
      </c>
      <c r="B102" s="9">
        <v>248</v>
      </c>
      <c r="C102" s="9">
        <v>5</v>
      </c>
      <c r="D102" s="9">
        <v>2</v>
      </c>
      <c r="E102" s="9">
        <v>4</v>
      </c>
      <c r="F102" s="9">
        <v>2</v>
      </c>
      <c r="G102" s="9">
        <f t="shared" si="4"/>
        <v>35</v>
      </c>
      <c r="H102" s="9">
        <f>'District Attorney'!J102</f>
        <v>296</v>
      </c>
    </row>
    <row r="103" spans="1:8" x14ac:dyDescent="0.2">
      <c r="A103" s="8" t="s">
        <v>687</v>
      </c>
      <c r="B103" s="9">
        <v>98</v>
      </c>
      <c r="C103" s="9">
        <v>11</v>
      </c>
      <c r="D103" s="9">
        <v>5</v>
      </c>
      <c r="E103" s="9">
        <v>6</v>
      </c>
      <c r="F103" s="9">
        <v>1</v>
      </c>
      <c r="G103" s="9">
        <f t="shared" si="4"/>
        <v>33</v>
      </c>
      <c r="H103" s="9">
        <f>'District Attorney'!J103</f>
        <v>154</v>
      </c>
    </row>
    <row r="104" spans="1:8" x14ac:dyDescent="0.2">
      <c r="A104" s="8" t="s">
        <v>688</v>
      </c>
      <c r="B104" s="9">
        <v>68</v>
      </c>
      <c r="C104" s="9">
        <v>2</v>
      </c>
      <c r="D104" s="9">
        <v>1</v>
      </c>
      <c r="E104" s="9">
        <v>1</v>
      </c>
      <c r="F104" s="9">
        <v>1</v>
      </c>
      <c r="G104" s="9">
        <f t="shared" si="4"/>
        <v>12</v>
      </c>
      <c r="H104" s="9">
        <f>'District Attorney'!J104</f>
        <v>85</v>
      </c>
    </row>
    <row r="105" spans="1:8" x14ac:dyDescent="0.2">
      <c r="A105" s="8" t="s">
        <v>689</v>
      </c>
      <c r="B105" s="9">
        <v>71</v>
      </c>
      <c r="C105" s="9">
        <v>3</v>
      </c>
      <c r="D105" s="9">
        <v>0</v>
      </c>
      <c r="E105" s="9">
        <v>1</v>
      </c>
      <c r="F105" s="9">
        <v>0</v>
      </c>
      <c r="G105" s="9">
        <f t="shared" si="4"/>
        <v>25</v>
      </c>
      <c r="H105" s="9">
        <f>'District Attorney'!J105</f>
        <v>100</v>
      </c>
    </row>
    <row r="106" spans="1:8" x14ac:dyDescent="0.2">
      <c r="A106" s="8" t="s">
        <v>690</v>
      </c>
      <c r="B106" s="9">
        <v>106</v>
      </c>
      <c r="C106" s="9">
        <v>8</v>
      </c>
      <c r="D106" s="9">
        <v>2</v>
      </c>
      <c r="E106" s="9">
        <v>3</v>
      </c>
      <c r="F106" s="9">
        <v>0</v>
      </c>
      <c r="G106" s="9">
        <f t="shared" si="4"/>
        <v>32</v>
      </c>
      <c r="H106" s="9">
        <f>'District Attorney'!J106</f>
        <v>151</v>
      </c>
    </row>
    <row r="107" spans="1:8" x14ac:dyDescent="0.2">
      <c r="A107" s="8" t="s">
        <v>691</v>
      </c>
      <c r="B107" s="9">
        <v>164</v>
      </c>
      <c r="C107" s="9">
        <v>29</v>
      </c>
      <c r="D107" s="9">
        <v>5</v>
      </c>
      <c r="E107" s="9">
        <v>12</v>
      </c>
      <c r="F107" s="9">
        <v>6</v>
      </c>
      <c r="G107" s="9">
        <f t="shared" si="4"/>
        <v>46</v>
      </c>
      <c r="H107" s="9">
        <f>'District Attorney'!J107</f>
        <v>262</v>
      </c>
    </row>
    <row r="108" spans="1:8" x14ac:dyDescent="0.2">
      <c r="A108" s="8" t="s">
        <v>692</v>
      </c>
      <c r="B108" s="9">
        <v>113</v>
      </c>
      <c r="C108" s="9">
        <v>9</v>
      </c>
      <c r="D108" s="9">
        <v>0</v>
      </c>
      <c r="E108" s="9">
        <v>1</v>
      </c>
      <c r="F108" s="9">
        <v>2</v>
      </c>
      <c r="G108" s="9">
        <f t="shared" si="4"/>
        <v>20</v>
      </c>
      <c r="H108" s="9">
        <f>'District Attorney'!J108</f>
        <v>145</v>
      </c>
    </row>
    <row r="109" spans="1:8" x14ac:dyDescent="0.2">
      <c r="A109" s="8" t="s">
        <v>693</v>
      </c>
      <c r="B109" s="9">
        <v>151</v>
      </c>
      <c r="C109" s="9">
        <v>14</v>
      </c>
      <c r="D109" s="9">
        <v>5</v>
      </c>
      <c r="E109" s="9">
        <v>4</v>
      </c>
      <c r="F109" s="9">
        <v>1</v>
      </c>
      <c r="G109" s="9">
        <f t="shared" si="4"/>
        <v>26</v>
      </c>
      <c r="H109" s="9">
        <f>'District Attorney'!J109</f>
        <v>201</v>
      </c>
    </row>
    <row r="110" spans="1:8" x14ac:dyDescent="0.2">
      <c r="A110" s="8" t="s">
        <v>694</v>
      </c>
      <c r="B110" s="9">
        <v>165</v>
      </c>
      <c r="C110" s="9">
        <v>25</v>
      </c>
      <c r="D110" s="9">
        <v>5</v>
      </c>
      <c r="E110" s="9">
        <v>19</v>
      </c>
      <c r="F110" s="9">
        <v>4</v>
      </c>
      <c r="G110" s="9">
        <f t="shared" si="4"/>
        <v>28</v>
      </c>
      <c r="H110" s="9">
        <f>'District Attorney'!J110</f>
        <v>246</v>
      </c>
    </row>
    <row r="111" spans="1:8" x14ac:dyDescent="0.2">
      <c r="A111" s="8" t="s">
        <v>695</v>
      </c>
      <c r="B111" s="9">
        <v>234</v>
      </c>
      <c r="C111" s="9">
        <v>5</v>
      </c>
      <c r="D111" s="9">
        <v>1</v>
      </c>
      <c r="E111" s="9">
        <v>1</v>
      </c>
      <c r="F111" s="9">
        <v>3</v>
      </c>
      <c r="G111" s="9">
        <f t="shared" si="4"/>
        <v>33</v>
      </c>
      <c r="H111" s="9">
        <f>'District Attorney'!J111</f>
        <v>277</v>
      </c>
    </row>
    <row r="112" spans="1:8" x14ac:dyDescent="0.2">
      <c r="A112" s="8" t="s">
        <v>696</v>
      </c>
      <c r="B112" s="9">
        <v>179</v>
      </c>
      <c r="C112" s="9">
        <v>1</v>
      </c>
      <c r="D112" s="9">
        <v>2</v>
      </c>
      <c r="E112" s="9">
        <v>0</v>
      </c>
      <c r="F112" s="9">
        <v>0</v>
      </c>
      <c r="G112" s="9">
        <f t="shared" si="4"/>
        <v>29</v>
      </c>
      <c r="H112" s="9">
        <f>'District Attorney'!J112</f>
        <v>211</v>
      </c>
    </row>
    <row r="113" spans="1:8" x14ac:dyDescent="0.2">
      <c r="A113" s="8" t="s">
        <v>697</v>
      </c>
      <c r="B113" s="9">
        <v>154</v>
      </c>
      <c r="C113" s="9">
        <v>7</v>
      </c>
      <c r="D113" s="9">
        <v>1</v>
      </c>
      <c r="E113" s="9">
        <v>2</v>
      </c>
      <c r="F113" s="9">
        <v>3</v>
      </c>
      <c r="G113" s="9">
        <f t="shared" si="4"/>
        <v>36</v>
      </c>
      <c r="H113" s="9">
        <f>'District Attorney'!J113</f>
        <v>203</v>
      </c>
    </row>
    <row r="114" spans="1:8" x14ac:dyDescent="0.2">
      <c r="A114" s="8" t="s">
        <v>698</v>
      </c>
      <c r="B114" s="9">
        <v>133</v>
      </c>
      <c r="C114" s="9">
        <v>17</v>
      </c>
      <c r="D114" s="9">
        <v>1</v>
      </c>
      <c r="E114" s="9">
        <v>4</v>
      </c>
      <c r="F114" s="9">
        <v>3</v>
      </c>
      <c r="G114" s="9">
        <f t="shared" si="4"/>
        <v>20</v>
      </c>
      <c r="H114" s="9">
        <f>'District Attorney'!J114</f>
        <v>178</v>
      </c>
    </row>
    <row r="115" spans="1:8" x14ac:dyDescent="0.2">
      <c r="A115" s="8" t="s">
        <v>699</v>
      </c>
      <c r="B115" s="9">
        <v>170</v>
      </c>
      <c r="C115" s="9">
        <v>2</v>
      </c>
      <c r="D115" s="9">
        <v>2</v>
      </c>
      <c r="E115" s="9">
        <v>4</v>
      </c>
      <c r="F115" s="9">
        <v>3</v>
      </c>
      <c r="G115" s="9">
        <f t="shared" si="4"/>
        <v>31</v>
      </c>
      <c r="H115" s="9">
        <f>'District Attorney'!J115</f>
        <v>212</v>
      </c>
    </row>
    <row r="116" spans="1:8" x14ac:dyDescent="0.2">
      <c r="A116" s="8" t="s">
        <v>700</v>
      </c>
      <c r="B116" s="9">
        <v>127</v>
      </c>
      <c r="C116" s="9">
        <v>4</v>
      </c>
      <c r="D116" s="9">
        <v>1</v>
      </c>
      <c r="E116" s="9">
        <v>3</v>
      </c>
      <c r="F116" s="9">
        <v>0</v>
      </c>
      <c r="G116" s="9">
        <f t="shared" si="4"/>
        <v>12</v>
      </c>
      <c r="H116" s="9">
        <f>'District Attorney'!J116</f>
        <v>147</v>
      </c>
    </row>
    <row r="117" spans="1:8" x14ac:dyDescent="0.2">
      <c r="A117" s="8" t="s">
        <v>701</v>
      </c>
      <c r="B117" s="9">
        <v>144</v>
      </c>
      <c r="C117" s="9">
        <v>4</v>
      </c>
      <c r="D117" s="9">
        <v>1</v>
      </c>
      <c r="E117" s="9">
        <v>2</v>
      </c>
      <c r="F117" s="9">
        <v>1</v>
      </c>
      <c r="G117" s="9">
        <f t="shared" si="4"/>
        <v>32</v>
      </c>
      <c r="H117" s="9">
        <f>'District Attorney'!J117</f>
        <v>184</v>
      </c>
    </row>
    <row r="118" spans="1:8" s="4" customFormat="1" x14ac:dyDescent="0.2">
      <c r="A118" s="7" t="s">
        <v>562</v>
      </c>
      <c r="B118" s="11">
        <f>SUM(B83:B117)</f>
        <v>6319</v>
      </c>
      <c r="C118" s="11">
        <f t="shared" ref="C118:F118" si="5">SUM(C83:C117)</f>
        <v>772</v>
      </c>
      <c r="D118" s="11">
        <f t="shared" si="5"/>
        <v>160</v>
      </c>
      <c r="E118" s="11">
        <f t="shared" si="5"/>
        <v>338</v>
      </c>
      <c r="F118" s="11">
        <f t="shared" si="5"/>
        <v>150</v>
      </c>
      <c r="G118" s="11">
        <f t="shared" si="4"/>
        <v>1395</v>
      </c>
      <c r="H118" s="11">
        <f>'District Attorney'!J118</f>
        <v>9134</v>
      </c>
    </row>
    <row r="119" spans="1:8" s="4" customFormat="1" x14ac:dyDescent="0.2">
      <c r="A119" s="6"/>
      <c r="B119" s="5"/>
      <c r="C119" s="5"/>
      <c r="D119" s="5"/>
      <c r="E119" s="5"/>
      <c r="F119" s="5"/>
      <c r="G119" s="29"/>
      <c r="H119" s="29"/>
    </row>
    <row r="120" spans="1:8" s="4" customFormat="1" x14ac:dyDescent="0.2">
      <c r="A120" s="6" t="s">
        <v>563</v>
      </c>
      <c r="B120" s="5"/>
      <c r="C120" s="5"/>
      <c r="D120" s="5"/>
      <c r="E120" s="5"/>
      <c r="F120" s="5"/>
      <c r="G120" s="30"/>
      <c r="H120" s="30"/>
    </row>
    <row r="121" spans="1:8" x14ac:dyDescent="0.2">
      <c r="A121" s="8" t="s">
        <v>702</v>
      </c>
      <c r="B121" s="9">
        <v>144</v>
      </c>
      <c r="C121" s="9">
        <v>3</v>
      </c>
      <c r="D121" s="9">
        <v>3</v>
      </c>
      <c r="E121" s="9">
        <v>6</v>
      </c>
      <c r="F121" s="9">
        <v>1</v>
      </c>
      <c r="G121" s="9">
        <f t="shared" ref="G121:G153" si="6">H121-SUM(B121:F121)</f>
        <v>27</v>
      </c>
      <c r="H121" s="9">
        <f>'District Attorney'!J121</f>
        <v>184</v>
      </c>
    </row>
    <row r="122" spans="1:8" x14ac:dyDescent="0.2">
      <c r="A122" s="8" t="s">
        <v>703</v>
      </c>
      <c r="B122" s="9">
        <v>47</v>
      </c>
      <c r="C122" s="9">
        <v>0</v>
      </c>
      <c r="D122" s="9">
        <v>0</v>
      </c>
      <c r="E122" s="9">
        <v>0</v>
      </c>
      <c r="F122" s="9">
        <v>0</v>
      </c>
      <c r="G122" s="9">
        <f t="shared" si="6"/>
        <v>7</v>
      </c>
      <c r="H122" s="9">
        <f>'District Attorney'!J122</f>
        <v>54</v>
      </c>
    </row>
    <row r="123" spans="1:8" x14ac:dyDescent="0.2">
      <c r="A123" s="8" t="s">
        <v>704</v>
      </c>
      <c r="B123" s="9">
        <v>325</v>
      </c>
      <c r="C123" s="9">
        <v>12</v>
      </c>
      <c r="D123" s="9">
        <v>2</v>
      </c>
      <c r="E123" s="9">
        <v>7</v>
      </c>
      <c r="F123" s="9">
        <v>1</v>
      </c>
      <c r="G123" s="9">
        <f t="shared" si="6"/>
        <v>33</v>
      </c>
      <c r="H123" s="9">
        <f>'District Attorney'!J123</f>
        <v>380</v>
      </c>
    </row>
    <row r="124" spans="1:8" x14ac:dyDescent="0.2">
      <c r="A124" s="8" t="s">
        <v>705</v>
      </c>
      <c r="B124" s="9">
        <v>249</v>
      </c>
      <c r="C124" s="9">
        <v>4</v>
      </c>
      <c r="D124" s="9">
        <v>2</v>
      </c>
      <c r="E124" s="9">
        <v>6</v>
      </c>
      <c r="F124" s="9">
        <v>3</v>
      </c>
      <c r="G124" s="9">
        <f t="shared" si="6"/>
        <v>44</v>
      </c>
      <c r="H124" s="9">
        <f>'District Attorney'!J124</f>
        <v>308</v>
      </c>
    </row>
    <row r="125" spans="1:8" x14ac:dyDescent="0.2">
      <c r="A125" s="8" t="s">
        <v>706</v>
      </c>
      <c r="B125" s="9">
        <v>249</v>
      </c>
      <c r="C125" s="9">
        <v>6</v>
      </c>
      <c r="D125" s="9">
        <v>2</v>
      </c>
      <c r="E125" s="9">
        <v>7</v>
      </c>
      <c r="F125" s="9">
        <v>1</v>
      </c>
      <c r="G125" s="9">
        <f t="shared" si="6"/>
        <v>37</v>
      </c>
      <c r="H125" s="9">
        <f>'District Attorney'!J125</f>
        <v>302</v>
      </c>
    </row>
    <row r="126" spans="1:8" x14ac:dyDescent="0.2">
      <c r="A126" s="8" t="s">
        <v>707</v>
      </c>
      <c r="B126" s="9">
        <v>315</v>
      </c>
      <c r="C126" s="9">
        <v>8</v>
      </c>
      <c r="D126" s="9">
        <v>5</v>
      </c>
      <c r="E126" s="9">
        <v>8</v>
      </c>
      <c r="F126" s="9">
        <v>6</v>
      </c>
      <c r="G126" s="9">
        <f t="shared" si="6"/>
        <v>40</v>
      </c>
      <c r="H126" s="9">
        <f>'District Attorney'!J126</f>
        <v>382</v>
      </c>
    </row>
    <row r="127" spans="1:8" x14ac:dyDescent="0.2">
      <c r="A127" s="8" t="s">
        <v>708</v>
      </c>
      <c r="B127" s="9">
        <v>152</v>
      </c>
      <c r="C127" s="9">
        <v>4</v>
      </c>
      <c r="D127" s="9">
        <v>1</v>
      </c>
      <c r="E127" s="9">
        <v>4</v>
      </c>
      <c r="F127" s="9">
        <v>0</v>
      </c>
      <c r="G127" s="9">
        <f t="shared" si="6"/>
        <v>21</v>
      </c>
      <c r="H127" s="9">
        <f>'District Attorney'!J127</f>
        <v>182</v>
      </c>
    </row>
    <row r="128" spans="1:8" x14ac:dyDescent="0.2">
      <c r="A128" s="8" t="s">
        <v>709</v>
      </c>
      <c r="B128" s="9">
        <v>83</v>
      </c>
      <c r="C128" s="9">
        <v>2</v>
      </c>
      <c r="D128" s="9">
        <v>1</v>
      </c>
      <c r="E128" s="9">
        <v>1</v>
      </c>
      <c r="F128" s="9">
        <v>0</v>
      </c>
      <c r="G128" s="9">
        <f t="shared" si="6"/>
        <v>11</v>
      </c>
      <c r="H128" s="9">
        <f>'District Attorney'!J128</f>
        <v>98</v>
      </c>
    </row>
    <row r="129" spans="1:8" x14ac:dyDescent="0.2">
      <c r="A129" s="8" t="s">
        <v>710</v>
      </c>
      <c r="B129" s="9">
        <v>263</v>
      </c>
      <c r="C129" s="9">
        <v>7</v>
      </c>
      <c r="D129" s="9">
        <v>1</v>
      </c>
      <c r="E129" s="9">
        <v>7</v>
      </c>
      <c r="F129" s="9">
        <v>1</v>
      </c>
      <c r="G129" s="9">
        <f t="shared" si="6"/>
        <v>42</v>
      </c>
      <c r="H129" s="9">
        <f>'District Attorney'!J129</f>
        <v>321</v>
      </c>
    </row>
    <row r="130" spans="1:8" x14ac:dyDescent="0.2">
      <c r="A130" s="8" t="s">
        <v>711</v>
      </c>
      <c r="B130" s="9">
        <v>236</v>
      </c>
      <c r="C130" s="9">
        <v>14</v>
      </c>
      <c r="D130" s="9">
        <v>4</v>
      </c>
      <c r="E130" s="9">
        <v>3</v>
      </c>
      <c r="F130" s="9">
        <v>5</v>
      </c>
      <c r="G130" s="9">
        <f t="shared" si="6"/>
        <v>57</v>
      </c>
      <c r="H130" s="9">
        <f>'District Attorney'!J130</f>
        <v>319</v>
      </c>
    </row>
    <row r="131" spans="1:8" x14ac:dyDescent="0.2">
      <c r="A131" s="8" t="s">
        <v>712</v>
      </c>
      <c r="B131" s="9">
        <v>135</v>
      </c>
      <c r="C131" s="9">
        <v>8</v>
      </c>
      <c r="D131" s="9">
        <v>1</v>
      </c>
      <c r="E131" s="9">
        <v>6</v>
      </c>
      <c r="F131" s="9">
        <v>2</v>
      </c>
      <c r="G131" s="9">
        <f t="shared" si="6"/>
        <v>19</v>
      </c>
      <c r="H131" s="9">
        <f>'District Attorney'!J131</f>
        <v>171</v>
      </c>
    </row>
    <row r="132" spans="1:8" x14ac:dyDescent="0.2">
      <c r="A132" s="8" t="s">
        <v>713</v>
      </c>
      <c r="B132" s="9">
        <v>300</v>
      </c>
      <c r="C132" s="9">
        <v>16</v>
      </c>
      <c r="D132" s="9">
        <v>4</v>
      </c>
      <c r="E132" s="9">
        <v>10</v>
      </c>
      <c r="F132" s="9">
        <v>5</v>
      </c>
      <c r="G132" s="9">
        <f t="shared" si="6"/>
        <v>50</v>
      </c>
      <c r="H132" s="9">
        <f>'District Attorney'!J132</f>
        <v>385</v>
      </c>
    </row>
    <row r="133" spans="1:8" x14ac:dyDescent="0.2">
      <c r="A133" s="8" t="s">
        <v>714</v>
      </c>
      <c r="B133" s="9">
        <v>233</v>
      </c>
      <c r="C133" s="9">
        <v>15</v>
      </c>
      <c r="D133" s="9">
        <v>7</v>
      </c>
      <c r="E133" s="9">
        <v>12</v>
      </c>
      <c r="F133" s="9">
        <v>1</v>
      </c>
      <c r="G133" s="9">
        <f t="shared" si="6"/>
        <v>44</v>
      </c>
      <c r="H133" s="9">
        <f>'District Attorney'!J133</f>
        <v>312</v>
      </c>
    </row>
    <row r="134" spans="1:8" x14ac:dyDescent="0.2">
      <c r="A134" s="8" t="s">
        <v>715</v>
      </c>
      <c r="B134" s="9">
        <v>390</v>
      </c>
      <c r="C134" s="9">
        <v>29</v>
      </c>
      <c r="D134" s="9">
        <v>9</v>
      </c>
      <c r="E134" s="9">
        <v>9</v>
      </c>
      <c r="F134" s="9">
        <v>3</v>
      </c>
      <c r="G134" s="9">
        <f t="shared" si="6"/>
        <v>49</v>
      </c>
      <c r="H134" s="9">
        <f>'District Attorney'!J134</f>
        <v>489</v>
      </c>
    </row>
    <row r="135" spans="1:8" x14ac:dyDescent="0.2">
      <c r="A135" s="8" t="s">
        <v>716</v>
      </c>
      <c r="B135" s="9">
        <v>94</v>
      </c>
      <c r="C135" s="9">
        <v>37</v>
      </c>
      <c r="D135" s="9">
        <v>5</v>
      </c>
      <c r="E135" s="9">
        <v>9</v>
      </c>
      <c r="F135" s="9">
        <v>9</v>
      </c>
      <c r="G135" s="9">
        <f t="shared" si="6"/>
        <v>36</v>
      </c>
      <c r="H135" s="9">
        <f>'District Attorney'!J135</f>
        <v>190</v>
      </c>
    </row>
    <row r="136" spans="1:8" x14ac:dyDescent="0.2">
      <c r="A136" s="8" t="s">
        <v>717</v>
      </c>
      <c r="B136" s="9">
        <v>202</v>
      </c>
      <c r="C136" s="9">
        <v>61</v>
      </c>
      <c r="D136" s="9">
        <v>15</v>
      </c>
      <c r="E136" s="9">
        <v>12</v>
      </c>
      <c r="F136" s="9">
        <v>7</v>
      </c>
      <c r="G136" s="9">
        <f t="shared" si="6"/>
        <v>52</v>
      </c>
      <c r="H136" s="9">
        <f>'District Attorney'!J136</f>
        <v>349</v>
      </c>
    </row>
    <row r="137" spans="1:8" x14ac:dyDescent="0.2">
      <c r="A137" s="8" t="s">
        <v>718</v>
      </c>
      <c r="B137" s="9">
        <v>182</v>
      </c>
      <c r="C137" s="9">
        <v>74</v>
      </c>
      <c r="D137" s="9">
        <v>35</v>
      </c>
      <c r="E137" s="9">
        <v>19</v>
      </c>
      <c r="F137" s="9">
        <v>3</v>
      </c>
      <c r="G137" s="9">
        <f t="shared" si="6"/>
        <v>64</v>
      </c>
      <c r="H137" s="9">
        <f>'District Attorney'!J137</f>
        <v>377</v>
      </c>
    </row>
    <row r="138" spans="1:8" x14ac:dyDescent="0.2">
      <c r="A138" s="8" t="s">
        <v>719</v>
      </c>
      <c r="B138" s="9">
        <v>127</v>
      </c>
      <c r="C138" s="9">
        <v>56</v>
      </c>
      <c r="D138" s="9">
        <v>18</v>
      </c>
      <c r="E138" s="9">
        <v>15</v>
      </c>
      <c r="F138" s="9">
        <v>8</v>
      </c>
      <c r="G138" s="9">
        <f t="shared" si="6"/>
        <v>42</v>
      </c>
      <c r="H138" s="9">
        <f>'District Attorney'!J138</f>
        <v>266</v>
      </c>
    </row>
    <row r="139" spans="1:8" x14ac:dyDescent="0.2">
      <c r="A139" s="8" t="s">
        <v>720</v>
      </c>
      <c r="B139" s="9">
        <v>80</v>
      </c>
      <c r="C139" s="9">
        <v>43</v>
      </c>
      <c r="D139" s="9">
        <v>11</v>
      </c>
      <c r="E139" s="9">
        <v>8</v>
      </c>
      <c r="F139" s="9">
        <v>6</v>
      </c>
      <c r="G139" s="9">
        <f t="shared" si="6"/>
        <v>29</v>
      </c>
      <c r="H139" s="9">
        <f>'District Attorney'!J139</f>
        <v>177</v>
      </c>
    </row>
    <row r="140" spans="1:8" x14ac:dyDescent="0.2">
      <c r="A140" s="8" t="s">
        <v>721</v>
      </c>
      <c r="B140" s="9">
        <v>98</v>
      </c>
      <c r="C140" s="9">
        <v>30</v>
      </c>
      <c r="D140" s="9">
        <v>7</v>
      </c>
      <c r="E140" s="9">
        <v>3</v>
      </c>
      <c r="F140" s="9">
        <v>9</v>
      </c>
      <c r="G140" s="9">
        <f t="shared" si="6"/>
        <v>25</v>
      </c>
      <c r="H140" s="9">
        <f>'District Attorney'!J140</f>
        <v>172</v>
      </c>
    </row>
    <row r="141" spans="1:8" x14ac:dyDescent="0.2">
      <c r="A141" s="8" t="s">
        <v>722</v>
      </c>
      <c r="B141" s="9">
        <v>81</v>
      </c>
      <c r="C141" s="9">
        <v>24</v>
      </c>
      <c r="D141" s="9">
        <v>6</v>
      </c>
      <c r="E141" s="9">
        <v>7</v>
      </c>
      <c r="F141" s="9">
        <v>3</v>
      </c>
      <c r="G141" s="9">
        <f t="shared" si="6"/>
        <v>29</v>
      </c>
      <c r="H141" s="9">
        <f>'District Attorney'!J141</f>
        <v>150</v>
      </c>
    </row>
    <row r="142" spans="1:8" x14ac:dyDescent="0.2">
      <c r="A142" s="8" t="s">
        <v>723</v>
      </c>
      <c r="B142" s="9">
        <v>22</v>
      </c>
      <c r="C142" s="9">
        <v>23</v>
      </c>
      <c r="D142" s="9">
        <v>6</v>
      </c>
      <c r="E142" s="9">
        <v>0</v>
      </c>
      <c r="F142" s="9">
        <v>2</v>
      </c>
      <c r="G142" s="9">
        <f t="shared" si="6"/>
        <v>8</v>
      </c>
      <c r="H142" s="9">
        <f>'District Attorney'!J142</f>
        <v>61</v>
      </c>
    </row>
    <row r="143" spans="1:8" x14ac:dyDescent="0.2">
      <c r="A143" s="8" t="s">
        <v>724</v>
      </c>
      <c r="B143" s="9">
        <v>100</v>
      </c>
      <c r="C143" s="9">
        <v>24</v>
      </c>
      <c r="D143" s="9">
        <v>9</v>
      </c>
      <c r="E143" s="9">
        <v>4</v>
      </c>
      <c r="F143" s="9">
        <v>3</v>
      </c>
      <c r="G143" s="9">
        <f t="shared" si="6"/>
        <v>46</v>
      </c>
      <c r="H143" s="9">
        <f>'District Attorney'!J143</f>
        <v>186</v>
      </c>
    </row>
    <row r="144" spans="1:8" x14ac:dyDescent="0.2">
      <c r="A144" s="8" t="s">
        <v>725</v>
      </c>
      <c r="B144" s="9">
        <v>281</v>
      </c>
      <c r="C144" s="9">
        <v>82</v>
      </c>
      <c r="D144" s="9">
        <v>33</v>
      </c>
      <c r="E144" s="9">
        <v>18</v>
      </c>
      <c r="F144" s="9">
        <v>12</v>
      </c>
      <c r="G144" s="9">
        <f t="shared" si="6"/>
        <v>72</v>
      </c>
      <c r="H144" s="9">
        <f>'District Attorney'!J144</f>
        <v>498</v>
      </c>
    </row>
    <row r="145" spans="1:8" x14ac:dyDescent="0.2">
      <c r="A145" s="8" t="s">
        <v>726</v>
      </c>
      <c r="B145" s="9">
        <v>1</v>
      </c>
      <c r="C145" s="9">
        <v>0</v>
      </c>
      <c r="D145" s="9">
        <v>0</v>
      </c>
      <c r="E145" s="9">
        <v>0</v>
      </c>
      <c r="F145" s="9">
        <v>0</v>
      </c>
      <c r="G145" s="9">
        <f t="shared" si="6"/>
        <v>1</v>
      </c>
      <c r="H145" s="9">
        <f>'District Attorney'!J145</f>
        <v>2</v>
      </c>
    </row>
    <row r="146" spans="1:8" x14ac:dyDescent="0.2">
      <c r="A146" s="8" t="s">
        <v>727</v>
      </c>
      <c r="B146" s="9">
        <v>91</v>
      </c>
      <c r="C146" s="9">
        <v>35</v>
      </c>
      <c r="D146" s="9">
        <v>10</v>
      </c>
      <c r="E146" s="9">
        <v>6</v>
      </c>
      <c r="F146" s="9">
        <v>5</v>
      </c>
      <c r="G146" s="9">
        <f t="shared" si="6"/>
        <v>25</v>
      </c>
      <c r="H146" s="9">
        <f>'District Attorney'!J146</f>
        <v>172</v>
      </c>
    </row>
    <row r="147" spans="1:8" x14ac:dyDescent="0.2">
      <c r="A147" s="8" t="s">
        <v>728</v>
      </c>
      <c r="B147" s="9">
        <v>29</v>
      </c>
      <c r="C147" s="9">
        <v>12</v>
      </c>
      <c r="D147" s="9">
        <v>1</v>
      </c>
      <c r="E147" s="9">
        <v>6</v>
      </c>
      <c r="F147" s="9">
        <v>0</v>
      </c>
      <c r="G147" s="9">
        <f t="shared" si="6"/>
        <v>21</v>
      </c>
      <c r="H147" s="9">
        <f>'District Attorney'!J147</f>
        <v>69</v>
      </c>
    </row>
    <row r="148" spans="1:8" x14ac:dyDescent="0.2">
      <c r="A148" s="8" t="s">
        <v>729</v>
      </c>
      <c r="B148" s="9">
        <v>203</v>
      </c>
      <c r="C148" s="9">
        <v>85</v>
      </c>
      <c r="D148" s="9">
        <v>11</v>
      </c>
      <c r="E148" s="9">
        <v>24</v>
      </c>
      <c r="F148" s="9">
        <v>18</v>
      </c>
      <c r="G148" s="9">
        <f t="shared" si="6"/>
        <v>64</v>
      </c>
      <c r="H148" s="9">
        <f>'District Attorney'!J148</f>
        <v>405</v>
      </c>
    </row>
    <row r="149" spans="1:8" x14ac:dyDescent="0.2">
      <c r="A149" s="8" t="s">
        <v>730</v>
      </c>
      <c r="B149" s="9">
        <v>183</v>
      </c>
      <c r="C149" s="9">
        <v>81</v>
      </c>
      <c r="D149" s="9">
        <v>19</v>
      </c>
      <c r="E149" s="9">
        <v>12</v>
      </c>
      <c r="F149" s="9">
        <v>19</v>
      </c>
      <c r="G149" s="9">
        <f t="shared" si="6"/>
        <v>74</v>
      </c>
      <c r="H149" s="9">
        <f>'District Attorney'!J149</f>
        <v>388</v>
      </c>
    </row>
    <row r="150" spans="1:8" x14ac:dyDescent="0.2">
      <c r="A150" s="8" t="s">
        <v>731</v>
      </c>
      <c r="B150" s="9">
        <v>202</v>
      </c>
      <c r="C150" s="9">
        <v>85</v>
      </c>
      <c r="D150" s="9">
        <v>29</v>
      </c>
      <c r="E150" s="9">
        <v>14</v>
      </c>
      <c r="F150" s="9">
        <v>8</v>
      </c>
      <c r="G150" s="9">
        <f t="shared" si="6"/>
        <v>63</v>
      </c>
      <c r="H150" s="9">
        <f>'District Attorney'!J150</f>
        <v>401</v>
      </c>
    </row>
    <row r="151" spans="1:8" x14ac:dyDescent="0.2">
      <c r="A151" s="8" t="s">
        <v>732</v>
      </c>
      <c r="B151" s="9">
        <v>298</v>
      </c>
      <c r="C151" s="9">
        <v>89</v>
      </c>
      <c r="D151" s="9">
        <v>21</v>
      </c>
      <c r="E151" s="9">
        <v>22</v>
      </c>
      <c r="F151" s="9">
        <v>19</v>
      </c>
      <c r="G151" s="9">
        <f t="shared" si="6"/>
        <v>85</v>
      </c>
      <c r="H151" s="9">
        <f>'District Attorney'!J151</f>
        <v>534</v>
      </c>
    </row>
    <row r="152" spans="1:8" x14ac:dyDescent="0.2">
      <c r="A152" s="8" t="s">
        <v>733</v>
      </c>
      <c r="B152" s="9">
        <v>46</v>
      </c>
      <c r="C152" s="9">
        <v>21</v>
      </c>
      <c r="D152" s="9">
        <v>4</v>
      </c>
      <c r="E152" s="9">
        <v>3</v>
      </c>
      <c r="F152" s="9">
        <v>1</v>
      </c>
      <c r="G152" s="9">
        <f t="shared" si="6"/>
        <v>12</v>
      </c>
      <c r="H152" s="9">
        <f>'District Attorney'!J152</f>
        <v>87</v>
      </c>
    </row>
    <row r="153" spans="1:8" s="4" customFormat="1" x14ac:dyDescent="0.2">
      <c r="A153" s="7" t="s">
        <v>564</v>
      </c>
      <c r="B153" s="11">
        <f>SUM(B121:B152)</f>
        <v>5441</v>
      </c>
      <c r="C153" s="11">
        <f t="shared" ref="C153:F153" si="7">SUM(C121:C152)</f>
        <v>990</v>
      </c>
      <c r="D153" s="11">
        <f t="shared" si="7"/>
        <v>282</v>
      </c>
      <c r="E153" s="11">
        <f t="shared" si="7"/>
        <v>268</v>
      </c>
      <c r="F153" s="11">
        <f t="shared" si="7"/>
        <v>161</v>
      </c>
      <c r="G153" s="11">
        <f t="shared" si="6"/>
        <v>1229</v>
      </c>
      <c r="H153" s="11">
        <f>'District Attorney'!J153</f>
        <v>8371</v>
      </c>
    </row>
    <row r="154" spans="1:8" s="4" customFormat="1" x14ac:dyDescent="0.2">
      <c r="A154" s="6"/>
      <c r="B154" s="5"/>
      <c r="C154" s="5"/>
      <c r="D154" s="5"/>
      <c r="E154" s="5"/>
      <c r="F154" s="5"/>
      <c r="G154" s="29"/>
      <c r="H154" s="29"/>
    </row>
    <row r="155" spans="1:8" s="4" customFormat="1" x14ac:dyDescent="0.2">
      <c r="A155" s="6" t="s">
        <v>565</v>
      </c>
      <c r="B155" s="5"/>
      <c r="C155" s="5"/>
      <c r="D155" s="5"/>
      <c r="E155" s="5"/>
      <c r="F155" s="5"/>
      <c r="G155" s="30"/>
      <c r="H155" s="30"/>
    </row>
    <row r="156" spans="1:8" x14ac:dyDescent="0.2">
      <c r="A156" s="8" t="s">
        <v>734</v>
      </c>
      <c r="B156" s="9">
        <v>270</v>
      </c>
      <c r="C156" s="9">
        <v>5</v>
      </c>
      <c r="D156" s="9">
        <v>3</v>
      </c>
      <c r="E156" s="9">
        <v>9</v>
      </c>
      <c r="F156" s="9">
        <v>2</v>
      </c>
      <c r="G156" s="9">
        <f t="shared" ref="G156:G198" si="8">H156-SUM(B156:F156)</f>
        <v>45</v>
      </c>
      <c r="H156" s="9">
        <f>'District Attorney'!J156</f>
        <v>334</v>
      </c>
    </row>
    <row r="157" spans="1:8" x14ac:dyDescent="0.2">
      <c r="A157" s="8" t="s">
        <v>735</v>
      </c>
      <c r="B157" s="9">
        <v>118</v>
      </c>
      <c r="C157" s="9">
        <v>6</v>
      </c>
      <c r="D157" s="9">
        <v>7</v>
      </c>
      <c r="E157" s="9">
        <v>22</v>
      </c>
      <c r="F157" s="9">
        <v>3</v>
      </c>
      <c r="G157" s="9">
        <f t="shared" si="8"/>
        <v>25</v>
      </c>
      <c r="H157" s="9">
        <f>'District Attorney'!J157</f>
        <v>181</v>
      </c>
    </row>
    <row r="158" spans="1:8" x14ac:dyDescent="0.2">
      <c r="A158" s="8" t="s">
        <v>736</v>
      </c>
      <c r="B158" s="9">
        <v>387</v>
      </c>
      <c r="C158" s="9">
        <v>7</v>
      </c>
      <c r="D158" s="9">
        <v>1</v>
      </c>
      <c r="E158" s="9">
        <v>5</v>
      </c>
      <c r="F158" s="9">
        <v>2</v>
      </c>
      <c r="G158" s="9">
        <f t="shared" si="8"/>
        <v>56</v>
      </c>
      <c r="H158" s="9">
        <f>'District Attorney'!J158</f>
        <v>458</v>
      </c>
    </row>
    <row r="159" spans="1:8" x14ac:dyDescent="0.2">
      <c r="A159" s="8" t="s">
        <v>737</v>
      </c>
      <c r="B159" s="9">
        <v>307</v>
      </c>
      <c r="C159" s="9">
        <v>2</v>
      </c>
      <c r="D159" s="9">
        <v>2</v>
      </c>
      <c r="E159" s="9">
        <v>5</v>
      </c>
      <c r="F159" s="9">
        <v>5</v>
      </c>
      <c r="G159" s="9">
        <f t="shared" si="8"/>
        <v>44</v>
      </c>
      <c r="H159" s="9">
        <f>'District Attorney'!J159</f>
        <v>365</v>
      </c>
    </row>
    <row r="160" spans="1:8" x14ac:dyDescent="0.2">
      <c r="A160" s="8" t="s">
        <v>738</v>
      </c>
      <c r="B160" s="9">
        <v>28</v>
      </c>
      <c r="C160" s="9">
        <v>0</v>
      </c>
      <c r="D160" s="9">
        <v>0</v>
      </c>
      <c r="E160" s="9">
        <v>1</v>
      </c>
      <c r="F160" s="9">
        <v>0</v>
      </c>
      <c r="G160" s="9">
        <f t="shared" si="8"/>
        <v>4</v>
      </c>
      <c r="H160" s="9">
        <f>'District Attorney'!J160</f>
        <v>33</v>
      </c>
    </row>
    <row r="161" spans="1:8" x14ac:dyDescent="0.2">
      <c r="A161" s="8" t="s">
        <v>739</v>
      </c>
      <c r="B161" s="9">
        <v>121</v>
      </c>
      <c r="C161" s="9">
        <v>0</v>
      </c>
      <c r="D161" s="9">
        <v>2</v>
      </c>
      <c r="E161" s="9">
        <v>1</v>
      </c>
      <c r="F161" s="9">
        <v>0</v>
      </c>
      <c r="G161" s="9">
        <f t="shared" si="8"/>
        <v>26</v>
      </c>
      <c r="H161" s="9">
        <f>'District Attorney'!J161</f>
        <v>150</v>
      </c>
    </row>
    <row r="162" spans="1:8" x14ac:dyDescent="0.2">
      <c r="A162" s="8" t="s">
        <v>740</v>
      </c>
      <c r="B162" s="9">
        <v>380</v>
      </c>
      <c r="C162" s="9">
        <v>4</v>
      </c>
      <c r="D162" s="9">
        <v>1</v>
      </c>
      <c r="E162" s="9">
        <v>5</v>
      </c>
      <c r="F162" s="9">
        <v>2</v>
      </c>
      <c r="G162" s="9">
        <f t="shared" si="8"/>
        <v>54</v>
      </c>
      <c r="H162" s="9">
        <f>'District Attorney'!J162</f>
        <v>446</v>
      </c>
    </row>
    <row r="163" spans="1:8" x14ac:dyDescent="0.2">
      <c r="A163" s="8" t="s">
        <v>741</v>
      </c>
      <c r="B163" s="9">
        <v>172</v>
      </c>
      <c r="C163" s="9">
        <v>10</v>
      </c>
      <c r="D163" s="9">
        <v>1</v>
      </c>
      <c r="E163" s="9">
        <v>4</v>
      </c>
      <c r="F163" s="9">
        <v>1</v>
      </c>
      <c r="G163" s="9">
        <f t="shared" si="8"/>
        <v>31</v>
      </c>
      <c r="H163" s="9">
        <f>'District Attorney'!J163</f>
        <v>219</v>
      </c>
    </row>
    <row r="164" spans="1:8" x14ac:dyDescent="0.2">
      <c r="A164" s="8" t="s">
        <v>742</v>
      </c>
      <c r="B164" s="9">
        <v>150</v>
      </c>
      <c r="C164" s="9">
        <v>3</v>
      </c>
      <c r="D164" s="9">
        <v>0</v>
      </c>
      <c r="E164" s="9">
        <v>4</v>
      </c>
      <c r="F164" s="9">
        <v>1</v>
      </c>
      <c r="G164" s="9">
        <f t="shared" si="8"/>
        <v>37</v>
      </c>
      <c r="H164" s="9">
        <f>'District Attorney'!J164</f>
        <v>195</v>
      </c>
    </row>
    <row r="165" spans="1:8" x14ac:dyDescent="0.2">
      <c r="A165" s="8" t="s">
        <v>743</v>
      </c>
      <c r="B165" s="9">
        <v>137</v>
      </c>
      <c r="C165" s="9">
        <v>7</v>
      </c>
      <c r="D165" s="9">
        <v>2</v>
      </c>
      <c r="E165" s="9">
        <v>3</v>
      </c>
      <c r="F165" s="9">
        <v>0</v>
      </c>
      <c r="G165" s="9">
        <f t="shared" si="8"/>
        <v>20</v>
      </c>
      <c r="H165" s="9">
        <f>'District Attorney'!J165</f>
        <v>169</v>
      </c>
    </row>
    <row r="166" spans="1:8" x14ac:dyDescent="0.2">
      <c r="A166" s="8" t="s">
        <v>744</v>
      </c>
      <c r="B166" s="9">
        <v>340</v>
      </c>
      <c r="C166" s="9">
        <v>6</v>
      </c>
      <c r="D166" s="9">
        <v>1</v>
      </c>
      <c r="E166" s="9">
        <v>6</v>
      </c>
      <c r="F166" s="9">
        <v>4</v>
      </c>
      <c r="G166" s="9">
        <f t="shared" si="8"/>
        <v>64</v>
      </c>
      <c r="H166" s="9">
        <f>'District Attorney'!J166</f>
        <v>421</v>
      </c>
    </row>
    <row r="167" spans="1:8" x14ac:dyDescent="0.2">
      <c r="A167" s="8" t="s">
        <v>745</v>
      </c>
      <c r="B167" s="9">
        <v>343</v>
      </c>
      <c r="C167" s="9">
        <v>3</v>
      </c>
      <c r="D167" s="9">
        <v>2</v>
      </c>
      <c r="E167" s="9">
        <v>13</v>
      </c>
      <c r="F167" s="9">
        <v>1</v>
      </c>
      <c r="G167" s="9">
        <f t="shared" si="8"/>
        <v>51</v>
      </c>
      <c r="H167" s="9">
        <f>'District Attorney'!J167</f>
        <v>413</v>
      </c>
    </row>
    <row r="168" spans="1:8" x14ac:dyDescent="0.2">
      <c r="A168" s="8" t="s">
        <v>746</v>
      </c>
      <c r="B168" s="9">
        <v>250</v>
      </c>
      <c r="C168" s="9">
        <v>1</v>
      </c>
      <c r="D168" s="9">
        <v>3</v>
      </c>
      <c r="E168" s="9">
        <v>9</v>
      </c>
      <c r="F168" s="9">
        <v>3</v>
      </c>
      <c r="G168" s="9">
        <f t="shared" si="8"/>
        <v>30</v>
      </c>
      <c r="H168" s="9">
        <f>'District Attorney'!J168</f>
        <v>296</v>
      </c>
    </row>
    <row r="169" spans="1:8" x14ac:dyDescent="0.2">
      <c r="A169" s="8" t="s">
        <v>747</v>
      </c>
      <c r="B169" s="9">
        <v>162</v>
      </c>
      <c r="C169" s="9">
        <v>5</v>
      </c>
      <c r="D169" s="9">
        <v>2</v>
      </c>
      <c r="E169" s="9">
        <v>8</v>
      </c>
      <c r="F169" s="9">
        <v>3</v>
      </c>
      <c r="G169" s="9">
        <f t="shared" si="8"/>
        <v>19</v>
      </c>
      <c r="H169" s="9">
        <f>'District Attorney'!J169</f>
        <v>199</v>
      </c>
    </row>
    <row r="170" spans="1:8" x14ac:dyDescent="0.2">
      <c r="A170" s="8" t="s">
        <v>748</v>
      </c>
      <c r="B170" s="9">
        <v>178</v>
      </c>
      <c r="C170" s="9">
        <v>4</v>
      </c>
      <c r="D170" s="9">
        <v>3</v>
      </c>
      <c r="E170" s="9">
        <v>8</v>
      </c>
      <c r="F170" s="9">
        <v>0</v>
      </c>
      <c r="G170" s="9">
        <f t="shared" si="8"/>
        <v>20</v>
      </c>
      <c r="H170" s="9">
        <f>'District Attorney'!J170</f>
        <v>213</v>
      </c>
    </row>
    <row r="171" spans="1:8" x14ac:dyDescent="0.2">
      <c r="A171" s="8" t="s">
        <v>749</v>
      </c>
      <c r="B171" s="9">
        <v>144</v>
      </c>
      <c r="C171" s="9">
        <v>4</v>
      </c>
      <c r="D171" s="9">
        <v>1</v>
      </c>
      <c r="E171" s="9">
        <v>2</v>
      </c>
      <c r="F171" s="9">
        <v>2</v>
      </c>
      <c r="G171" s="9">
        <f t="shared" si="8"/>
        <v>23</v>
      </c>
      <c r="H171" s="9">
        <f>'District Attorney'!J171</f>
        <v>176</v>
      </c>
    </row>
    <row r="172" spans="1:8" x14ac:dyDescent="0.2">
      <c r="A172" s="8" t="s">
        <v>750</v>
      </c>
      <c r="B172" s="9">
        <v>151</v>
      </c>
      <c r="C172" s="9">
        <v>18</v>
      </c>
      <c r="D172" s="9">
        <v>2</v>
      </c>
      <c r="E172" s="9">
        <v>3</v>
      </c>
      <c r="F172" s="9">
        <v>0</v>
      </c>
      <c r="G172" s="9">
        <f t="shared" si="8"/>
        <v>16</v>
      </c>
      <c r="H172" s="9">
        <f>'District Attorney'!J172</f>
        <v>190</v>
      </c>
    </row>
    <row r="173" spans="1:8" x14ac:dyDescent="0.2">
      <c r="A173" s="8" t="s">
        <v>751</v>
      </c>
      <c r="B173" s="9">
        <v>178</v>
      </c>
      <c r="C173" s="9">
        <v>4</v>
      </c>
      <c r="D173" s="9">
        <v>0</v>
      </c>
      <c r="E173" s="9">
        <v>4</v>
      </c>
      <c r="F173" s="9">
        <v>1</v>
      </c>
      <c r="G173" s="9">
        <f t="shared" si="8"/>
        <v>39</v>
      </c>
      <c r="H173" s="9">
        <f>'District Attorney'!J173</f>
        <v>226</v>
      </c>
    </row>
    <row r="174" spans="1:8" x14ac:dyDescent="0.2">
      <c r="A174" s="8" t="s">
        <v>752</v>
      </c>
      <c r="B174" s="9">
        <v>241</v>
      </c>
      <c r="C174" s="9">
        <v>1</v>
      </c>
      <c r="D174" s="9">
        <v>2</v>
      </c>
      <c r="E174" s="9">
        <v>4</v>
      </c>
      <c r="F174" s="9">
        <v>1</v>
      </c>
      <c r="G174" s="9">
        <f t="shared" si="8"/>
        <v>28</v>
      </c>
      <c r="H174" s="9">
        <f>'District Attorney'!J174</f>
        <v>277</v>
      </c>
    </row>
    <row r="175" spans="1:8" x14ac:dyDescent="0.2">
      <c r="A175" s="8" t="s">
        <v>753</v>
      </c>
      <c r="B175" s="9">
        <v>400</v>
      </c>
      <c r="C175" s="9">
        <v>8</v>
      </c>
      <c r="D175" s="9">
        <v>0</v>
      </c>
      <c r="E175" s="9">
        <v>5</v>
      </c>
      <c r="F175" s="9">
        <v>0</v>
      </c>
      <c r="G175" s="9">
        <f t="shared" si="8"/>
        <v>56</v>
      </c>
      <c r="H175" s="9">
        <f>'District Attorney'!J175</f>
        <v>469</v>
      </c>
    </row>
    <row r="176" spans="1:8" x14ac:dyDescent="0.2">
      <c r="A176" s="8" t="s">
        <v>754</v>
      </c>
      <c r="B176" s="9">
        <v>189</v>
      </c>
      <c r="C176" s="9">
        <v>3</v>
      </c>
      <c r="D176" s="9">
        <v>2</v>
      </c>
      <c r="E176" s="9">
        <v>2</v>
      </c>
      <c r="F176" s="9">
        <v>4</v>
      </c>
      <c r="G176" s="9">
        <f t="shared" si="8"/>
        <v>30</v>
      </c>
      <c r="H176" s="9">
        <f>'District Attorney'!J176</f>
        <v>230</v>
      </c>
    </row>
    <row r="177" spans="1:8" x14ac:dyDescent="0.2">
      <c r="A177" s="8" t="s">
        <v>755</v>
      </c>
      <c r="B177" s="9">
        <v>155</v>
      </c>
      <c r="C177" s="9">
        <v>1</v>
      </c>
      <c r="D177" s="9">
        <v>0</v>
      </c>
      <c r="E177" s="9">
        <v>6</v>
      </c>
      <c r="F177" s="9">
        <v>2</v>
      </c>
      <c r="G177" s="9">
        <f t="shared" si="8"/>
        <v>25</v>
      </c>
      <c r="H177" s="9">
        <f>'District Attorney'!J177</f>
        <v>189</v>
      </c>
    </row>
    <row r="178" spans="1:8" x14ac:dyDescent="0.2">
      <c r="A178" s="8" t="s">
        <v>756</v>
      </c>
      <c r="B178" s="9">
        <v>483</v>
      </c>
      <c r="C178" s="9">
        <v>3</v>
      </c>
      <c r="D178" s="9">
        <v>3</v>
      </c>
      <c r="E178" s="9">
        <v>6</v>
      </c>
      <c r="F178" s="9">
        <v>1</v>
      </c>
      <c r="G178" s="9">
        <f t="shared" si="8"/>
        <v>59</v>
      </c>
      <c r="H178" s="9">
        <f>'District Attorney'!J178</f>
        <v>555</v>
      </c>
    </row>
    <row r="179" spans="1:8" x14ac:dyDescent="0.2">
      <c r="A179" s="8" t="s">
        <v>757</v>
      </c>
      <c r="B179" s="9">
        <v>438</v>
      </c>
      <c r="C179" s="9">
        <v>6</v>
      </c>
      <c r="D179" s="9">
        <v>1</v>
      </c>
      <c r="E179" s="9">
        <v>11</v>
      </c>
      <c r="F179" s="9">
        <v>4</v>
      </c>
      <c r="G179" s="9">
        <f t="shared" si="8"/>
        <v>45</v>
      </c>
      <c r="H179" s="9">
        <f>'District Attorney'!J179</f>
        <v>505</v>
      </c>
    </row>
    <row r="180" spans="1:8" x14ac:dyDescent="0.2">
      <c r="A180" s="8" t="s">
        <v>758</v>
      </c>
      <c r="B180" s="9">
        <v>233</v>
      </c>
      <c r="C180" s="9">
        <v>3</v>
      </c>
      <c r="D180" s="9">
        <v>1</v>
      </c>
      <c r="E180" s="9">
        <v>1</v>
      </c>
      <c r="F180" s="9">
        <v>1</v>
      </c>
      <c r="G180" s="9">
        <f t="shared" si="8"/>
        <v>39</v>
      </c>
      <c r="H180" s="9">
        <f>'District Attorney'!J180</f>
        <v>278</v>
      </c>
    </row>
    <row r="181" spans="1:8" x14ac:dyDescent="0.2">
      <c r="A181" s="8" t="s">
        <v>759</v>
      </c>
      <c r="B181" s="9">
        <v>129</v>
      </c>
      <c r="C181" s="9">
        <v>3</v>
      </c>
      <c r="D181" s="9">
        <v>0</v>
      </c>
      <c r="E181" s="9">
        <v>3</v>
      </c>
      <c r="F181" s="9">
        <v>0</v>
      </c>
      <c r="G181" s="9">
        <f t="shared" si="8"/>
        <v>23</v>
      </c>
      <c r="H181" s="9">
        <f>'District Attorney'!J181</f>
        <v>158</v>
      </c>
    </row>
    <row r="182" spans="1:8" x14ac:dyDescent="0.2">
      <c r="A182" s="8" t="s">
        <v>760</v>
      </c>
      <c r="B182" s="9">
        <v>365</v>
      </c>
      <c r="C182" s="9">
        <v>8</v>
      </c>
      <c r="D182" s="9">
        <v>0</v>
      </c>
      <c r="E182" s="9">
        <v>10</v>
      </c>
      <c r="F182" s="9">
        <v>3</v>
      </c>
      <c r="G182" s="9">
        <f t="shared" si="8"/>
        <v>88</v>
      </c>
      <c r="H182" s="9">
        <f>'District Attorney'!J182</f>
        <v>474</v>
      </c>
    </row>
    <row r="183" spans="1:8" x14ac:dyDescent="0.2">
      <c r="A183" s="8" t="s">
        <v>761</v>
      </c>
      <c r="B183" s="9">
        <v>244</v>
      </c>
      <c r="C183" s="9">
        <v>2</v>
      </c>
      <c r="D183" s="9">
        <v>1</v>
      </c>
      <c r="E183" s="9">
        <v>3</v>
      </c>
      <c r="F183" s="9">
        <v>1</v>
      </c>
      <c r="G183" s="9">
        <f t="shared" si="8"/>
        <v>19</v>
      </c>
      <c r="H183" s="9">
        <f>'District Attorney'!J183</f>
        <v>270</v>
      </c>
    </row>
    <row r="184" spans="1:8" x14ac:dyDescent="0.2">
      <c r="A184" s="8" t="s">
        <v>762</v>
      </c>
      <c r="B184" s="9">
        <v>221</v>
      </c>
      <c r="C184" s="9">
        <v>4</v>
      </c>
      <c r="D184" s="9">
        <v>1</v>
      </c>
      <c r="E184" s="9">
        <v>8</v>
      </c>
      <c r="F184" s="9">
        <v>1</v>
      </c>
      <c r="G184" s="9">
        <f t="shared" si="8"/>
        <v>31</v>
      </c>
      <c r="H184" s="9">
        <f>'District Attorney'!J184</f>
        <v>266</v>
      </c>
    </row>
    <row r="185" spans="1:8" x14ac:dyDescent="0.2">
      <c r="A185" s="8" t="s">
        <v>763</v>
      </c>
      <c r="B185" s="9">
        <v>195</v>
      </c>
      <c r="C185" s="9">
        <v>5</v>
      </c>
      <c r="D185" s="9">
        <v>1</v>
      </c>
      <c r="E185" s="9">
        <v>6</v>
      </c>
      <c r="F185" s="9">
        <v>1</v>
      </c>
      <c r="G185" s="9">
        <f t="shared" si="8"/>
        <v>34</v>
      </c>
      <c r="H185" s="9">
        <f>'District Attorney'!J185</f>
        <v>242</v>
      </c>
    </row>
    <row r="186" spans="1:8" x14ac:dyDescent="0.2">
      <c r="A186" s="8" t="s">
        <v>764</v>
      </c>
      <c r="B186" s="9">
        <v>112</v>
      </c>
      <c r="C186" s="9">
        <v>0</v>
      </c>
      <c r="D186" s="9">
        <v>0</v>
      </c>
      <c r="E186" s="9">
        <v>3</v>
      </c>
      <c r="F186" s="9">
        <v>0</v>
      </c>
      <c r="G186" s="9">
        <f t="shared" si="8"/>
        <v>11</v>
      </c>
      <c r="H186" s="9">
        <f>'District Attorney'!J186</f>
        <v>126</v>
      </c>
    </row>
    <row r="187" spans="1:8" x14ac:dyDescent="0.2">
      <c r="A187" s="8" t="s">
        <v>765</v>
      </c>
      <c r="B187" s="9">
        <v>333</v>
      </c>
      <c r="C187" s="9">
        <v>3</v>
      </c>
      <c r="D187" s="9">
        <v>3</v>
      </c>
      <c r="E187" s="9">
        <v>0</v>
      </c>
      <c r="F187" s="9">
        <v>4</v>
      </c>
      <c r="G187" s="9">
        <f t="shared" si="8"/>
        <v>50</v>
      </c>
      <c r="H187" s="9">
        <f>'District Attorney'!J187</f>
        <v>393</v>
      </c>
    </row>
    <row r="188" spans="1:8" x14ac:dyDescent="0.2">
      <c r="A188" s="8" t="s">
        <v>766</v>
      </c>
      <c r="B188" s="9">
        <v>288</v>
      </c>
      <c r="C188" s="9">
        <v>4</v>
      </c>
      <c r="D188" s="9">
        <v>0</v>
      </c>
      <c r="E188" s="9">
        <v>12</v>
      </c>
      <c r="F188" s="9">
        <v>0</v>
      </c>
      <c r="G188" s="9">
        <f t="shared" si="8"/>
        <v>70</v>
      </c>
      <c r="H188" s="9">
        <f>'District Attorney'!J188</f>
        <v>374</v>
      </c>
    </row>
    <row r="189" spans="1:8" x14ac:dyDescent="0.2">
      <c r="A189" s="8" t="s">
        <v>767</v>
      </c>
      <c r="B189" s="9">
        <v>88</v>
      </c>
      <c r="C189" s="9">
        <v>3</v>
      </c>
      <c r="D189" s="9">
        <v>1</v>
      </c>
      <c r="E189" s="9">
        <v>3</v>
      </c>
      <c r="F189" s="9">
        <v>0</v>
      </c>
      <c r="G189" s="9">
        <f t="shared" si="8"/>
        <v>13</v>
      </c>
      <c r="H189" s="9">
        <f>'District Attorney'!J189</f>
        <v>108</v>
      </c>
    </row>
    <row r="190" spans="1:8" x14ac:dyDescent="0.2">
      <c r="A190" s="8" t="s">
        <v>768</v>
      </c>
      <c r="B190" s="9">
        <v>199</v>
      </c>
      <c r="C190" s="9">
        <v>2</v>
      </c>
      <c r="D190" s="9">
        <v>1</v>
      </c>
      <c r="E190" s="9">
        <v>4</v>
      </c>
      <c r="F190" s="9">
        <v>0</v>
      </c>
      <c r="G190" s="9">
        <f t="shared" si="8"/>
        <v>34</v>
      </c>
      <c r="H190" s="9">
        <f>'District Attorney'!J190</f>
        <v>240</v>
      </c>
    </row>
    <row r="191" spans="1:8" x14ac:dyDescent="0.2">
      <c r="A191" s="8" t="s">
        <v>769</v>
      </c>
      <c r="B191" s="9">
        <v>180</v>
      </c>
      <c r="C191" s="9">
        <v>3</v>
      </c>
      <c r="D191" s="9">
        <v>0</v>
      </c>
      <c r="E191" s="9">
        <v>5</v>
      </c>
      <c r="F191" s="9">
        <v>1</v>
      </c>
      <c r="G191" s="9">
        <f t="shared" si="8"/>
        <v>40</v>
      </c>
      <c r="H191" s="9">
        <f>'District Attorney'!J191</f>
        <v>229</v>
      </c>
    </row>
    <row r="192" spans="1:8" x14ac:dyDescent="0.2">
      <c r="A192" s="8" t="s">
        <v>770</v>
      </c>
      <c r="B192" s="9">
        <v>29</v>
      </c>
      <c r="C192" s="9">
        <v>0</v>
      </c>
      <c r="D192" s="9">
        <v>0</v>
      </c>
      <c r="E192" s="9">
        <v>0</v>
      </c>
      <c r="F192" s="9">
        <v>0</v>
      </c>
      <c r="G192" s="9">
        <f t="shared" si="8"/>
        <v>9</v>
      </c>
      <c r="H192" s="9">
        <f>'District Attorney'!J192</f>
        <v>38</v>
      </c>
    </row>
    <row r="193" spans="1:8" x14ac:dyDescent="0.2">
      <c r="A193" s="8" t="s">
        <v>771</v>
      </c>
      <c r="B193" s="9">
        <v>252</v>
      </c>
      <c r="C193" s="9">
        <v>2</v>
      </c>
      <c r="D193" s="9">
        <v>0</v>
      </c>
      <c r="E193" s="9">
        <v>1</v>
      </c>
      <c r="F193" s="9">
        <v>0</v>
      </c>
      <c r="G193" s="9">
        <f t="shared" si="8"/>
        <v>22</v>
      </c>
      <c r="H193" s="9">
        <f>'District Attorney'!J193</f>
        <v>277</v>
      </c>
    </row>
    <row r="194" spans="1:8" x14ac:dyDescent="0.2">
      <c r="A194" s="8" t="s">
        <v>772</v>
      </c>
      <c r="B194" s="9">
        <v>55</v>
      </c>
      <c r="C194" s="9">
        <v>0</v>
      </c>
      <c r="D194" s="9">
        <v>0</v>
      </c>
      <c r="E194" s="9">
        <v>3</v>
      </c>
      <c r="F194" s="9">
        <v>0</v>
      </c>
      <c r="G194" s="9">
        <f t="shared" si="8"/>
        <v>6</v>
      </c>
      <c r="H194" s="9">
        <f>'District Attorney'!J194</f>
        <v>64</v>
      </c>
    </row>
    <row r="195" spans="1:8" x14ac:dyDescent="0.2">
      <c r="A195" s="8" t="s">
        <v>773</v>
      </c>
      <c r="B195" s="9">
        <v>186</v>
      </c>
      <c r="C195" s="9">
        <v>2</v>
      </c>
      <c r="D195" s="9">
        <v>2</v>
      </c>
      <c r="E195" s="9">
        <v>3</v>
      </c>
      <c r="F195" s="9">
        <v>3</v>
      </c>
      <c r="G195" s="9">
        <f t="shared" si="8"/>
        <v>27</v>
      </c>
      <c r="H195" s="9">
        <f>'District Attorney'!J195</f>
        <v>223</v>
      </c>
    </row>
    <row r="196" spans="1:8" x14ac:dyDescent="0.2">
      <c r="A196" s="8" t="s">
        <v>774</v>
      </c>
      <c r="B196" s="9">
        <v>70</v>
      </c>
      <c r="C196" s="9">
        <v>0</v>
      </c>
      <c r="D196" s="9">
        <v>0</v>
      </c>
      <c r="E196" s="9">
        <v>2</v>
      </c>
      <c r="F196" s="9">
        <v>0</v>
      </c>
      <c r="G196" s="9">
        <f t="shared" si="8"/>
        <v>18</v>
      </c>
      <c r="H196" s="9">
        <f>'District Attorney'!J196</f>
        <v>90</v>
      </c>
    </row>
    <row r="197" spans="1:8" x14ac:dyDescent="0.2">
      <c r="A197" s="8" t="s">
        <v>775</v>
      </c>
      <c r="B197" s="9">
        <v>244</v>
      </c>
      <c r="C197" s="9">
        <v>4</v>
      </c>
      <c r="D197" s="9">
        <v>1</v>
      </c>
      <c r="E197" s="9">
        <v>5</v>
      </c>
      <c r="F197" s="9">
        <v>2</v>
      </c>
      <c r="G197" s="9">
        <f t="shared" si="8"/>
        <v>36</v>
      </c>
      <c r="H197" s="9">
        <f>'District Attorney'!J197</f>
        <v>292</v>
      </c>
    </row>
    <row r="198" spans="1:8" s="4" customFormat="1" x14ac:dyDescent="0.2">
      <c r="A198" s="7" t="s">
        <v>566</v>
      </c>
      <c r="B198" s="11">
        <f>SUM(B156:B197)</f>
        <v>9145</v>
      </c>
      <c r="C198" s="11">
        <f t="shared" ref="C198:F198" si="9">SUM(C156:C197)</f>
        <v>159</v>
      </c>
      <c r="D198" s="11">
        <f t="shared" si="9"/>
        <v>53</v>
      </c>
      <c r="E198" s="11">
        <f t="shared" si="9"/>
        <v>218</v>
      </c>
      <c r="F198" s="11">
        <f t="shared" si="9"/>
        <v>59</v>
      </c>
      <c r="G198" s="11">
        <f t="shared" si="8"/>
        <v>1417</v>
      </c>
      <c r="H198" s="11">
        <f>'District Attorney'!J198</f>
        <v>11051</v>
      </c>
    </row>
    <row r="199" spans="1:8" s="4" customFormat="1" x14ac:dyDescent="0.2">
      <c r="A199" s="6"/>
      <c r="B199" s="5"/>
      <c r="C199" s="5"/>
      <c r="D199" s="5"/>
      <c r="E199" s="5"/>
      <c r="F199" s="5"/>
      <c r="G199" s="29"/>
      <c r="H199" s="29"/>
    </row>
    <row r="200" spans="1:8" s="4" customFormat="1" x14ac:dyDescent="0.2">
      <c r="A200" s="6" t="s">
        <v>567</v>
      </c>
      <c r="B200" s="5"/>
      <c r="C200" s="5"/>
      <c r="D200" s="5"/>
      <c r="E200" s="5"/>
      <c r="F200" s="5"/>
      <c r="G200" s="30"/>
      <c r="H200" s="30"/>
    </row>
    <row r="201" spans="1:8" x14ac:dyDescent="0.2">
      <c r="A201" s="8" t="s">
        <v>776</v>
      </c>
      <c r="B201" s="9">
        <v>115</v>
      </c>
      <c r="C201" s="9">
        <v>22</v>
      </c>
      <c r="D201" s="9">
        <v>1</v>
      </c>
      <c r="E201" s="9">
        <v>17</v>
      </c>
      <c r="F201" s="9">
        <v>3</v>
      </c>
      <c r="G201" s="9">
        <f t="shared" ref="G201:G229" si="10">H201-SUM(B201:F201)</f>
        <v>28</v>
      </c>
      <c r="H201" s="9">
        <f>'District Attorney'!J201</f>
        <v>186</v>
      </c>
    </row>
    <row r="202" spans="1:8" x14ac:dyDescent="0.2">
      <c r="A202" s="8" t="s">
        <v>777</v>
      </c>
      <c r="B202" s="9">
        <v>275</v>
      </c>
      <c r="C202" s="9">
        <v>47</v>
      </c>
      <c r="D202" s="9">
        <v>9</v>
      </c>
      <c r="E202" s="9">
        <v>33</v>
      </c>
      <c r="F202" s="9">
        <v>9</v>
      </c>
      <c r="G202" s="9">
        <f t="shared" si="10"/>
        <v>73</v>
      </c>
      <c r="H202" s="9">
        <f>'District Attorney'!J202</f>
        <v>446</v>
      </c>
    </row>
    <row r="203" spans="1:8" x14ac:dyDescent="0.2">
      <c r="A203" s="8" t="s">
        <v>778</v>
      </c>
      <c r="B203" s="9">
        <v>99</v>
      </c>
      <c r="C203" s="9">
        <v>12</v>
      </c>
      <c r="D203" s="9">
        <v>2</v>
      </c>
      <c r="E203" s="9">
        <v>3</v>
      </c>
      <c r="F203" s="9">
        <v>4</v>
      </c>
      <c r="G203" s="9">
        <f t="shared" si="10"/>
        <v>25</v>
      </c>
      <c r="H203" s="9">
        <f>'District Attorney'!J203</f>
        <v>145</v>
      </c>
    </row>
    <row r="204" spans="1:8" x14ac:dyDescent="0.2">
      <c r="A204" s="8" t="s">
        <v>779</v>
      </c>
      <c r="B204" s="9">
        <v>65</v>
      </c>
      <c r="C204" s="9">
        <v>11</v>
      </c>
      <c r="D204" s="9">
        <v>4</v>
      </c>
      <c r="E204" s="9">
        <v>6</v>
      </c>
      <c r="F204" s="9">
        <v>2</v>
      </c>
      <c r="G204" s="9">
        <f t="shared" si="10"/>
        <v>9</v>
      </c>
      <c r="H204" s="9">
        <f>'District Attorney'!J204</f>
        <v>97</v>
      </c>
    </row>
    <row r="205" spans="1:8" x14ac:dyDescent="0.2">
      <c r="A205" s="8" t="s">
        <v>780</v>
      </c>
      <c r="B205" s="9">
        <v>282</v>
      </c>
      <c r="C205" s="9">
        <v>28</v>
      </c>
      <c r="D205" s="9">
        <v>14</v>
      </c>
      <c r="E205" s="9">
        <v>32</v>
      </c>
      <c r="F205" s="9">
        <v>11</v>
      </c>
      <c r="G205" s="9">
        <f t="shared" si="10"/>
        <v>74</v>
      </c>
      <c r="H205" s="9">
        <f>'District Attorney'!J205</f>
        <v>441</v>
      </c>
    </row>
    <row r="206" spans="1:8" x14ac:dyDescent="0.2">
      <c r="A206" s="8" t="s">
        <v>781</v>
      </c>
      <c r="B206" s="9">
        <v>233</v>
      </c>
      <c r="C206" s="9">
        <v>48</v>
      </c>
      <c r="D206" s="9">
        <v>11</v>
      </c>
      <c r="E206" s="9">
        <v>33</v>
      </c>
      <c r="F206" s="9">
        <v>5</v>
      </c>
      <c r="G206" s="9">
        <f t="shared" si="10"/>
        <v>62</v>
      </c>
      <c r="H206" s="9">
        <f>'District Attorney'!J206</f>
        <v>392</v>
      </c>
    </row>
    <row r="207" spans="1:8" x14ac:dyDescent="0.2">
      <c r="A207" s="8" t="s">
        <v>782</v>
      </c>
      <c r="B207" s="9">
        <v>206</v>
      </c>
      <c r="C207" s="9">
        <v>18</v>
      </c>
      <c r="D207" s="9">
        <v>7</v>
      </c>
      <c r="E207" s="9">
        <v>18</v>
      </c>
      <c r="F207" s="9">
        <v>9</v>
      </c>
      <c r="G207" s="9">
        <f t="shared" si="10"/>
        <v>41</v>
      </c>
      <c r="H207" s="9">
        <f>'District Attorney'!J207</f>
        <v>299</v>
      </c>
    </row>
    <row r="208" spans="1:8" x14ac:dyDescent="0.2">
      <c r="A208" s="8" t="s">
        <v>783</v>
      </c>
      <c r="B208" s="9">
        <v>211</v>
      </c>
      <c r="C208" s="9">
        <v>14</v>
      </c>
      <c r="D208" s="9">
        <v>2</v>
      </c>
      <c r="E208" s="9">
        <v>22</v>
      </c>
      <c r="F208" s="9">
        <v>5</v>
      </c>
      <c r="G208" s="9">
        <f t="shared" si="10"/>
        <v>44</v>
      </c>
      <c r="H208" s="9">
        <f>'District Attorney'!J208</f>
        <v>298</v>
      </c>
    </row>
    <row r="209" spans="1:8" x14ac:dyDescent="0.2">
      <c r="A209" s="8" t="s">
        <v>784</v>
      </c>
      <c r="B209" s="9">
        <v>348</v>
      </c>
      <c r="C209" s="9">
        <v>31</v>
      </c>
      <c r="D209" s="9">
        <v>19</v>
      </c>
      <c r="E209" s="9">
        <v>55</v>
      </c>
      <c r="F209" s="9">
        <v>12</v>
      </c>
      <c r="G209" s="9">
        <f t="shared" si="10"/>
        <v>70</v>
      </c>
      <c r="H209" s="9">
        <f>'District Attorney'!J209</f>
        <v>535</v>
      </c>
    </row>
    <row r="210" spans="1:8" x14ac:dyDescent="0.2">
      <c r="A210" s="8" t="s">
        <v>785</v>
      </c>
      <c r="B210" s="9">
        <v>139</v>
      </c>
      <c r="C210" s="9">
        <v>15</v>
      </c>
      <c r="D210" s="9">
        <v>10</v>
      </c>
      <c r="E210" s="9">
        <v>12</v>
      </c>
      <c r="F210" s="9">
        <v>5</v>
      </c>
      <c r="G210" s="9">
        <f t="shared" si="10"/>
        <v>29</v>
      </c>
      <c r="H210" s="9">
        <f>'District Attorney'!J210</f>
        <v>210</v>
      </c>
    </row>
    <row r="211" spans="1:8" x14ac:dyDescent="0.2">
      <c r="A211" s="8" t="s">
        <v>786</v>
      </c>
      <c r="B211" s="9">
        <v>158</v>
      </c>
      <c r="C211" s="9">
        <v>26</v>
      </c>
      <c r="D211" s="9">
        <v>1</v>
      </c>
      <c r="E211" s="9">
        <v>14</v>
      </c>
      <c r="F211" s="9">
        <v>6</v>
      </c>
      <c r="G211" s="9">
        <f t="shared" si="10"/>
        <v>50</v>
      </c>
      <c r="H211" s="9">
        <f>'District Attorney'!J211</f>
        <v>255</v>
      </c>
    </row>
    <row r="212" spans="1:8" x14ac:dyDescent="0.2">
      <c r="A212" s="8" t="s">
        <v>787</v>
      </c>
      <c r="B212" s="9">
        <v>199</v>
      </c>
      <c r="C212" s="9">
        <v>29</v>
      </c>
      <c r="D212" s="9">
        <v>9</v>
      </c>
      <c r="E212" s="9">
        <v>13</v>
      </c>
      <c r="F212" s="9">
        <v>14</v>
      </c>
      <c r="G212" s="9">
        <f t="shared" si="10"/>
        <v>46</v>
      </c>
      <c r="H212" s="9">
        <f>'District Attorney'!J212</f>
        <v>310</v>
      </c>
    </row>
    <row r="213" spans="1:8" x14ac:dyDescent="0.2">
      <c r="A213" s="8" t="s">
        <v>788</v>
      </c>
      <c r="B213" s="9">
        <v>157</v>
      </c>
      <c r="C213" s="9">
        <v>19</v>
      </c>
      <c r="D213" s="9">
        <v>4</v>
      </c>
      <c r="E213" s="9">
        <v>11</v>
      </c>
      <c r="F213" s="9">
        <v>8</v>
      </c>
      <c r="G213" s="9">
        <f t="shared" si="10"/>
        <v>32</v>
      </c>
      <c r="H213" s="9">
        <f>'District Attorney'!J213</f>
        <v>231</v>
      </c>
    </row>
    <row r="214" spans="1:8" x14ac:dyDescent="0.2">
      <c r="A214" s="8" t="s">
        <v>789</v>
      </c>
      <c r="B214" s="9">
        <v>313</v>
      </c>
      <c r="C214" s="9">
        <v>35</v>
      </c>
      <c r="D214" s="9">
        <v>5</v>
      </c>
      <c r="E214" s="9">
        <v>49</v>
      </c>
      <c r="F214" s="9">
        <v>9</v>
      </c>
      <c r="G214" s="9">
        <f t="shared" si="10"/>
        <v>60</v>
      </c>
      <c r="H214" s="9">
        <f>'District Attorney'!J214</f>
        <v>471</v>
      </c>
    </row>
    <row r="215" spans="1:8" x14ac:dyDescent="0.2">
      <c r="A215" s="8" t="s">
        <v>790</v>
      </c>
      <c r="B215" s="9">
        <v>87</v>
      </c>
      <c r="C215" s="9">
        <v>22</v>
      </c>
      <c r="D215" s="9">
        <v>0</v>
      </c>
      <c r="E215" s="9">
        <v>17</v>
      </c>
      <c r="F215" s="9">
        <v>2</v>
      </c>
      <c r="G215" s="9">
        <f t="shared" si="10"/>
        <v>16</v>
      </c>
      <c r="H215" s="9">
        <f>'District Attorney'!J215</f>
        <v>144</v>
      </c>
    </row>
    <row r="216" spans="1:8" x14ac:dyDescent="0.2">
      <c r="A216" s="8" t="s">
        <v>791</v>
      </c>
      <c r="B216" s="9">
        <v>264</v>
      </c>
      <c r="C216" s="9">
        <v>37</v>
      </c>
      <c r="D216" s="9">
        <v>7</v>
      </c>
      <c r="E216" s="9">
        <v>21</v>
      </c>
      <c r="F216" s="9">
        <v>6</v>
      </c>
      <c r="G216" s="9">
        <f t="shared" si="10"/>
        <v>54</v>
      </c>
      <c r="H216" s="9">
        <f>'District Attorney'!J216</f>
        <v>389</v>
      </c>
    </row>
    <row r="217" spans="1:8" x14ac:dyDescent="0.2">
      <c r="A217" s="8" t="s">
        <v>792</v>
      </c>
      <c r="B217" s="9">
        <v>102</v>
      </c>
      <c r="C217" s="9">
        <v>9</v>
      </c>
      <c r="D217" s="9">
        <v>2</v>
      </c>
      <c r="E217" s="9">
        <v>4</v>
      </c>
      <c r="F217" s="9">
        <v>3</v>
      </c>
      <c r="G217" s="9">
        <f t="shared" si="10"/>
        <v>16</v>
      </c>
      <c r="H217" s="9">
        <f>'District Attorney'!J217</f>
        <v>136</v>
      </c>
    </row>
    <row r="218" spans="1:8" x14ac:dyDescent="0.2">
      <c r="A218" s="8" t="s">
        <v>793</v>
      </c>
      <c r="B218" s="9">
        <v>421</v>
      </c>
      <c r="C218" s="9">
        <v>45</v>
      </c>
      <c r="D218" s="9">
        <v>8</v>
      </c>
      <c r="E218" s="9">
        <v>55</v>
      </c>
      <c r="F218" s="9">
        <v>24</v>
      </c>
      <c r="G218" s="9">
        <f t="shared" si="10"/>
        <v>102</v>
      </c>
      <c r="H218" s="9">
        <f>'District Attorney'!J218</f>
        <v>655</v>
      </c>
    </row>
    <row r="219" spans="1:8" x14ac:dyDescent="0.2">
      <c r="A219" s="8" t="s">
        <v>794</v>
      </c>
      <c r="B219" s="9">
        <v>469</v>
      </c>
      <c r="C219" s="9">
        <v>104</v>
      </c>
      <c r="D219" s="9">
        <v>10</v>
      </c>
      <c r="E219" s="9">
        <v>45</v>
      </c>
      <c r="F219" s="9">
        <v>20</v>
      </c>
      <c r="G219" s="9">
        <f t="shared" si="10"/>
        <v>115</v>
      </c>
      <c r="H219" s="9">
        <f>'District Attorney'!J219</f>
        <v>763</v>
      </c>
    </row>
    <row r="220" spans="1:8" x14ac:dyDescent="0.2">
      <c r="A220" s="8" t="s">
        <v>795</v>
      </c>
      <c r="B220" s="9">
        <v>85</v>
      </c>
      <c r="C220" s="9">
        <v>11</v>
      </c>
      <c r="D220" s="9">
        <v>1</v>
      </c>
      <c r="E220" s="9">
        <v>8</v>
      </c>
      <c r="F220" s="9">
        <v>1</v>
      </c>
      <c r="G220" s="9">
        <f t="shared" si="10"/>
        <v>15</v>
      </c>
      <c r="H220" s="9">
        <f>'District Attorney'!J220</f>
        <v>121</v>
      </c>
    </row>
    <row r="221" spans="1:8" x14ac:dyDescent="0.2">
      <c r="A221" s="8" t="s">
        <v>796</v>
      </c>
      <c r="B221" s="9">
        <v>303</v>
      </c>
      <c r="C221" s="9">
        <v>38</v>
      </c>
      <c r="D221" s="9">
        <v>7</v>
      </c>
      <c r="E221" s="9">
        <v>42</v>
      </c>
      <c r="F221" s="9">
        <v>7</v>
      </c>
      <c r="G221" s="9">
        <f t="shared" si="10"/>
        <v>85</v>
      </c>
      <c r="H221" s="9">
        <f>'District Attorney'!J221</f>
        <v>482</v>
      </c>
    </row>
    <row r="222" spans="1:8" x14ac:dyDescent="0.2">
      <c r="A222" s="8" t="s">
        <v>797</v>
      </c>
      <c r="B222" s="9">
        <v>116</v>
      </c>
      <c r="C222" s="9">
        <v>24</v>
      </c>
      <c r="D222" s="9">
        <v>3</v>
      </c>
      <c r="E222" s="9">
        <v>8</v>
      </c>
      <c r="F222" s="9">
        <v>1</v>
      </c>
      <c r="G222" s="9">
        <f t="shared" si="10"/>
        <v>26</v>
      </c>
      <c r="H222" s="9">
        <f>'District Attorney'!J222</f>
        <v>178</v>
      </c>
    </row>
    <row r="223" spans="1:8" x14ac:dyDescent="0.2">
      <c r="A223" s="8" t="s">
        <v>798</v>
      </c>
      <c r="B223" s="9">
        <v>135</v>
      </c>
      <c r="C223" s="9">
        <v>21</v>
      </c>
      <c r="D223" s="9">
        <v>4</v>
      </c>
      <c r="E223" s="9">
        <v>17</v>
      </c>
      <c r="F223" s="9">
        <v>4</v>
      </c>
      <c r="G223" s="9">
        <f t="shared" si="10"/>
        <v>34</v>
      </c>
      <c r="H223" s="9">
        <f>'District Attorney'!J223</f>
        <v>215</v>
      </c>
    </row>
    <row r="224" spans="1:8" x14ac:dyDescent="0.2">
      <c r="A224" s="8" t="s">
        <v>799</v>
      </c>
      <c r="B224" s="9">
        <v>258</v>
      </c>
      <c r="C224" s="9">
        <v>31</v>
      </c>
      <c r="D224" s="9">
        <v>5</v>
      </c>
      <c r="E224" s="9">
        <v>35</v>
      </c>
      <c r="F224" s="9">
        <v>5</v>
      </c>
      <c r="G224" s="9">
        <f t="shared" si="10"/>
        <v>59</v>
      </c>
      <c r="H224" s="9">
        <f>'District Attorney'!J224</f>
        <v>393</v>
      </c>
    </row>
    <row r="225" spans="1:8" x14ac:dyDescent="0.2">
      <c r="A225" s="8" t="s">
        <v>800</v>
      </c>
      <c r="B225" s="9">
        <v>358</v>
      </c>
      <c r="C225" s="9">
        <v>42</v>
      </c>
      <c r="D225" s="9">
        <v>11</v>
      </c>
      <c r="E225" s="9">
        <v>48</v>
      </c>
      <c r="F225" s="9">
        <v>15</v>
      </c>
      <c r="G225" s="9">
        <f t="shared" si="10"/>
        <v>80</v>
      </c>
      <c r="H225" s="9">
        <f>'District Attorney'!J225</f>
        <v>554</v>
      </c>
    </row>
    <row r="226" spans="1:8" x14ac:dyDescent="0.2">
      <c r="A226" s="8" t="s">
        <v>801</v>
      </c>
      <c r="B226" s="9">
        <v>159</v>
      </c>
      <c r="C226" s="9">
        <v>29</v>
      </c>
      <c r="D226" s="9">
        <v>10</v>
      </c>
      <c r="E226" s="9">
        <v>15</v>
      </c>
      <c r="F226" s="9">
        <v>6</v>
      </c>
      <c r="G226" s="9">
        <f t="shared" si="10"/>
        <v>40</v>
      </c>
      <c r="H226" s="9">
        <f>'District Attorney'!J226</f>
        <v>259</v>
      </c>
    </row>
    <row r="227" spans="1:8" x14ac:dyDescent="0.2">
      <c r="A227" s="8" t="s">
        <v>802</v>
      </c>
      <c r="B227" s="9">
        <v>88</v>
      </c>
      <c r="C227" s="9">
        <v>9</v>
      </c>
      <c r="D227" s="9">
        <v>5</v>
      </c>
      <c r="E227" s="9">
        <v>11</v>
      </c>
      <c r="F227" s="9">
        <v>3</v>
      </c>
      <c r="G227" s="9">
        <f t="shared" si="10"/>
        <v>31</v>
      </c>
      <c r="H227" s="9">
        <f>'District Attorney'!J227</f>
        <v>147</v>
      </c>
    </row>
    <row r="228" spans="1:8" x14ac:dyDescent="0.2">
      <c r="A228" s="8" t="s">
        <v>803</v>
      </c>
      <c r="B228" s="9">
        <v>182</v>
      </c>
      <c r="C228" s="9">
        <v>30</v>
      </c>
      <c r="D228" s="9">
        <v>2</v>
      </c>
      <c r="E228" s="9">
        <v>42</v>
      </c>
      <c r="F228" s="9">
        <v>9</v>
      </c>
      <c r="G228" s="9">
        <f t="shared" si="10"/>
        <v>36</v>
      </c>
      <c r="H228" s="9">
        <f>'District Attorney'!J228</f>
        <v>301</v>
      </c>
    </row>
    <row r="229" spans="1:8" s="4" customFormat="1" x14ac:dyDescent="0.2">
      <c r="A229" s="7" t="s">
        <v>568</v>
      </c>
      <c r="B229" s="11">
        <f>SUM(B201:B228)</f>
        <v>5827</v>
      </c>
      <c r="C229" s="11">
        <f t="shared" ref="C229:F229" si="11">SUM(C201:C228)</f>
        <v>807</v>
      </c>
      <c r="D229" s="11">
        <f t="shared" si="11"/>
        <v>173</v>
      </c>
      <c r="E229" s="11">
        <f t="shared" si="11"/>
        <v>686</v>
      </c>
      <c r="F229" s="11">
        <f t="shared" si="11"/>
        <v>208</v>
      </c>
      <c r="G229" s="11">
        <f t="shared" si="10"/>
        <v>1352</v>
      </c>
      <c r="H229" s="11">
        <f>'District Attorney'!J229</f>
        <v>9053</v>
      </c>
    </row>
    <row r="230" spans="1:8" s="4" customFormat="1" x14ac:dyDescent="0.2">
      <c r="A230" s="6"/>
      <c r="B230" s="5"/>
      <c r="C230" s="5"/>
      <c r="D230" s="5"/>
      <c r="E230" s="5"/>
      <c r="F230" s="5"/>
      <c r="G230" s="29"/>
      <c r="H230" s="29"/>
    </row>
    <row r="231" spans="1:8" s="4" customFormat="1" x14ac:dyDescent="0.2">
      <c r="A231" s="6" t="s">
        <v>569</v>
      </c>
      <c r="B231" s="5"/>
      <c r="C231" s="5"/>
      <c r="D231" s="5"/>
      <c r="E231" s="5"/>
      <c r="F231" s="5"/>
      <c r="G231" s="30"/>
      <c r="H231" s="30"/>
    </row>
    <row r="232" spans="1:8" x14ac:dyDescent="0.2">
      <c r="A232" s="8" t="s">
        <v>804</v>
      </c>
      <c r="B232" s="9">
        <v>239</v>
      </c>
      <c r="C232" s="9">
        <v>76</v>
      </c>
      <c r="D232" s="9">
        <v>20</v>
      </c>
      <c r="E232" s="9">
        <v>16</v>
      </c>
      <c r="F232" s="9">
        <v>13</v>
      </c>
      <c r="G232" s="9">
        <f t="shared" ref="G232:G259" si="12">H232-SUM(B232:F232)</f>
        <v>64</v>
      </c>
      <c r="H232" s="9">
        <f>'District Attorney'!J232</f>
        <v>428</v>
      </c>
    </row>
    <row r="233" spans="1:8" x14ac:dyDescent="0.2">
      <c r="A233" s="8" t="s">
        <v>805</v>
      </c>
      <c r="B233" s="9">
        <v>240</v>
      </c>
      <c r="C233" s="9">
        <v>66</v>
      </c>
      <c r="D233" s="9">
        <v>24</v>
      </c>
      <c r="E233" s="9">
        <v>15</v>
      </c>
      <c r="F233" s="9">
        <v>18</v>
      </c>
      <c r="G233" s="9">
        <f t="shared" si="12"/>
        <v>62</v>
      </c>
      <c r="H233" s="9">
        <f>'District Attorney'!J233</f>
        <v>425</v>
      </c>
    </row>
    <row r="234" spans="1:8" x14ac:dyDescent="0.2">
      <c r="A234" s="8" t="s">
        <v>806</v>
      </c>
      <c r="B234" s="9">
        <v>138</v>
      </c>
      <c r="C234" s="9">
        <v>22</v>
      </c>
      <c r="D234" s="9">
        <v>8</v>
      </c>
      <c r="E234" s="9">
        <v>5</v>
      </c>
      <c r="F234" s="9">
        <v>2</v>
      </c>
      <c r="G234" s="9">
        <f t="shared" si="12"/>
        <v>44</v>
      </c>
      <c r="H234" s="9">
        <f>'District Attorney'!J234</f>
        <v>219</v>
      </c>
    </row>
    <row r="235" spans="1:8" x14ac:dyDescent="0.2">
      <c r="A235" s="8" t="s">
        <v>807</v>
      </c>
      <c r="B235" s="9">
        <v>142</v>
      </c>
      <c r="C235" s="9">
        <v>43</v>
      </c>
      <c r="D235" s="9">
        <v>8</v>
      </c>
      <c r="E235" s="9">
        <v>9</v>
      </c>
      <c r="F235" s="9">
        <v>7</v>
      </c>
      <c r="G235" s="9">
        <f t="shared" si="12"/>
        <v>43</v>
      </c>
      <c r="H235" s="9">
        <f>'District Attorney'!J235</f>
        <v>252</v>
      </c>
    </row>
    <row r="236" spans="1:8" x14ac:dyDescent="0.2">
      <c r="A236" s="8" t="s">
        <v>808</v>
      </c>
      <c r="B236" s="9">
        <v>218</v>
      </c>
      <c r="C236" s="9">
        <v>64</v>
      </c>
      <c r="D236" s="9">
        <v>19</v>
      </c>
      <c r="E236" s="9">
        <v>21</v>
      </c>
      <c r="F236" s="9">
        <v>3</v>
      </c>
      <c r="G236" s="9">
        <f t="shared" si="12"/>
        <v>72</v>
      </c>
      <c r="H236" s="9">
        <f>'District Attorney'!J236</f>
        <v>397</v>
      </c>
    </row>
    <row r="237" spans="1:8" x14ac:dyDescent="0.2">
      <c r="A237" s="8" t="s">
        <v>809</v>
      </c>
      <c r="B237" s="9">
        <v>190</v>
      </c>
      <c r="C237" s="9">
        <v>61</v>
      </c>
      <c r="D237" s="9">
        <v>19</v>
      </c>
      <c r="E237" s="9">
        <v>14</v>
      </c>
      <c r="F237" s="9">
        <v>8</v>
      </c>
      <c r="G237" s="9">
        <f t="shared" si="12"/>
        <v>35</v>
      </c>
      <c r="H237" s="9">
        <f>'District Attorney'!J237</f>
        <v>327</v>
      </c>
    </row>
    <row r="238" spans="1:8" x14ac:dyDescent="0.2">
      <c r="A238" s="8" t="s">
        <v>810</v>
      </c>
      <c r="B238" s="9">
        <v>179</v>
      </c>
      <c r="C238" s="9">
        <v>39</v>
      </c>
      <c r="D238" s="9">
        <v>8</v>
      </c>
      <c r="E238" s="9">
        <v>9</v>
      </c>
      <c r="F238" s="9">
        <v>9</v>
      </c>
      <c r="G238" s="9">
        <f t="shared" si="12"/>
        <v>48</v>
      </c>
      <c r="H238" s="9">
        <f>'District Attorney'!J238</f>
        <v>292</v>
      </c>
    </row>
    <row r="239" spans="1:8" x14ac:dyDescent="0.2">
      <c r="A239" s="8" t="s">
        <v>811</v>
      </c>
      <c r="B239" s="9">
        <v>25</v>
      </c>
      <c r="C239" s="9">
        <v>12</v>
      </c>
      <c r="D239" s="9">
        <v>6</v>
      </c>
      <c r="E239" s="9">
        <v>3</v>
      </c>
      <c r="F239" s="9">
        <v>0</v>
      </c>
      <c r="G239" s="9">
        <f t="shared" si="12"/>
        <v>3</v>
      </c>
      <c r="H239" s="9">
        <f>'District Attorney'!J239</f>
        <v>49</v>
      </c>
    </row>
    <row r="240" spans="1:8" x14ac:dyDescent="0.2">
      <c r="A240" s="8" t="s">
        <v>812</v>
      </c>
      <c r="B240" s="9">
        <v>167</v>
      </c>
      <c r="C240" s="9">
        <v>59</v>
      </c>
      <c r="D240" s="9">
        <v>14</v>
      </c>
      <c r="E240" s="9">
        <v>7</v>
      </c>
      <c r="F240" s="9">
        <v>6</v>
      </c>
      <c r="G240" s="9">
        <f t="shared" si="12"/>
        <v>48</v>
      </c>
      <c r="H240" s="9">
        <f>'District Attorney'!J240</f>
        <v>301</v>
      </c>
    </row>
    <row r="241" spans="1:8" x14ac:dyDescent="0.2">
      <c r="A241" s="8" t="s">
        <v>813</v>
      </c>
      <c r="B241" s="9">
        <v>159</v>
      </c>
      <c r="C241" s="9">
        <v>31</v>
      </c>
      <c r="D241" s="9">
        <v>7</v>
      </c>
      <c r="E241" s="9">
        <v>10</v>
      </c>
      <c r="F241" s="9">
        <v>4</v>
      </c>
      <c r="G241" s="9">
        <f t="shared" si="12"/>
        <v>35</v>
      </c>
      <c r="H241" s="9">
        <f>'District Attorney'!J241</f>
        <v>246</v>
      </c>
    </row>
    <row r="242" spans="1:8" x14ac:dyDescent="0.2">
      <c r="A242" s="8" t="s">
        <v>814</v>
      </c>
      <c r="B242" s="9">
        <v>188</v>
      </c>
      <c r="C242" s="9">
        <v>61</v>
      </c>
      <c r="D242" s="9">
        <v>18</v>
      </c>
      <c r="E242" s="9">
        <v>19</v>
      </c>
      <c r="F242" s="9">
        <v>10</v>
      </c>
      <c r="G242" s="9">
        <f t="shared" si="12"/>
        <v>50</v>
      </c>
      <c r="H242" s="9">
        <f>'District Attorney'!J242</f>
        <v>346</v>
      </c>
    </row>
    <row r="243" spans="1:8" x14ac:dyDescent="0.2">
      <c r="A243" s="8" t="s">
        <v>815</v>
      </c>
      <c r="B243" s="9">
        <v>261</v>
      </c>
      <c r="C243" s="9">
        <v>59</v>
      </c>
      <c r="D243" s="9">
        <v>13</v>
      </c>
      <c r="E243" s="9">
        <v>27</v>
      </c>
      <c r="F243" s="9">
        <v>12</v>
      </c>
      <c r="G243" s="9">
        <f t="shared" si="12"/>
        <v>62</v>
      </c>
      <c r="H243" s="9">
        <f>'District Attorney'!J243</f>
        <v>434</v>
      </c>
    </row>
    <row r="244" spans="1:8" x14ac:dyDescent="0.2">
      <c r="A244" s="8" t="s">
        <v>816</v>
      </c>
      <c r="B244" s="9">
        <v>190</v>
      </c>
      <c r="C244" s="9">
        <v>52</v>
      </c>
      <c r="D244" s="9">
        <v>7</v>
      </c>
      <c r="E244" s="9">
        <v>18</v>
      </c>
      <c r="F244" s="9">
        <v>6</v>
      </c>
      <c r="G244" s="9">
        <f t="shared" si="12"/>
        <v>46</v>
      </c>
      <c r="H244" s="9">
        <f>'District Attorney'!J244</f>
        <v>319</v>
      </c>
    </row>
    <row r="245" spans="1:8" x14ac:dyDescent="0.2">
      <c r="A245" s="8" t="s">
        <v>817</v>
      </c>
      <c r="B245" s="9">
        <v>110</v>
      </c>
      <c r="C245" s="9">
        <v>35</v>
      </c>
      <c r="D245" s="9">
        <v>9</v>
      </c>
      <c r="E245" s="9">
        <v>7</v>
      </c>
      <c r="F245" s="9">
        <v>1</v>
      </c>
      <c r="G245" s="9">
        <f t="shared" si="12"/>
        <v>31</v>
      </c>
      <c r="H245" s="9">
        <f>'District Attorney'!J245</f>
        <v>193</v>
      </c>
    </row>
    <row r="246" spans="1:8" x14ac:dyDescent="0.2">
      <c r="A246" s="8" t="s">
        <v>818</v>
      </c>
      <c r="B246" s="9">
        <v>78</v>
      </c>
      <c r="C246" s="9">
        <v>17</v>
      </c>
      <c r="D246" s="9">
        <v>6</v>
      </c>
      <c r="E246" s="9">
        <v>5</v>
      </c>
      <c r="F246" s="9">
        <v>1</v>
      </c>
      <c r="G246" s="9">
        <f t="shared" si="12"/>
        <v>19</v>
      </c>
      <c r="H246" s="9">
        <f>'District Attorney'!J246</f>
        <v>126</v>
      </c>
    </row>
    <row r="247" spans="1:8" x14ac:dyDescent="0.2">
      <c r="A247" s="8" t="s">
        <v>819</v>
      </c>
      <c r="B247" s="9">
        <v>144</v>
      </c>
      <c r="C247" s="9">
        <v>53</v>
      </c>
      <c r="D247" s="9">
        <v>13</v>
      </c>
      <c r="E247" s="9">
        <v>8</v>
      </c>
      <c r="F247" s="9">
        <v>10</v>
      </c>
      <c r="G247" s="9">
        <f t="shared" si="12"/>
        <v>33</v>
      </c>
      <c r="H247" s="9">
        <f>'District Attorney'!J247</f>
        <v>261</v>
      </c>
    </row>
    <row r="248" spans="1:8" x14ac:dyDescent="0.2">
      <c r="A248" s="8" t="s">
        <v>820</v>
      </c>
      <c r="B248" s="9">
        <v>164</v>
      </c>
      <c r="C248" s="9">
        <v>25</v>
      </c>
      <c r="D248" s="9">
        <v>4</v>
      </c>
      <c r="E248" s="9">
        <v>8</v>
      </c>
      <c r="F248" s="9">
        <v>1</v>
      </c>
      <c r="G248" s="9">
        <f t="shared" si="12"/>
        <v>60</v>
      </c>
      <c r="H248" s="9">
        <f>'District Attorney'!J248</f>
        <v>262</v>
      </c>
    </row>
    <row r="249" spans="1:8" x14ac:dyDescent="0.2">
      <c r="A249" s="8" t="s">
        <v>821</v>
      </c>
      <c r="B249" s="9">
        <v>205</v>
      </c>
      <c r="C249" s="9">
        <v>45</v>
      </c>
      <c r="D249" s="9">
        <v>12</v>
      </c>
      <c r="E249" s="9">
        <v>14</v>
      </c>
      <c r="F249" s="9">
        <v>9</v>
      </c>
      <c r="G249" s="9">
        <f t="shared" si="12"/>
        <v>66</v>
      </c>
      <c r="H249" s="9">
        <f>'District Attorney'!J249</f>
        <v>351</v>
      </c>
    </row>
    <row r="250" spans="1:8" x14ac:dyDescent="0.2">
      <c r="A250" s="8" t="s">
        <v>822</v>
      </c>
      <c r="B250" s="9">
        <v>216</v>
      </c>
      <c r="C250" s="9">
        <v>31</v>
      </c>
      <c r="D250" s="9">
        <v>10</v>
      </c>
      <c r="E250" s="9">
        <v>20</v>
      </c>
      <c r="F250" s="9">
        <v>4</v>
      </c>
      <c r="G250" s="9">
        <f t="shared" si="12"/>
        <v>54</v>
      </c>
      <c r="H250" s="9">
        <f>'District Attorney'!J250</f>
        <v>335</v>
      </c>
    </row>
    <row r="251" spans="1:8" x14ac:dyDescent="0.2">
      <c r="A251" s="8" t="s">
        <v>823</v>
      </c>
      <c r="B251" s="9">
        <v>393</v>
      </c>
      <c r="C251" s="9">
        <v>121</v>
      </c>
      <c r="D251" s="9">
        <v>17</v>
      </c>
      <c r="E251" s="9">
        <v>21</v>
      </c>
      <c r="F251" s="9">
        <v>14</v>
      </c>
      <c r="G251" s="9">
        <f t="shared" si="12"/>
        <v>93</v>
      </c>
      <c r="H251" s="9">
        <f>'District Attorney'!J251</f>
        <v>659</v>
      </c>
    </row>
    <row r="252" spans="1:8" x14ac:dyDescent="0.2">
      <c r="A252" s="8" t="s">
        <v>824</v>
      </c>
      <c r="B252" s="9">
        <v>154</v>
      </c>
      <c r="C252" s="9">
        <v>51</v>
      </c>
      <c r="D252" s="9">
        <v>12</v>
      </c>
      <c r="E252" s="9">
        <v>15</v>
      </c>
      <c r="F252" s="9">
        <v>3</v>
      </c>
      <c r="G252" s="9">
        <f t="shared" si="12"/>
        <v>47</v>
      </c>
      <c r="H252" s="9">
        <f>'District Attorney'!J252</f>
        <v>282</v>
      </c>
    </row>
    <row r="253" spans="1:8" x14ac:dyDescent="0.2">
      <c r="A253" s="8" t="s">
        <v>825</v>
      </c>
      <c r="B253" s="9">
        <v>97</v>
      </c>
      <c r="C253" s="9">
        <v>18</v>
      </c>
      <c r="D253" s="9">
        <v>2</v>
      </c>
      <c r="E253" s="9">
        <v>6</v>
      </c>
      <c r="F253" s="9">
        <v>1</v>
      </c>
      <c r="G253" s="9">
        <f t="shared" si="12"/>
        <v>26</v>
      </c>
      <c r="H253" s="9">
        <f>'District Attorney'!J253</f>
        <v>150</v>
      </c>
    </row>
    <row r="254" spans="1:8" x14ac:dyDescent="0.2">
      <c r="A254" s="8" t="s">
        <v>826</v>
      </c>
      <c r="B254" s="9">
        <v>463</v>
      </c>
      <c r="C254" s="9">
        <v>87</v>
      </c>
      <c r="D254" s="9">
        <v>19</v>
      </c>
      <c r="E254" s="9">
        <v>30</v>
      </c>
      <c r="F254" s="9">
        <v>33</v>
      </c>
      <c r="G254" s="9">
        <f t="shared" si="12"/>
        <v>94</v>
      </c>
      <c r="H254" s="9">
        <f>'District Attorney'!J254</f>
        <v>726</v>
      </c>
    </row>
    <row r="255" spans="1:8" x14ac:dyDescent="0.2">
      <c r="A255" s="8" t="s">
        <v>827</v>
      </c>
      <c r="B255" s="9">
        <v>212</v>
      </c>
      <c r="C255" s="9">
        <v>57</v>
      </c>
      <c r="D255" s="9">
        <v>9</v>
      </c>
      <c r="E255" s="9">
        <v>27</v>
      </c>
      <c r="F255" s="9">
        <v>11</v>
      </c>
      <c r="G255" s="9">
        <f t="shared" si="12"/>
        <v>53</v>
      </c>
      <c r="H255" s="9">
        <f>'District Attorney'!J255</f>
        <v>369</v>
      </c>
    </row>
    <row r="256" spans="1:8" x14ac:dyDescent="0.2">
      <c r="A256" s="8" t="s">
        <v>828</v>
      </c>
      <c r="B256" s="9">
        <v>108</v>
      </c>
      <c r="C256" s="9">
        <v>24</v>
      </c>
      <c r="D256" s="9">
        <v>4</v>
      </c>
      <c r="E256" s="9">
        <v>10</v>
      </c>
      <c r="F256" s="9">
        <v>0</v>
      </c>
      <c r="G256" s="9">
        <f t="shared" si="12"/>
        <v>19</v>
      </c>
      <c r="H256" s="9">
        <f>'District Attorney'!J256</f>
        <v>165</v>
      </c>
    </row>
    <row r="257" spans="1:8" x14ac:dyDescent="0.2">
      <c r="A257" s="8" t="s">
        <v>829</v>
      </c>
      <c r="B257" s="9">
        <v>496</v>
      </c>
      <c r="C257" s="9">
        <v>17</v>
      </c>
      <c r="D257" s="9">
        <v>4</v>
      </c>
      <c r="E257" s="9">
        <v>24</v>
      </c>
      <c r="F257" s="9">
        <v>9</v>
      </c>
      <c r="G257" s="9">
        <f t="shared" si="12"/>
        <v>74</v>
      </c>
      <c r="H257" s="9">
        <f>'District Attorney'!J257</f>
        <v>624</v>
      </c>
    </row>
    <row r="258" spans="1:8" x14ac:dyDescent="0.2">
      <c r="A258" s="8" t="s">
        <v>830</v>
      </c>
      <c r="B258" s="9">
        <v>38</v>
      </c>
      <c r="C258" s="9">
        <v>14</v>
      </c>
      <c r="D258" s="9">
        <v>4</v>
      </c>
      <c r="E258" s="9">
        <v>2</v>
      </c>
      <c r="F258" s="9">
        <v>3</v>
      </c>
      <c r="G258" s="9">
        <f t="shared" si="12"/>
        <v>7</v>
      </c>
      <c r="H258" s="9">
        <f>'District Attorney'!J258</f>
        <v>68</v>
      </c>
    </row>
    <row r="259" spans="1:8" s="4" customFormat="1" x14ac:dyDescent="0.2">
      <c r="A259" s="7" t="s">
        <v>570</v>
      </c>
      <c r="B259" s="11">
        <f>SUM(B232:B258)</f>
        <v>5214</v>
      </c>
      <c r="C259" s="11">
        <f t="shared" ref="C259:F259" si="13">SUM(C232:C258)</f>
        <v>1240</v>
      </c>
      <c r="D259" s="11">
        <f t="shared" si="13"/>
        <v>296</v>
      </c>
      <c r="E259" s="11">
        <f t="shared" si="13"/>
        <v>370</v>
      </c>
      <c r="F259" s="11">
        <f t="shared" si="13"/>
        <v>198</v>
      </c>
      <c r="G259" s="11">
        <f t="shared" si="12"/>
        <v>1288</v>
      </c>
      <c r="H259" s="11">
        <f>'District Attorney'!J259</f>
        <v>8606</v>
      </c>
    </row>
    <row r="260" spans="1:8" s="4" customFormat="1" x14ac:dyDescent="0.2">
      <c r="A260" s="6"/>
      <c r="B260" s="5"/>
      <c r="C260" s="5"/>
      <c r="D260" s="5"/>
      <c r="E260" s="5"/>
      <c r="F260" s="5"/>
      <c r="G260" s="29"/>
      <c r="H260" s="29"/>
    </row>
    <row r="261" spans="1:8" s="4" customFormat="1" x14ac:dyDescent="0.2">
      <c r="A261" s="6" t="s">
        <v>571</v>
      </c>
      <c r="B261" s="5"/>
      <c r="C261" s="5"/>
      <c r="D261" s="5"/>
      <c r="E261" s="5"/>
      <c r="F261" s="5"/>
      <c r="G261" s="30"/>
      <c r="H261" s="30"/>
    </row>
    <row r="262" spans="1:8" x14ac:dyDescent="0.2">
      <c r="A262" s="8" t="s">
        <v>831</v>
      </c>
      <c r="B262" s="9">
        <v>91</v>
      </c>
      <c r="C262" s="9">
        <v>27</v>
      </c>
      <c r="D262" s="9">
        <v>9</v>
      </c>
      <c r="E262" s="9">
        <v>5</v>
      </c>
      <c r="F262" s="9">
        <v>7</v>
      </c>
      <c r="G262" s="9">
        <f t="shared" ref="G262:G292" si="14">H262-SUM(B262:F262)</f>
        <v>34</v>
      </c>
      <c r="H262" s="9">
        <f>'District Attorney'!J262</f>
        <v>173</v>
      </c>
    </row>
    <row r="263" spans="1:8" x14ac:dyDescent="0.2">
      <c r="A263" s="8" t="s">
        <v>832</v>
      </c>
      <c r="B263" s="9">
        <v>356</v>
      </c>
      <c r="C263" s="9">
        <v>110</v>
      </c>
      <c r="D263" s="9">
        <v>30</v>
      </c>
      <c r="E263" s="9">
        <v>36</v>
      </c>
      <c r="F263" s="9">
        <v>25</v>
      </c>
      <c r="G263" s="9">
        <f t="shared" si="14"/>
        <v>106</v>
      </c>
      <c r="H263" s="9">
        <f>'District Attorney'!J263</f>
        <v>663</v>
      </c>
    </row>
    <row r="264" spans="1:8" x14ac:dyDescent="0.2">
      <c r="A264" s="8" t="s">
        <v>833</v>
      </c>
      <c r="B264" s="9">
        <v>143</v>
      </c>
      <c r="C264" s="9">
        <v>42</v>
      </c>
      <c r="D264" s="9">
        <v>11</v>
      </c>
      <c r="E264" s="9">
        <v>15</v>
      </c>
      <c r="F264" s="9">
        <v>13</v>
      </c>
      <c r="G264" s="9">
        <f t="shared" si="14"/>
        <v>50</v>
      </c>
      <c r="H264" s="9">
        <f>'District Attorney'!J264</f>
        <v>274</v>
      </c>
    </row>
    <row r="265" spans="1:8" x14ac:dyDescent="0.2">
      <c r="A265" s="8" t="s">
        <v>834</v>
      </c>
      <c r="B265" s="9">
        <v>158</v>
      </c>
      <c r="C265" s="9">
        <v>65</v>
      </c>
      <c r="D265" s="9">
        <v>15</v>
      </c>
      <c r="E265" s="9">
        <v>5</v>
      </c>
      <c r="F265" s="9">
        <v>10</v>
      </c>
      <c r="G265" s="9">
        <f t="shared" si="14"/>
        <v>45</v>
      </c>
      <c r="H265" s="9">
        <f>'District Attorney'!J265</f>
        <v>298</v>
      </c>
    </row>
    <row r="266" spans="1:8" x14ac:dyDescent="0.2">
      <c r="A266" s="8" t="s">
        <v>835</v>
      </c>
      <c r="B266" s="9">
        <v>299</v>
      </c>
      <c r="C266" s="9">
        <v>96</v>
      </c>
      <c r="D266" s="9">
        <v>32</v>
      </c>
      <c r="E266" s="9">
        <v>27</v>
      </c>
      <c r="F266" s="9">
        <v>22</v>
      </c>
      <c r="G266" s="9">
        <f t="shared" si="14"/>
        <v>75</v>
      </c>
      <c r="H266" s="9">
        <f>'District Attorney'!J266</f>
        <v>551</v>
      </c>
    </row>
    <row r="267" spans="1:8" x14ac:dyDescent="0.2">
      <c r="A267" s="8" t="s">
        <v>836</v>
      </c>
      <c r="B267" s="9">
        <v>229</v>
      </c>
      <c r="C267" s="9">
        <v>47</v>
      </c>
      <c r="D267" s="9">
        <v>17</v>
      </c>
      <c r="E267" s="9">
        <v>14</v>
      </c>
      <c r="F267" s="9">
        <v>9</v>
      </c>
      <c r="G267" s="9">
        <f t="shared" si="14"/>
        <v>72</v>
      </c>
      <c r="H267" s="9">
        <f>'District Attorney'!J267</f>
        <v>388</v>
      </c>
    </row>
    <row r="268" spans="1:8" x14ac:dyDescent="0.2">
      <c r="A268" s="8" t="s">
        <v>837</v>
      </c>
      <c r="B268" s="9">
        <v>151</v>
      </c>
      <c r="C268" s="9">
        <v>24</v>
      </c>
      <c r="D268" s="9">
        <v>11</v>
      </c>
      <c r="E268" s="9">
        <v>8</v>
      </c>
      <c r="F268" s="9">
        <v>9</v>
      </c>
      <c r="G268" s="9">
        <f t="shared" si="14"/>
        <v>34</v>
      </c>
      <c r="H268" s="9">
        <f>'District Attorney'!J268</f>
        <v>237</v>
      </c>
    </row>
    <row r="269" spans="1:8" x14ac:dyDescent="0.2">
      <c r="A269" s="8" t="s">
        <v>838</v>
      </c>
      <c r="B269" s="9">
        <v>154</v>
      </c>
      <c r="C269" s="9">
        <v>45</v>
      </c>
      <c r="D269" s="9">
        <v>13</v>
      </c>
      <c r="E269" s="9">
        <v>12</v>
      </c>
      <c r="F269" s="9">
        <v>13</v>
      </c>
      <c r="G269" s="9">
        <f t="shared" si="14"/>
        <v>57</v>
      </c>
      <c r="H269" s="9">
        <f>'District Attorney'!J269</f>
        <v>294</v>
      </c>
    </row>
    <row r="270" spans="1:8" x14ac:dyDescent="0.2">
      <c r="A270" s="8" t="s">
        <v>839</v>
      </c>
      <c r="B270" s="9">
        <v>201</v>
      </c>
      <c r="C270" s="9">
        <v>50</v>
      </c>
      <c r="D270" s="9">
        <v>9</v>
      </c>
      <c r="E270" s="9">
        <v>9</v>
      </c>
      <c r="F270" s="9">
        <v>8</v>
      </c>
      <c r="G270" s="9">
        <f t="shared" si="14"/>
        <v>54</v>
      </c>
      <c r="H270" s="9">
        <f>'District Attorney'!J270</f>
        <v>331</v>
      </c>
    </row>
    <row r="271" spans="1:8" x14ac:dyDescent="0.2">
      <c r="A271" s="8" t="s">
        <v>840</v>
      </c>
      <c r="B271" s="9">
        <v>143</v>
      </c>
      <c r="C271" s="9">
        <v>29</v>
      </c>
      <c r="D271" s="9">
        <v>17</v>
      </c>
      <c r="E271" s="9">
        <v>5</v>
      </c>
      <c r="F271" s="9">
        <v>4</v>
      </c>
      <c r="G271" s="9">
        <f t="shared" si="14"/>
        <v>35</v>
      </c>
      <c r="H271" s="9">
        <f>'District Attorney'!J271</f>
        <v>233</v>
      </c>
    </row>
    <row r="272" spans="1:8" x14ac:dyDescent="0.2">
      <c r="A272" s="8" t="s">
        <v>841</v>
      </c>
      <c r="B272" s="9">
        <v>458</v>
      </c>
      <c r="C272" s="9">
        <v>136</v>
      </c>
      <c r="D272" s="9">
        <v>31</v>
      </c>
      <c r="E272" s="9">
        <v>35</v>
      </c>
      <c r="F272" s="9">
        <v>21</v>
      </c>
      <c r="G272" s="9">
        <f t="shared" si="14"/>
        <v>117</v>
      </c>
      <c r="H272" s="9">
        <f>'District Attorney'!J272</f>
        <v>798</v>
      </c>
    </row>
    <row r="273" spans="1:8" x14ac:dyDescent="0.2">
      <c r="A273" s="8" t="s">
        <v>842</v>
      </c>
      <c r="B273" s="9">
        <v>270</v>
      </c>
      <c r="C273" s="9">
        <v>76</v>
      </c>
      <c r="D273" s="9">
        <v>16</v>
      </c>
      <c r="E273" s="9">
        <v>13</v>
      </c>
      <c r="F273" s="9">
        <v>15</v>
      </c>
      <c r="G273" s="9">
        <f t="shared" si="14"/>
        <v>67</v>
      </c>
      <c r="H273" s="9">
        <f>'District Attorney'!J273</f>
        <v>457</v>
      </c>
    </row>
    <row r="274" spans="1:8" x14ac:dyDescent="0.2">
      <c r="A274" s="8" t="s">
        <v>843</v>
      </c>
      <c r="B274" s="9">
        <v>148</v>
      </c>
      <c r="C274" s="9">
        <v>52</v>
      </c>
      <c r="D274" s="9">
        <v>13</v>
      </c>
      <c r="E274" s="9">
        <v>7</v>
      </c>
      <c r="F274" s="9">
        <v>7</v>
      </c>
      <c r="G274" s="9">
        <f t="shared" si="14"/>
        <v>37</v>
      </c>
      <c r="H274" s="9">
        <f>'District Attorney'!J274</f>
        <v>264</v>
      </c>
    </row>
    <row r="275" spans="1:8" x14ac:dyDescent="0.2">
      <c r="A275" s="8" t="s">
        <v>844</v>
      </c>
      <c r="B275" s="9">
        <v>180</v>
      </c>
      <c r="C275" s="9">
        <v>41</v>
      </c>
      <c r="D275" s="9">
        <v>8</v>
      </c>
      <c r="E275" s="9">
        <v>11</v>
      </c>
      <c r="F275" s="9">
        <v>10</v>
      </c>
      <c r="G275" s="9">
        <f t="shared" si="14"/>
        <v>48</v>
      </c>
      <c r="H275" s="9">
        <f>'District Attorney'!J275</f>
        <v>298</v>
      </c>
    </row>
    <row r="276" spans="1:8" x14ac:dyDescent="0.2">
      <c r="A276" s="8" t="s">
        <v>845</v>
      </c>
      <c r="B276" s="9">
        <v>130</v>
      </c>
      <c r="C276" s="9">
        <v>41</v>
      </c>
      <c r="D276" s="9">
        <v>9</v>
      </c>
      <c r="E276" s="9">
        <v>19</v>
      </c>
      <c r="F276" s="9">
        <v>3</v>
      </c>
      <c r="G276" s="9">
        <f t="shared" si="14"/>
        <v>45</v>
      </c>
      <c r="H276" s="9">
        <f>'District Attorney'!J276</f>
        <v>247</v>
      </c>
    </row>
    <row r="277" spans="1:8" x14ac:dyDescent="0.2">
      <c r="A277" s="8" t="s">
        <v>846</v>
      </c>
      <c r="B277" s="9">
        <v>260</v>
      </c>
      <c r="C277" s="9">
        <v>94</v>
      </c>
      <c r="D277" s="9">
        <v>28</v>
      </c>
      <c r="E277" s="9">
        <v>32</v>
      </c>
      <c r="F277" s="9">
        <v>7</v>
      </c>
      <c r="G277" s="9">
        <f t="shared" si="14"/>
        <v>85</v>
      </c>
      <c r="H277" s="9">
        <f>'District Attorney'!J277</f>
        <v>506</v>
      </c>
    </row>
    <row r="278" spans="1:8" x14ac:dyDescent="0.2">
      <c r="A278" s="8" t="s">
        <v>847</v>
      </c>
      <c r="B278" s="9">
        <v>313</v>
      </c>
      <c r="C278" s="9">
        <v>78</v>
      </c>
      <c r="D278" s="9">
        <v>21</v>
      </c>
      <c r="E278" s="9">
        <v>24</v>
      </c>
      <c r="F278" s="9">
        <v>17</v>
      </c>
      <c r="G278" s="9">
        <f t="shared" si="14"/>
        <v>76</v>
      </c>
      <c r="H278" s="9">
        <f>'District Attorney'!J278</f>
        <v>529</v>
      </c>
    </row>
    <row r="279" spans="1:8" x14ac:dyDescent="0.2">
      <c r="A279" s="8" t="s">
        <v>848</v>
      </c>
      <c r="B279" s="9">
        <v>295</v>
      </c>
      <c r="C279" s="9">
        <v>72</v>
      </c>
      <c r="D279" s="9">
        <v>24</v>
      </c>
      <c r="E279" s="9">
        <v>24</v>
      </c>
      <c r="F279" s="9">
        <v>13</v>
      </c>
      <c r="G279" s="9">
        <f t="shared" si="14"/>
        <v>63</v>
      </c>
      <c r="H279" s="9">
        <f>'District Attorney'!J279</f>
        <v>491</v>
      </c>
    </row>
    <row r="280" spans="1:8" x14ac:dyDescent="0.2">
      <c r="A280" s="8" t="s">
        <v>849</v>
      </c>
      <c r="B280" s="9">
        <v>99</v>
      </c>
      <c r="C280" s="9">
        <v>32</v>
      </c>
      <c r="D280" s="9">
        <v>3</v>
      </c>
      <c r="E280" s="9">
        <v>15</v>
      </c>
      <c r="F280" s="9">
        <v>6</v>
      </c>
      <c r="G280" s="9">
        <f t="shared" si="14"/>
        <v>26</v>
      </c>
      <c r="H280" s="9">
        <f>'District Attorney'!J280</f>
        <v>181</v>
      </c>
    </row>
    <row r="281" spans="1:8" x14ac:dyDescent="0.2">
      <c r="A281" s="8" t="s">
        <v>850</v>
      </c>
      <c r="B281" s="9">
        <v>122</v>
      </c>
      <c r="C281" s="9">
        <v>29</v>
      </c>
      <c r="D281" s="9">
        <v>13</v>
      </c>
      <c r="E281" s="9">
        <v>12</v>
      </c>
      <c r="F281" s="9">
        <v>11</v>
      </c>
      <c r="G281" s="9">
        <f t="shared" si="14"/>
        <v>37</v>
      </c>
      <c r="H281" s="9">
        <f>'District Attorney'!J281</f>
        <v>224</v>
      </c>
    </row>
    <row r="282" spans="1:8" x14ac:dyDescent="0.2">
      <c r="A282" s="8" t="s">
        <v>851</v>
      </c>
      <c r="B282" s="9">
        <v>103</v>
      </c>
      <c r="C282" s="9">
        <v>28</v>
      </c>
      <c r="D282" s="9">
        <v>5</v>
      </c>
      <c r="E282" s="9">
        <v>6</v>
      </c>
      <c r="F282" s="9">
        <v>5</v>
      </c>
      <c r="G282" s="9">
        <f t="shared" si="14"/>
        <v>17</v>
      </c>
      <c r="H282" s="9">
        <f>'District Attorney'!J282</f>
        <v>164</v>
      </c>
    </row>
    <row r="283" spans="1:8" x14ac:dyDescent="0.2">
      <c r="A283" s="8" t="s">
        <v>852</v>
      </c>
      <c r="B283" s="9">
        <v>174</v>
      </c>
      <c r="C283" s="9">
        <v>78</v>
      </c>
      <c r="D283" s="9">
        <v>23</v>
      </c>
      <c r="E283" s="9">
        <v>10</v>
      </c>
      <c r="F283" s="9">
        <v>14</v>
      </c>
      <c r="G283" s="9">
        <f t="shared" si="14"/>
        <v>65</v>
      </c>
      <c r="H283" s="9">
        <f>'District Attorney'!J283</f>
        <v>364</v>
      </c>
    </row>
    <row r="284" spans="1:8" x14ac:dyDescent="0.2">
      <c r="A284" s="8" t="s">
        <v>853</v>
      </c>
      <c r="B284" s="9">
        <v>237</v>
      </c>
      <c r="C284" s="9">
        <v>63</v>
      </c>
      <c r="D284" s="9">
        <v>17</v>
      </c>
      <c r="E284" s="9">
        <v>10</v>
      </c>
      <c r="F284" s="9">
        <v>17</v>
      </c>
      <c r="G284" s="9">
        <f t="shared" si="14"/>
        <v>64</v>
      </c>
      <c r="H284" s="9">
        <f>'District Attorney'!J284</f>
        <v>408</v>
      </c>
    </row>
    <row r="285" spans="1:8" x14ac:dyDescent="0.2">
      <c r="A285" s="8" t="s">
        <v>854</v>
      </c>
      <c r="B285" s="9">
        <v>278</v>
      </c>
      <c r="C285" s="9">
        <v>62</v>
      </c>
      <c r="D285" s="9">
        <v>21</v>
      </c>
      <c r="E285" s="9">
        <v>11</v>
      </c>
      <c r="F285" s="9">
        <v>13</v>
      </c>
      <c r="G285" s="9">
        <f t="shared" si="14"/>
        <v>85</v>
      </c>
      <c r="H285" s="9">
        <f>'District Attorney'!J285</f>
        <v>470</v>
      </c>
    </row>
    <row r="286" spans="1:8" x14ac:dyDescent="0.2">
      <c r="A286" s="8" t="s">
        <v>855</v>
      </c>
      <c r="B286" s="9">
        <v>405</v>
      </c>
      <c r="C286" s="9">
        <v>103</v>
      </c>
      <c r="D286" s="9">
        <v>32</v>
      </c>
      <c r="E286" s="9">
        <v>16</v>
      </c>
      <c r="F286" s="9">
        <v>11</v>
      </c>
      <c r="G286" s="9">
        <f t="shared" si="14"/>
        <v>120</v>
      </c>
      <c r="H286" s="9">
        <f>'District Attorney'!J286</f>
        <v>687</v>
      </c>
    </row>
    <row r="287" spans="1:8" x14ac:dyDescent="0.2">
      <c r="A287" s="8" t="s">
        <v>856</v>
      </c>
      <c r="B287" s="9">
        <v>166</v>
      </c>
      <c r="C287" s="9">
        <v>51</v>
      </c>
      <c r="D287" s="9">
        <v>22</v>
      </c>
      <c r="E287" s="9">
        <v>6</v>
      </c>
      <c r="F287" s="9">
        <v>18</v>
      </c>
      <c r="G287" s="9">
        <f t="shared" si="14"/>
        <v>49</v>
      </c>
      <c r="H287" s="9">
        <f>'District Attorney'!J287</f>
        <v>312</v>
      </c>
    </row>
    <row r="288" spans="1:8" x14ac:dyDescent="0.2">
      <c r="A288" s="8" t="s">
        <v>857</v>
      </c>
      <c r="B288" s="9">
        <v>201</v>
      </c>
      <c r="C288" s="9">
        <v>70</v>
      </c>
      <c r="D288" s="9">
        <v>25</v>
      </c>
      <c r="E288" s="9">
        <v>12</v>
      </c>
      <c r="F288" s="9">
        <v>9</v>
      </c>
      <c r="G288" s="9">
        <f t="shared" si="14"/>
        <v>60</v>
      </c>
      <c r="H288" s="9">
        <f>'District Attorney'!J288</f>
        <v>377</v>
      </c>
    </row>
    <row r="289" spans="1:8" x14ac:dyDescent="0.2">
      <c r="A289" s="8" t="s">
        <v>858</v>
      </c>
      <c r="B289" s="9">
        <v>367</v>
      </c>
      <c r="C289" s="9">
        <v>97</v>
      </c>
      <c r="D289" s="9">
        <v>37</v>
      </c>
      <c r="E289" s="9">
        <v>16</v>
      </c>
      <c r="F289" s="9">
        <v>12</v>
      </c>
      <c r="G289" s="9">
        <f t="shared" si="14"/>
        <v>102</v>
      </c>
      <c r="H289" s="9">
        <f>'District Attorney'!J289</f>
        <v>631</v>
      </c>
    </row>
    <row r="290" spans="1:8" x14ac:dyDescent="0.2">
      <c r="A290" s="8" t="s">
        <v>859</v>
      </c>
      <c r="B290" s="9">
        <v>155</v>
      </c>
      <c r="C290" s="9">
        <v>51</v>
      </c>
      <c r="D290" s="9">
        <v>24</v>
      </c>
      <c r="E290" s="9">
        <v>8</v>
      </c>
      <c r="F290" s="9">
        <v>14</v>
      </c>
      <c r="G290" s="9">
        <f t="shared" si="14"/>
        <v>40</v>
      </c>
      <c r="H290" s="9">
        <f>'District Attorney'!J290</f>
        <v>292</v>
      </c>
    </row>
    <row r="291" spans="1:8" x14ac:dyDescent="0.2">
      <c r="A291" s="8" t="s">
        <v>860</v>
      </c>
      <c r="B291" s="9">
        <v>267</v>
      </c>
      <c r="C291" s="9">
        <v>69</v>
      </c>
      <c r="D291" s="9">
        <v>33</v>
      </c>
      <c r="E291" s="9">
        <v>21</v>
      </c>
      <c r="F291" s="9">
        <v>8</v>
      </c>
      <c r="G291" s="9">
        <f t="shared" si="14"/>
        <v>57</v>
      </c>
      <c r="H291" s="9">
        <f>'District Attorney'!J291</f>
        <v>455</v>
      </c>
    </row>
    <row r="292" spans="1:8" s="4" customFormat="1" x14ac:dyDescent="0.2">
      <c r="A292" s="7" t="s">
        <v>572</v>
      </c>
      <c r="B292" s="11">
        <f>SUM(B262:B291)</f>
        <v>6553</v>
      </c>
      <c r="C292" s="11">
        <f t="shared" ref="C292:F292" si="15">SUM(C262:C291)</f>
        <v>1858</v>
      </c>
      <c r="D292" s="11">
        <f t="shared" si="15"/>
        <v>569</v>
      </c>
      <c r="E292" s="11">
        <f t="shared" si="15"/>
        <v>444</v>
      </c>
      <c r="F292" s="11">
        <f t="shared" si="15"/>
        <v>351</v>
      </c>
      <c r="G292" s="11">
        <f t="shared" si="14"/>
        <v>1822</v>
      </c>
      <c r="H292" s="11">
        <f>'District Attorney'!J292</f>
        <v>11597</v>
      </c>
    </row>
    <row r="293" spans="1:8" s="4" customFormat="1" x14ac:dyDescent="0.2">
      <c r="A293" s="6"/>
      <c r="B293" s="5"/>
      <c r="C293" s="5"/>
      <c r="D293" s="5"/>
      <c r="E293" s="5"/>
      <c r="F293" s="5"/>
      <c r="G293" s="29"/>
      <c r="H293" s="29"/>
    </row>
    <row r="294" spans="1:8" s="4" customFormat="1" x14ac:dyDescent="0.2">
      <c r="A294" s="6" t="s">
        <v>573</v>
      </c>
      <c r="B294" s="5"/>
      <c r="C294" s="5"/>
      <c r="D294" s="5"/>
      <c r="E294" s="5"/>
      <c r="F294" s="5"/>
      <c r="G294" s="30"/>
      <c r="H294" s="30"/>
    </row>
    <row r="295" spans="1:8" x14ac:dyDescent="0.2">
      <c r="A295" s="8" t="s">
        <v>861</v>
      </c>
      <c r="B295" s="9">
        <v>114</v>
      </c>
      <c r="C295" s="9">
        <v>26</v>
      </c>
      <c r="D295" s="9">
        <v>10</v>
      </c>
      <c r="E295" s="9">
        <v>8</v>
      </c>
      <c r="F295" s="9">
        <v>4</v>
      </c>
      <c r="G295" s="9">
        <f t="shared" ref="G295:G322" si="16">H295-SUM(B295:F295)</f>
        <v>20</v>
      </c>
      <c r="H295" s="9">
        <f>'District Attorney'!J295</f>
        <v>182</v>
      </c>
    </row>
    <row r="296" spans="1:8" x14ac:dyDescent="0.2">
      <c r="A296" s="8" t="s">
        <v>862</v>
      </c>
      <c r="B296" s="9">
        <v>294</v>
      </c>
      <c r="C296" s="9">
        <v>42</v>
      </c>
      <c r="D296" s="9">
        <v>13</v>
      </c>
      <c r="E296" s="9">
        <v>31</v>
      </c>
      <c r="F296" s="9">
        <v>19</v>
      </c>
      <c r="G296" s="9">
        <f t="shared" si="16"/>
        <v>61</v>
      </c>
      <c r="H296" s="9">
        <f>'District Attorney'!J296</f>
        <v>460</v>
      </c>
    </row>
    <row r="297" spans="1:8" x14ac:dyDescent="0.2">
      <c r="A297" s="8" t="s">
        <v>863</v>
      </c>
      <c r="B297" s="9">
        <v>278</v>
      </c>
      <c r="C297" s="9">
        <v>70</v>
      </c>
      <c r="D297" s="9">
        <v>15</v>
      </c>
      <c r="E297" s="9">
        <v>22</v>
      </c>
      <c r="F297" s="9">
        <v>19</v>
      </c>
      <c r="G297" s="9">
        <f t="shared" si="16"/>
        <v>51</v>
      </c>
      <c r="H297" s="9">
        <f>'District Attorney'!J297</f>
        <v>455</v>
      </c>
    </row>
    <row r="298" spans="1:8" x14ac:dyDescent="0.2">
      <c r="A298" s="8" t="s">
        <v>864</v>
      </c>
      <c r="B298" s="9">
        <v>278</v>
      </c>
      <c r="C298" s="9">
        <v>44</v>
      </c>
      <c r="D298" s="9">
        <v>10</v>
      </c>
      <c r="E298" s="9">
        <v>20</v>
      </c>
      <c r="F298" s="9">
        <v>9</v>
      </c>
      <c r="G298" s="9">
        <f t="shared" si="16"/>
        <v>69</v>
      </c>
      <c r="H298" s="9">
        <f>'District Attorney'!J298</f>
        <v>430</v>
      </c>
    </row>
    <row r="299" spans="1:8" x14ac:dyDescent="0.2">
      <c r="A299" s="8" t="s">
        <v>865</v>
      </c>
      <c r="B299" s="9">
        <v>245</v>
      </c>
      <c r="C299" s="9">
        <v>52</v>
      </c>
      <c r="D299" s="9">
        <v>16</v>
      </c>
      <c r="E299" s="9">
        <v>19</v>
      </c>
      <c r="F299" s="9">
        <v>10</v>
      </c>
      <c r="G299" s="9">
        <f t="shared" si="16"/>
        <v>54</v>
      </c>
      <c r="H299" s="9">
        <f>'District Attorney'!J299</f>
        <v>396</v>
      </c>
    </row>
    <row r="300" spans="1:8" x14ac:dyDescent="0.2">
      <c r="A300" s="8" t="s">
        <v>866</v>
      </c>
      <c r="B300" s="9">
        <v>107</v>
      </c>
      <c r="C300" s="9">
        <v>12</v>
      </c>
      <c r="D300" s="9">
        <v>6</v>
      </c>
      <c r="E300" s="9">
        <v>21</v>
      </c>
      <c r="F300" s="9">
        <v>5</v>
      </c>
      <c r="G300" s="9">
        <f t="shared" si="16"/>
        <v>26</v>
      </c>
      <c r="H300" s="9">
        <f>'District Attorney'!J300</f>
        <v>177</v>
      </c>
    </row>
    <row r="301" spans="1:8" x14ac:dyDescent="0.2">
      <c r="A301" s="8" t="s">
        <v>867</v>
      </c>
      <c r="B301" s="9">
        <v>374</v>
      </c>
      <c r="C301" s="9">
        <v>96</v>
      </c>
      <c r="D301" s="9">
        <v>29</v>
      </c>
      <c r="E301" s="9">
        <v>36</v>
      </c>
      <c r="F301" s="9">
        <v>10</v>
      </c>
      <c r="G301" s="9">
        <f t="shared" si="16"/>
        <v>118</v>
      </c>
      <c r="H301" s="9">
        <f>'District Attorney'!J301</f>
        <v>663</v>
      </c>
    </row>
    <row r="302" spans="1:8" x14ac:dyDescent="0.2">
      <c r="A302" s="8" t="s">
        <v>868</v>
      </c>
      <c r="B302" s="9">
        <v>131</v>
      </c>
      <c r="C302" s="9">
        <v>9</v>
      </c>
      <c r="D302" s="9">
        <v>1</v>
      </c>
      <c r="E302" s="9">
        <v>5</v>
      </c>
      <c r="F302" s="9">
        <v>5</v>
      </c>
      <c r="G302" s="9">
        <f t="shared" si="16"/>
        <v>31</v>
      </c>
      <c r="H302" s="9">
        <f>'District Attorney'!J302</f>
        <v>182</v>
      </c>
    </row>
    <row r="303" spans="1:8" x14ac:dyDescent="0.2">
      <c r="A303" s="8" t="s">
        <v>869</v>
      </c>
      <c r="B303" s="9">
        <v>94</v>
      </c>
      <c r="C303" s="9">
        <v>9</v>
      </c>
      <c r="D303" s="9">
        <v>3</v>
      </c>
      <c r="E303" s="9">
        <v>6</v>
      </c>
      <c r="F303" s="9">
        <v>5</v>
      </c>
      <c r="G303" s="9">
        <f t="shared" si="16"/>
        <v>19</v>
      </c>
      <c r="H303" s="9">
        <f>'District Attorney'!J303</f>
        <v>136</v>
      </c>
    </row>
    <row r="304" spans="1:8" x14ac:dyDescent="0.2">
      <c r="A304" s="8" t="s">
        <v>870</v>
      </c>
      <c r="B304" s="9">
        <v>582</v>
      </c>
      <c r="C304" s="9">
        <v>28</v>
      </c>
      <c r="D304" s="9">
        <v>11</v>
      </c>
      <c r="E304" s="9">
        <v>16</v>
      </c>
      <c r="F304" s="9">
        <v>6</v>
      </c>
      <c r="G304" s="9">
        <f t="shared" si="16"/>
        <v>94</v>
      </c>
      <c r="H304" s="9">
        <f>'District Attorney'!J304</f>
        <v>737</v>
      </c>
    </row>
    <row r="305" spans="1:8" x14ac:dyDescent="0.2">
      <c r="A305" s="8" t="s">
        <v>871</v>
      </c>
      <c r="B305" s="9">
        <v>298</v>
      </c>
      <c r="C305" s="9">
        <v>15</v>
      </c>
      <c r="D305" s="9">
        <v>5</v>
      </c>
      <c r="E305" s="9">
        <v>9</v>
      </c>
      <c r="F305" s="9">
        <v>5</v>
      </c>
      <c r="G305" s="9">
        <f t="shared" si="16"/>
        <v>63</v>
      </c>
      <c r="H305" s="9">
        <f>'District Attorney'!J305</f>
        <v>395</v>
      </c>
    </row>
    <row r="306" spans="1:8" x14ac:dyDescent="0.2">
      <c r="A306" s="8" t="s">
        <v>872</v>
      </c>
      <c r="B306" s="9">
        <v>515</v>
      </c>
      <c r="C306" s="9">
        <v>28</v>
      </c>
      <c r="D306" s="9">
        <v>6</v>
      </c>
      <c r="E306" s="9">
        <v>22</v>
      </c>
      <c r="F306" s="9">
        <v>11</v>
      </c>
      <c r="G306" s="9">
        <f t="shared" si="16"/>
        <v>68</v>
      </c>
      <c r="H306" s="9">
        <f>'District Attorney'!J306</f>
        <v>650</v>
      </c>
    </row>
    <row r="307" spans="1:8" x14ac:dyDescent="0.2">
      <c r="A307" s="8" t="s">
        <v>873</v>
      </c>
      <c r="B307" s="9">
        <v>514</v>
      </c>
      <c r="C307" s="9">
        <v>16</v>
      </c>
      <c r="D307" s="9">
        <v>5</v>
      </c>
      <c r="E307" s="9">
        <v>17</v>
      </c>
      <c r="F307" s="9">
        <v>6</v>
      </c>
      <c r="G307" s="9">
        <f t="shared" si="16"/>
        <v>85</v>
      </c>
      <c r="H307" s="9">
        <f>'District Attorney'!J307</f>
        <v>643</v>
      </c>
    </row>
    <row r="308" spans="1:8" x14ac:dyDescent="0.2">
      <c r="A308" s="8" t="s">
        <v>874</v>
      </c>
      <c r="B308" s="9">
        <v>300</v>
      </c>
      <c r="C308" s="9">
        <v>15</v>
      </c>
      <c r="D308" s="9">
        <v>6</v>
      </c>
      <c r="E308" s="9">
        <v>1</v>
      </c>
      <c r="F308" s="9">
        <v>7</v>
      </c>
      <c r="G308" s="9">
        <f t="shared" si="16"/>
        <v>40</v>
      </c>
      <c r="H308" s="9">
        <f>'District Attorney'!J308</f>
        <v>369</v>
      </c>
    </row>
    <row r="309" spans="1:8" x14ac:dyDescent="0.2">
      <c r="A309" s="8" t="s">
        <v>875</v>
      </c>
      <c r="B309" s="9">
        <v>322</v>
      </c>
      <c r="C309" s="9">
        <v>5</v>
      </c>
      <c r="D309" s="9">
        <v>3</v>
      </c>
      <c r="E309" s="9">
        <v>4</v>
      </c>
      <c r="F309" s="9">
        <v>4</v>
      </c>
      <c r="G309" s="9">
        <f t="shared" si="16"/>
        <v>48</v>
      </c>
      <c r="H309" s="9">
        <f>'District Attorney'!J309</f>
        <v>386</v>
      </c>
    </row>
    <row r="310" spans="1:8" x14ac:dyDescent="0.2">
      <c r="A310" s="8" t="s">
        <v>876</v>
      </c>
      <c r="B310" s="9">
        <v>467</v>
      </c>
      <c r="C310" s="9">
        <v>8</v>
      </c>
      <c r="D310" s="9">
        <v>6</v>
      </c>
      <c r="E310" s="9">
        <v>9</v>
      </c>
      <c r="F310" s="9">
        <v>4</v>
      </c>
      <c r="G310" s="9">
        <f t="shared" si="16"/>
        <v>73</v>
      </c>
      <c r="H310" s="9">
        <f>'District Attorney'!J310</f>
        <v>567</v>
      </c>
    </row>
    <row r="311" spans="1:8" x14ac:dyDescent="0.2">
      <c r="A311" s="8" t="s">
        <v>877</v>
      </c>
      <c r="B311" s="9">
        <v>311</v>
      </c>
      <c r="C311" s="9">
        <v>14</v>
      </c>
      <c r="D311" s="9">
        <v>5</v>
      </c>
      <c r="E311" s="9">
        <v>6</v>
      </c>
      <c r="F311" s="9">
        <v>4</v>
      </c>
      <c r="G311" s="9">
        <f t="shared" si="16"/>
        <v>54</v>
      </c>
      <c r="H311" s="9">
        <f>'District Attorney'!J311</f>
        <v>394</v>
      </c>
    </row>
    <row r="312" spans="1:8" x14ac:dyDescent="0.2">
      <c r="A312" s="8" t="s">
        <v>878</v>
      </c>
      <c r="B312" s="9">
        <v>170</v>
      </c>
      <c r="C312" s="9">
        <v>0</v>
      </c>
      <c r="D312" s="9">
        <v>1</v>
      </c>
      <c r="E312" s="9">
        <v>2</v>
      </c>
      <c r="F312" s="9">
        <v>1</v>
      </c>
      <c r="G312" s="9">
        <f t="shared" si="16"/>
        <v>12</v>
      </c>
      <c r="H312" s="9">
        <f>'District Attorney'!J312</f>
        <v>186</v>
      </c>
    </row>
    <row r="313" spans="1:8" x14ac:dyDescent="0.2">
      <c r="A313" s="8" t="s">
        <v>879</v>
      </c>
      <c r="B313" s="9">
        <v>379</v>
      </c>
      <c r="C313" s="9">
        <v>4</v>
      </c>
      <c r="D313" s="9">
        <v>2</v>
      </c>
      <c r="E313" s="9">
        <v>9</v>
      </c>
      <c r="F313" s="9">
        <v>1</v>
      </c>
      <c r="G313" s="9">
        <f t="shared" si="16"/>
        <v>55</v>
      </c>
      <c r="H313" s="9">
        <f>'District Attorney'!J313</f>
        <v>450</v>
      </c>
    </row>
    <row r="314" spans="1:8" x14ac:dyDescent="0.2">
      <c r="A314" s="8" t="s">
        <v>880</v>
      </c>
      <c r="B314" s="9">
        <v>273</v>
      </c>
      <c r="C314" s="9">
        <v>12</v>
      </c>
      <c r="D314" s="9">
        <v>3</v>
      </c>
      <c r="E314" s="9">
        <v>5</v>
      </c>
      <c r="F314" s="9">
        <v>1</v>
      </c>
      <c r="G314" s="9">
        <f t="shared" si="16"/>
        <v>39</v>
      </c>
      <c r="H314" s="9">
        <f>'District Attorney'!J314</f>
        <v>333</v>
      </c>
    </row>
    <row r="315" spans="1:8" x14ac:dyDescent="0.2">
      <c r="A315" s="8" t="s">
        <v>881</v>
      </c>
      <c r="B315" s="9">
        <v>382</v>
      </c>
      <c r="C315" s="9">
        <v>11</v>
      </c>
      <c r="D315" s="9">
        <v>2</v>
      </c>
      <c r="E315" s="9">
        <v>8</v>
      </c>
      <c r="F315" s="9">
        <v>5</v>
      </c>
      <c r="G315" s="9">
        <f t="shared" si="16"/>
        <v>32</v>
      </c>
      <c r="H315" s="9">
        <f>'District Attorney'!J315</f>
        <v>440</v>
      </c>
    </row>
    <row r="316" spans="1:8" x14ac:dyDescent="0.2">
      <c r="A316" s="8" t="s">
        <v>882</v>
      </c>
      <c r="B316" s="9">
        <v>255</v>
      </c>
      <c r="C316" s="9">
        <v>6</v>
      </c>
      <c r="D316" s="9">
        <v>2</v>
      </c>
      <c r="E316" s="9">
        <v>5</v>
      </c>
      <c r="F316" s="9">
        <v>1</v>
      </c>
      <c r="G316" s="9">
        <f t="shared" si="16"/>
        <v>51</v>
      </c>
      <c r="H316" s="9">
        <f>'District Attorney'!J316</f>
        <v>320</v>
      </c>
    </row>
    <row r="317" spans="1:8" x14ac:dyDescent="0.2">
      <c r="A317" s="8" t="s">
        <v>883</v>
      </c>
      <c r="B317" s="9">
        <v>441</v>
      </c>
      <c r="C317" s="9">
        <v>6</v>
      </c>
      <c r="D317" s="9">
        <v>2</v>
      </c>
      <c r="E317" s="9">
        <v>10</v>
      </c>
      <c r="F317" s="9">
        <v>2</v>
      </c>
      <c r="G317" s="9">
        <f t="shared" si="16"/>
        <v>79</v>
      </c>
      <c r="H317" s="9">
        <f>'District Attorney'!J317</f>
        <v>540</v>
      </c>
    </row>
    <row r="318" spans="1:8" x14ac:dyDescent="0.2">
      <c r="A318" s="8" t="s">
        <v>884</v>
      </c>
      <c r="B318" s="9">
        <v>437</v>
      </c>
      <c r="C318" s="9">
        <v>8</v>
      </c>
      <c r="D318" s="9">
        <v>2</v>
      </c>
      <c r="E318" s="9">
        <v>1</v>
      </c>
      <c r="F318" s="9">
        <v>1</v>
      </c>
      <c r="G318" s="9">
        <f t="shared" si="16"/>
        <v>71</v>
      </c>
      <c r="H318" s="9">
        <f>'District Attorney'!J318</f>
        <v>520</v>
      </c>
    </row>
    <row r="319" spans="1:8" x14ac:dyDescent="0.2">
      <c r="A319" s="8" t="s">
        <v>885</v>
      </c>
      <c r="B319" s="9">
        <v>477</v>
      </c>
      <c r="C319" s="9">
        <v>16</v>
      </c>
      <c r="D319" s="9">
        <v>5</v>
      </c>
      <c r="E319" s="9">
        <v>11</v>
      </c>
      <c r="F319" s="9">
        <v>3</v>
      </c>
      <c r="G319" s="9">
        <f t="shared" si="16"/>
        <v>82</v>
      </c>
      <c r="H319" s="9">
        <f>'District Attorney'!J319</f>
        <v>594</v>
      </c>
    </row>
    <row r="320" spans="1:8" x14ac:dyDescent="0.2">
      <c r="A320" s="8" t="s">
        <v>886</v>
      </c>
      <c r="B320" s="9">
        <v>304</v>
      </c>
      <c r="C320" s="9">
        <v>12</v>
      </c>
      <c r="D320" s="9">
        <v>6</v>
      </c>
      <c r="E320" s="9">
        <v>5</v>
      </c>
      <c r="F320" s="9">
        <v>2</v>
      </c>
      <c r="G320" s="9">
        <f t="shared" si="16"/>
        <v>41</v>
      </c>
      <c r="H320" s="9">
        <f>'District Attorney'!J320</f>
        <v>370</v>
      </c>
    </row>
    <row r="321" spans="1:8" x14ac:dyDescent="0.2">
      <c r="A321" s="8" t="s">
        <v>887</v>
      </c>
      <c r="B321" s="9">
        <v>165</v>
      </c>
      <c r="C321" s="9">
        <v>2</v>
      </c>
      <c r="D321" s="9">
        <v>3</v>
      </c>
      <c r="E321" s="9">
        <v>3</v>
      </c>
      <c r="F321" s="9">
        <v>0</v>
      </c>
      <c r="G321" s="9">
        <f t="shared" si="16"/>
        <v>16</v>
      </c>
      <c r="H321" s="9">
        <f>'District Attorney'!J321</f>
        <v>189</v>
      </c>
    </row>
    <row r="322" spans="1:8" s="4" customFormat="1" x14ac:dyDescent="0.2">
      <c r="A322" s="7" t="s">
        <v>574</v>
      </c>
      <c r="B322" s="11">
        <f>SUM(B295:B321)</f>
        <v>8507</v>
      </c>
      <c r="C322" s="11">
        <f t="shared" ref="C322:F322" si="17">SUM(C295:C321)</f>
        <v>566</v>
      </c>
      <c r="D322" s="11">
        <f t="shared" si="17"/>
        <v>178</v>
      </c>
      <c r="E322" s="11">
        <f t="shared" si="17"/>
        <v>311</v>
      </c>
      <c r="F322" s="11">
        <f t="shared" si="17"/>
        <v>150</v>
      </c>
      <c r="G322" s="11">
        <f t="shared" si="16"/>
        <v>1452</v>
      </c>
      <c r="H322" s="11">
        <f>'District Attorney'!J322</f>
        <v>11164</v>
      </c>
    </row>
    <row r="323" spans="1:8" s="4" customFormat="1" x14ac:dyDescent="0.2">
      <c r="A323" s="6"/>
      <c r="B323" s="5"/>
      <c r="C323" s="5"/>
      <c r="D323" s="5"/>
      <c r="E323" s="5"/>
      <c r="F323" s="5"/>
      <c r="G323" s="29"/>
      <c r="H323" s="29"/>
    </row>
    <row r="324" spans="1:8" s="4" customFormat="1" x14ac:dyDescent="0.2">
      <c r="A324" s="6" t="s">
        <v>575</v>
      </c>
      <c r="B324" s="5"/>
      <c r="C324" s="5"/>
      <c r="D324" s="5"/>
      <c r="E324" s="5"/>
      <c r="F324" s="5"/>
      <c r="G324" s="31"/>
      <c r="H324" s="31"/>
    </row>
    <row r="325" spans="1:8" s="4" customFormat="1" x14ac:dyDescent="0.2">
      <c r="A325" s="7" t="s">
        <v>576</v>
      </c>
      <c r="B325" s="11">
        <f>B41</f>
        <v>9020</v>
      </c>
      <c r="C325" s="11">
        <f t="shared" ref="C325:F325" si="18">C41</f>
        <v>2134</v>
      </c>
      <c r="D325" s="11">
        <f t="shared" si="18"/>
        <v>429</v>
      </c>
      <c r="E325" s="11">
        <f t="shared" si="18"/>
        <v>869</v>
      </c>
      <c r="F325" s="11">
        <f t="shared" si="18"/>
        <v>362</v>
      </c>
      <c r="G325" s="11">
        <f t="shared" ref="G325:G333" si="19">H325-SUM(B325:F325)</f>
        <v>2130</v>
      </c>
      <c r="H325" s="11">
        <f>'District Attorney'!J325</f>
        <v>14944</v>
      </c>
    </row>
    <row r="326" spans="1:8" s="4" customFormat="1" x14ac:dyDescent="0.2">
      <c r="A326" s="7" t="s">
        <v>577</v>
      </c>
      <c r="B326" s="11">
        <f>B80</f>
        <v>7919</v>
      </c>
      <c r="C326" s="11">
        <f t="shared" ref="C326:F326" si="20">C80</f>
        <v>520</v>
      </c>
      <c r="D326" s="11">
        <f t="shared" si="20"/>
        <v>103</v>
      </c>
      <c r="E326" s="11">
        <f t="shared" si="20"/>
        <v>254</v>
      </c>
      <c r="F326" s="11">
        <f t="shared" si="20"/>
        <v>107</v>
      </c>
      <c r="G326" s="11">
        <f t="shared" si="19"/>
        <v>1527</v>
      </c>
      <c r="H326" s="11">
        <f>'District Attorney'!J326</f>
        <v>10430</v>
      </c>
    </row>
    <row r="327" spans="1:8" s="4" customFormat="1" x14ac:dyDescent="0.2">
      <c r="A327" s="7" t="s">
        <v>578</v>
      </c>
      <c r="B327" s="11">
        <f>B118</f>
        <v>6319</v>
      </c>
      <c r="C327" s="11">
        <f t="shared" ref="C327:F327" si="21">C118</f>
        <v>772</v>
      </c>
      <c r="D327" s="11">
        <f t="shared" si="21"/>
        <v>160</v>
      </c>
      <c r="E327" s="11">
        <f t="shared" si="21"/>
        <v>338</v>
      </c>
      <c r="F327" s="11">
        <f t="shared" si="21"/>
        <v>150</v>
      </c>
      <c r="G327" s="11">
        <f t="shared" si="19"/>
        <v>1395</v>
      </c>
      <c r="H327" s="11">
        <f>'District Attorney'!J327</f>
        <v>9134</v>
      </c>
    </row>
    <row r="328" spans="1:8" s="4" customFormat="1" x14ac:dyDescent="0.2">
      <c r="A328" s="7" t="s">
        <v>579</v>
      </c>
      <c r="B328" s="11">
        <f>B153</f>
        <v>5441</v>
      </c>
      <c r="C328" s="11">
        <f t="shared" ref="C328:F328" si="22">C153</f>
        <v>990</v>
      </c>
      <c r="D328" s="11">
        <f t="shared" si="22"/>
        <v>282</v>
      </c>
      <c r="E328" s="11">
        <f t="shared" si="22"/>
        <v>268</v>
      </c>
      <c r="F328" s="11">
        <f t="shared" si="22"/>
        <v>161</v>
      </c>
      <c r="G328" s="11">
        <f t="shared" si="19"/>
        <v>1229</v>
      </c>
      <c r="H328" s="11">
        <f>'District Attorney'!J328</f>
        <v>8371</v>
      </c>
    </row>
    <row r="329" spans="1:8" s="4" customFormat="1" x14ac:dyDescent="0.2">
      <c r="A329" s="7" t="s">
        <v>566</v>
      </c>
      <c r="B329" s="11">
        <f>B198</f>
        <v>9145</v>
      </c>
      <c r="C329" s="11">
        <f t="shared" ref="C329:F329" si="23">C198</f>
        <v>159</v>
      </c>
      <c r="D329" s="11">
        <f t="shared" si="23"/>
        <v>53</v>
      </c>
      <c r="E329" s="11">
        <f t="shared" si="23"/>
        <v>218</v>
      </c>
      <c r="F329" s="11">
        <f t="shared" si="23"/>
        <v>59</v>
      </c>
      <c r="G329" s="11">
        <f t="shared" si="19"/>
        <v>1417</v>
      </c>
      <c r="H329" s="11">
        <f>'District Attorney'!J329</f>
        <v>11051</v>
      </c>
    </row>
    <row r="330" spans="1:8" s="4" customFormat="1" x14ac:dyDescent="0.2">
      <c r="A330" s="7" t="s">
        <v>568</v>
      </c>
      <c r="B330" s="11">
        <f>B229</f>
        <v>5827</v>
      </c>
      <c r="C330" s="11">
        <f t="shared" ref="C330:F330" si="24">C229</f>
        <v>807</v>
      </c>
      <c r="D330" s="11">
        <f t="shared" si="24"/>
        <v>173</v>
      </c>
      <c r="E330" s="11">
        <f t="shared" si="24"/>
        <v>686</v>
      </c>
      <c r="F330" s="11">
        <f t="shared" si="24"/>
        <v>208</v>
      </c>
      <c r="G330" s="11">
        <f t="shared" si="19"/>
        <v>1352</v>
      </c>
      <c r="H330" s="11">
        <f>'District Attorney'!J330</f>
        <v>9053</v>
      </c>
    </row>
    <row r="331" spans="1:8" s="4" customFormat="1" x14ac:dyDescent="0.2">
      <c r="A331" s="7" t="s">
        <v>570</v>
      </c>
      <c r="B331" s="11">
        <f>B259</f>
        <v>5214</v>
      </c>
      <c r="C331" s="11">
        <f t="shared" ref="C331:F331" si="25">C259</f>
        <v>1240</v>
      </c>
      <c r="D331" s="11">
        <f t="shared" si="25"/>
        <v>296</v>
      </c>
      <c r="E331" s="11">
        <f t="shared" si="25"/>
        <v>370</v>
      </c>
      <c r="F331" s="11">
        <f t="shared" si="25"/>
        <v>198</v>
      </c>
      <c r="G331" s="11">
        <f t="shared" si="19"/>
        <v>1288</v>
      </c>
      <c r="H331" s="11">
        <f>'District Attorney'!J331</f>
        <v>8606</v>
      </c>
    </row>
    <row r="332" spans="1:8" s="4" customFormat="1" x14ac:dyDescent="0.2">
      <c r="A332" s="7" t="s">
        <v>572</v>
      </c>
      <c r="B332" s="11">
        <f>B292</f>
        <v>6553</v>
      </c>
      <c r="C332" s="11">
        <f t="shared" ref="C332:F332" si="26">C292</f>
        <v>1858</v>
      </c>
      <c r="D332" s="11">
        <f t="shared" si="26"/>
        <v>569</v>
      </c>
      <c r="E332" s="11">
        <f t="shared" si="26"/>
        <v>444</v>
      </c>
      <c r="F332" s="11">
        <f t="shared" si="26"/>
        <v>351</v>
      </c>
      <c r="G332" s="11">
        <f t="shared" si="19"/>
        <v>1822</v>
      </c>
      <c r="H332" s="11">
        <f>'District Attorney'!J332</f>
        <v>11597</v>
      </c>
    </row>
    <row r="333" spans="1:8" s="4" customFormat="1" x14ac:dyDescent="0.2">
      <c r="A333" s="7" t="s">
        <v>574</v>
      </c>
      <c r="B333" s="11">
        <f>B322</f>
        <v>8507</v>
      </c>
      <c r="C333" s="11">
        <f t="shared" ref="C333:F333" si="27">C322</f>
        <v>566</v>
      </c>
      <c r="D333" s="11">
        <f t="shared" si="27"/>
        <v>178</v>
      </c>
      <c r="E333" s="11">
        <f t="shared" si="27"/>
        <v>311</v>
      </c>
      <c r="F333" s="11">
        <f t="shared" si="27"/>
        <v>150</v>
      </c>
      <c r="G333" s="11">
        <f t="shared" si="19"/>
        <v>1452</v>
      </c>
      <c r="H333" s="11">
        <f>'District Attorney'!J333</f>
        <v>11164</v>
      </c>
    </row>
    <row r="334" spans="1:8" s="17" customFormat="1" x14ac:dyDescent="0.2">
      <c r="A334" s="6"/>
      <c r="B334" s="16"/>
      <c r="C334" s="16"/>
      <c r="D334" s="16"/>
      <c r="E334" s="16"/>
      <c r="F334" s="16"/>
      <c r="G334" s="16"/>
      <c r="H334" s="16"/>
    </row>
    <row r="335" spans="1:8" s="4" customFormat="1" x14ac:dyDescent="0.2">
      <c r="A335" s="7" t="s">
        <v>936</v>
      </c>
      <c r="B335" s="11">
        <f>SUM(B325:B333)</f>
        <v>63945</v>
      </c>
      <c r="C335" s="11">
        <f t="shared" ref="C335:F335" si="28">SUM(C325:C333)</f>
        <v>9046</v>
      </c>
      <c r="D335" s="11">
        <f t="shared" si="28"/>
        <v>2243</v>
      </c>
      <c r="E335" s="11">
        <f t="shared" si="28"/>
        <v>3758</v>
      </c>
      <c r="F335" s="11">
        <f t="shared" si="28"/>
        <v>1746</v>
      </c>
      <c r="G335" s="11">
        <f>H335-SUM(B335:F335)</f>
        <v>13612</v>
      </c>
      <c r="H335" s="11">
        <f>'District Attorney'!J335</f>
        <v>94350</v>
      </c>
    </row>
    <row r="336" spans="1:8" s="4" customFormat="1" x14ac:dyDescent="0.2">
      <c r="A336" s="6"/>
      <c r="B336" s="5"/>
      <c r="C336" s="5"/>
      <c r="D336" s="5"/>
      <c r="E336" s="5"/>
      <c r="F336" s="5"/>
      <c r="G336" s="29"/>
      <c r="H336" s="29"/>
    </row>
    <row r="337" spans="1:6" s="4" customFormat="1" x14ac:dyDescent="0.2">
      <c r="A337" s="6"/>
      <c r="B337" s="5"/>
      <c r="C337" s="5"/>
      <c r="D337" s="5"/>
      <c r="E337" s="5"/>
      <c r="F337" s="5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showGridLines="0"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8" width="9.140625" style="3"/>
    <col min="9" max="42" width="9.140625" style="2"/>
    <col min="43" max="45" width="0" style="2" hidden="1" customWidth="1"/>
    <col min="46" max="16384" width="9.140625" style="2"/>
  </cols>
  <sheetData>
    <row r="1" spans="1:8" s="4" customFormat="1" ht="113.25" thickBot="1" x14ac:dyDescent="0.25">
      <c r="A1" s="19" t="s">
        <v>1077</v>
      </c>
      <c r="B1" s="20" t="s">
        <v>951</v>
      </c>
      <c r="C1" s="20" t="s">
        <v>952</v>
      </c>
      <c r="D1" s="20" t="s">
        <v>953</v>
      </c>
      <c r="E1" s="20" t="s">
        <v>955</v>
      </c>
      <c r="F1" s="20" t="s">
        <v>954</v>
      </c>
      <c r="G1" s="21" t="s">
        <v>553</v>
      </c>
      <c r="H1" s="21" t="s">
        <v>554</v>
      </c>
    </row>
    <row r="2" spans="1:8" s="4" customFormat="1" ht="12.75" thickBot="1" x14ac:dyDescent="0.25">
      <c r="A2" s="22">
        <v>2016</v>
      </c>
      <c r="B2" s="23" t="s">
        <v>946</v>
      </c>
      <c r="C2" s="23" t="s">
        <v>947</v>
      </c>
      <c r="D2" s="23" t="s">
        <v>948</v>
      </c>
      <c r="E2" s="23" t="s">
        <v>949</v>
      </c>
      <c r="F2" s="23" t="s">
        <v>950</v>
      </c>
      <c r="G2" s="23"/>
      <c r="H2" s="23"/>
    </row>
    <row r="3" spans="1:8" s="4" customFormat="1" x14ac:dyDescent="0.2">
      <c r="A3" s="6"/>
      <c r="B3" s="5"/>
      <c r="C3" s="5"/>
      <c r="D3" s="5"/>
      <c r="E3" s="5"/>
      <c r="F3" s="5"/>
      <c r="G3" s="5"/>
      <c r="H3" s="5"/>
    </row>
    <row r="4" spans="1:8" s="4" customFormat="1" x14ac:dyDescent="0.2">
      <c r="A4" s="6"/>
      <c r="B4" s="5"/>
      <c r="C4" s="5"/>
      <c r="D4" s="5"/>
      <c r="F4" s="5"/>
      <c r="G4" s="5"/>
      <c r="H4" s="5"/>
    </row>
    <row r="5" spans="1:8" s="4" customFormat="1" x14ac:dyDescent="0.2">
      <c r="A5" s="6" t="s">
        <v>893</v>
      </c>
      <c r="B5" s="5"/>
      <c r="C5" s="5"/>
      <c r="D5" s="5"/>
      <c r="E5" s="5"/>
      <c r="F5" s="5"/>
      <c r="G5" s="30"/>
      <c r="H5" s="30"/>
    </row>
    <row r="6" spans="1:8" x14ac:dyDescent="0.2">
      <c r="A6" s="8" t="s">
        <v>138</v>
      </c>
      <c r="B6" s="24">
        <v>267</v>
      </c>
      <c r="C6" s="24">
        <v>243</v>
      </c>
      <c r="D6" s="24">
        <v>48</v>
      </c>
      <c r="E6" s="24">
        <v>43</v>
      </c>
      <c r="F6" s="24">
        <v>21</v>
      </c>
      <c r="G6" s="9">
        <f t="shared" ref="G6:G37" si="0">H6-SUM(B6:F6)</f>
        <v>79</v>
      </c>
      <c r="H6" s="9">
        <f>'District Attorney'!J533</f>
        <v>701</v>
      </c>
    </row>
    <row r="7" spans="1:8" x14ac:dyDescent="0.2">
      <c r="A7" s="8" t="s">
        <v>139</v>
      </c>
      <c r="B7" s="24">
        <v>163</v>
      </c>
      <c r="C7" s="24">
        <v>141</v>
      </c>
      <c r="D7" s="24">
        <v>27</v>
      </c>
      <c r="E7" s="24">
        <v>25</v>
      </c>
      <c r="F7" s="24">
        <v>12</v>
      </c>
      <c r="G7" s="9">
        <f t="shared" si="0"/>
        <v>40</v>
      </c>
      <c r="H7" s="9">
        <f>'District Attorney'!J534</f>
        <v>408</v>
      </c>
    </row>
    <row r="8" spans="1:8" x14ac:dyDescent="0.2">
      <c r="A8" s="8" t="s">
        <v>140</v>
      </c>
      <c r="B8" s="24">
        <v>90</v>
      </c>
      <c r="C8" s="24">
        <v>88</v>
      </c>
      <c r="D8" s="24">
        <v>25</v>
      </c>
      <c r="E8" s="24">
        <v>17</v>
      </c>
      <c r="F8" s="24">
        <v>6</v>
      </c>
      <c r="G8" s="9">
        <f t="shared" si="0"/>
        <v>26</v>
      </c>
      <c r="H8" s="9">
        <f>'District Attorney'!J535</f>
        <v>252</v>
      </c>
    </row>
    <row r="9" spans="1:8" x14ac:dyDescent="0.2">
      <c r="A9" s="8" t="s">
        <v>141</v>
      </c>
      <c r="B9" s="24">
        <v>116</v>
      </c>
      <c r="C9" s="24">
        <v>95</v>
      </c>
      <c r="D9" s="24">
        <v>17</v>
      </c>
      <c r="E9" s="24">
        <v>35</v>
      </c>
      <c r="F9" s="24">
        <v>6</v>
      </c>
      <c r="G9" s="9">
        <f t="shared" si="0"/>
        <v>16</v>
      </c>
      <c r="H9" s="9">
        <f>'District Attorney'!J536</f>
        <v>285</v>
      </c>
    </row>
    <row r="10" spans="1:8" x14ac:dyDescent="0.2">
      <c r="A10" s="8" t="s">
        <v>142</v>
      </c>
      <c r="B10" s="24">
        <v>174</v>
      </c>
      <c r="C10" s="24">
        <v>148</v>
      </c>
      <c r="D10" s="24">
        <v>35</v>
      </c>
      <c r="E10" s="24">
        <v>40</v>
      </c>
      <c r="F10" s="24">
        <v>18</v>
      </c>
      <c r="G10" s="9">
        <f t="shared" si="0"/>
        <v>28</v>
      </c>
      <c r="H10" s="9">
        <f>'District Attorney'!J537</f>
        <v>443</v>
      </c>
    </row>
    <row r="11" spans="1:8" x14ac:dyDescent="0.2">
      <c r="A11" s="8" t="s">
        <v>143</v>
      </c>
      <c r="B11" s="24">
        <v>138</v>
      </c>
      <c r="C11" s="24">
        <v>102</v>
      </c>
      <c r="D11" s="24">
        <v>26</v>
      </c>
      <c r="E11" s="24">
        <v>20</v>
      </c>
      <c r="F11" s="24">
        <v>13</v>
      </c>
      <c r="G11" s="9">
        <f t="shared" si="0"/>
        <v>32</v>
      </c>
      <c r="H11" s="9">
        <f>'District Attorney'!J538</f>
        <v>331</v>
      </c>
    </row>
    <row r="12" spans="1:8" x14ac:dyDescent="0.2">
      <c r="A12" s="8" t="s">
        <v>144</v>
      </c>
      <c r="B12" s="24">
        <v>222</v>
      </c>
      <c r="C12" s="24">
        <v>194</v>
      </c>
      <c r="D12" s="24">
        <v>70</v>
      </c>
      <c r="E12" s="24">
        <v>24</v>
      </c>
      <c r="F12" s="24">
        <v>12</v>
      </c>
      <c r="G12" s="9">
        <f t="shared" si="0"/>
        <v>48</v>
      </c>
      <c r="H12" s="9">
        <f>'District Attorney'!J539</f>
        <v>570</v>
      </c>
    </row>
    <row r="13" spans="1:8" x14ac:dyDescent="0.2">
      <c r="A13" s="8" t="s">
        <v>145</v>
      </c>
      <c r="B13" s="24">
        <v>20</v>
      </c>
      <c r="C13" s="24">
        <v>9</v>
      </c>
      <c r="D13" s="24">
        <v>0</v>
      </c>
      <c r="E13" s="24">
        <v>1</v>
      </c>
      <c r="F13" s="24">
        <v>2</v>
      </c>
      <c r="G13" s="9">
        <f t="shared" si="0"/>
        <v>6</v>
      </c>
      <c r="H13" s="9">
        <f>'District Attorney'!J540</f>
        <v>38</v>
      </c>
    </row>
    <row r="14" spans="1:8" x14ac:dyDescent="0.2">
      <c r="A14" s="8" t="s">
        <v>146</v>
      </c>
      <c r="B14" s="24">
        <v>227</v>
      </c>
      <c r="C14" s="24">
        <v>155</v>
      </c>
      <c r="D14" s="24">
        <v>37</v>
      </c>
      <c r="E14" s="24">
        <v>29</v>
      </c>
      <c r="F14" s="24">
        <v>23</v>
      </c>
      <c r="G14" s="9">
        <f t="shared" si="0"/>
        <v>43</v>
      </c>
      <c r="H14" s="9">
        <f>'District Attorney'!J541</f>
        <v>514</v>
      </c>
    </row>
    <row r="15" spans="1:8" x14ac:dyDescent="0.2">
      <c r="A15" s="8" t="s">
        <v>147</v>
      </c>
      <c r="B15" s="24">
        <v>170</v>
      </c>
      <c r="C15" s="24">
        <v>142</v>
      </c>
      <c r="D15" s="24">
        <v>41</v>
      </c>
      <c r="E15" s="24">
        <v>26</v>
      </c>
      <c r="F15" s="24">
        <v>9</v>
      </c>
      <c r="G15" s="9">
        <f t="shared" si="0"/>
        <v>43</v>
      </c>
      <c r="H15" s="9">
        <f>'District Attorney'!J542</f>
        <v>431</v>
      </c>
    </row>
    <row r="16" spans="1:8" x14ac:dyDescent="0.2">
      <c r="A16" s="8" t="s">
        <v>148</v>
      </c>
      <c r="B16" s="24">
        <v>108</v>
      </c>
      <c r="C16" s="24">
        <v>81</v>
      </c>
      <c r="D16" s="24">
        <v>10</v>
      </c>
      <c r="E16" s="24">
        <v>12</v>
      </c>
      <c r="F16" s="24">
        <v>6</v>
      </c>
      <c r="G16" s="9">
        <f t="shared" si="0"/>
        <v>20</v>
      </c>
      <c r="H16" s="9">
        <f>'District Attorney'!J543</f>
        <v>237</v>
      </c>
    </row>
    <row r="17" spans="1:8" x14ac:dyDescent="0.2">
      <c r="A17" s="8" t="s">
        <v>149</v>
      </c>
      <c r="B17" s="24">
        <v>343</v>
      </c>
      <c r="C17" s="24">
        <v>201</v>
      </c>
      <c r="D17" s="24">
        <v>45</v>
      </c>
      <c r="E17" s="24">
        <v>39</v>
      </c>
      <c r="F17" s="24">
        <v>17</v>
      </c>
      <c r="G17" s="9">
        <f t="shared" si="0"/>
        <v>46</v>
      </c>
      <c r="H17" s="9">
        <f>'District Attorney'!J544</f>
        <v>691</v>
      </c>
    </row>
    <row r="18" spans="1:8" x14ac:dyDescent="0.2">
      <c r="A18" s="8" t="s">
        <v>150</v>
      </c>
      <c r="B18" s="24">
        <v>316</v>
      </c>
      <c r="C18" s="24">
        <v>176</v>
      </c>
      <c r="D18" s="24">
        <v>33</v>
      </c>
      <c r="E18" s="24">
        <v>43</v>
      </c>
      <c r="F18" s="24">
        <v>19</v>
      </c>
      <c r="G18" s="9">
        <f t="shared" si="0"/>
        <v>54</v>
      </c>
      <c r="H18" s="9">
        <f>'District Attorney'!J545</f>
        <v>641</v>
      </c>
    </row>
    <row r="19" spans="1:8" x14ac:dyDescent="0.2">
      <c r="A19" s="8" t="s">
        <v>151</v>
      </c>
      <c r="B19" s="24">
        <v>225</v>
      </c>
      <c r="C19" s="24">
        <v>122</v>
      </c>
      <c r="D19" s="24">
        <v>42</v>
      </c>
      <c r="E19" s="24">
        <v>19</v>
      </c>
      <c r="F19" s="24">
        <v>14</v>
      </c>
      <c r="G19" s="9">
        <f t="shared" si="0"/>
        <v>40</v>
      </c>
      <c r="H19" s="9">
        <f>'District Attorney'!J546</f>
        <v>462</v>
      </c>
    </row>
    <row r="20" spans="1:8" x14ac:dyDescent="0.2">
      <c r="A20" s="8" t="s">
        <v>152</v>
      </c>
      <c r="B20" s="24">
        <v>484</v>
      </c>
      <c r="C20" s="24">
        <v>111</v>
      </c>
      <c r="D20" s="24">
        <v>37</v>
      </c>
      <c r="E20" s="24">
        <v>36</v>
      </c>
      <c r="F20" s="24">
        <v>14</v>
      </c>
      <c r="G20" s="9">
        <f t="shared" si="0"/>
        <v>60</v>
      </c>
      <c r="H20" s="9">
        <f>'District Attorney'!J547</f>
        <v>742</v>
      </c>
    </row>
    <row r="21" spans="1:8" x14ac:dyDescent="0.2">
      <c r="A21" s="8" t="s">
        <v>153</v>
      </c>
      <c r="B21" s="24">
        <v>380</v>
      </c>
      <c r="C21" s="24">
        <v>90</v>
      </c>
      <c r="D21" s="24">
        <v>23</v>
      </c>
      <c r="E21" s="24">
        <v>47</v>
      </c>
      <c r="F21" s="24">
        <v>12</v>
      </c>
      <c r="G21" s="9">
        <f t="shared" si="0"/>
        <v>84</v>
      </c>
      <c r="H21" s="9">
        <f>'District Attorney'!J548</f>
        <v>636</v>
      </c>
    </row>
    <row r="22" spans="1:8" x14ac:dyDescent="0.2">
      <c r="A22" s="8" t="s">
        <v>154</v>
      </c>
      <c r="B22" s="24">
        <v>1</v>
      </c>
      <c r="C22" s="24">
        <v>13</v>
      </c>
      <c r="D22" s="24">
        <v>1</v>
      </c>
      <c r="E22" s="24">
        <v>1</v>
      </c>
      <c r="F22" s="24">
        <v>0</v>
      </c>
      <c r="G22" s="9">
        <f t="shared" si="0"/>
        <v>1</v>
      </c>
      <c r="H22" s="9">
        <f>'District Attorney'!J549</f>
        <v>17</v>
      </c>
    </row>
    <row r="23" spans="1:8" x14ac:dyDescent="0.2">
      <c r="A23" s="8" t="s">
        <v>155</v>
      </c>
      <c r="B23" s="24">
        <v>221</v>
      </c>
      <c r="C23" s="24">
        <v>190</v>
      </c>
      <c r="D23" s="24">
        <v>40</v>
      </c>
      <c r="E23" s="24">
        <v>63</v>
      </c>
      <c r="F23" s="24">
        <v>17</v>
      </c>
      <c r="G23" s="9">
        <f t="shared" si="0"/>
        <v>54</v>
      </c>
      <c r="H23" s="9">
        <f>'District Attorney'!J550</f>
        <v>585</v>
      </c>
    </row>
    <row r="24" spans="1:8" x14ac:dyDescent="0.2">
      <c r="A24" s="8" t="s">
        <v>156</v>
      </c>
      <c r="B24" s="24">
        <v>221</v>
      </c>
      <c r="C24" s="24">
        <v>157</v>
      </c>
      <c r="D24" s="24">
        <v>36</v>
      </c>
      <c r="E24" s="24">
        <v>22</v>
      </c>
      <c r="F24" s="24">
        <v>16</v>
      </c>
      <c r="G24" s="9">
        <f t="shared" si="0"/>
        <v>32</v>
      </c>
      <c r="H24" s="9">
        <f>'District Attorney'!J551</f>
        <v>484</v>
      </c>
    </row>
    <row r="25" spans="1:8" x14ac:dyDescent="0.2">
      <c r="A25" s="8" t="s">
        <v>157</v>
      </c>
      <c r="B25" s="24">
        <v>216</v>
      </c>
      <c r="C25" s="24">
        <v>106</v>
      </c>
      <c r="D25" s="24">
        <v>35</v>
      </c>
      <c r="E25" s="24">
        <v>32</v>
      </c>
      <c r="F25" s="24">
        <v>6</v>
      </c>
      <c r="G25" s="9">
        <f t="shared" si="0"/>
        <v>36</v>
      </c>
      <c r="H25" s="9">
        <f>'District Attorney'!J552</f>
        <v>431</v>
      </c>
    </row>
    <row r="26" spans="1:8" x14ac:dyDescent="0.2">
      <c r="A26" s="8" t="s">
        <v>158</v>
      </c>
      <c r="B26" s="24">
        <v>239</v>
      </c>
      <c r="C26" s="24">
        <v>151</v>
      </c>
      <c r="D26" s="24">
        <v>17</v>
      </c>
      <c r="E26" s="24">
        <v>32</v>
      </c>
      <c r="F26" s="24">
        <v>15</v>
      </c>
      <c r="G26" s="9">
        <f t="shared" si="0"/>
        <v>51</v>
      </c>
      <c r="H26" s="9">
        <f>'District Attorney'!J553</f>
        <v>505</v>
      </c>
    </row>
    <row r="27" spans="1:8" x14ac:dyDescent="0.2">
      <c r="A27" s="8" t="s">
        <v>159</v>
      </c>
      <c r="B27" s="24">
        <v>307</v>
      </c>
      <c r="C27" s="24">
        <v>166</v>
      </c>
      <c r="D27" s="24">
        <v>41</v>
      </c>
      <c r="E27" s="24">
        <v>39</v>
      </c>
      <c r="F27" s="24">
        <v>15</v>
      </c>
      <c r="G27" s="9">
        <f t="shared" si="0"/>
        <v>60</v>
      </c>
      <c r="H27" s="9">
        <f>'District Attorney'!J554</f>
        <v>628</v>
      </c>
    </row>
    <row r="28" spans="1:8" x14ac:dyDescent="0.2">
      <c r="A28" s="8" t="s">
        <v>160</v>
      </c>
      <c r="B28" s="24">
        <v>143</v>
      </c>
      <c r="C28" s="24">
        <v>82</v>
      </c>
      <c r="D28" s="24">
        <v>26</v>
      </c>
      <c r="E28" s="24">
        <v>14</v>
      </c>
      <c r="F28" s="24">
        <v>7</v>
      </c>
      <c r="G28" s="9">
        <f t="shared" si="0"/>
        <v>29</v>
      </c>
      <c r="H28" s="9">
        <f>'District Attorney'!J555</f>
        <v>301</v>
      </c>
    </row>
    <row r="29" spans="1:8" x14ac:dyDescent="0.2">
      <c r="A29" s="8" t="s">
        <v>161</v>
      </c>
      <c r="B29" s="24">
        <v>174</v>
      </c>
      <c r="C29" s="24">
        <v>117</v>
      </c>
      <c r="D29" s="24">
        <v>33</v>
      </c>
      <c r="E29" s="24">
        <v>24</v>
      </c>
      <c r="F29" s="24">
        <v>11</v>
      </c>
      <c r="G29" s="9">
        <f t="shared" si="0"/>
        <v>36</v>
      </c>
      <c r="H29" s="9">
        <f>'District Attorney'!J556</f>
        <v>395</v>
      </c>
    </row>
    <row r="30" spans="1:8" x14ac:dyDescent="0.2">
      <c r="A30" s="8" t="s">
        <v>162</v>
      </c>
      <c r="B30" s="24">
        <v>141</v>
      </c>
      <c r="C30" s="24">
        <v>100</v>
      </c>
      <c r="D30" s="24">
        <v>19</v>
      </c>
      <c r="E30" s="24">
        <v>29</v>
      </c>
      <c r="F30" s="24">
        <v>3</v>
      </c>
      <c r="G30" s="9">
        <f t="shared" si="0"/>
        <v>24</v>
      </c>
      <c r="H30" s="9">
        <f>'District Attorney'!J557</f>
        <v>316</v>
      </c>
    </row>
    <row r="31" spans="1:8" x14ac:dyDescent="0.2">
      <c r="A31" s="8" t="s">
        <v>163</v>
      </c>
      <c r="B31" s="24">
        <v>145</v>
      </c>
      <c r="C31" s="24">
        <v>75</v>
      </c>
      <c r="D31" s="24">
        <v>19</v>
      </c>
      <c r="E31" s="24">
        <v>18</v>
      </c>
      <c r="F31" s="24">
        <v>8</v>
      </c>
      <c r="G31" s="9">
        <f t="shared" si="0"/>
        <v>19</v>
      </c>
      <c r="H31" s="9">
        <f>'District Attorney'!J558</f>
        <v>284</v>
      </c>
    </row>
    <row r="32" spans="1:8" x14ac:dyDescent="0.2">
      <c r="A32" s="8" t="s">
        <v>164</v>
      </c>
      <c r="B32" s="24">
        <v>114</v>
      </c>
      <c r="C32" s="24">
        <v>46</v>
      </c>
      <c r="D32" s="24">
        <v>15</v>
      </c>
      <c r="E32" s="24">
        <v>12</v>
      </c>
      <c r="F32" s="24">
        <v>4</v>
      </c>
      <c r="G32" s="9">
        <f t="shared" si="0"/>
        <v>21</v>
      </c>
      <c r="H32" s="9">
        <f>'District Attorney'!J559</f>
        <v>212</v>
      </c>
    </row>
    <row r="33" spans="1:8" x14ac:dyDescent="0.2">
      <c r="A33" s="8" t="s">
        <v>165</v>
      </c>
      <c r="B33" s="24">
        <v>221</v>
      </c>
      <c r="C33" s="24">
        <v>212</v>
      </c>
      <c r="D33" s="24">
        <v>37</v>
      </c>
      <c r="E33" s="24">
        <v>36</v>
      </c>
      <c r="F33" s="24">
        <v>13</v>
      </c>
      <c r="G33" s="9">
        <f t="shared" si="0"/>
        <v>57</v>
      </c>
      <c r="H33" s="9">
        <f>'District Attorney'!J560</f>
        <v>576</v>
      </c>
    </row>
    <row r="34" spans="1:8" x14ac:dyDescent="0.2">
      <c r="A34" s="8" t="s">
        <v>166</v>
      </c>
      <c r="B34" s="24">
        <v>116</v>
      </c>
      <c r="C34" s="24">
        <v>56</v>
      </c>
      <c r="D34" s="24">
        <v>18</v>
      </c>
      <c r="E34" s="24">
        <v>18</v>
      </c>
      <c r="F34" s="24">
        <v>9</v>
      </c>
      <c r="G34" s="9">
        <f t="shared" si="0"/>
        <v>20</v>
      </c>
      <c r="H34" s="9">
        <f>'District Attorney'!J561</f>
        <v>237</v>
      </c>
    </row>
    <row r="35" spans="1:8" x14ac:dyDescent="0.2">
      <c r="A35" s="8" t="s">
        <v>167</v>
      </c>
      <c r="B35" s="24">
        <v>128</v>
      </c>
      <c r="C35" s="24">
        <v>57</v>
      </c>
      <c r="D35" s="24">
        <v>11</v>
      </c>
      <c r="E35" s="24">
        <v>19</v>
      </c>
      <c r="F35" s="24">
        <v>5</v>
      </c>
      <c r="G35" s="9">
        <f t="shared" si="0"/>
        <v>25</v>
      </c>
      <c r="H35" s="9">
        <f>'District Attorney'!J562</f>
        <v>245</v>
      </c>
    </row>
    <row r="36" spans="1:8" x14ac:dyDescent="0.2">
      <c r="A36" s="8" t="s">
        <v>168</v>
      </c>
      <c r="B36" s="24">
        <v>411</v>
      </c>
      <c r="C36" s="24">
        <v>78</v>
      </c>
      <c r="D36" s="24">
        <v>14</v>
      </c>
      <c r="E36" s="24">
        <v>31</v>
      </c>
      <c r="F36" s="24">
        <v>11</v>
      </c>
      <c r="G36" s="9">
        <f t="shared" si="0"/>
        <v>83</v>
      </c>
      <c r="H36" s="9">
        <f>'District Attorney'!J563</f>
        <v>628</v>
      </c>
    </row>
    <row r="37" spans="1:8" x14ac:dyDescent="0.2">
      <c r="A37" s="8" t="s">
        <v>169</v>
      </c>
      <c r="B37" s="24">
        <v>62</v>
      </c>
      <c r="C37" s="24">
        <v>27</v>
      </c>
      <c r="D37" s="24">
        <v>3</v>
      </c>
      <c r="E37" s="24">
        <v>5</v>
      </c>
      <c r="F37" s="24">
        <v>0</v>
      </c>
      <c r="G37" s="9">
        <f t="shared" si="0"/>
        <v>7</v>
      </c>
      <c r="H37" s="9">
        <f>'District Attorney'!J564</f>
        <v>104</v>
      </c>
    </row>
    <row r="38" spans="1:8" x14ac:dyDescent="0.2">
      <c r="A38" s="8" t="s">
        <v>170</v>
      </c>
      <c r="B38" s="24">
        <v>379</v>
      </c>
      <c r="C38" s="24">
        <v>73</v>
      </c>
      <c r="D38" s="24">
        <v>19</v>
      </c>
      <c r="E38" s="24">
        <v>28</v>
      </c>
      <c r="F38" s="24">
        <v>7</v>
      </c>
      <c r="G38" s="9">
        <f t="shared" ref="G38:G69" si="1">H38-SUM(B38:F38)</f>
        <v>63</v>
      </c>
      <c r="H38" s="9">
        <f>'District Attorney'!J565</f>
        <v>569</v>
      </c>
    </row>
    <row r="39" spans="1:8" x14ac:dyDescent="0.2">
      <c r="A39" s="8" t="s">
        <v>171</v>
      </c>
      <c r="B39" s="24">
        <v>236</v>
      </c>
      <c r="C39" s="24">
        <v>69</v>
      </c>
      <c r="D39" s="24">
        <v>21</v>
      </c>
      <c r="E39" s="24">
        <v>33</v>
      </c>
      <c r="F39" s="24">
        <v>11</v>
      </c>
      <c r="G39" s="9">
        <f t="shared" si="1"/>
        <v>52</v>
      </c>
      <c r="H39" s="9">
        <f>'District Attorney'!J566</f>
        <v>422</v>
      </c>
    </row>
    <row r="40" spans="1:8" x14ac:dyDescent="0.2">
      <c r="A40" s="8" t="s">
        <v>172</v>
      </c>
      <c r="B40" s="24">
        <v>267</v>
      </c>
      <c r="C40" s="24">
        <v>207</v>
      </c>
      <c r="D40" s="24">
        <v>41</v>
      </c>
      <c r="E40" s="24">
        <v>25</v>
      </c>
      <c r="F40" s="24">
        <v>16</v>
      </c>
      <c r="G40" s="9">
        <f t="shared" si="1"/>
        <v>56</v>
      </c>
      <c r="H40" s="9">
        <f>'District Attorney'!J567</f>
        <v>612</v>
      </c>
    </row>
    <row r="41" spans="1:8" x14ac:dyDescent="0.2">
      <c r="A41" s="8" t="s">
        <v>173</v>
      </c>
      <c r="B41" s="24">
        <v>117</v>
      </c>
      <c r="C41" s="24">
        <v>60</v>
      </c>
      <c r="D41" s="24">
        <v>13</v>
      </c>
      <c r="E41" s="24">
        <v>24</v>
      </c>
      <c r="F41" s="24">
        <v>9</v>
      </c>
      <c r="G41" s="9">
        <f t="shared" si="1"/>
        <v>20</v>
      </c>
      <c r="H41" s="9">
        <f>'District Attorney'!J568</f>
        <v>243</v>
      </c>
    </row>
    <row r="42" spans="1:8" x14ac:dyDescent="0.2">
      <c r="A42" s="8" t="s">
        <v>174</v>
      </c>
      <c r="B42" s="24">
        <v>142</v>
      </c>
      <c r="C42" s="24">
        <v>95</v>
      </c>
      <c r="D42" s="24">
        <v>14</v>
      </c>
      <c r="E42" s="24">
        <v>13</v>
      </c>
      <c r="F42" s="24">
        <v>5</v>
      </c>
      <c r="G42" s="9">
        <f t="shared" si="1"/>
        <v>19</v>
      </c>
      <c r="H42" s="9">
        <f>'District Attorney'!J569</f>
        <v>288</v>
      </c>
    </row>
    <row r="43" spans="1:8" x14ac:dyDescent="0.2">
      <c r="A43" s="8" t="s">
        <v>175</v>
      </c>
      <c r="B43" s="24">
        <v>84</v>
      </c>
      <c r="C43" s="24">
        <v>75</v>
      </c>
      <c r="D43" s="24">
        <v>21</v>
      </c>
      <c r="E43" s="24">
        <v>8</v>
      </c>
      <c r="F43" s="24">
        <v>6</v>
      </c>
      <c r="G43" s="9">
        <f t="shared" si="1"/>
        <v>35</v>
      </c>
      <c r="H43" s="9">
        <f>'District Attorney'!J570</f>
        <v>229</v>
      </c>
    </row>
    <row r="44" spans="1:8" x14ac:dyDescent="0.2">
      <c r="A44" s="8" t="s">
        <v>176</v>
      </c>
      <c r="B44" s="24">
        <v>158</v>
      </c>
      <c r="C44" s="24">
        <v>82</v>
      </c>
      <c r="D44" s="24">
        <v>21</v>
      </c>
      <c r="E44" s="24">
        <v>23</v>
      </c>
      <c r="F44" s="24">
        <v>12</v>
      </c>
      <c r="G44" s="9">
        <f t="shared" si="1"/>
        <v>30</v>
      </c>
      <c r="H44" s="9">
        <f>'District Attorney'!J571</f>
        <v>326</v>
      </c>
    </row>
    <row r="45" spans="1:8" x14ac:dyDescent="0.2">
      <c r="A45" s="8" t="s">
        <v>177</v>
      </c>
      <c r="B45" s="24">
        <v>235</v>
      </c>
      <c r="C45" s="24">
        <v>130</v>
      </c>
      <c r="D45" s="24">
        <v>20</v>
      </c>
      <c r="E45" s="24">
        <v>51</v>
      </c>
      <c r="F45" s="24">
        <v>5</v>
      </c>
      <c r="G45" s="9">
        <f t="shared" si="1"/>
        <v>36</v>
      </c>
      <c r="H45" s="9">
        <f>'District Attorney'!J572</f>
        <v>477</v>
      </c>
    </row>
    <row r="46" spans="1:8" x14ac:dyDescent="0.2">
      <c r="A46" s="8" t="s">
        <v>178</v>
      </c>
      <c r="B46" s="24">
        <v>286</v>
      </c>
      <c r="C46" s="24">
        <v>163</v>
      </c>
      <c r="D46" s="24">
        <v>30</v>
      </c>
      <c r="E46" s="24">
        <v>62</v>
      </c>
      <c r="F46" s="24">
        <v>12</v>
      </c>
      <c r="G46" s="9">
        <f t="shared" si="1"/>
        <v>70</v>
      </c>
      <c r="H46" s="9">
        <f>'District Attorney'!J573</f>
        <v>623</v>
      </c>
    </row>
    <row r="47" spans="1:8" x14ac:dyDescent="0.2">
      <c r="A47" s="8" t="s">
        <v>179</v>
      </c>
      <c r="B47" s="24">
        <v>226</v>
      </c>
      <c r="C47" s="24">
        <v>41</v>
      </c>
      <c r="D47" s="24">
        <v>8</v>
      </c>
      <c r="E47" s="24">
        <v>15</v>
      </c>
      <c r="F47" s="24">
        <v>8</v>
      </c>
      <c r="G47" s="9">
        <f t="shared" si="1"/>
        <v>32</v>
      </c>
      <c r="H47" s="9">
        <f>'District Attorney'!J574</f>
        <v>330</v>
      </c>
    </row>
    <row r="48" spans="1:8" x14ac:dyDescent="0.2">
      <c r="A48" s="8" t="s">
        <v>180</v>
      </c>
      <c r="B48" s="24">
        <v>448</v>
      </c>
      <c r="C48" s="24">
        <v>200</v>
      </c>
      <c r="D48" s="24">
        <v>43</v>
      </c>
      <c r="E48" s="24">
        <v>43</v>
      </c>
      <c r="F48" s="24">
        <v>20</v>
      </c>
      <c r="G48" s="9">
        <f t="shared" si="1"/>
        <v>83</v>
      </c>
      <c r="H48" s="9">
        <f>'District Attorney'!J575</f>
        <v>837</v>
      </c>
    </row>
    <row r="49" spans="1:8" x14ac:dyDescent="0.2">
      <c r="A49" s="8" t="s">
        <v>181</v>
      </c>
      <c r="B49" s="24">
        <v>237</v>
      </c>
      <c r="C49" s="24">
        <v>130</v>
      </c>
      <c r="D49" s="24">
        <v>21</v>
      </c>
      <c r="E49" s="24">
        <v>33</v>
      </c>
      <c r="F49" s="24">
        <v>14</v>
      </c>
      <c r="G49" s="9">
        <f t="shared" si="1"/>
        <v>41</v>
      </c>
      <c r="H49" s="9">
        <f>'District Attorney'!J576</f>
        <v>476</v>
      </c>
    </row>
    <row r="50" spans="1:8" x14ac:dyDescent="0.2">
      <c r="A50" s="8" t="s">
        <v>182</v>
      </c>
      <c r="B50" s="24">
        <v>259</v>
      </c>
      <c r="C50" s="24">
        <v>69</v>
      </c>
      <c r="D50" s="24">
        <v>12</v>
      </c>
      <c r="E50" s="24">
        <v>35</v>
      </c>
      <c r="F50" s="24">
        <v>7</v>
      </c>
      <c r="G50" s="9">
        <f t="shared" si="1"/>
        <v>47</v>
      </c>
      <c r="H50" s="9">
        <f>'District Attorney'!J577</f>
        <v>429</v>
      </c>
    </row>
    <row r="51" spans="1:8" x14ac:dyDescent="0.2">
      <c r="A51" s="8" t="s">
        <v>183</v>
      </c>
      <c r="B51" s="24">
        <v>217</v>
      </c>
      <c r="C51" s="24">
        <v>168</v>
      </c>
      <c r="D51" s="24">
        <v>23</v>
      </c>
      <c r="E51" s="24">
        <v>55</v>
      </c>
      <c r="F51" s="24">
        <v>12</v>
      </c>
      <c r="G51" s="9">
        <f t="shared" si="1"/>
        <v>59</v>
      </c>
      <c r="H51" s="9">
        <f>'District Attorney'!J578</f>
        <v>534</v>
      </c>
    </row>
    <row r="52" spans="1:8" x14ac:dyDescent="0.2">
      <c r="A52" s="8" t="s">
        <v>184</v>
      </c>
      <c r="B52" s="24">
        <v>184</v>
      </c>
      <c r="C52" s="24">
        <v>149</v>
      </c>
      <c r="D52" s="24">
        <v>26</v>
      </c>
      <c r="E52" s="24">
        <v>38</v>
      </c>
      <c r="F52" s="24">
        <v>16</v>
      </c>
      <c r="G52" s="9">
        <f t="shared" si="1"/>
        <v>55</v>
      </c>
      <c r="H52" s="9">
        <f>'District Attorney'!J579</f>
        <v>468</v>
      </c>
    </row>
    <row r="53" spans="1:8" x14ac:dyDescent="0.2">
      <c r="A53" s="8" t="s">
        <v>185</v>
      </c>
      <c r="B53" s="24">
        <v>230</v>
      </c>
      <c r="C53" s="24">
        <v>132</v>
      </c>
      <c r="D53" s="24">
        <v>28</v>
      </c>
      <c r="E53" s="24">
        <v>38</v>
      </c>
      <c r="F53" s="24">
        <v>11</v>
      </c>
      <c r="G53" s="9">
        <f t="shared" si="1"/>
        <v>45</v>
      </c>
      <c r="H53" s="9">
        <f>'District Attorney'!J580</f>
        <v>484</v>
      </c>
    </row>
    <row r="54" spans="1:8" x14ac:dyDescent="0.2">
      <c r="A54" s="8" t="s">
        <v>186</v>
      </c>
      <c r="B54" s="24">
        <v>158</v>
      </c>
      <c r="C54" s="24">
        <v>123</v>
      </c>
      <c r="D54" s="24">
        <v>29</v>
      </c>
      <c r="E54" s="24">
        <v>22</v>
      </c>
      <c r="F54" s="24">
        <v>8</v>
      </c>
      <c r="G54" s="9">
        <f t="shared" si="1"/>
        <v>48</v>
      </c>
      <c r="H54" s="9">
        <f>'District Attorney'!J581</f>
        <v>388</v>
      </c>
    </row>
    <row r="55" spans="1:8" x14ac:dyDescent="0.2">
      <c r="A55" s="8" t="s">
        <v>187</v>
      </c>
      <c r="B55" s="24">
        <v>244</v>
      </c>
      <c r="C55" s="24">
        <v>222</v>
      </c>
      <c r="D55" s="24">
        <v>38</v>
      </c>
      <c r="E55" s="24">
        <v>31</v>
      </c>
      <c r="F55" s="24">
        <v>18</v>
      </c>
      <c r="G55" s="9">
        <f t="shared" si="1"/>
        <v>57</v>
      </c>
      <c r="H55" s="9">
        <f>'District Attorney'!J582</f>
        <v>610</v>
      </c>
    </row>
    <row r="56" spans="1:8" x14ac:dyDescent="0.2">
      <c r="A56" s="8" t="s">
        <v>188</v>
      </c>
      <c r="B56" s="24">
        <v>114</v>
      </c>
      <c r="C56" s="24">
        <v>72</v>
      </c>
      <c r="D56" s="24">
        <v>14</v>
      </c>
      <c r="E56" s="24">
        <v>21</v>
      </c>
      <c r="F56" s="24">
        <v>5</v>
      </c>
      <c r="G56" s="9">
        <f t="shared" si="1"/>
        <v>13</v>
      </c>
      <c r="H56" s="9">
        <f>'District Attorney'!J583</f>
        <v>239</v>
      </c>
    </row>
    <row r="57" spans="1:8" x14ac:dyDescent="0.2">
      <c r="A57" s="8" t="s">
        <v>189</v>
      </c>
      <c r="B57" s="24">
        <v>124</v>
      </c>
      <c r="C57" s="24">
        <v>77</v>
      </c>
      <c r="D57" s="24">
        <v>15</v>
      </c>
      <c r="E57" s="24">
        <v>33</v>
      </c>
      <c r="F57" s="24">
        <v>6</v>
      </c>
      <c r="G57" s="9">
        <f t="shared" si="1"/>
        <v>26</v>
      </c>
      <c r="H57" s="9">
        <f>'District Attorney'!J584</f>
        <v>281</v>
      </c>
    </row>
    <row r="58" spans="1:8" x14ac:dyDescent="0.2">
      <c r="A58" s="8" t="s">
        <v>190</v>
      </c>
      <c r="B58" s="24">
        <v>279</v>
      </c>
      <c r="C58" s="24">
        <v>197</v>
      </c>
      <c r="D58" s="24">
        <v>52</v>
      </c>
      <c r="E58" s="24">
        <v>48</v>
      </c>
      <c r="F58" s="24">
        <v>12</v>
      </c>
      <c r="G58" s="9">
        <f t="shared" si="1"/>
        <v>46</v>
      </c>
      <c r="H58" s="9">
        <f>'District Attorney'!J585</f>
        <v>634</v>
      </c>
    </row>
    <row r="59" spans="1:8" x14ac:dyDescent="0.2">
      <c r="A59" s="8" t="s">
        <v>191</v>
      </c>
      <c r="B59" s="24">
        <v>171</v>
      </c>
      <c r="C59" s="24">
        <v>105</v>
      </c>
      <c r="D59" s="24">
        <v>26</v>
      </c>
      <c r="E59" s="24">
        <v>23</v>
      </c>
      <c r="F59" s="24">
        <v>8</v>
      </c>
      <c r="G59" s="9">
        <f t="shared" si="1"/>
        <v>27</v>
      </c>
      <c r="H59" s="9">
        <f>'District Attorney'!J586</f>
        <v>360</v>
      </c>
    </row>
    <row r="60" spans="1:8" x14ac:dyDescent="0.2">
      <c r="A60" s="8" t="s">
        <v>192</v>
      </c>
      <c r="B60" s="24">
        <v>197</v>
      </c>
      <c r="C60" s="24">
        <v>91</v>
      </c>
      <c r="D60" s="24">
        <v>21</v>
      </c>
      <c r="E60" s="24">
        <v>21</v>
      </c>
      <c r="F60" s="24">
        <v>3</v>
      </c>
      <c r="G60" s="9">
        <f t="shared" si="1"/>
        <v>28</v>
      </c>
      <c r="H60" s="9">
        <f>'District Attorney'!J587</f>
        <v>361</v>
      </c>
    </row>
    <row r="61" spans="1:8" x14ac:dyDescent="0.2">
      <c r="A61" s="8" t="s">
        <v>193</v>
      </c>
      <c r="B61" s="24">
        <v>152</v>
      </c>
      <c r="C61" s="24">
        <v>99</v>
      </c>
      <c r="D61" s="24">
        <v>24</v>
      </c>
      <c r="E61" s="24">
        <v>23</v>
      </c>
      <c r="F61" s="24">
        <v>11</v>
      </c>
      <c r="G61" s="9">
        <f t="shared" si="1"/>
        <v>30</v>
      </c>
      <c r="H61" s="9">
        <f>'District Attorney'!J588</f>
        <v>339</v>
      </c>
    </row>
    <row r="62" spans="1:8" x14ac:dyDescent="0.2">
      <c r="A62" s="8" t="s">
        <v>194</v>
      </c>
      <c r="B62" s="24">
        <v>127</v>
      </c>
      <c r="C62" s="24">
        <v>107</v>
      </c>
      <c r="D62" s="24">
        <v>17</v>
      </c>
      <c r="E62" s="24">
        <v>27</v>
      </c>
      <c r="F62" s="24">
        <v>6</v>
      </c>
      <c r="G62" s="9">
        <f t="shared" si="1"/>
        <v>23</v>
      </c>
      <c r="H62" s="9">
        <f>'District Attorney'!J589</f>
        <v>307</v>
      </c>
    </row>
    <row r="63" spans="1:8" x14ac:dyDescent="0.2">
      <c r="A63" s="8" t="s">
        <v>195</v>
      </c>
      <c r="B63" s="24">
        <v>90</v>
      </c>
      <c r="C63" s="24">
        <v>63</v>
      </c>
      <c r="D63" s="24">
        <v>18</v>
      </c>
      <c r="E63" s="24">
        <v>13</v>
      </c>
      <c r="F63" s="24">
        <v>9</v>
      </c>
      <c r="G63" s="9">
        <f t="shared" si="1"/>
        <v>14</v>
      </c>
      <c r="H63" s="9">
        <f>'District Attorney'!J590</f>
        <v>207</v>
      </c>
    </row>
    <row r="64" spans="1:8" x14ac:dyDescent="0.2">
      <c r="A64" s="8" t="s">
        <v>196</v>
      </c>
      <c r="B64" s="24">
        <v>237</v>
      </c>
      <c r="C64" s="24">
        <v>220</v>
      </c>
      <c r="D64" s="24">
        <v>38</v>
      </c>
      <c r="E64" s="24">
        <v>30</v>
      </c>
      <c r="F64" s="24">
        <v>19</v>
      </c>
      <c r="G64" s="9">
        <f t="shared" si="1"/>
        <v>49</v>
      </c>
      <c r="H64" s="9">
        <f>'District Attorney'!J591</f>
        <v>593</v>
      </c>
    </row>
    <row r="65" spans="1:8" x14ac:dyDescent="0.2">
      <c r="A65" s="8" t="s">
        <v>197</v>
      </c>
      <c r="B65" s="24">
        <v>136</v>
      </c>
      <c r="C65" s="24">
        <v>74</v>
      </c>
      <c r="D65" s="24">
        <v>29</v>
      </c>
      <c r="E65" s="24">
        <v>27</v>
      </c>
      <c r="F65" s="24">
        <v>7</v>
      </c>
      <c r="G65" s="9">
        <f t="shared" si="1"/>
        <v>29</v>
      </c>
      <c r="H65" s="9">
        <f>'District Attorney'!J592</f>
        <v>302</v>
      </c>
    </row>
    <row r="66" spans="1:8" x14ac:dyDescent="0.2">
      <c r="A66" s="8" t="s">
        <v>198</v>
      </c>
      <c r="B66" s="24">
        <v>148</v>
      </c>
      <c r="C66" s="24">
        <v>112</v>
      </c>
      <c r="D66" s="24">
        <v>14</v>
      </c>
      <c r="E66" s="24">
        <v>29</v>
      </c>
      <c r="F66" s="24">
        <v>10</v>
      </c>
      <c r="G66" s="9">
        <f t="shared" si="1"/>
        <v>32</v>
      </c>
      <c r="H66" s="9">
        <f>'District Attorney'!J593</f>
        <v>345</v>
      </c>
    </row>
    <row r="67" spans="1:8" x14ac:dyDescent="0.2">
      <c r="A67" s="8" t="s">
        <v>199</v>
      </c>
      <c r="B67" s="24">
        <v>122</v>
      </c>
      <c r="C67" s="24">
        <v>108</v>
      </c>
      <c r="D67" s="24">
        <v>24</v>
      </c>
      <c r="E67" s="24">
        <v>17</v>
      </c>
      <c r="F67" s="24">
        <v>6</v>
      </c>
      <c r="G67" s="9">
        <f t="shared" si="1"/>
        <v>14</v>
      </c>
      <c r="H67" s="9">
        <f>'District Attorney'!J594</f>
        <v>291</v>
      </c>
    </row>
    <row r="68" spans="1:8" x14ac:dyDescent="0.2">
      <c r="A68" s="8" t="s">
        <v>200</v>
      </c>
      <c r="B68" s="24">
        <v>150</v>
      </c>
      <c r="C68" s="24">
        <v>155</v>
      </c>
      <c r="D68" s="24">
        <v>32</v>
      </c>
      <c r="E68" s="24">
        <v>33</v>
      </c>
      <c r="F68" s="24">
        <v>8</v>
      </c>
      <c r="G68" s="9">
        <f t="shared" si="1"/>
        <v>23</v>
      </c>
      <c r="H68" s="9">
        <f>'District Attorney'!J595</f>
        <v>401</v>
      </c>
    </row>
    <row r="69" spans="1:8" x14ac:dyDescent="0.2">
      <c r="A69" s="8" t="s">
        <v>201</v>
      </c>
      <c r="B69" s="24">
        <v>106</v>
      </c>
      <c r="C69" s="24">
        <v>70</v>
      </c>
      <c r="D69" s="24">
        <v>15</v>
      </c>
      <c r="E69" s="24">
        <v>16</v>
      </c>
      <c r="F69" s="24">
        <v>3</v>
      </c>
      <c r="G69" s="9">
        <f t="shared" si="1"/>
        <v>16</v>
      </c>
      <c r="H69" s="9">
        <f>'District Attorney'!J596</f>
        <v>226</v>
      </c>
    </row>
    <row r="70" spans="1:8" x14ac:dyDescent="0.2">
      <c r="A70" s="8" t="s">
        <v>202</v>
      </c>
      <c r="B70" s="24">
        <v>153</v>
      </c>
      <c r="C70" s="24">
        <v>106</v>
      </c>
      <c r="D70" s="24">
        <v>20</v>
      </c>
      <c r="E70" s="24">
        <v>25</v>
      </c>
      <c r="F70" s="24">
        <v>9</v>
      </c>
      <c r="G70" s="9">
        <f t="shared" ref="G70:G101" si="2">H70-SUM(B70:F70)</f>
        <v>32</v>
      </c>
      <c r="H70" s="9">
        <f>'District Attorney'!J597</f>
        <v>345</v>
      </c>
    </row>
    <row r="71" spans="1:8" x14ac:dyDescent="0.2">
      <c r="A71" s="8" t="s">
        <v>203</v>
      </c>
      <c r="B71" s="24">
        <v>112</v>
      </c>
      <c r="C71" s="24">
        <v>62</v>
      </c>
      <c r="D71" s="24">
        <v>18</v>
      </c>
      <c r="E71" s="24">
        <v>21</v>
      </c>
      <c r="F71" s="24">
        <v>3</v>
      </c>
      <c r="G71" s="9">
        <f t="shared" si="2"/>
        <v>13</v>
      </c>
      <c r="H71" s="9">
        <f>'District Attorney'!J598</f>
        <v>229</v>
      </c>
    </row>
    <row r="72" spans="1:8" x14ac:dyDescent="0.2">
      <c r="A72" s="8" t="s">
        <v>204</v>
      </c>
      <c r="B72" s="24">
        <v>198</v>
      </c>
      <c r="C72" s="24">
        <v>81</v>
      </c>
      <c r="D72" s="24">
        <v>17</v>
      </c>
      <c r="E72" s="24">
        <v>16</v>
      </c>
      <c r="F72" s="24">
        <v>11</v>
      </c>
      <c r="G72" s="9">
        <f t="shared" si="2"/>
        <v>32</v>
      </c>
      <c r="H72" s="9">
        <f>'District Attorney'!J599</f>
        <v>355</v>
      </c>
    </row>
    <row r="73" spans="1:8" x14ac:dyDescent="0.2">
      <c r="A73" s="8" t="s">
        <v>205</v>
      </c>
      <c r="B73" s="24">
        <v>150</v>
      </c>
      <c r="C73" s="24">
        <v>132</v>
      </c>
      <c r="D73" s="24">
        <v>24</v>
      </c>
      <c r="E73" s="24">
        <v>17</v>
      </c>
      <c r="F73" s="24">
        <v>12</v>
      </c>
      <c r="G73" s="9">
        <f t="shared" si="2"/>
        <v>36</v>
      </c>
      <c r="H73" s="9">
        <f>'District Attorney'!J600</f>
        <v>371</v>
      </c>
    </row>
    <row r="74" spans="1:8" x14ac:dyDescent="0.2">
      <c r="A74" s="8" t="s">
        <v>206</v>
      </c>
      <c r="B74" s="24">
        <v>125</v>
      </c>
      <c r="C74" s="24">
        <v>71</v>
      </c>
      <c r="D74" s="24">
        <v>21</v>
      </c>
      <c r="E74" s="24">
        <v>24</v>
      </c>
      <c r="F74" s="24">
        <v>9</v>
      </c>
      <c r="G74" s="9">
        <f t="shared" si="2"/>
        <v>21</v>
      </c>
      <c r="H74" s="9">
        <f>'District Attorney'!J601</f>
        <v>271</v>
      </c>
    </row>
    <row r="75" spans="1:8" x14ac:dyDescent="0.2">
      <c r="A75" s="8" t="s">
        <v>207</v>
      </c>
      <c r="B75" s="24">
        <v>524</v>
      </c>
      <c r="C75" s="24">
        <v>403</v>
      </c>
      <c r="D75" s="24">
        <v>100</v>
      </c>
      <c r="E75" s="24">
        <v>69</v>
      </c>
      <c r="F75" s="24">
        <v>39</v>
      </c>
      <c r="G75" s="9">
        <f t="shared" si="2"/>
        <v>100</v>
      </c>
      <c r="H75" s="9">
        <f>'District Attorney'!J602</f>
        <v>1235</v>
      </c>
    </row>
    <row r="76" spans="1:8" x14ac:dyDescent="0.2">
      <c r="A76" s="8" t="s">
        <v>208</v>
      </c>
      <c r="B76" s="24">
        <v>237</v>
      </c>
      <c r="C76" s="24">
        <v>91</v>
      </c>
      <c r="D76" s="24">
        <v>17</v>
      </c>
      <c r="E76" s="24">
        <v>28</v>
      </c>
      <c r="F76" s="24">
        <v>16</v>
      </c>
      <c r="G76" s="9">
        <f t="shared" si="2"/>
        <v>46</v>
      </c>
      <c r="H76" s="9">
        <f>'District Attorney'!J603</f>
        <v>435</v>
      </c>
    </row>
    <row r="77" spans="1:8" x14ac:dyDescent="0.2">
      <c r="A77" s="8" t="s">
        <v>209</v>
      </c>
      <c r="B77" s="24">
        <v>159</v>
      </c>
      <c r="C77" s="24">
        <v>103</v>
      </c>
      <c r="D77" s="24">
        <v>20</v>
      </c>
      <c r="E77" s="24">
        <v>13</v>
      </c>
      <c r="F77" s="24">
        <v>3</v>
      </c>
      <c r="G77" s="9">
        <f t="shared" si="2"/>
        <v>23</v>
      </c>
      <c r="H77" s="9">
        <f>'District Attorney'!J604</f>
        <v>321</v>
      </c>
    </row>
    <row r="78" spans="1:8" x14ac:dyDescent="0.2">
      <c r="A78" s="8" t="s">
        <v>210</v>
      </c>
      <c r="B78" s="24">
        <v>155</v>
      </c>
      <c r="C78" s="24">
        <v>98</v>
      </c>
      <c r="D78" s="24">
        <v>29</v>
      </c>
      <c r="E78" s="24">
        <v>23</v>
      </c>
      <c r="F78" s="24">
        <v>9</v>
      </c>
      <c r="G78" s="9">
        <f t="shared" si="2"/>
        <v>28</v>
      </c>
      <c r="H78" s="9">
        <f>'District Attorney'!J605</f>
        <v>342</v>
      </c>
    </row>
    <row r="79" spans="1:8" x14ac:dyDescent="0.2">
      <c r="A79" s="8" t="s">
        <v>211</v>
      </c>
      <c r="B79" s="24">
        <v>354</v>
      </c>
      <c r="C79" s="24">
        <v>264</v>
      </c>
      <c r="D79" s="24">
        <v>49</v>
      </c>
      <c r="E79" s="24">
        <v>66</v>
      </c>
      <c r="F79" s="24">
        <v>21</v>
      </c>
      <c r="G79" s="9">
        <f t="shared" si="2"/>
        <v>66</v>
      </c>
      <c r="H79" s="9">
        <f>'District Attorney'!J606</f>
        <v>820</v>
      </c>
    </row>
    <row r="80" spans="1:8" x14ac:dyDescent="0.2">
      <c r="A80" s="8" t="s">
        <v>212</v>
      </c>
      <c r="B80" s="24">
        <v>133</v>
      </c>
      <c r="C80" s="24">
        <v>73</v>
      </c>
      <c r="D80" s="24">
        <v>15</v>
      </c>
      <c r="E80" s="24">
        <v>8</v>
      </c>
      <c r="F80" s="24">
        <v>9</v>
      </c>
      <c r="G80" s="9">
        <f t="shared" si="2"/>
        <v>21</v>
      </c>
      <c r="H80" s="9">
        <f>'District Attorney'!J607</f>
        <v>259</v>
      </c>
    </row>
    <row r="81" spans="1:8" x14ac:dyDescent="0.2">
      <c r="A81" s="8" t="s">
        <v>213</v>
      </c>
      <c r="B81" s="24">
        <v>191</v>
      </c>
      <c r="C81" s="24">
        <v>149</v>
      </c>
      <c r="D81" s="24">
        <v>31</v>
      </c>
      <c r="E81" s="24">
        <v>22</v>
      </c>
      <c r="F81" s="24">
        <v>17</v>
      </c>
      <c r="G81" s="9">
        <f t="shared" si="2"/>
        <v>43</v>
      </c>
      <c r="H81" s="9">
        <f>'District Attorney'!J608</f>
        <v>453</v>
      </c>
    </row>
    <row r="82" spans="1:8" x14ac:dyDescent="0.2">
      <c r="A82" s="8" t="s">
        <v>214</v>
      </c>
      <c r="B82" s="24">
        <v>78</v>
      </c>
      <c r="C82" s="24">
        <v>63</v>
      </c>
      <c r="D82" s="24">
        <v>12</v>
      </c>
      <c r="E82" s="24">
        <v>40</v>
      </c>
      <c r="F82" s="24">
        <v>5</v>
      </c>
      <c r="G82" s="9">
        <f t="shared" si="2"/>
        <v>11</v>
      </c>
      <c r="H82" s="9">
        <f>'District Attorney'!J609</f>
        <v>209</v>
      </c>
    </row>
    <row r="83" spans="1:8" x14ac:dyDescent="0.2">
      <c r="A83" s="8" t="s">
        <v>215</v>
      </c>
      <c r="B83" s="24">
        <v>95</v>
      </c>
      <c r="C83" s="24">
        <v>62</v>
      </c>
      <c r="D83" s="24">
        <v>16</v>
      </c>
      <c r="E83" s="24">
        <v>18</v>
      </c>
      <c r="F83" s="24">
        <v>2</v>
      </c>
      <c r="G83" s="9">
        <f t="shared" si="2"/>
        <v>33</v>
      </c>
      <c r="H83" s="9">
        <f>'District Attorney'!J610</f>
        <v>226</v>
      </c>
    </row>
    <row r="84" spans="1:8" x14ac:dyDescent="0.2">
      <c r="A84" s="8" t="s">
        <v>216</v>
      </c>
      <c r="B84" s="24">
        <v>266</v>
      </c>
      <c r="C84" s="24">
        <v>192</v>
      </c>
      <c r="D84" s="24">
        <v>49</v>
      </c>
      <c r="E84" s="24">
        <v>44</v>
      </c>
      <c r="F84" s="24">
        <v>14</v>
      </c>
      <c r="G84" s="9">
        <f t="shared" si="2"/>
        <v>65</v>
      </c>
      <c r="H84" s="9">
        <f>'District Attorney'!J611</f>
        <v>630</v>
      </c>
    </row>
    <row r="85" spans="1:8" x14ac:dyDescent="0.2">
      <c r="A85" s="8" t="s">
        <v>217</v>
      </c>
      <c r="B85" s="24">
        <v>143</v>
      </c>
      <c r="C85" s="24">
        <v>117</v>
      </c>
      <c r="D85" s="24">
        <v>34</v>
      </c>
      <c r="E85" s="24">
        <v>13</v>
      </c>
      <c r="F85" s="24">
        <v>4</v>
      </c>
      <c r="G85" s="9">
        <f t="shared" si="2"/>
        <v>35</v>
      </c>
      <c r="H85" s="9">
        <f>'District Attorney'!J612</f>
        <v>346</v>
      </c>
    </row>
    <row r="86" spans="1:8" x14ac:dyDescent="0.2">
      <c r="A86" s="8" t="s">
        <v>218</v>
      </c>
      <c r="B86" s="24">
        <v>198</v>
      </c>
      <c r="C86" s="24">
        <v>173</v>
      </c>
      <c r="D86" s="24">
        <v>38</v>
      </c>
      <c r="E86" s="24">
        <v>36</v>
      </c>
      <c r="F86" s="24">
        <v>11</v>
      </c>
      <c r="G86" s="9">
        <f t="shared" si="2"/>
        <v>56</v>
      </c>
      <c r="H86" s="9">
        <f>'District Attorney'!J613</f>
        <v>512</v>
      </c>
    </row>
    <row r="87" spans="1:8" x14ac:dyDescent="0.2">
      <c r="A87" s="8" t="s">
        <v>219</v>
      </c>
      <c r="B87" s="24">
        <v>183</v>
      </c>
      <c r="C87" s="24">
        <v>148</v>
      </c>
      <c r="D87" s="24">
        <v>41</v>
      </c>
      <c r="E87" s="24">
        <v>33</v>
      </c>
      <c r="F87" s="24">
        <v>14</v>
      </c>
      <c r="G87" s="9">
        <f t="shared" si="2"/>
        <v>41</v>
      </c>
      <c r="H87" s="9">
        <f>'District Attorney'!J614</f>
        <v>460</v>
      </c>
    </row>
    <row r="88" spans="1:8" x14ac:dyDescent="0.2">
      <c r="A88" s="8" t="s">
        <v>220</v>
      </c>
      <c r="B88" s="24">
        <v>216</v>
      </c>
      <c r="C88" s="24">
        <v>195</v>
      </c>
      <c r="D88" s="24">
        <v>47</v>
      </c>
      <c r="E88" s="24">
        <v>34</v>
      </c>
      <c r="F88" s="24">
        <v>19</v>
      </c>
      <c r="G88" s="9">
        <f t="shared" si="2"/>
        <v>50</v>
      </c>
      <c r="H88" s="9">
        <f>'District Attorney'!J615</f>
        <v>561</v>
      </c>
    </row>
    <row r="89" spans="1:8" x14ac:dyDescent="0.2">
      <c r="A89" s="8" t="s">
        <v>221</v>
      </c>
      <c r="B89" s="24">
        <v>237</v>
      </c>
      <c r="C89" s="24">
        <v>174</v>
      </c>
      <c r="D89" s="24">
        <v>48</v>
      </c>
      <c r="E89" s="24">
        <v>31</v>
      </c>
      <c r="F89" s="24">
        <v>16</v>
      </c>
      <c r="G89" s="9">
        <f t="shared" si="2"/>
        <v>41</v>
      </c>
      <c r="H89" s="9">
        <f>'District Attorney'!J616</f>
        <v>547</v>
      </c>
    </row>
    <row r="90" spans="1:8" x14ac:dyDescent="0.2">
      <c r="A90" s="8" t="s">
        <v>222</v>
      </c>
      <c r="B90" s="24">
        <v>182</v>
      </c>
      <c r="C90" s="24">
        <v>190</v>
      </c>
      <c r="D90" s="24">
        <v>52</v>
      </c>
      <c r="E90" s="24">
        <v>57</v>
      </c>
      <c r="F90" s="24">
        <v>8</v>
      </c>
      <c r="G90" s="9">
        <f t="shared" si="2"/>
        <v>40</v>
      </c>
      <c r="H90" s="9">
        <f>'District Attorney'!J617</f>
        <v>529</v>
      </c>
    </row>
    <row r="91" spans="1:8" x14ac:dyDescent="0.2">
      <c r="A91" s="8" t="s">
        <v>223</v>
      </c>
      <c r="B91" s="24">
        <v>177</v>
      </c>
      <c r="C91" s="24">
        <v>156</v>
      </c>
      <c r="D91" s="24">
        <v>32</v>
      </c>
      <c r="E91" s="24">
        <v>26</v>
      </c>
      <c r="F91" s="24">
        <v>7</v>
      </c>
      <c r="G91" s="9">
        <f t="shared" si="2"/>
        <v>52</v>
      </c>
      <c r="H91" s="9">
        <f>'District Attorney'!J618</f>
        <v>450</v>
      </c>
    </row>
    <row r="92" spans="1:8" x14ac:dyDescent="0.2">
      <c r="A92" s="8" t="s">
        <v>224</v>
      </c>
      <c r="B92" s="24">
        <v>134</v>
      </c>
      <c r="C92" s="24">
        <v>125</v>
      </c>
      <c r="D92" s="24">
        <v>25</v>
      </c>
      <c r="E92" s="24">
        <v>14</v>
      </c>
      <c r="F92" s="24">
        <v>9</v>
      </c>
      <c r="G92" s="9">
        <f t="shared" si="2"/>
        <v>27</v>
      </c>
      <c r="H92" s="9">
        <f>'District Attorney'!J619</f>
        <v>334</v>
      </c>
    </row>
    <row r="93" spans="1:8" x14ac:dyDescent="0.2">
      <c r="A93" s="8" t="s">
        <v>225</v>
      </c>
      <c r="B93" s="24">
        <v>110</v>
      </c>
      <c r="C93" s="24">
        <v>110</v>
      </c>
      <c r="D93" s="24">
        <v>20</v>
      </c>
      <c r="E93" s="24">
        <v>17</v>
      </c>
      <c r="F93" s="24">
        <v>8</v>
      </c>
      <c r="G93" s="9">
        <f t="shared" si="2"/>
        <v>30</v>
      </c>
      <c r="H93" s="9">
        <f>'District Attorney'!J620</f>
        <v>295</v>
      </c>
    </row>
    <row r="94" spans="1:8" x14ac:dyDescent="0.2">
      <c r="A94" s="8" t="s">
        <v>226</v>
      </c>
      <c r="B94" s="24">
        <v>152</v>
      </c>
      <c r="C94" s="24">
        <v>122</v>
      </c>
      <c r="D94" s="24">
        <v>33</v>
      </c>
      <c r="E94" s="24">
        <v>26</v>
      </c>
      <c r="F94" s="24">
        <v>10</v>
      </c>
      <c r="G94" s="9">
        <f t="shared" si="2"/>
        <v>24</v>
      </c>
      <c r="H94" s="9">
        <f>'District Attorney'!J621</f>
        <v>367</v>
      </c>
    </row>
    <row r="95" spans="1:8" x14ac:dyDescent="0.2">
      <c r="A95" s="8" t="s">
        <v>227</v>
      </c>
      <c r="B95" s="24">
        <v>152</v>
      </c>
      <c r="C95" s="24">
        <v>109</v>
      </c>
      <c r="D95" s="24">
        <v>26</v>
      </c>
      <c r="E95" s="24">
        <v>26</v>
      </c>
      <c r="F95" s="24">
        <v>3</v>
      </c>
      <c r="G95" s="9">
        <f t="shared" si="2"/>
        <v>33</v>
      </c>
      <c r="H95" s="9">
        <f>'District Attorney'!J622</f>
        <v>349</v>
      </c>
    </row>
    <row r="96" spans="1:8" x14ac:dyDescent="0.2">
      <c r="A96" s="8" t="s">
        <v>228</v>
      </c>
      <c r="B96" s="24">
        <v>206</v>
      </c>
      <c r="C96" s="24">
        <v>166</v>
      </c>
      <c r="D96" s="24">
        <v>27</v>
      </c>
      <c r="E96" s="24">
        <v>34</v>
      </c>
      <c r="F96" s="24">
        <v>17</v>
      </c>
      <c r="G96" s="9">
        <f t="shared" si="2"/>
        <v>42</v>
      </c>
      <c r="H96" s="9">
        <f>'District Attorney'!J623</f>
        <v>492</v>
      </c>
    </row>
    <row r="97" spans="1:8" x14ac:dyDescent="0.2">
      <c r="A97" s="8" t="s">
        <v>229</v>
      </c>
      <c r="B97" s="24">
        <v>205</v>
      </c>
      <c r="C97" s="24">
        <v>116</v>
      </c>
      <c r="D97" s="24">
        <v>23</v>
      </c>
      <c r="E97" s="24">
        <v>27</v>
      </c>
      <c r="F97" s="24">
        <v>11</v>
      </c>
      <c r="G97" s="9">
        <f t="shared" si="2"/>
        <v>29</v>
      </c>
      <c r="H97" s="9">
        <f>'District Attorney'!J624</f>
        <v>411</v>
      </c>
    </row>
    <row r="98" spans="1:8" x14ac:dyDescent="0.2">
      <c r="A98" s="8" t="s">
        <v>230</v>
      </c>
      <c r="B98" s="24">
        <v>100</v>
      </c>
      <c r="C98" s="24">
        <v>74</v>
      </c>
      <c r="D98" s="24">
        <v>16</v>
      </c>
      <c r="E98" s="24">
        <v>16</v>
      </c>
      <c r="F98" s="24">
        <v>6</v>
      </c>
      <c r="G98" s="9">
        <f t="shared" si="2"/>
        <v>18</v>
      </c>
      <c r="H98" s="9">
        <f>'District Attorney'!J625</f>
        <v>230</v>
      </c>
    </row>
    <row r="99" spans="1:8" x14ac:dyDescent="0.2">
      <c r="A99" s="8" t="s">
        <v>231</v>
      </c>
      <c r="B99" s="24">
        <v>142</v>
      </c>
      <c r="C99" s="24">
        <v>92</v>
      </c>
      <c r="D99" s="24">
        <v>26</v>
      </c>
      <c r="E99" s="24">
        <v>23</v>
      </c>
      <c r="F99" s="24">
        <v>7</v>
      </c>
      <c r="G99" s="9">
        <f t="shared" si="2"/>
        <v>24</v>
      </c>
      <c r="H99" s="9">
        <f>'District Attorney'!J626</f>
        <v>314</v>
      </c>
    </row>
    <row r="100" spans="1:8" x14ac:dyDescent="0.2">
      <c r="A100" s="8" t="s">
        <v>232</v>
      </c>
      <c r="B100" s="24">
        <v>203</v>
      </c>
      <c r="C100" s="24">
        <v>233</v>
      </c>
      <c r="D100" s="24">
        <v>38</v>
      </c>
      <c r="E100" s="24">
        <v>33</v>
      </c>
      <c r="F100" s="24">
        <v>14</v>
      </c>
      <c r="G100" s="9">
        <f t="shared" si="2"/>
        <v>58</v>
      </c>
      <c r="H100" s="9">
        <f>'District Attorney'!J627</f>
        <v>579</v>
      </c>
    </row>
    <row r="101" spans="1:8" s="4" customFormat="1" x14ac:dyDescent="0.2">
      <c r="A101" s="7" t="s">
        <v>936</v>
      </c>
      <c r="B101" s="25">
        <f>SUM(B6:B100)</f>
        <v>18233</v>
      </c>
      <c r="C101" s="25">
        <f t="shared" ref="C101:F101" si="3">SUM(C6:C100)</f>
        <v>11719</v>
      </c>
      <c r="D101" s="25">
        <f t="shared" si="3"/>
        <v>2612</v>
      </c>
      <c r="E101" s="25">
        <f t="shared" si="3"/>
        <v>2669</v>
      </c>
      <c r="F101" s="25">
        <f t="shared" si="3"/>
        <v>997</v>
      </c>
      <c r="G101" s="11">
        <f t="shared" si="2"/>
        <v>3608</v>
      </c>
      <c r="H101" s="11">
        <f>'District Attorney'!J628</f>
        <v>39838</v>
      </c>
    </row>
    <row r="102" spans="1:8" x14ac:dyDescent="0.2">
      <c r="A102" s="6"/>
      <c r="G102" s="29"/>
      <c r="H102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9" width="9.140625" style="3"/>
    <col min="10" max="42" width="9.140625" style="2"/>
    <col min="43" max="45" width="0" style="2" hidden="1" customWidth="1"/>
    <col min="46" max="16384" width="9.140625" style="2"/>
  </cols>
  <sheetData>
    <row r="1" spans="1:9" s="4" customFormat="1" ht="113.25" thickBot="1" x14ac:dyDescent="0.25">
      <c r="A1" s="19" t="s">
        <v>1077</v>
      </c>
      <c r="B1" s="20" t="s">
        <v>956</v>
      </c>
      <c r="C1" s="20" t="s">
        <v>960</v>
      </c>
      <c r="D1" s="20" t="s">
        <v>961</v>
      </c>
      <c r="E1" s="20" t="s">
        <v>957</v>
      </c>
      <c r="F1" s="20" t="s">
        <v>962</v>
      </c>
      <c r="G1" s="20" t="s">
        <v>958</v>
      </c>
      <c r="H1" s="21" t="s">
        <v>553</v>
      </c>
      <c r="I1" s="21" t="s">
        <v>554</v>
      </c>
    </row>
    <row r="2" spans="1:9" s="4" customFormat="1" ht="12.75" thickBot="1" x14ac:dyDescent="0.25">
      <c r="A2" s="22">
        <v>2016</v>
      </c>
      <c r="B2" s="23" t="s">
        <v>946</v>
      </c>
      <c r="C2" s="23" t="s">
        <v>947</v>
      </c>
      <c r="D2" s="23" t="s">
        <v>948</v>
      </c>
      <c r="E2" s="23" t="s">
        <v>949</v>
      </c>
      <c r="F2" s="23" t="s">
        <v>950</v>
      </c>
      <c r="G2" s="23" t="s">
        <v>959</v>
      </c>
      <c r="H2" s="23"/>
      <c r="I2" s="23"/>
    </row>
    <row r="3" spans="1:9" s="4" customFormat="1" x14ac:dyDescent="0.2">
      <c r="A3" s="6"/>
      <c r="B3" s="5"/>
      <c r="C3" s="5"/>
      <c r="D3" s="5"/>
      <c r="E3" s="5"/>
      <c r="F3" s="5"/>
      <c r="G3" s="5"/>
      <c r="H3" s="5"/>
      <c r="I3" s="5"/>
    </row>
    <row r="4" spans="1:9" s="27" customFormat="1" x14ac:dyDescent="0.2">
      <c r="A4" s="6" t="s">
        <v>895</v>
      </c>
      <c r="B4" s="26"/>
      <c r="C4" s="26"/>
      <c r="D4" s="26"/>
      <c r="E4" s="26"/>
      <c r="F4" s="26"/>
      <c r="G4" s="26"/>
      <c r="H4" s="30"/>
      <c r="I4" s="30"/>
    </row>
    <row r="5" spans="1:9" x14ac:dyDescent="0.2">
      <c r="A5" s="8" t="s">
        <v>233</v>
      </c>
      <c r="B5" s="24">
        <v>209</v>
      </c>
      <c r="C5" s="24">
        <v>265</v>
      </c>
      <c r="D5" s="24">
        <v>70</v>
      </c>
      <c r="E5" s="24">
        <v>20</v>
      </c>
      <c r="F5" s="24">
        <v>14</v>
      </c>
      <c r="G5" s="24">
        <v>7</v>
      </c>
      <c r="H5" s="9">
        <f t="shared" ref="H5:H27" si="0">I5-SUM(B5:G5)</f>
        <v>62</v>
      </c>
      <c r="I5" s="9">
        <f>'District Attorney'!J631</f>
        <v>647</v>
      </c>
    </row>
    <row r="6" spans="1:9" x14ac:dyDescent="0.2">
      <c r="A6" s="8" t="s">
        <v>234</v>
      </c>
      <c r="B6" s="24">
        <v>248</v>
      </c>
      <c r="C6" s="24">
        <v>436</v>
      </c>
      <c r="D6" s="24">
        <v>91</v>
      </c>
      <c r="E6" s="24">
        <v>14</v>
      </c>
      <c r="F6" s="24">
        <v>20</v>
      </c>
      <c r="G6" s="24">
        <v>6</v>
      </c>
      <c r="H6" s="9">
        <f t="shared" si="0"/>
        <v>50</v>
      </c>
      <c r="I6" s="9">
        <f>'District Attorney'!J632</f>
        <v>865</v>
      </c>
    </row>
    <row r="7" spans="1:9" x14ac:dyDescent="0.2">
      <c r="A7" s="8" t="s">
        <v>235</v>
      </c>
      <c r="B7" s="24">
        <v>208</v>
      </c>
      <c r="C7" s="24">
        <v>450</v>
      </c>
      <c r="D7" s="24">
        <v>106</v>
      </c>
      <c r="E7" s="24">
        <v>30</v>
      </c>
      <c r="F7" s="24">
        <v>20</v>
      </c>
      <c r="G7" s="24">
        <v>13</v>
      </c>
      <c r="H7" s="9">
        <f t="shared" si="0"/>
        <v>107</v>
      </c>
      <c r="I7" s="9">
        <f>'District Attorney'!J633</f>
        <v>934</v>
      </c>
    </row>
    <row r="8" spans="1:9" x14ac:dyDescent="0.2">
      <c r="A8" s="8" t="s">
        <v>236</v>
      </c>
      <c r="B8" s="24">
        <v>161</v>
      </c>
      <c r="C8" s="24">
        <v>220</v>
      </c>
      <c r="D8" s="24">
        <v>64</v>
      </c>
      <c r="E8" s="24">
        <v>6</v>
      </c>
      <c r="F8" s="24">
        <v>10</v>
      </c>
      <c r="G8" s="24">
        <v>4</v>
      </c>
      <c r="H8" s="9">
        <f t="shared" si="0"/>
        <v>50</v>
      </c>
      <c r="I8" s="9">
        <f>'District Attorney'!J634</f>
        <v>515</v>
      </c>
    </row>
    <row r="9" spans="1:9" x14ac:dyDescent="0.2">
      <c r="A9" s="8" t="s">
        <v>237</v>
      </c>
      <c r="B9" s="24">
        <v>253</v>
      </c>
      <c r="C9" s="24">
        <v>460</v>
      </c>
      <c r="D9" s="24">
        <v>65</v>
      </c>
      <c r="E9" s="24">
        <v>12</v>
      </c>
      <c r="F9" s="24">
        <v>9</v>
      </c>
      <c r="G9" s="24">
        <v>2</v>
      </c>
      <c r="H9" s="9">
        <f t="shared" si="0"/>
        <v>73</v>
      </c>
      <c r="I9" s="9">
        <f>'District Attorney'!J635</f>
        <v>874</v>
      </c>
    </row>
    <row r="10" spans="1:9" x14ac:dyDescent="0.2">
      <c r="A10" s="8" t="s">
        <v>238</v>
      </c>
      <c r="B10" s="24">
        <v>411</v>
      </c>
      <c r="C10" s="24">
        <v>448</v>
      </c>
      <c r="D10" s="24">
        <v>83</v>
      </c>
      <c r="E10" s="24">
        <v>30</v>
      </c>
      <c r="F10" s="24">
        <v>27</v>
      </c>
      <c r="G10" s="24">
        <v>13</v>
      </c>
      <c r="H10" s="9">
        <f t="shared" si="0"/>
        <v>91</v>
      </c>
      <c r="I10" s="9">
        <f>'District Attorney'!J636</f>
        <v>1103</v>
      </c>
    </row>
    <row r="11" spans="1:9" x14ac:dyDescent="0.2">
      <c r="A11" s="8" t="s">
        <v>239</v>
      </c>
      <c r="B11" s="24">
        <v>354</v>
      </c>
      <c r="C11" s="24">
        <v>525</v>
      </c>
      <c r="D11" s="24">
        <v>107</v>
      </c>
      <c r="E11" s="24">
        <v>21</v>
      </c>
      <c r="F11" s="24">
        <v>24</v>
      </c>
      <c r="G11" s="24">
        <v>15</v>
      </c>
      <c r="H11" s="9">
        <f t="shared" si="0"/>
        <v>117</v>
      </c>
      <c r="I11" s="9">
        <f>'District Attorney'!J637</f>
        <v>1163</v>
      </c>
    </row>
    <row r="12" spans="1:9" x14ac:dyDescent="0.2">
      <c r="A12" s="8" t="s">
        <v>240</v>
      </c>
      <c r="B12" s="24">
        <v>281</v>
      </c>
      <c r="C12" s="24">
        <v>458</v>
      </c>
      <c r="D12" s="24">
        <v>103</v>
      </c>
      <c r="E12" s="24">
        <v>22</v>
      </c>
      <c r="F12" s="24">
        <v>30</v>
      </c>
      <c r="G12" s="24">
        <v>6</v>
      </c>
      <c r="H12" s="9">
        <f t="shared" si="0"/>
        <v>82</v>
      </c>
      <c r="I12" s="9">
        <f>'District Attorney'!J638</f>
        <v>982</v>
      </c>
    </row>
    <row r="13" spans="1:9" x14ac:dyDescent="0.2">
      <c r="A13" s="8" t="s">
        <v>241</v>
      </c>
      <c r="B13" s="24">
        <v>190</v>
      </c>
      <c r="C13" s="24">
        <v>256</v>
      </c>
      <c r="D13" s="24">
        <v>45</v>
      </c>
      <c r="E13" s="24">
        <v>20</v>
      </c>
      <c r="F13" s="24">
        <v>12</v>
      </c>
      <c r="G13" s="24">
        <v>9</v>
      </c>
      <c r="H13" s="9">
        <f t="shared" si="0"/>
        <v>60</v>
      </c>
      <c r="I13" s="9">
        <f>'District Attorney'!J639</f>
        <v>592</v>
      </c>
    </row>
    <row r="14" spans="1:9" x14ac:dyDescent="0.2">
      <c r="A14" s="8" t="s">
        <v>242</v>
      </c>
      <c r="B14" s="24">
        <v>192</v>
      </c>
      <c r="C14" s="24">
        <v>241</v>
      </c>
      <c r="D14" s="24">
        <v>50</v>
      </c>
      <c r="E14" s="24">
        <v>18</v>
      </c>
      <c r="F14" s="24">
        <v>17</v>
      </c>
      <c r="G14" s="24">
        <v>5</v>
      </c>
      <c r="H14" s="9">
        <f t="shared" si="0"/>
        <v>51</v>
      </c>
      <c r="I14" s="9">
        <f>'District Attorney'!J640</f>
        <v>574</v>
      </c>
    </row>
    <row r="15" spans="1:9" x14ac:dyDescent="0.2">
      <c r="A15" s="8" t="s">
        <v>243</v>
      </c>
      <c r="B15" s="24">
        <v>243</v>
      </c>
      <c r="C15" s="24">
        <v>367</v>
      </c>
      <c r="D15" s="24">
        <v>90</v>
      </c>
      <c r="E15" s="24">
        <v>9</v>
      </c>
      <c r="F15" s="24">
        <v>28</v>
      </c>
      <c r="G15" s="24">
        <v>11</v>
      </c>
      <c r="H15" s="9">
        <f t="shared" si="0"/>
        <v>68</v>
      </c>
      <c r="I15" s="9">
        <f>'District Attorney'!J641</f>
        <v>816</v>
      </c>
    </row>
    <row r="16" spans="1:9" x14ac:dyDescent="0.2">
      <c r="A16" s="8" t="s">
        <v>244</v>
      </c>
      <c r="B16" s="24">
        <v>192</v>
      </c>
      <c r="C16" s="24">
        <v>381</v>
      </c>
      <c r="D16" s="24">
        <v>88</v>
      </c>
      <c r="E16" s="24">
        <v>14</v>
      </c>
      <c r="F16" s="24">
        <v>25</v>
      </c>
      <c r="G16" s="24">
        <v>4</v>
      </c>
      <c r="H16" s="9">
        <f t="shared" si="0"/>
        <v>50</v>
      </c>
      <c r="I16" s="9">
        <f>'District Attorney'!J642</f>
        <v>754</v>
      </c>
    </row>
    <row r="17" spans="1:9" x14ac:dyDescent="0.2">
      <c r="A17" s="8" t="s">
        <v>245</v>
      </c>
      <c r="B17" s="24">
        <v>202</v>
      </c>
      <c r="C17" s="24">
        <v>241</v>
      </c>
      <c r="D17" s="24">
        <v>46</v>
      </c>
      <c r="E17" s="24">
        <v>15</v>
      </c>
      <c r="F17" s="24">
        <v>17</v>
      </c>
      <c r="G17" s="24">
        <v>3</v>
      </c>
      <c r="H17" s="9">
        <f t="shared" si="0"/>
        <v>43</v>
      </c>
      <c r="I17" s="9">
        <f>'District Attorney'!J643</f>
        <v>567</v>
      </c>
    </row>
    <row r="18" spans="1:9" x14ac:dyDescent="0.2">
      <c r="A18" s="8" t="s">
        <v>246</v>
      </c>
      <c r="B18" s="24">
        <v>215</v>
      </c>
      <c r="C18" s="24">
        <v>488</v>
      </c>
      <c r="D18" s="24">
        <v>63</v>
      </c>
      <c r="E18" s="24">
        <v>21</v>
      </c>
      <c r="F18" s="24">
        <v>20</v>
      </c>
      <c r="G18" s="24">
        <v>5</v>
      </c>
      <c r="H18" s="9">
        <f t="shared" si="0"/>
        <v>65</v>
      </c>
      <c r="I18" s="9">
        <f>'District Attorney'!J644</f>
        <v>877</v>
      </c>
    </row>
    <row r="19" spans="1:9" x14ac:dyDescent="0.2">
      <c r="A19" s="8" t="s">
        <v>247</v>
      </c>
      <c r="B19" s="24">
        <v>294</v>
      </c>
      <c r="C19" s="24">
        <v>429</v>
      </c>
      <c r="D19" s="24">
        <v>67</v>
      </c>
      <c r="E19" s="24">
        <v>7</v>
      </c>
      <c r="F19" s="24">
        <v>21</v>
      </c>
      <c r="G19" s="24">
        <v>8</v>
      </c>
      <c r="H19" s="9">
        <f t="shared" si="0"/>
        <v>93</v>
      </c>
      <c r="I19" s="9">
        <f>'District Attorney'!J645</f>
        <v>919</v>
      </c>
    </row>
    <row r="20" spans="1:9" x14ac:dyDescent="0.2">
      <c r="A20" s="8" t="s">
        <v>248</v>
      </c>
      <c r="B20" s="24">
        <v>330</v>
      </c>
      <c r="C20" s="24">
        <v>554</v>
      </c>
      <c r="D20" s="24">
        <v>96</v>
      </c>
      <c r="E20" s="24">
        <v>37</v>
      </c>
      <c r="F20" s="24">
        <v>20</v>
      </c>
      <c r="G20" s="24">
        <v>8</v>
      </c>
      <c r="H20" s="9">
        <f t="shared" si="0"/>
        <v>104</v>
      </c>
      <c r="I20" s="9">
        <f>'District Attorney'!J646</f>
        <v>1149</v>
      </c>
    </row>
    <row r="21" spans="1:9" x14ac:dyDescent="0.2">
      <c r="A21" s="8" t="s">
        <v>249</v>
      </c>
      <c r="B21" s="24">
        <v>224</v>
      </c>
      <c r="C21" s="24">
        <v>328</v>
      </c>
      <c r="D21" s="24">
        <v>53</v>
      </c>
      <c r="E21" s="24">
        <v>16</v>
      </c>
      <c r="F21" s="24">
        <v>11</v>
      </c>
      <c r="G21" s="24">
        <v>6</v>
      </c>
      <c r="H21" s="9">
        <f t="shared" si="0"/>
        <v>48</v>
      </c>
      <c r="I21" s="9">
        <f>'District Attorney'!J647</f>
        <v>686</v>
      </c>
    </row>
    <row r="22" spans="1:9" x14ac:dyDescent="0.2">
      <c r="A22" s="8" t="s">
        <v>250</v>
      </c>
      <c r="B22" s="24">
        <v>160</v>
      </c>
      <c r="C22" s="24">
        <v>269</v>
      </c>
      <c r="D22" s="24">
        <v>35</v>
      </c>
      <c r="E22" s="24">
        <v>12</v>
      </c>
      <c r="F22" s="24">
        <v>6</v>
      </c>
      <c r="G22" s="24">
        <v>6</v>
      </c>
      <c r="H22" s="9">
        <f t="shared" si="0"/>
        <v>48</v>
      </c>
      <c r="I22" s="9">
        <f>'District Attorney'!J648</f>
        <v>536</v>
      </c>
    </row>
    <row r="23" spans="1:9" x14ac:dyDescent="0.2">
      <c r="A23" s="8" t="s">
        <v>251</v>
      </c>
      <c r="B23" s="24">
        <v>165</v>
      </c>
      <c r="C23" s="24">
        <v>300</v>
      </c>
      <c r="D23" s="24">
        <v>78</v>
      </c>
      <c r="E23" s="24">
        <v>16</v>
      </c>
      <c r="F23" s="24">
        <v>17</v>
      </c>
      <c r="G23" s="24">
        <v>6</v>
      </c>
      <c r="H23" s="9">
        <f t="shared" si="0"/>
        <v>48</v>
      </c>
      <c r="I23" s="9">
        <f>'District Attorney'!J649</f>
        <v>630</v>
      </c>
    </row>
    <row r="24" spans="1:9" x14ac:dyDescent="0.2">
      <c r="A24" s="8" t="s">
        <v>252</v>
      </c>
      <c r="B24" s="24">
        <v>337</v>
      </c>
      <c r="C24" s="24">
        <v>599</v>
      </c>
      <c r="D24" s="24">
        <v>87</v>
      </c>
      <c r="E24" s="24">
        <v>11</v>
      </c>
      <c r="F24" s="24">
        <v>21</v>
      </c>
      <c r="G24" s="24">
        <v>8</v>
      </c>
      <c r="H24" s="9">
        <f t="shared" si="0"/>
        <v>108</v>
      </c>
      <c r="I24" s="9">
        <f>'District Attorney'!J650</f>
        <v>1171</v>
      </c>
    </row>
    <row r="25" spans="1:9" x14ac:dyDescent="0.2">
      <c r="A25" s="8" t="s">
        <v>253</v>
      </c>
      <c r="B25" s="24">
        <v>352</v>
      </c>
      <c r="C25" s="24">
        <v>506</v>
      </c>
      <c r="D25" s="24">
        <v>142</v>
      </c>
      <c r="E25" s="24">
        <v>48</v>
      </c>
      <c r="F25" s="24">
        <v>27</v>
      </c>
      <c r="G25" s="24">
        <v>15</v>
      </c>
      <c r="H25" s="9">
        <f t="shared" si="0"/>
        <v>101</v>
      </c>
      <c r="I25" s="9">
        <f>'District Attorney'!J651</f>
        <v>1191</v>
      </c>
    </row>
    <row r="26" spans="1:9" x14ac:dyDescent="0.2">
      <c r="A26" s="8" t="s">
        <v>254</v>
      </c>
      <c r="B26" s="24">
        <v>250</v>
      </c>
      <c r="C26" s="24">
        <v>349</v>
      </c>
      <c r="D26" s="24">
        <v>52</v>
      </c>
      <c r="E26" s="24">
        <v>10</v>
      </c>
      <c r="F26" s="24">
        <v>16</v>
      </c>
      <c r="G26" s="24">
        <v>4</v>
      </c>
      <c r="H26" s="9">
        <f t="shared" si="0"/>
        <v>83</v>
      </c>
      <c r="I26" s="9">
        <f>'District Attorney'!J652</f>
        <v>764</v>
      </c>
    </row>
    <row r="27" spans="1:9" s="4" customFormat="1" x14ac:dyDescent="0.2">
      <c r="A27" s="7" t="s">
        <v>936</v>
      </c>
      <c r="B27" s="25">
        <f>SUM(B5:B26)</f>
        <v>5471</v>
      </c>
      <c r="C27" s="25">
        <f t="shared" ref="C27:G27" si="1">SUM(C5:C26)</f>
        <v>8570</v>
      </c>
      <c r="D27" s="25">
        <f t="shared" si="1"/>
        <v>1681</v>
      </c>
      <c r="E27" s="25">
        <f t="shared" si="1"/>
        <v>409</v>
      </c>
      <c r="F27" s="25">
        <f t="shared" si="1"/>
        <v>412</v>
      </c>
      <c r="G27" s="25">
        <f t="shared" si="1"/>
        <v>164</v>
      </c>
      <c r="H27" s="11">
        <f t="shared" si="0"/>
        <v>1602</v>
      </c>
      <c r="I27" s="11">
        <f>'District Attorney'!J653</f>
        <v>18309</v>
      </c>
    </row>
    <row r="28" spans="1:9" s="4" customFormat="1" x14ac:dyDescent="0.2">
      <c r="A28" s="6"/>
      <c r="B28" s="5"/>
      <c r="C28" s="5"/>
      <c r="D28" s="5"/>
      <c r="E28" s="5"/>
      <c r="F28" s="5"/>
      <c r="G28" s="5"/>
      <c r="H28" s="29"/>
      <c r="I28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1076</v>
      </c>
      <c r="B1" s="20" t="s">
        <v>967</v>
      </c>
      <c r="C1" s="20" t="s">
        <v>968</v>
      </c>
      <c r="D1" s="20" t="s">
        <v>969</v>
      </c>
      <c r="E1" s="20" t="s">
        <v>970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963</v>
      </c>
      <c r="C2" s="23" t="s">
        <v>964</v>
      </c>
      <c r="D2" s="23" t="s">
        <v>965</v>
      </c>
      <c r="E2" s="23" t="s">
        <v>966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5"/>
      <c r="G3" s="5"/>
    </row>
    <row r="4" spans="1:7" s="27" customFormat="1" x14ac:dyDescent="0.2">
      <c r="A4" s="6" t="s">
        <v>895</v>
      </c>
      <c r="B4" s="26"/>
      <c r="C4" s="26"/>
      <c r="D4" s="26"/>
      <c r="E4" s="26"/>
      <c r="F4" s="30"/>
      <c r="G4" s="30"/>
    </row>
    <row r="5" spans="1:7" x14ac:dyDescent="0.2">
      <c r="A5" s="8" t="s">
        <v>233</v>
      </c>
      <c r="B5" s="24">
        <v>215</v>
      </c>
      <c r="C5" s="24">
        <v>249</v>
      </c>
      <c r="D5" s="24">
        <v>75</v>
      </c>
      <c r="E5" s="24">
        <v>34</v>
      </c>
      <c r="F5" s="9">
        <f t="shared" ref="F5:F27" si="0">G5-SUM(B5:E5)</f>
        <v>74</v>
      </c>
      <c r="G5" s="9">
        <f>'District Attorney'!J631</f>
        <v>647</v>
      </c>
    </row>
    <row r="6" spans="1:7" x14ac:dyDescent="0.2">
      <c r="A6" s="8" t="s">
        <v>234</v>
      </c>
      <c r="B6" s="24">
        <v>238</v>
      </c>
      <c r="C6" s="24">
        <v>437</v>
      </c>
      <c r="D6" s="24">
        <v>95</v>
      </c>
      <c r="E6" s="24">
        <v>22</v>
      </c>
      <c r="F6" s="9">
        <f t="shared" si="0"/>
        <v>73</v>
      </c>
      <c r="G6" s="9">
        <f>'District Attorney'!J632</f>
        <v>865</v>
      </c>
    </row>
    <row r="7" spans="1:7" x14ac:dyDescent="0.2">
      <c r="A7" s="8" t="s">
        <v>235</v>
      </c>
      <c r="B7" s="24">
        <v>209</v>
      </c>
      <c r="C7" s="24">
        <v>467</v>
      </c>
      <c r="D7" s="24">
        <v>107</v>
      </c>
      <c r="E7" s="24">
        <v>32</v>
      </c>
      <c r="F7" s="9">
        <f t="shared" si="0"/>
        <v>119</v>
      </c>
      <c r="G7" s="9">
        <f>'District Attorney'!J633</f>
        <v>934</v>
      </c>
    </row>
    <row r="8" spans="1:7" x14ac:dyDescent="0.2">
      <c r="A8" s="8" t="s">
        <v>236</v>
      </c>
      <c r="B8" s="24">
        <v>156</v>
      </c>
      <c r="C8" s="24">
        <v>211</v>
      </c>
      <c r="D8" s="24">
        <v>59</v>
      </c>
      <c r="E8" s="24">
        <v>19</v>
      </c>
      <c r="F8" s="9">
        <f t="shared" si="0"/>
        <v>70</v>
      </c>
      <c r="G8" s="9">
        <f>'District Attorney'!J634</f>
        <v>515</v>
      </c>
    </row>
    <row r="9" spans="1:7" x14ac:dyDescent="0.2">
      <c r="A9" s="8" t="s">
        <v>237</v>
      </c>
      <c r="B9" s="24">
        <v>247</v>
      </c>
      <c r="C9" s="24">
        <v>464</v>
      </c>
      <c r="D9" s="24">
        <v>61</v>
      </c>
      <c r="E9" s="24">
        <v>19</v>
      </c>
      <c r="F9" s="9">
        <f t="shared" si="0"/>
        <v>83</v>
      </c>
      <c r="G9" s="9">
        <f>'District Attorney'!J635</f>
        <v>874</v>
      </c>
    </row>
    <row r="10" spans="1:7" x14ac:dyDescent="0.2">
      <c r="A10" s="8" t="s">
        <v>238</v>
      </c>
      <c r="B10" s="24">
        <v>403</v>
      </c>
      <c r="C10" s="24">
        <v>444</v>
      </c>
      <c r="D10" s="24">
        <v>85</v>
      </c>
      <c r="E10" s="24">
        <v>46</v>
      </c>
      <c r="F10" s="9">
        <f t="shared" si="0"/>
        <v>125</v>
      </c>
      <c r="G10" s="9">
        <f>'District Attorney'!J636</f>
        <v>1103</v>
      </c>
    </row>
    <row r="11" spans="1:7" x14ac:dyDescent="0.2">
      <c r="A11" s="8" t="s">
        <v>239</v>
      </c>
      <c r="B11" s="24">
        <v>357</v>
      </c>
      <c r="C11" s="24">
        <v>510</v>
      </c>
      <c r="D11" s="24">
        <v>111</v>
      </c>
      <c r="E11" s="24">
        <v>43</v>
      </c>
      <c r="F11" s="9">
        <f t="shared" si="0"/>
        <v>142</v>
      </c>
      <c r="G11" s="9">
        <f>'District Attorney'!J637</f>
        <v>1163</v>
      </c>
    </row>
    <row r="12" spans="1:7" x14ac:dyDescent="0.2">
      <c r="A12" s="8" t="s">
        <v>240</v>
      </c>
      <c r="B12" s="24">
        <v>278</v>
      </c>
      <c r="C12" s="24">
        <v>452</v>
      </c>
      <c r="D12" s="24">
        <v>107</v>
      </c>
      <c r="E12" s="24">
        <v>47</v>
      </c>
      <c r="F12" s="9">
        <f t="shared" si="0"/>
        <v>98</v>
      </c>
      <c r="G12" s="9">
        <f>'District Attorney'!J638</f>
        <v>982</v>
      </c>
    </row>
    <row r="13" spans="1:7" x14ac:dyDescent="0.2">
      <c r="A13" s="8" t="s">
        <v>241</v>
      </c>
      <c r="B13" s="24">
        <v>196</v>
      </c>
      <c r="C13" s="24">
        <v>243</v>
      </c>
      <c r="D13" s="24">
        <v>49</v>
      </c>
      <c r="E13" s="24">
        <v>33</v>
      </c>
      <c r="F13" s="9">
        <f t="shared" si="0"/>
        <v>71</v>
      </c>
      <c r="G13" s="9">
        <f>'District Attorney'!J639</f>
        <v>592</v>
      </c>
    </row>
    <row r="14" spans="1:7" x14ac:dyDescent="0.2">
      <c r="A14" s="8" t="s">
        <v>242</v>
      </c>
      <c r="B14" s="24">
        <v>194</v>
      </c>
      <c r="C14" s="24">
        <v>248</v>
      </c>
      <c r="D14" s="24">
        <v>56</v>
      </c>
      <c r="E14" s="24">
        <v>30</v>
      </c>
      <c r="F14" s="9">
        <f t="shared" si="0"/>
        <v>46</v>
      </c>
      <c r="G14" s="9">
        <f>'District Attorney'!J640</f>
        <v>574</v>
      </c>
    </row>
    <row r="15" spans="1:7" x14ac:dyDescent="0.2">
      <c r="A15" s="8" t="s">
        <v>243</v>
      </c>
      <c r="B15" s="24">
        <v>245</v>
      </c>
      <c r="C15" s="24">
        <v>350</v>
      </c>
      <c r="D15" s="24">
        <v>94</v>
      </c>
      <c r="E15" s="24">
        <v>39</v>
      </c>
      <c r="F15" s="9">
        <f t="shared" si="0"/>
        <v>88</v>
      </c>
      <c r="G15" s="9">
        <f>'District Attorney'!J641</f>
        <v>816</v>
      </c>
    </row>
    <row r="16" spans="1:7" x14ac:dyDescent="0.2">
      <c r="A16" s="8" t="s">
        <v>244</v>
      </c>
      <c r="B16" s="24">
        <v>187</v>
      </c>
      <c r="C16" s="24">
        <v>372</v>
      </c>
      <c r="D16" s="24">
        <v>82</v>
      </c>
      <c r="E16" s="24">
        <v>41</v>
      </c>
      <c r="F16" s="9">
        <f t="shared" si="0"/>
        <v>72</v>
      </c>
      <c r="G16" s="9">
        <f>'District Attorney'!J642</f>
        <v>754</v>
      </c>
    </row>
    <row r="17" spans="1:7" x14ac:dyDescent="0.2">
      <c r="A17" s="8" t="s">
        <v>245</v>
      </c>
      <c r="B17" s="24">
        <v>205</v>
      </c>
      <c r="C17" s="24">
        <v>231</v>
      </c>
      <c r="D17" s="24">
        <v>45</v>
      </c>
      <c r="E17" s="24">
        <v>23</v>
      </c>
      <c r="F17" s="9">
        <f t="shared" si="0"/>
        <v>63</v>
      </c>
      <c r="G17" s="9">
        <f>'District Attorney'!J643</f>
        <v>567</v>
      </c>
    </row>
    <row r="18" spans="1:7" x14ac:dyDescent="0.2">
      <c r="A18" s="8" t="s">
        <v>246</v>
      </c>
      <c r="B18" s="24">
        <v>220</v>
      </c>
      <c r="C18" s="24">
        <v>478</v>
      </c>
      <c r="D18" s="24">
        <v>72</v>
      </c>
      <c r="E18" s="24">
        <v>36</v>
      </c>
      <c r="F18" s="9">
        <f t="shared" si="0"/>
        <v>71</v>
      </c>
      <c r="G18" s="9">
        <f>'District Attorney'!J644</f>
        <v>877</v>
      </c>
    </row>
    <row r="19" spans="1:7" x14ac:dyDescent="0.2">
      <c r="A19" s="8" t="s">
        <v>247</v>
      </c>
      <c r="B19" s="24">
        <v>317</v>
      </c>
      <c r="C19" s="24">
        <v>403</v>
      </c>
      <c r="D19" s="24">
        <v>65</v>
      </c>
      <c r="E19" s="24">
        <v>33</v>
      </c>
      <c r="F19" s="9">
        <f t="shared" si="0"/>
        <v>101</v>
      </c>
      <c r="G19" s="9">
        <f>'District Attorney'!J645</f>
        <v>919</v>
      </c>
    </row>
    <row r="20" spans="1:7" x14ac:dyDescent="0.2">
      <c r="A20" s="8" t="s">
        <v>248</v>
      </c>
      <c r="B20" s="24">
        <v>347</v>
      </c>
      <c r="C20" s="24">
        <v>548</v>
      </c>
      <c r="D20" s="24">
        <v>99</v>
      </c>
      <c r="E20" s="24">
        <v>16</v>
      </c>
      <c r="F20" s="9">
        <f t="shared" si="0"/>
        <v>139</v>
      </c>
      <c r="G20" s="9">
        <f>'District Attorney'!J646</f>
        <v>1149</v>
      </c>
    </row>
    <row r="21" spans="1:7" x14ac:dyDescent="0.2">
      <c r="A21" s="8" t="s">
        <v>249</v>
      </c>
      <c r="B21" s="24">
        <v>230</v>
      </c>
      <c r="C21" s="24">
        <v>319</v>
      </c>
      <c r="D21" s="24">
        <v>55</v>
      </c>
      <c r="E21" s="24">
        <v>21</v>
      </c>
      <c r="F21" s="9">
        <f t="shared" si="0"/>
        <v>61</v>
      </c>
      <c r="G21" s="9">
        <f>'District Attorney'!J647</f>
        <v>686</v>
      </c>
    </row>
    <row r="22" spans="1:7" x14ac:dyDescent="0.2">
      <c r="A22" s="8" t="s">
        <v>250</v>
      </c>
      <c r="B22" s="24">
        <v>160</v>
      </c>
      <c r="C22" s="24">
        <v>267</v>
      </c>
      <c r="D22" s="24">
        <v>38</v>
      </c>
      <c r="E22" s="24">
        <v>18</v>
      </c>
      <c r="F22" s="9">
        <f t="shared" si="0"/>
        <v>53</v>
      </c>
      <c r="G22" s="9">
        <f>'District Attorney'!J648</f>
        <v>536</v>
      </c>
    </row>
    <row r="23" spans="1:7" x14ac:dyDescent="0.2">
      <c r="A23" s="8" t="s">
        <v>251</v>
      </c>
      <c r="B23" s="24">
        <v>159</v>
      </c>
      <c r="C23" s="24">
        <v>304</v>
      </c>
      <c r="D23" s="24">
        <v>83</v>
      </c>
      <c r="E23" s="24">
        <v>24</v>
      </c>
      <c r="F23" s="9">
        <f t="shared" si="0"/>
        <v>60</v>
      </c>
      <c r="G23" s="9">
        <f>'District Attorney'!J649</f>
        <v>630</v>
      </c>
    </row>
    <row r="24" spans="1:7" x14ac:dyDescent="0.2">
      <c r="A24" s="8" t="s">
        <v>252</v>
      </c>
      <c r="B24" s="24">
        <v>355</v>
      </c>
      <c r="C24" s="24">
        <v>562</v>
      </c>
      <c r="D24" s="24">
        <v>84</v>
      </c>
      <c r="E24" s="24">
        <v>39</v>
      </c>
      <c r="F24" s="9">
        <f t="shared" si="0"/>
        <v>131</v>
      </c>
      <c r="G24" s="9">
        <f>'District Attorney'!J650</f>
        <v>1171</v>
      </c>
    </row>
    <row r="25" spans="1:7" x14ac:dyDescent="0.2">
      <c r="A25" s="8" t="s">
        <v>253</v>
      </c>
      <c r="B25" s="24">
        <v>306</v>
      </c>
      <c r="C25" s="24">
        <v>542</v>
      </c>
      <c r="D25" s="24">
        <v>154</v>
      </c>
      <c r="E25" s="24">
        <v>51</v>
      </c>
      <c r="F25" s="9">
        <f t="shared" si="0"/>
        <v>138</v>
      </c>
      <c r="G25" s="9">
        <f>'District Attorney'!J651</f>
        <v>1191</v>
      </c>
    </row>
    <row r="26" spans="1:7" x14ac:dyDescent="0.2">
      <c r="A26" s="8" t="s">
        <v>254</v>
      </c>
      <c r="B26" s="24">
        <v>264</v>
      </c>
      <c r="C26" s="24">
        <v>342</v>
      </c>
      <c r="D26" s="24">
        <v>50</v>
      </c>
      <c r="E26" s="24">
        <v>27</v>
      </c>
      <c r="F26" s="9">
        <f t="shared" si="0"/>
        <v>81</v>
      </c>
      <c r="G26" s="9">
        <f>'District Attorney'!J652</f>
        <v>764</v>
      </c>
    </row>
    <row r="27" spans="1:7" s="4" customFormat="1" x14ac:dyDescent="0.2">
      <c r="A27" s="7" t="s">
        <v>936</v>
      </c>
      <c r="B27" s="25">
        <f>SUM(B5:B26)</f>
        <v>5488</v>
      </c>
      <c r="C27" s="25">
        <f t="shared" ref="C27:E27" si="1">SUM(C5:C26)</f>
        <v>8443</v>
      </c>
      <c r="D27" s="25">
        <f t="shared" si="1"/>
        <v>1726</v>
      </c>
      <c r="E27" s="25">
        <f t="shared" si="1"/>
        <v>693</v>
      </c>
      <c r="F27" s="11">
        <f t="shared" si="0"/>
        <v>1959</v>
      </c>
      <c r="G27" s="11">
        <f>'District Attorney'!J653</f>
        <v>18309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8" width="9.140625" style="3"/>
    <col min="9" max="42" width="9.140625" style="2"/>
    <col min="43" max="45" width="0" style="2" hidden="1" customWidth="1"/>
    <col min="46" max="16384" width="9.140625" style="2"/>
  </cols>
  <sheetData>
    <row r="1" spans="1:8" s="4" customFormat="1" ht="113.25" thickBot="1" x14ac:dyDescent="0.25">
      <c r="A1" s="19" t="s">
        <v>1075</v>
      </c>
      <c r="B1" s="20" t="s">
        <v>1051</v>
      </c>
      <c r="C1" s="20" t="s">
        <v>1052</v>
      </c>
      <c r="D1" s="20" t="s">
        <v>1053</v>
      </c>
      <c r="E1" s="20" t="s">
        <v>1054</v>
      </c>
      <c r="F1" s="20" t="s">
        <v>1055</v>
      </c>
      <c r="G1" s="21" t="s">
        <v>553</v>
      </c>
      <c r="H1" s="21" t="s">
        <v>554</v>
      </c>
    </row>
    <row r="2" spans="1:8" s="4" customFormat="1" ht="12.75" thickBot="1" x14ac:dyDescent="0.25">
      <c r="A2" s="22">
        <v>2016</v>
      </c>
      <c r="B2" s="23" t="s">
        <v>946</v>
      </c>
      <c r="C2" s="23" t="s">
        <v>947</v>
      </c>
      <c r="D2" s="23" t="s">
        <v>948</v>
      </c>
      <c r="E2" s="23" t="s">
        <v>949</v>
      </c>
      <c r="F2" s="23" t="s">
        <v>950</v>
      </c>
      <c r="G2" s="23"/>
      <c r="H2" s="23"/>
    </row>
    <row r="3" spans="1:8" s="4" customFormat="1" x14ac:dyDescent="0.2">
      <c r="A3" s="6"/>
      <c r="B3" s="5"/>
      <c r="C3" s="5"/>
      <c r="D3" s="5"/>
      <c r="E3" s="5"/>
      <c r="F3" s="5"/>
      <c r="G3" s="29"/>
      <c r="H3" s="29"/>
    </row>
    <row r="4" spans="1:8" s="4" customFormat="1" x14ac:dyDescent="0.2">
      <c r="A4" s="6" t="s">
        <v>897</v>
      </c>
      <c r="B4" s="5"/>
      <c r="C4" s="5"/>
      <c r="D4" s="5"/>
      <c r="E4" s="5"/>
      <c r="F4" s="5"/>
      <c r="G4" s="30"/>
      <c r="H4" s="30"/>
    </row>
    <row r="5" spans="1:8" x14ac:dyDescent="0.2">
      <c r="A5" s="8" t="s">
        <v>255</v>
      </c>
      <c r="B5" s="24">
        <v>213</v>
      </c>
      <c r="C5" s="24">
        <v>265</v>
      </c>
      <c r="D5" s="24">
        <v>74</v>
      </c>
      <c r="E5" s="24">
        <v>18</v>
      </c>
      <c r="F5" s="24">
        <v>28</v>
      </c>
      <c r="G5" s="9">
        <f>H5-SUM(B5:F5)</f>
        <v>87</v>
      </c>
      <c r="H5" s="9">
        <f>'District Attorney'!J656</f>
        <v>685</v>
      </c>
    </row>
    <row r="6" spans="1:8" x14ac:dyDescent="0.2">
      <c r="A6" s="8" t="s">
        <v>256</v>
      </c>
      <c r="B6" s="24">
        <v>156</v>
      </c>
      <c r="C6" s="24">
        <v>242</v>
      </c>
      <c r="D6" s="24">
        <v>70</v>
      </c>
      <c r="E6" s="24">
        <v>14</v>
      </c>
      <c r="F6" s="24">
        <v>23</v>
      </c>
      <c r="G6" s="9">
        <f>H6-SUM(B6:F6)</f>
        <v>57</v>
      </c>
      <c r="H6" s="9">
        <f>'District Attorney'!J657</f>
        <v>562</v>
      </c>
    </row>
    <row r="7" spans="1:8" x14ac:dyDescent="0.2">
      <c r="A7" s="8" t="s">
        <v>257</v>
      </c>
      <c r="B7" s="24">
        <v>134</v>
      </c>
      <c r="C7" s="24">
        <v>292</v>
      </c>
      <c r="D7" s="24">
        <v>82</v>
      </c>
      <c r="E7" s="24">
        <v>11</v>
      </c>
      <c r="F7" s="24">
        <v>12</v>
      </c>
      <c r="G7" s="9">
        <f>H7-SUM(B7:F7)</f>
        <v>101</v>
      </c>
      <c r="H7" s="9">
        <f>'District Attorney'!J658</f>
        <v>632</v>
      </c>
    </row>
    <row r="8" spans="1:8" s="4" customFormat="1" x14ac:dyDescent="0.2">
      <c r="A8" s="7" t="s">
        <v>936</v>
      </c>
      <c r="B8" s="25">
        <f>SUM(B5:B7)</f>
        <v>503</v>
      </c>
      <c r="C8" s="25">
        <f t="shared" ref="C8:F8" si="0">SUM(C5:C7)</f>
        <v>799</v>
      </c>
      <c r="D8" s="25">
        <f t="shared" si="0"/>
        <v>226</v>
      </c>
      <c r="E8" s="25">
        <f t="shared" si="0"/>
        <v>43</v>
      </c>
      <c r="F8" s="25">
        <f t="shared" si="0"/>
        <v>63</v>
      </c>
      <c r="G8" s="11">
        <f>H8-SUM(B8:F8)</f>
        <v>245</v>
      </c>
      <c r="H8" s="11">
        <f>'District Attorney'!J659</f>
        <v>1879</v>
      </c>
    </row>
    <row r="9" spans="1:8" s="4" customFormat="1" x14ac:dyDescent="0.2">
      <c r="A9" s="6"/>
      <c r="B9" s="5"/>
      <c r="C9" s="5"/>
      <c r="D9" s="5"/>
      <c r="E9" s="5"/>
      <c r="F9" s="5"/>
      <c r="G9" s="29"/>
      <c r="H9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1074</v>
      </c>
      <c r="B1" s="20" t="s">
        <v>1058</v>
      </c>
      <c r="C1" s="20" t="s">
        <v>1056</v>
      </c>
      <c r="D1" s="20" t="s">
        <v>1057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947</v>
      </c>
      <c r="C2" s="23" t="s">
        <v>948</v>
      </c>
      <c r="D2" s="23" t="s">
        <v>950</v>
      </c>
      <c r="E2" s="23"/>
      <c r="F2" s="23"/>
    </row>
    <row r="3" spans="1:6" s="4" customFormat="1" x14ac:dyDescent="0.2">
      <c r="A3" s="6"/>
      <c r="B3" s="5"/>
      <c r="C3" s="5"/>
      <c r="D3" s="5"/>
      <c r="E3" s="29"/>
      <c r="F3" s="29"/>
    </row>
    <row r="4" spans="1:6" s="4" customFormat="1" x14ac:dyDescent="0.2">
      <c r="A4" s="6" t="s">
        <v>899</v>
      </c>
      <c r="B4" s="5"/>
      <c r="C4" s="5"/>
      <c r="D4" s="5"/>
      <c r="E4" s="30"/>
      <c r="F4" s="30"/>
    </row>
    <row r="5" spans="1:6" x14ac:dyDescent="0.2">
      <c r="A5" s="8" t="s">
        <v>258</v>
      </c>
      <c r="B5" s="24">
        <v>348</v>
      </c>
      <c r="C5" s="24">
        <v>83</v>
      </c>
      <c r="D5" s="24">
        <v>46</v>
      </c>
      <c r="E5" s="9">
        <f>F5-SUM(B5:D5)</f>
        <v>111</v>
      </c>
      <c r="F5" s="9">
        <f>'District Attorney'!J662</f>
        <v>588</v>
      </c>
    </row>
    <row r="6" spans="1:6" x14ac:dyDescent="0.2">
      <c r="A6" s="8" t="s">
        <v>259</v>
      </c>
      <c r="B6" s="24">
        <v>178</v>
      </c>
      <c r="C6" s="24">
        <v>36</v>
      </c>
      <c r="D6" s="24">
        <v>33</v>
      </c>
      <c r="E6" s="9">
        <f>F6-SUM(B6:D6)</f>
        <v>49</v>
      </c>
      <c r="F6" s="9">
        <f>'District Attorney'!J663</f>
        <v>296</v>
      </c>
    </row>
    <row r="7" spans="1:6" x14ac:dyDescent="0.2">
      <c r="A7" s="8" t="s">
        <v>260</v>
      </c>
      <c r="B7" s="24">
        <v>343</v>
      </c>
      <c r="C7" s="24">
        <v>64</v>
      </c>
      <c r="D7" s="24">
        <v>52</v>
      </c>
      <c r="E7" s="9">
        <f>F7-SUM(B7:D7)</f>
        <v>57</v>
      </c>
      <c r="F7" s="9">
        <f>'District Attorney'!J664</f>
        <v>516</v>
      </c>
    </row>
    <row r="8" spans="1:6" x14ac:dyDescent="0.2">
      <c r="A8" s="8" t="s">
        <v>261</v>
      </c>
      <c r="B8" s="24">
        <v>282</v>
      </c>
      <c r="C8" s="24">
        <v>48</v>
      </c>
      <c r="D8" s="24">
        <v>33</v>
      </c>
      <c r="E8" s="9">
        <f>F8-SUM(B8:D8)</f>
        <v>127</v>
      </c>
      <c r="F8" s="9">
        <f>'District Attorney'!J665</f>
        <v>490</v>
      </c>
    </row>
    <row r="9" spans="1:6" s="4" customFormat="1" x14ac:dyDescent="0.2">
      <c r="A9" s="7" t="s">
        <v>936</v>
      </c>
      <c r="B9" s="25">
        <f>SUM(B5:B8)</f>
        <v>1151</v>
      </c>
      <c r="C9" s="25">
        <f t="shared" ref="C9:D9" si="0">SUM(C5:C8)</f>
        <v>231</v>
      </c>
      <c r="D9" s="25">
        <f t="shared" si="0"/>
        <v>164</v>
      </c>
      <c r="E9" s="11">
        <f>F9-SUM(B9:D9)</f>
        <v>344</v>
      </c>
      <c r="F9" s="11">
        <f>'District Attorney'!J666</f>
        <v>1890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1073</v>
      </c>
      <c r="B1" s="20" t="s">
        <v>1059</v>
      </c>
      <c r="C1" s="20" t="s">
        <v>1060</v>
      </c>
      <c r="D1" s="20" t="s">
        <v>1061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964</v>
      </c>
      <c r="C2" s="23" t="s">
        <v>965</v>
      </c>
      <c r="D2" s="23" t="s">
        <v>966</v>
      </c>
      <c r="E2" s="23"/>
      <c r="F2" s="23"/>
    </row>
    <row r="3" spans="1:6" s="4" customFormat="1" x14ac:dyDescent="0.2">
      <c r="A3" s="6"/>
      <c r="B3" s="5"/>
      <c r="C3" s="5"/>
      <c r="D3" s="5"/>
      <c r="E3" s="29"/>
      <c r="F3" s="29"/>
    </row>
    <row r="4" spans="1:6" s="4" customFormat="1" x14ac:dyDescent="0.2">
      <c r="A4" s="6" t="s">
        <v>899</v>
      </c>
      <c r="B4" s="5"/>
      <c r="C4" s="5"/>
      <c r="D4" s="5"/>
      <c r="E4" s="30"/>
      <c r="F4" s="30"/>
    </row>
    <row r="5" spans="1:6" x14ac:dyDescent="0.2">
      <c r="A5" s="8" t="s">
        <v>258</v>
      </c>
      <c r="B5" s="24">
        <v>359</v>
      </c>
      <c r="C5" s="24">
        <v>90</v>
      </c>
      <c r="D5" s="24">
        <v>47</v>
      </c>
      <c r="E5" s="9">
        <f>F5-SUM(B5:D5)</f>
        <v>92</v>
      </c>
      <c r="F5" s="9">
        <f>'District Attorney'!J662</f>
        <v>588</v>
      </c>
    </row>
    <row r="6" spans="1:6" x14ac:dyDescent="0.2">
      <c r="A6" s="8" t="s">
        <v>259</v>
      </c>
      <c r="B6" s="24">
        <v>178</v>
      </c>
      <c r="C6" s="24">
        <v>30</v>
      </c>
      <c r="D6" s="24">
        <v>38</v>
      </c>
      <c r="E6" s="9">
        <f>F6-SUM(B6:D6)</f>
        <v>50</v>
      </c>
      <c r="F6" s="9">
        <f>'District Attorney'!J663</f>
        <v>296</v>
      </c>
    </row>
    <row r="7" spans="1:6" x14ac:dyDescent="0.2">
      <c r="A7" s="8" t="s">
        <v>260</v>
      </c>
      <c r="B7" s="24">
        <v>335</v>
      </c>
      <c r="C7" s="24">
        <v>65</v>
      </c>
      <c r="D7" s="24">
        <v>52</v>
      </c>
      <c r="E7" s="9">
        <f>F7-SUM(B7:D7)</f>
        <v>64</v>
      </c>
      <c r="F7" s="9">
        <f>'District Attorney'!J664</f>
        <v>516</v>
      </c>
    </row>
    <row r="8" spans="1:6" x14ac:dyDescent="0.2">
      <c r="A8" s="8" t="s">
        <v>261</v>
      </c>
      <c r="B8" s="24">
        <v>283</v>
      </c>
      <c r="C8" s="24">
        <v>50</v>
      </c>
      <c r="D8" s="24">
        <v>33</v>
      </c>
      <c r="E8" s="9">
        <f>F8-SUM(B8:D8)</f>
        <v>124</v>
      </c>
      <c r="F8" s="9">
        <f>'District Attorney'!J665</f>
        <v>490</v>
      </c>
    </row>
    <row r="9" spans="1:6" s="4" customFormat="1" x14ac:dyDescent="0.2">
      <c r="A9" s="7" t="s">
        <v>936</v>
      </c>
      <c r="B9" s="25">
        <f>SUM(B5:B8)</f>
        <v>1155</v>
      </c>
      <c r="C9" s="25">
        <f t="shared" ref="C9:D9" si="0">SUM(C5:C8)</f>
        <v>235</v>
      </c>
      <c r="D9" s="25">
        <f t="shared" si="0"/>
        <v>170</v>
      </c>
      <c r="E9" s="11">
        <f>F9-SUM(B9:D9)</f>
        <v>330</v>
      </c>
      <c r="F9" s="11">
        <f>'District Attorney'!J666</f>
        <v>1890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4" width="9.140625" style="3"/>
    <col min="5" max="42" width="9.140625" style="2"/>
    <col min="43" max="45" width="0" style="2" hidden="1" customWidth="1"/>
    <col min="46" max="16384" width="9.140625" style="2"/>
  </cols>
  <sheetData>
    <row r="1" spans="1:4" s="4" customFormat="1" ht="113.25" thickBot="1" x14ac:dyDescent="0.25">
      <c r="A1" s="19" t="s">
        <v>1072</v>
      </c>
      <c r="B1" s="20" t="s">
        <v>1062</v>
      </c>
      <c r="C1" s="21" t="s">
        <v>553</v>
      </c>
      <c r="D1" s="21" t="s">
        <v>554</v>
      </c>
    </row>
    <row r="2" spans="1:4" s="4" customFormat="1" ht="12.75" thickBot="1" x14ac:dyDescent="0.25">
      <c r="A2" s="22">
        <v>2016</v>
      </c>
      <c r="B2" s="23" t="s">
        <v>947</v>
      </c>
      <c r="C2" s="23"/>
      <c r="D2" s="23"/>
    </row>
    <row r="3" spans="1:4" s="4" customFormat="1" x14ac:dyDescent="0.2">
      <c r="A3" s="6"/>
      <c r="B3" s="5"/>
      <c r="C3" s="29"/>
      <c r="D3" s="29"/>
    </row>
    <row r="4" spans="1:4" s="4" customFormat="1" x14ac:dyDescent="0.2">
      <c r="A4" s="6" t="s">
        <v>901</v>
      </c>
      <c r="B4" s="5"/>
      <c r="C4" s="30"/>
      <c r="D4" s="30"/>
    </row>
    <row r="5" spans="1:4" x14ac:dyDescent="0.2">
      <c r="A5" s="8" t="s">
        <v>262</v>
      </c>
      <c r="B5" s="24">
        <v>424</v>
      </c>
      <c r="C5" s="9">
        <f t="shared" ref="C5:C13" si="0">D5-SUM(B5:B5)</f>
        <v>170</v>
      </c>
      <c r="D5" s="9">
        <f>'District Attorney'!J669</f>
        <v>594</v>
      </c>
    </row>
    <row r="6" spans="1:4" x14ac:dyDescent="0.2">
      <c r="A6" s="8" t="s">
        <v>263</v>
      </c>
      <c r="B6" s="24">
        <v>357</v>
      </c>
      <c r="C6" s="9">
        <f t="shared" si="0"/>
        <v>142</v>
      </c>
      <c r="D6" s="9">
        <f>'District Attorney'!J670</f>
        <v>499</v>
      </c>
    </row>
    <row r="7" spans="1:4" x14ac:dyDescent="0.2">
      <c r="A7" s="8" t="s">
        <v>264</v>
      </c>
      <c r="B7" s="24">
        <v>431</v>
      </c>
      <c r="C7" s="9">
        <f t="shared" si="0"/>
        <v>159</v>
      </c>
      <c r="D7" s="9">
        <f>'District Attorney'!J671</f>
        <v>590</v>
      </c>
    </row>
    <row r="8" spans="1:4" x14ac:dyDescent="0.2">
      <c r="A8" s="8" t="s">
        <v>265</v>
      </c>
      <c r="B8" s="24">
        <v>198</v>
      </c>
      <c r="C8" s="9">
        <f t="shared" si="0"/>
        <v>112</v>
      </c>
      <c r="D8" s="9">
        <f>'District Attorney'!J672</f>
        <v>310</v>
      </c>
    </row>
    <row r="9" spans="1:4" x14ac:dyDescent="0.2">
      <c r="A9" s="8" t="s">
        <v>266</v>
      </c>
      <c r="B9" s="24">
        <v>375</v>
      </c>
      <c r="C9" s="9">
        <f t="shared" si="0"/>
        <v>160</v>
      </c>
      <c r="D9" s="9">
        <f>'District Attorney'!J673</f>
        <v>535</v>
      </c>
    </row>
    <row r="10" spans="1:4" x14ac:dyDescent="0.2">
      <c r="A10" s="8" t="s">
        <v>267</v>
      </c>
      <c r="B10" s="24">
        <v>270</v>
      </c>
      <c r="C10" s="9">
        <f t="shared" si="0"/>
        <v>109</v>
      </c>
      <c r="D10" s="9">
        <f>'District Attorney'!J674</f>
        <v>379</v>
      </c>
    </row>
    <row r="11" spans="1:4" x14ac:dyDescent="0.2">
      <c r="A11" s="8" t="s">
        <v>268</v>
      </c>
      <c r="B11" s="24">
        <v>475</v>
      </c>
      <c r="C11" s="9">
        <f t="shared" si="0"/>
        <v>200</v>
      </c>
      <c r="D11" s="9">
        <f>'District Attorney'!J675</f>
        <v>675</v>
      </c>
    </row>
    <row r="12" spans="1:4" x14ac:dyDescent="0.2">
      <c r="A12" s="8" t="s">
        <v>269</v>
      </c>
      <c r="B12" s="24">
        <v>319</v>
      </c>
      <c r="C12" s="9">
        <f t="shared" si="0"/>
        <v>87</v>
      </c>
      <c r="D12" s="9">
        <f>'District Attorney'!J676</f>
        <v>406</v>
      </c>
    </row>
    <row r="13" spans="1:4" s="4" customFormat="1" x14ac:dyDescent="0.2">
      <c r="A13" s="7" t="s">
        <v>936</v>
      </c>
      <c r="B13" s="25">
        <f t="shared" ref="B13" si="1">SUM(B5:B12)</f>
        <v>2849</v>
      </c>
      <c r="C13" s="11">
        <f t="shared" si="0"/>
        <v>1139</v>
      </c>
      <c r="D13" s="11">
        <f>'District Attorney'!J677</f>
        <v>3988</v>
      </c>
    </row>
    <row r="14" spans="1:4" s="4" customFormat="1" x14ac:dyDescent="0.2">
      <c r="A14" s="6"/>
      <c r="B14" s="5"/>
      <c r="C14" s="29"/>
      <c r="D14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7" width="9.140625" style="3"/>
    <col min="8" max="42" width="9.140625" style="2"/>
    <col min="43" max="45" width="0" style="2" hidden="1" customWidth="1"/>
    <col min="46" max="16384" width="9.140625" style="2"/>
  </cols>
  <sheetData>
    <row r="1" spans="1:7" s="4" customFormat="1" ht="113.25" thickBot="1" x14ac:dyDescent="0.25">
      <c r="A1" s="19" t="s">
        <v>1071</v>
      </c>
      <c r="B1" s="20" t="s">
        <v>1063</v>
      </c>
      <c r="C1" s="20" t="s">
        <v>1064</v>
      </c>
      <c r="D1" s="20" t="s">
        <v>1065</v>
      </c>
      <c r="E1" s="20" t="s">
        <v>1066</v>
      </c>
      <c r="F1" s="21" t="s">
        <v>553</v>
      </c>
      <c r="G1" s="21" t="s">
        <v>554</v>
      </c>
    </row>
    <row r="2" spans="1:7" s="4" customFormat="1" ht="12.75" thickBot="1" x14ac:dyDescent="0.25">
      <c r="A2" s="22">
        <v>2016</v>
      </c>
      <c r="B2" s="23" t="s">
        <v>946</v>
      </c>
      <c r="C2" s="23" t="s">
        <v>948</v>
      </c>
      <c r="D2" s="23" t="s">
        <v>949</v>
      </c>
      <c r="E2" s="23" t="s">
        <v>950</v>
      </c>
      <c r="F2" s="23"/>
      <c r="G2" s="23"/>
    </row>
    <row r="3" spans="1:7" s="4" customFormat="1" x14ac:dyDescent="0.2">
      <c r="A3" s="6"/>
      <c r="B3" s="5"/>
      <c r="C3" s="5"/>
      <c r="D3" s="5"/>
      <c r="E3" s="5"/>
      <c r="F3" s="29"/>
      <c r="G3" s="29"/>
    </row>
    <row r="4" spans="1:7" s="4" customFormat="1" x14ac:dyDescent="0.2">
      <c r="A4" s="6" t="s">
        <v>907</v>
      </c>
      <c r="B4" s="5"/>
      <c r="C4" s="5"/>
      <c r="D4" s="5"/>
      <c r="E4" s="5"/>
      <c r="F4" s="30"/>
      <c r="G4" s="30"/>
    </row>
    <row r="5" spans="1:7" x14ac:dyDescent="0.2">
      <c r="A5" s="8" t="s">
        <v>284</v>
      </c>
      <c r="B5" s="24">
        <v>308</v>
      </c>
      <c r="C5" s="24">
        <v>136</v>
      </c>
      <c r="D5" s="24">
        <v>33</v>
      </c>
      <c r="E5" s="24">
        <v>37</v>
      </c>
      <c r="F5" s="9">
        <f t="shared" ref="F5:F22" si="0">G5-SUM(B5:E5)</f>
        <v>213</v>
      </c>
      <c r="G5" s="9">
        <f>'District Attorney'!J700</f>
        <v>727</v>
      </c>
    </row>
    <row r="6" spans="1:7" x14ac:dyDescent="0.2">
      <c r="A6" s="8" t="s">
        <v>285</v>
      </c>
      <c r="B6" s="24">
        <v>98</v>
      </c>
      <c r="C6" s="24">
        <v>95</v>
      </c>
      <c r="D6" s="24">
        <v>16</v>
      </c>
      <c r="E6" s="24">
        <v>26</v>
      </c>
      <c r="F6" s="9">
        <f t="shared" si="0"/>
        <v>86</v>
      </c>
      <c r="G6" s="9">
        <f>'District Attorney'!J701</f>
        <v>321</v>
      </c>
    </row>
    <row r="7" spans="1:7" x14ac:dyDescent="0.2">
      <c r="A7" s="8" t="s">
        <v>286</v>
      </c>
      <c r="B7" s="24">
        <v>194</v>
      </c>
      <c r="C7" s="24">
        <v>120</v>
      </c>
      <c r="D7" s="24">
        <v>29</v>
      </c>
      <c r="E7" s="24">
        <v>18</v>
      </c>
      <c r="F7" s="9">
        <f t="shared" si="0"/>
        <v>102</v>
      </c>
      <c r="G7" s="9">
        <f>'District Attorney'!J702</f>
        <v>463</v>
      </c>
    </row>
    <row r="8" spans="1:7" x14ac:dyDescent="0.2">
      <c r="A8" s="8" t="s">
        <v>287</v>
      </c>
      <c r="B8" s="24">
        <v>174</v>
      </c>
      <c r="C8" s="24">
        <v>50</v>
      </c>
      <c r="D8" s="24">
        <v>13</v>
      </c>
      <c r="E8" s="24">
        <v>20</v>
      </c>
      <c r="F8" s="9">
        <f t="shared" si="0"/>
        <v>54</v>
      </c>
      <c r="G8" s="9">
        <f>'District Attorney'!J703</f>
        <v>311</v>
      </c>
    </row>
    <row r="9" spans="1:7" x14ac:dyDescent="0.2">
      <c r="A9" s="8" t="s">
        <v>288</v>
      </c>
      <c r="B9" s="24">
        <v>262</v>
      </c>
      <c r="C9" s="24">
        <v>104</v>
      </c>
      <c r="D9" s="24">
        <v>38</v>
      </c>
      <c r="E9" s="24">
        <v>56</v>
      </c>
      <c r="F9" s="9">
        <f t="shared" si="0"/>
        <v>166</v>
      </c>
      <c r="G9" s="9">
        <f>'District Attorney'!J704</f>
        <v>626</v>
      </c>
    </row>
    <row r="10" spans="1:7" x14ac:dyDescent="0.2">
      <c r="A10" s="8" t="s">
        <v>289</v>
      </c>
      <c r="B10" s="24">
        <v>197</v>
      </c>
      <c r="C10" s="24">
        <v>95</v>
      </c>
      <c r="D10" s="24">
        <v>32</v>
      </c>
      <c r="E10" s="24">
        <v>18</v>
      </c>
      <c r="F10" s="9">
        <f t="shared" si="0"/>
        <v>111</v>
      </c>
      <c r="G10" s="9">
        <f>'District Attorney'!J705</f>
        <v>453</v>
      </c>
    </row>
    <row r="11" spans="1:7" x14ac:dyDescent="0.2">
      <c r="A11" s="8" t="s">
        <v>290</v>
      </c>
      <c r="B11" s="24">
        <v>172</v>
      </c>
      <c r="C11" s="24">
        <v>81</v>
      </c>
      <c r="D11" s="24">
        <v>20</v>
      </c>
      <c r="E11" s="24">
        <v>16</v>
      </c>
      <c r="F11" s="9">
        <f t="shared" si="0"/>
        <v>97</v>
      </c>
      <c r="G11" s="9">
        <f>'District Attorney'!J706</f>
        <v>386</v>
      </c>
    </row>
    <row r="12" spans="1:7" x14ac:dyDescent="0.2">
      <c r="A12" s="8" t="s">
        <v>291</v>
      </c>
      <c r="B12" s="24">
        <v>163</v>
      </c>
      <c r="C12" s="24">
        <v>61</v>
      </c>
      <c r="D12" s="24">
        <v>15</v>
      </c>
      <c r="E12" s="24">
        <v>16</v>
      </c>
      <c r="F12" s="9">
        <f t="shared" si="0"/>
        <v>72</v>
      </c>
      <c r="G12" s="9">
        <f>'District Attorney'!J707</f>
        <v>327</v>
      </c>
    </row>
    <row r="13" spans="1:7" x14ac:dyDescent="0.2">
      <c r="A13" s="8" t="s">
        <v>292</v>
      </c>
      <c r="B13" s="24">
        <v>212</v>
      </c>
      <c r="C13" s="24">
        <v>79</v>
      </c>
      <c r="D13" s="24">
        <v>22</v>
      </c>
      <c r="E13" s="24">
        <v>22</v>
      </c>
      <c r="F13" s="9">
        <f t="shared" si="0"/>
        <v>140</v>
      </c>
      <c r="G13" s="9">
        <f>'District Attorney'!J708</f>
        <v>475</v>
      </c>
    </row>
    <row r="14" spans="1:7" x14ac:dyDescent="0.2">
      <c r="A14" s="8" t="s">
        <v>293</v>
      </c>
      <c r="B14" s="24">
        <v>273</v>
      </c>
      <c r="C14" s="24">
        <v>124</v>
      </c>
      <c r="D14" s="24">
        <v>41</v>
      </c>
      <c r="E14" s="24">
        <v>37</v>
      </c>
      <c r="F14" s="9">
        <f t="shared" si="0"/>
        <v>212</v>
      </c>
      <c r="G14" s="9">
        <f>'District Attorney'!J709</f>
        <v>687</v>
      </c>
    </row>
    <row r="15" spans="1:7" x14ac:dyDescent="0.2">
      <c r="A15" s="8" t="s">
        <v>294</v>
      </c>
      <c r="B15" s="24">
        <v>151</v>
      </c>
      <c r="C15" s="24">
        <v>54</v>
      </c>
      <c r="D15" s="24">
        <v>12</v>
      </c>
      <c r="E15" s="24">
        <v>21</v>
      </c>
      <c r="F15" s="9">
        <f t="shared" si="0"/>
        <v>65</v>
      </c>
      <c r="G15" s="9">
        <f>'District Attorney'!J710</f>
        <v>303</v>
      </c>
    </row>
    <row r="16" spans="1:7" x14ac:dyDescent="0.2">
      <c r="A16" s="8" t="s">
        <v>295</v>
      </c>
      <c r="B16" s="24">
        <v>267</v>
      </c>
      <c r="C16" s="24">
        <v>111</v>
      </c>
      <c r="D16" s="24">
        <v>42</v>
      </c>
      <c r="E16" s="24">
        <v>42</v>
      </c>
      <c r="F16" s="9">
        <f t="shared" si="0"/>
        <v>117</v>
      </c>
      <c r="G16" s="9">
        <f>'District Attorney'!J711</f>
        <v>579</v>
      </c>
    </row>
    <row r="17" spans="1:7" x14ac:dyDescent="0.2">
      <c r="A17" s="8" t="s">
        <v>296</v>
      </c>
      <c r="B17" s="24">
        <v>196</v>
      </c>
      <c r="C17" s="24">
        <v>105</v>
      </c>
      <c r="D17" s="24">
        <v>20</v>
      </c>
      <c r="E17" s="24">
        <v>24</v>
      </c>
      <c r="F17" s="9">
        <f t="shared" si="0"/>
        <v>144</v>
      </c>
      <c r="G17" s="9">
        <f>'District Attorney'!J712</f>
        <v>489</v>
      </c>
    </row>
    <row r="18" spans="1:7" x14ac:dyDescent="0.2">
      <c r="A18" s="8" t="s">
        <v>297</v>
      </c>
      <c r="B18" s="24">
        <v>195</v>
      </c>
      <c r="C18" s="24">
        <v>130</v>
      </c>
      <c r="D18" s="24">
        <v>32</v>
      </c>
      <c r="E18" s="24">
        <v>24</v>
      </c>
      <c r="F18" s="9">
        <f t="shared" si="0"/>
        <v>124</v>
      </c>
      <c r="G18" s="9">
        <f>'District Attorney'!J713</f>
        <v>505</v>
      </c>
    </row>
    <row r="19" spans="1:7" x14ac:dyDescent="0.2">
      <c r="A19" s="8" t="s">
        <v>298</v>
      </c>
      <c r="B19" s="24">
        <v>73</v>
      </c>
      <c r="C19" s="24">
        <v>41</v>
      </c>
      <c r="D19" s="24">
        <v>13</v>
      </c>
      <c r="E19" s="24">
        <v>9</v>
      </c>
      <c r="F19" s="9">
        <f t="shared" si="0"/>
        <v>61</v>
      </c>
      <c r="G19" s="9">
        <f>'District Attorney'!J714</f>
        <v>197</v>
      </c>
    </row>
    <row r="20" spans="1:7" x14ac:dyDescent="0.2">
      <c r="A20" s="8" t="s">
        <v>299</v>
      </c>
      <c r="B20" s="24">
        <v>275</v>
      </c>
      <c r="C20" s="24">
        <v>104</v>
      </c>
      <c r="D20" s="24">
        <v>26</v>
      </c>
      <c r="E20" s="24">
        <v>29</v>
      </c>
      <c r="F20" s="9">
        <f t="shared" si="0"/>
        <v>159</v>
      </c>
      <c r="G20" s="9">
        <f>'District Attorney'!J715</f>
        <v>593</v>
      </c>
    </row>
    <row r="21" spans="1:7" x14ac:dyDescent="0.2">
      <c r="A21" s="8" t="s">
        <v>300</v>
      </c>
      <c r="B21" s="24">
        <v>187</v>
      </c>
      <c r="C21" s="24">
        <v>68</v>
      </c>
      <c r="D21" s="24">
        <v>19</v>
      </c>
      <c r="E21" s="24">
        <v>24</v>
      </c>
      <c r="F21" s="9">
        <f t="shared" si="0"/>
        <v>100</v>
      </c>
      <c r="G21" s="9">
        <f>'District Attorney'!J716</f>
        <v>398</v>
      </c>
    </row>
    <row r="22" spans="1:7" s="4" customFormat="1" x14ac:dyDescent="0.2">
      <c r="A22" s="7" t="s">
        <v>936</v>
      </c>
      <c r="B22" s="25">
        <f>SUM(B5:B21)</f>
        <v>3397</v>
      </c>
      <c r="C22" s="25">
        <f t="shared" ref="C22:E22" si="1">SUM(C5:C21)</f>
        <v>1558</v>
      </c>
      <c r="D22" s="25">
        <f t="shared" si="1"/>
        <v>423</v>
      </c>
      <c r="E22" s="25">
        <f t="shared" si="1"/>
        <v>439</v>
      </c>
      <c r="F22" s="11">
        <f t="shared" si="0"/>
        <v>2023</v>
      </c>
      <c r="G22" s="11">
        <f>'District Attorney'!J717</f>
        <v>7840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1067</v>
      </c>
      <c r="B1" s="20" t="s">
        <v>1068</v>
      </c>
      <c r="C1" s="20" t="s">
        <v>1069</v>
      </c>
      <c r="D1" s="20" t="s">
        <v>1070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946</v>
      </c>
      <c r="C2" s="23" t="s">
        <v>947</v>
      </c>
      <c r="D2" s="23" t="s">
        <v>948</v>
      </c>
      <c r="E2" s="23"/>
      <c r="F2" s="23"/>
    </row>
    <row r="3" spans="1:6" s="4" customFormat="1" x14ac:dyDescent="0.2">
      <c r="A3" s="6"/>
      <c r="B3" s="5"/>
      <c r="C3" s="5"/>
      <c r="D3" s="5"/>
      <c r="E3" s="29"/>
      <c r="F3" s="29"/>
    </row>
    <row r="4" spans="1:6" s="4" customFormat="1" x14ac:dyDescent="0.2">
      <c r="A4" s="6" t="s">
        <v>919</v>
      </c>
      <c r="B4" s="5"/>
      <c r="C4" s="5"/>
      <c r="D4" s="5"/>
      <c r="E4" s="30"/>
      <c r="F4" s="30"/>
    </row>
    <row r="5" spans="1:6" x14ac:dyDescent="0.2">
      <c r="A5" s="8" t="s">
        <v>396</v>
      </c>
      <c r="B5" s="24">
        <v>241</v>
      </c>
      <c r="C5" s="24">
        <v>318</v>
      </c>
      <c r="D5" s="24">
        <v>82</v>
      </c>
      <c r="E5" s="9">
        <f t="shared" ref="E5:E11" si="0">F5-SUM(B5:D5)</f>
        <v>50</v>
      </c>
      <c r="F5" s="9">
        <f>'District Attorney'!J830</f>
        <v>691</v>
      </c>
    </row>
    <row r="6" spans="1:6" x14ac:dyDescent="0.2">
      <c r="A6" s="8" t="s">
        <v>397</v>
      </c>
      <c r="B6" s="24">
        <v>177</v>
      </c>
      <c r="C6" s="24">
        <v>242</v>
      </c>
      <c r="D6" s="24">
        <v>63</v>
      </c>
      <c r="E6" s="9">
        <f t="shared" si="0"/>
        <v>48</v>
      </c>
      <c r="F6" s="9">
        <f>'District Attorney'!J831</f>
        <v>530</v>
      </c>
    </row>
    <row r="7" spans="1:6" x14ac:dyDescent="0.2">
      <c r="A7" s="8" t="s">
        <v>398</v>
      </c>
      <c r="B7" s="24">
        <v>334</v>
      </c>
      <c r="C7" s="24">
        <v>563</v>
      </c>
      <c r="D7" s="24">
        <v>156</v>
      </c>
      <c r="E7" s="9">
        <f t="shared" si="0"/>
        <v>92</v>
      </c>
      <c r="F7" s="9">
        <f>'District Attorney'!J832</f>
        <v>1145</v>
      </c>
    </row>
    <row r="8" spans="1:6" x14ac:dyDescent="0.2">
      <c r="A8" s="8" t="s">
        <v>399</v>
      </c>
      <c r="B8" s="24">
        <v>244</v>
      </c>
      <c r="C8" s="24">
        <v>343</v>
      </c>
      <c r="D8" s="24">
        <v>96</v>
      </c>
      <c r="E8" s="9">
        <f t="shared" si="0"/>
        <v>78</v>
      </c>
      <c r="F8" s="9">
        <f>'District Attorney'!J833</f>
        <v>761</v>
      </c>
    </row>
    <row r="9" spans="1:6" x14ac:dyDescent="0.2">
      <c r="A9" s="8" t="s">
        <v>400</v>
      </c>
      <c r="B9" s="24">
        <v>169</v>
      </c>
      <c r="C9" s="24">
        <v>349</v>
      </c>
      <c r="D9" s="24">
        <v>85</v>
      </c>
      <c r="E9" s="9">
        <f t="shared" si="0"/>
        <v>55</v>
      </c>
      <c r="F9" s="9">
        <f>'District Attorney'!J834</f>
        <v>658</v>
      </c>
    </row>
    <row r="10" spans="1:6" x14ac:dyDescent="0.2">
      <c r="A10" s="8" t="s">
        <v>401</v>
      </c>
      <c r="B10" s="24">
        <v>176</v>
      </c>
      <c r="C10" s="24">
        <v>365</v>
      </c>
      <c r="D10" s="24">
        <v>99</v>
      </c>
      <c r="E10" s="9">
        <f t="shared" si="0"/>
        <v>63</v>
      </c>
      <c r="F10" s="9">
        <f>'District Attorney'!J835</f>
        <v>703</v>
      </c>
    </row>
    <row r="11" spans="1:6" s="4" customFormat="1" x14ac:dyDescent="0.2">
      <c r="A11" s="7" t="s">
        <v>936</v>
      </c>
      <c r="B11" s="25">
        <f>SUM(B5:B10)</f>
        <v>1341</v>
      </c>
      <c r="C11" s="25">
        <f t="shared" ref="C11:D11" si="1">SUM(C5:C10)</f>
        <v>2180</v>
      </c>
      <c r="D11" s="25">
        <f t="shared" si="1"/>
        <v>581</v>
      </c>
      <c r="E11" s="11">
        <f t="shared" si="0"/>
        <v>386</v>
      </c>
      <c r="F11" s="11">
        <f>'District Attorney'!J836</f>
        <v>4488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4" width="9.140625" style="3"/>
    <col min="5" max="5" width="0" style="3" hidden="1" customWidth="1"/>
    <col min="6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1080</v>
      </c>
      <c r="B1" s="20" t="s">
        <v>1078</v>
      </c>
      <c r="C1" s="20" t="s">
        <v>1079</v>
      </c>
      <c r="D1" s="21" t="s">
        <v>553</v>
      </c>
      <c r="E1" s="36" t="s">
        <v>554</v>
      </c>
      <c r="F1" s="21" t="s">
        <v>1005</v>
      </c>
    </row>
    <row r="2" spans="1:6" s="4" customFormat="1" ht="12.75" thickBot="1" x14ac:dyDescent="0.25">
      <c r="A2" s="22">
        <v>2016</v>
      </c>
      <c r="B2" s="23" t="s">
        <v>947</v>
      </c>
      <c r="C2" s="23" t="s">
        <v>964</v>
      </c>
      <c r="D2" s="23"/>
      <c r="E2" s="37"/>
      <c r="F2" s="23"/>
    </row>
    <row r="3" spans="1:6" s="4" customFormat="1" x14ac:dyDescent="0.2">
      <c r="A3" s="6"/>
      <c r="B3" s="5"/>
      <c r="C3" s="5"/>
      <c r="D3" s="29"/>
      <c r="E3" s="29"/>
    </row>
    <row r="4" spans="1:6" s="4" customFormat="1" x14ac:dyDescent="0.2">
      <c r="A4" s="6" t="s">
        <v>921</v>
      </c>
      <c r="B4" s="5"/>
      <c r="C4" s="5"/>
      <c r="D4" s="30"/>
      <c r="E4" s="30"/>
    </row>
    <row r="5" spans="1:6" x14ac:dyDescent="0.2">
      <c r="A5" s="8" t="s">
        <v>402</v>
      </c>
      <c r="B5" s="24">
        <v>292</v>
      </c>
      <c r="C5" s="24">
        <v>291</v>
      </c>
      <c r="D5" s="9">
        <f>F5-SUM(B5:C5)</f>
        <v>381</v>
      </c>
      <c r="E5" s="9">
        <f>'District Attorney'!J839</f>
        <v>482</v>
      </c>
      <c r="F5" s="39">
        <f>E5*2</f>
        <v>964</v>
      </c>
    </row>
    <row r="6" spans="1:6" x14ac:dyDescent="0.2">
      <c r="A6" s="8" t="s">
        <v>403</v>
      </c>
      <c r="B6" s="24">
        <v>412</v>
      </c>
      <c r="C6" s="24">
        <v>395</v>
      </c>
      <c r="D6" s="9">
        <f t="shared" ref="D6:D8" si="0">F6-SUM(B6:C6)</f>
        <v>435</v>
      </c>
      <c r="E6" s="9">
        <f>'District Attorney'!J840</f>
        <v>621</v>
      </c>
      <c r="F6" s="39">
        <f t="shared" ref="F6:F8" si="1">E6*2</f>
        <v>1242</v>
      </c>
    </row>
    <row r="7" spans="1:6" x14ac:dyDescent="0.2">
      <c r="A7" s="8" t="s">
        <v>404</v>
      </c>
      <c r="B7" s="24">
        <v>351</v>
      </c>
      <c r="C7" s="24">
        <v>354</v>
      </c>
      <c r="D7" s="9">
        <f t="shared" si="0"/>
        <v>453</v>
      </c>
      <c r="E7" s="9">
        <f>'District Attorney'!J841</f>
        <v>579</v>
      </c>
      <c r="F7" s="39">
        <f t="shared" si="1"/>
        <v>1158</v>
      </c>
    </row>
    <row r="8" spans="1:6" s="4" customFormat="1" x14ac:dyDescent="0.2">
      <c r="A8" s="7" t="s">
        <v>922</v>
      </c>
      <c r="B8" s="25">
        <f>SUM(B5:B7)</f>
        <v>1055</v>
      </c>
      <c r="C8" s="25">
        <f t="shared" ref="C8" si="2">SUM(C5:C7)</f>
        <v>1040</v>
      </c>
      <c r="D8" s="11">
        <f t="shared" si="0"/>
        <v>1269</v>
      </c>
      <c r="E8" s="11">
        <f>'District Attorney'!J842</f>
        <v>1682</v>
      </c>
      <c r="F8" s="38">
        <f t="shared" si="1"/>
        <v>3364</v>
      </c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3" topLeftCell="A4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5" width="9.140625" style="3"/>
    <col min="6" max="42" width="9.140625" style="2"/>
    <col min="43" max="45" width="0" style="2" hidden="1" customWidth="1"/>
    <col min="46" max="16384" width="9.140625" style="2"/>
  </cols>
  <sheetData>
    <row r="1" spans="1:5" ht="57" customHeight="1" thickBot="1" x14ac:dyDescent="0.25">
      <c r="A1" s="43" t="s">
        <v>1246</v>
      </c>
      <c r="B1" s="43"/>
      <c r="C1" s="43"/>
      <c r="D1" s="43"/>
      <c r="E1" s="43"/>
    </row>
    <row r="2" spans="1:5" s="4" customFormat="1" ht="113.25" thickBot="1" x14ac:dyDescent="0.25">
      <c r="A2" s="19" t="s">
        <v>1245</v>
      </c>
      <c r="B2" s="20" t="s">
        <v>1081</v>
      </c>
      <c r="C2" s="20" t="s">
        <v>1082</v>
      </c>
      <c r="D2" s="21" t="s">
        <v>553</v>
      </c>
      <c r="E2" s="21" t="s">
        <v>554</v>
      </c>
    </row>
    <row r="3" spans="1:5" s="4" customFormat="1" ht="12.75" thickBot="1" x14ac:dyDescent="0.25">
      <c r="A3" s="22">
        <v>2016</v>
      </c>
      <c r="B3" s="23"/>
      <c r="C3" s="23"/>
      <c r="D3" s="23"/>
      <c r="E3" s="23"/>
    </row>
    <row r="4" spans="1:5" s="4" customFormat="1" x14ac:dyDescent="0.2">
      <c r="A4" s="6"/>
      <c r="B4" s="5"/>
      <c r="C4" s="5"/>
      <c r="D4" s="29"/>
      <c r="E4" s="29"/>
    </row>
    <row r="5" spans="1:5" s="4" customFormat="1" x14ac:dyDescent="0.2">
      <c r="A5" s="6" t="s">
        <v>923</v>
      </c>
      <c r="B5" s="5"/>
      <c r="C5" s="5"/>
      <c r="D5" s="30"/>
      <c r="E5" s="30"/>
    </row>
    <row r="6" spans="1:5" x14ac:dyDescent="0.2">
      <c r="A6" s="8" t="s">
        <v>405</v>
      </c>
      <c r="B6" s="24">
        <v>327</v>
      </c>
      <c r="C6" s="24">
        <v>156</v>
      </c>
      <c r="D6" s="9">
        <f t="shared" ref="D6:D27" si="0">E6-SUM(B6:C6)</f>
        <v>41</v>
      </c>
      <c r="E6" s="9">
        <f>'District Attorney'!J845</f>
        <v>524</v>
      </c>
    </row>
    <row r="7" spans="1:5" x14ac:dyDescent="0.2">
      <c r="A7" s="8" t="s">
        <v>406</v>
      </c>
      <c r="B7" s="24">
        <v>407</v>
      </c>
      <c r="C7" s="24">
        <v>254</v>
      </c>
      <c r="D7" s="9">
        <f t="shared" si="0"/>
        <v>55</v>
      </c>
      <c r="E7" s="9">
        <f>'District Attorney'!J846</f>
        <v>716</v>
      </c>
    </row>
    <row r="8" spans="1:5" x14ac:dyDescent="0.2">
      <c r="A8" s="8" t="s">
        <v>407</v>
      </c>
      <c r="B8" s="24">
        <v>380</v>
      </c>
      <c r="C8" s="24">
        <v>198</v>
      </c>
      <c r="D8" s="9">
        <f t="shared" si="0"/>
        <v>28</v>
      </c>
      <c r="E8" s="9">
        <f>'District Attorney'!J847</f>
        <v>606</v>
      </c>
    </row>
    <row r="9" spans="1:5" x14ac:dyDescent="0.2">
      <c r="A9" s="8" t="s">
        <v>408</v>
      </c>
      <c r="B9" s="24">
        <v>459</v>
      </c>
      <c r="C9" s="24">
        <v>353</v>
      </c>
      <c r="D9" s="9">
        <f t="shared" si="0"/>
        <v>67</v>
      </c>
      <c r="E9" s="9">
        <f>'District Attorney'!J848</f>
        <v>879</v>
      </c>
    </row>
    <row r="10" spans="1:5" x14ac:dyDescent="0.2">
      <c r="A10" s="8" t="s">
        <v>409</v>
      </c>
      <c r="B10" s="24">
        <v>581</v>
      </c>
      <c r="C10" s="24">
        <v>317</v>
      </c>
      <c r="D10" s="9">
        <f t="shared" si="0"/>
        <v>64</v>
      </c>
      <c r="E10" s="9">
        <f>'District Attorney'!J849</f>
        <v>962</v>
      </c>
    </row>
    <row r="11" spans="1:5" x14ac:dyDescent="0.2">
      <c r="A11" s="8" t="s">
        <v>410</v>
      </c>
      <c r="B11" s="24">
        <v>304</v>
      </c>
      <c r="C11" s="24">
        <v>241</v>
      </c>
      <c r="D11" s="9">
        <f t="shared" si="0"/>
        <v>32</v>
      </c>
      <c r="E11" s="9">
        <f>'District Attorney'!J850</f>
        <v>577</v>
      </c>
    </row>
    <row r="12" spans="1:5" x14ac:dyDescent="0.2">
      <c r="A12" s="8" t="s">
        <v>411</v>
      </c>
      <c r="B12" s="24">
        <v>348</v>
      </c>
      <c r="C12" s="24">
        <v>268</v>
      </c>
      <c r="D12" s="9">
        <f t="shared" si="0"/>
        <v>71</v>
      </c>
      <c r="E12" s="9">
        <f>'District Attorney'!J851</f>
        <v>687</v>
      </c>
    </row>
    <row r="13" spans="1:5" x14ac:dyDescent="0.2">
      <c r="A13" s="8" t="s">
        <v>412</v>
      </c>
      <c r="B13" s="24">
        <v>441</v>
      </c>
      <c r="C13" s="24">
        <v>288</v>
      </c>
      <c r="D13" s="9">
        <f t="shared" si="0"/>
        <v>69</v>
      </c>
      <c r="E13" s="9">
        <f>'District Attorney'!J852</f>
        <v>798</v>
      </c>
    </row>
    <row r="14" spans="1:5" x14ac:dyDescent="0.2">
      <c r="A14" s="8" t="s">
        <v>413</v>
      </c>
      <c r="B14" s="24">
        <v>566</v>
      </c>
      <c r="C14" s="24">
        <v>276</v>
      </c>
      <c r="D14" s="9">
        <f t="shared" si="0"/>
        <v>92</v>
      </c>
      <c r="E14" s="9">
        <f>'District Attorney'!J853</f>
        <v>934</v>
      </c>
    </row>
    <row r="15" spans="1:5" x14ac:dyDescent="0.2">
      <c r="A15" s="8" t="s">
        <v>414</v>
      </c>
      <c r="B15" s="24">
        <v>338</v>
      </c>
      <c r="C15" s="24">
        <v>191</v>
      </c>
      <c r="D15" s="9">
        <f t="shared" si="0"/>
        <v>62</v>
      </c>
      <c r="E15" s="9">
        <f>'District Attorney'!J854</f>
        <v>591</v>
      </c>
    </row>
    <row r="16" spans="1:5" x14ac:dyDescent="0.2">
      <c r="A16" s="8" t="s">
        <v>415</v>
      </c>
      <c r="B16" s="24">
        <v>418</v>
      </c>
      <c r="C16" s="24">
        <v>288</v>
      </c>
      <c r="D16" s="9">
        <f t="shared" si="0"/>
        <v>82</v>
      </c>
      <c r="E16" s="9">
        <f>'District Attorney'!J855</f>
        <v>788</v>
      </c>
    </row>
    <row r="17" spans="1:5" x14ac:dyDescent="0.2">
      <c r="A17" s="8" t="s">
        <v>416</v>
      </c>
      <c r="B17" s="24">
        <v>375</v>
      </c>
      <c r="C17" s="24">
        <v>235</v>
      </c>
      <c r="D17" s="9">
        <f t="shared" si="0"/>
        <v>44</v>
      </c>
      <c r="E17" s="9">
        <f>'District Attorney'!J856</f>
        <v>654</v>
      </c>
    </row>
    <row r="18" spans="1:5" x14ac:dyDescent="0.2">
      <c r="A18" s="8" t="s">
        <v>417</v>
      </c>
      <c r="B18" s="24">
        <v>426</v>
      </c>
      <c r="C18" s="24">
        <v>316</v>
      </c>
      <c r="D18" s="9">
        <f t="shared" si="0"/>
        <v>53</v>
      </c>
      <c r="E18" s="9">
        <f>'District Attorney'!J857</f>
        <v>795</v>
      </c>
    </row>
    <row r="19" spans="1:5" x14ac:dyDescent="0.2">
      <c r="A19" s="8" t="s">
        <v>418</v>
      </c>
      <c r="B19" s="24">
        <v>324</v>
      </c>
      <c r="C19" s="24">
        <v>271</v>
      </c>
      <c r="D19" s="9">
        <f t="shared" si="0"/>
        <v>63</v>
      </c>
      <c r="E19" s="9">
        <f>'District Attorney'!J858</f>
        <v>658</v>
      </c>
    </row>
    <row r="20" spans="1:5" x14ac:dyDescent="0.2">
      <c r="A20" s="8" t="s">
        <v>419</v>
      </c>
      <c r="B20" s="24">
        <v>484</v>
      </c>
      <c r="C20" s="24">
        <v>226</v>
      </c>
      <c r="D20" s="9">
        <f t="shared" si="0"/>
        <v>93</v>
      </c>
      <c r="E20" s="9">
        <f>'District Attorney'!J859</f>
        <v>803</v>
      </c>
    </row>
    <row r="21" spans="1:5" x14ac:dyDescent="0.2">
      <c r="A21" s="8" t="s">
        <v>420</v>
      </c>
      <c r="B21" s="24">
        <v>455</v>
      </c>
      <c r="C21" s="24">
        <v>258</v>
      </c>
      <c r="D21" s="9">
        <f t="shared" si="0"/>
        <v>51</v>
      </c>
      <c r="E21" s="9">
        <f>'District Attorney'!J860</f>
        <v>764</v>
      </c>
    </row>
    <row r="22" spans="1:5" x14ac:dyDescent="0.2">
      <c r="A22" s="8" t="s">
        <v>421</v>
      </c>
      <c r="B22" s="24">
        <v>471</v>
      </c>
      <c r="C22" s="24">
        <v>329</v>
      </c>
      <c r="D22" s="9">
        <f t="shared" si="0"/>
        <v>95</v>
      </c>
      <c r="E22" s="9">
        <f>'District Attorney'!J861</f>
        <v>895</v>
      </c>
    </row>
    <row r="23" spans="1:5" x14ac:dyDescent="0.2">
      <c r="A23" s="8" t="s">
        <v>422</v>
      </c>
      <c r="B23" s="24">
        <v>628</v>
      </c>
      <c r="C23" s="24">
        <v>339</v>
      </c>
      <c r="D23" s="9">
        <f t="shared" si="0"/>
        <v>85</v>
      </c>
      <c r="E23" s="9">
        <f>'District Attorney'!J862</f>
        <v>1052</v>
      </c>
    </row>
    <row r="24" spans="1:5" x14ac:dyDescent="0.2">
      <c r="A24" s="8" t="s">
        <v>423</v>
      </c>
      <c r="B24" s="24">
        <v>625</v>
      </c>
      <c r="C24" s="24">
        <v>341</v>
      </c>
      <c r="D24" s="9">
        <f t="shared" si="0"/>
        <v>88</v>
      </c>
      <c r="E24" s="9">
        <f>'District Attorney'!J863</f>
        <v>1054</v>
      </c>
    </row>
    <row r="25" spans="1:5" x14ac:dyDescent="0.2">
      <c r="A25" s="8" t="s">
        <v>424</v>
      </c>
      <c r="B25" s="24">
        <v>584</v>
      </c>
      <c r="C25" s="24">
        <v>331</v>
      </c>
      <c r="D25" s="9">
        <f t="shared" si="0"/>
        <v>59</v>
      </c>
      <c r="E25" s="9">
        <f>'District Attorney'!J864</f>
        <v>974</v>
      </c>
    </row>
    <row r="26" spans="1:5" x14ac:dyDescent="0.2">
      <c r="A26" s="8" t="s">
        <v>425</v>
      </c>
      <c r="B26" s="24">
        <v>524</v>
      </c>
      <c r="C26" s="24">
        <v>343</v>
      </c>
      <c r="D26" s="9">
        <f t="shared" si="0"/>
        <v>70</v>
      </c>
      <c r="E26" s="9">
        <f>'District Attorney'!J865</f>
        <v>937</v>
      </c>
    </row>
    <row r="27" spans="1:5" s="4" customFormat="1" x14ac:dyDescent="0.2">
      <c r="A27" s="7" t="s">
        <v>924</v>
      </c>
      <c r="B27" s="25">
        <f>SUM(B6:B26)</f>
        <v>9465</v>
      </c>
      <c r="C27" s="25">
        <f t="shared" ref="C27" si="1">SUM(C6:C26)</f>
        <v>5819</v>
      </c>
      <c r="D27" s="11">
        <f t="shared" si="0"/>
        <v>1364</v>
      </c>
      <c r="E27" s="11">
        <f>'District Attorney'!J866</f>
        <v>16648</v>
      </c>
    </row>
    <row r="28" spans="1:5" s="4" customFormat="1" x14ac:dyDescent="0.2">
      <c r="A28" s="6"/>
      <c r="B28" s="5"/>
      <c r="C28" s="5"/>
      <c r="D28" s="29"/>
      <c r="E28" s="29"/>
    </row>
  </sheetData>
  <mergeCells count="1">
    <mergeCell ref="A1:E1"/>
  </mergeCells>
  <printOptions horizontalCentered="1" verticalCentered="1"/>
  <pageMargins left="0.2" right="0.2" top="0.25" bottom="0.2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1083</v>
      </c>
      <c r="B1" s="20" t="s">
        <v>1084</v>
      </c>
      <c r="C1" s="20" t="s">
        <v>1085</v>
      </c>
      <c r="D1" s="20" t="s">
        <v>1086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946</v>
      </c>
      <c r="C2" s="23" t="s">
        <v>948</v>
      </c>
      <c r="D2" s="23" t="s">
        <v>949</v>
      </c>
      <c r="E2" s="23"/>
      <c r="F2" s="23"/>
    </row>
    <row r="3" spans="1:6" s="4" customFormat="1" x14ac:dyDescent="0.2">
      <c r="A3" s="6"/>
      <c r="B3" s="5"/>
      <c r="C3" s="5"/>
      <c r="D3" s="5"/>
      <c r="E3" s="29"/>
      <c r="F3" s="29"/>
    </row>
    <row r="4" spans="1:6" s="4" customFormat="1" x14ac:dyDescent="0.2">
      <c r="A4" s="6" t="s">
        <v>927</v>
      </c>
      <c r="B4" s="5"/>
      <c r="C4" s="5"/>
      <c r="D4" s="5"/>
      <c r="E4" s="30"/>
      <c r="F4" s="30"/>
    </row>
    <row r="5" spans="1:6" x14ac:dyDescent="0.2">
      <c r="A5" s="8" t="s">
        <v>428</v>
      </c>
      <c r="B5" s="24">
        <v>300</v>
      </c>
      <c r="C5" s="24">
        <v>73</v>
      </c>
      <c r="D5" s="24">
        <v>48</v>
      </c>
      <c r="E5" s="9">
        <f t="shared" ref="E5:E36" si="0">F5-SUM(B5:D5)</f>
        <v>103</v>
      </c>
      <c r="F5" s="9">
        <f>'District Attorney'!J874</f>
        <v>524</v>
      </c>
    </row>
    <row r="6" spans="1:6" x14ac:dyDescent="0.2">
      <c r="A6" s="8" t="s">
        <v>429</v>
      </c>
      <c r="B6" s="24">
        <v>250</v>
      </c>
      <c r="C6" s="24">
        <v>63</v>
      </c>
      <c r="D6" s="24">
        <v>40</v>
      </c>
      <c r="E6" s="9">
        <f t="shared" si="0"/>
        <v>95</v>
      </c>
      <c r="F6" s="9">
        <f>'District Attorney'!J875</f>
        <v>448</v>
      </c>
    </row>
    <row r="7" spans="1:6" x14ac:dyDescent="0.2">
      <c r="A7" s="8" t="s">
        <v>430</v>
      </c>
      <c r="B7" s="24">
        <v>328</v>
      </c>
      <c r="C7" s="24">
        <v>71</v>
      </c>
      <c r="D7" s="24">
        <v>47</v>
      </c>
      <c r="E7" s="9">
        <f t="shared" si="0"/>
        <v>112</v>
      </c>
      <c r="F7" s="9">
        <f>'District Attorney'!J876</f>
        <v>558</v>
      </c>
    </row>
    <row r="8" spans="1:6" x14ac:dyDescent="0.2">
      <c r="A8" s="8" t="s">
        <v>431</v>
      </c>
      <c r="B8" s="24">
        <v>206</v>
      </c>
      <c r="C8" s="24">
        <v>51</v>
      </c>
      <c r="D8" s="24">
        <v>31</v>
      </c>
      <c r="E8" s="9">
        <f t="shared" si="0"/>
        <v>109</v>
      </c>
      <c r="F8" s="9">
        <f>'District Attorney'!J877</f>
        <v>397</v>
      </c>
    </row>
    <row r="9" spans="1:6" x14ac:dyDescent="0.2">
      <c r="A9" s="8" t="s">
        <v>432</v>
      </c>
      <c r="B9" s="24">
        <v>327</v>
      </c>
      <c r="C9" s="24">
        <v>62</v>
      </c>
      <c r="D9" s="24">
        <v>21</v>
      </c>
      <c r="E9" s="9">
        <f t="shared" si="0"/>
        <v>116</v>
      </c>
      <c r="F9" s="9">
        <f>'District Attorney'!J878</f>
        <v>526</v>
      </c>
    </row>
    <row r="10" spans="1:6" x14ac:dyDescent="0.2">
      <c r="A10" s="8" t="s">
        <v>433</v>
      </c>
      <c r="B10" s="24">
        <v>334</v>
      </c>
      <c r="C10" s="24">
        <v>79</v>
      </c>
      <c r="D10" s="24">
        <v>25</v>
      </c>
      <c r="E10" s="9">
        <f t="shared" si="0"/>
        <v>129</v>
      </c>
      <c r="F10" s="9">
        <f>'District Attorney'!J879</f>
        <v>567</v>
      </c>
    </row>
    <row r="11" spans="1:6" x14ac:dyDescent="0.2">
      <c r="A11" s="8" t="s">
        <v>434</v>
      </c>
      <c r="B11" s="24">
        <v>293</v>
      </c>
      <c r="C11" s="24">
        <v>81</v>
      </c>
      <c r="D11" s="24">
        <v>26</v>
      </c>
      <c r="E11" s="9">
        <f t="shared" si="0"/>
        <v>89</v>
      </c>
      <c r="F11" s="9">
        <f>'District Attorney'!J880</f>
        <v>489</v>
      </c>
    </row>
    <row r="12" spans="1:6" x14ac:dyDescent="0.2">
      <c r="A12" s="8" t="s">
        <v>435</v>
      </c>
      <c r="B12" s="24">
        <v>242</v>
      </c>
      <c r="C12" s="24">
        <v>71</v>
      </c>
      <c r="D12" s="24">
        <v>30</v>
      </c>
      <c r="E12" s="9">
        <f t="shared" si="0"/>
        <v>86</v>
      </c>
      <c r="F12" s="9">
        <f>'District Attorney'!J881</f>
        <v>429</v>
      </c>
    </row>
    <row r="13" spans="1:6" x14ac:dyDescent="0.2">
      <c r="A13" s="8" t="s">
        <v>436</v>
      </c>
      <c r="B13" s="24">
        <v>297</v>
      </c>
      <c r="C13" s="24">
        <v>70</v>
      </c>
      <c r="D13" s="24">
        <v>32</v>
      </c>
      <c r="E13" s="9">
        <f t="shared" si="0"/>
        <v>102</v>
      </c>
      <c r="F13" s="9">
        <f>'District Attorney'!J882</f>
        <v>501</v>
      </c>
    </row>
    <row r="14" spans="1:6" x14ac:dyDescent="0.2">
      <c r="A14" s="8" t="s">
        <v>437</v>
      </c>
      <c r="B14" s="24">
        <v>311</v>
      </c>
      <c r="C14" s="24">
        <v>52</v>
      </c>
      <c r="D14" s="24">
        <v>36</v>
      </c>
      <c r="E14" s="9">
        <f t="shared" si="0"/>
        <v>119</v>
      </c>
      <c r="F14" s="9">
        <f>'District Attorney'!J883</f>
        <v>518</v>
      </c>
    </row>
    <row r="15" spans="1:6" x14ac:dyDescent="0.2">
      <c r="A15" s="8" t="s">
        <v>438</v>
      </c>
      <c r="B15" s="24">
        <v>277</v>
      </c>
      <c r="C15" s="24">
        <v>66</v>
      </c>
      <c r="D15" s="24">
        <v>18</v>
      </c>
      <c r="E15" s="9">
        <f t="shared" si="0"/>
        <v>70</v>
      </c>
      <c r="F15" s="9">
        <f>'District Attorney'!J884</f>
        <v>431</v>
      </c>
    </row>
    <row r="16" spans="1:6" x14ac:dyDescent="0.2">
      <c r="A16" s="8" t="s">
        <v>439</v>
      </c>
      <c r="B16" s="24">
        <v>235</v>
      </c>
      <c r="C16" s="24">
        <v>62</v>
      </c>
      <c r="D16" s="24">
        <v>19</v>
      </c>
      <c r="E16" s="9">
        <f t="shared" si="0"/>
        <v>91</v>
      </c>
      <c r="F16" s="9">
        <f>'District Attorney'!J885</f>
        <v>407</v>
      </c>
    </row>
    <row r="17" spans="1:6" x14ac:dyDescent="0.2">
      <c r="A17" s="8" t="s">
        <v>440</v>
      </c>
      <c r="B17" s="24">
        <v>243</v>
      </c>
      <c r="C17" s="24">
        <v>80</v>
      </c>
      <c r="D17" s="24">
        <v>30</v>
      </c>
      <c r="E17" s="9">
        <f t="shared" si="0"/>
        <v>106</v>
      </c>
      <c r="F17" s="9">
        <f>'District Attorney'!J886</f>
        <v>459</v>
      </c>
    </row>
    <row r="18" spans="1:6" x14ac:dyDescent="0.2">
      <c r="A18" s="8" t="s">
        <v>441</v>
      </c>
      <c r="B18" s="24">
        <v>272</v>
      </c>
      <c r="C18" s="24">
        <v>60</v>
      </c>
      <c r="D18" s="24">
        <v>25</v>
      </c>
      <c r="E18" s="9">
        <f t="shared" si="0"/>
        <v>95</v>
      </c>
      <c r="F18" s="9">
        <f>'District Attorney'!J887</f>
        <v>452</v>
      </c>
    </row>
    <row r="19" spans="1:6" x14ac:dyDescent="0.2">
      <c r="A19" s="8" t="s">
        <v>442</v>
      </c>
      <c r="B19" s="24">
        <v>334</v>
      </c>
      <c r="C19" s="24">
        <v>71</v>
      </c>
      <c r="D19" s="24">
        <v>45</v>
      </c>
      <c r="E19" s="9">
        <f t="shared" si="0"/>
        <v>153</v>
      </c>
      <c r="F19" s="9">
        <f>'District Attorney'!J888</f>
        <v>603</v>
      </c>
    </row>
    <row r="20" spans="1:6" x14ac:dyDescent="0.2">
      <c r="A20" s="8" t="s">
        <v>443</v>
      </c>
      <c r="B20" s="24">
        <v>274</v>
      </c>
      <c r="C20" s="24">
        <v>82</v>
      </c>
      <c r="D20" s="24">
        <v>37</v>
      </c>
      <c r="E20" s="9">
        <f t="shared" si="0"/>
        <v>127</v>
      </c>
      <c r="F20" s="9">
        <f>'District Attorney'!J889</f>
        <v>520</v>
      </c>
    </row>
    <row r="21" spans="1:6" x14ac:dyDescent="0.2">
      <c r="A21" s="8" t="s">
        <v>444</v>
      </c>
      <c r="B21" s="24">
        <v>376</v>
      </c>
      <c r="C21" s="24">
        <v>147</v>
      </c>
      <c r="D21" s="24">
        <v>47</v>
      </c>
      <c r="E21" s="9">
        <f t="shared" si="0"/>
        <v>206</v>
      </c>
      <c r="F21" s="9">
        <f>'District Attorney'!J890</f>
        <v>776</v>
      </c>
    </row>
    <row r="22" spans="1:6" x14ac:dyDescent="0.2">
      <c r="A22" s="8" t="s">
        <v>445</v>
      </c>
      <c r="B22" s="24">
        <v>262</v>
      </c>
      <c r="C22" s="24">
        <v>79</v>
      </c>
      <c r="D22" s="24">
        <v>36</v>
      </c>
      <c r="E22" s="9">
        <f t="shared" si="0"/>
        <v>122</v>
      </c>
      <c r="F22" s="9">
        <f>'District Attorney'!J891</f>
        <v>499</v>
      </c>
    </row>
    <row r="23" spans="1:6" x14ac:dyDescent="0.2">
      <c r="A23" s="8" t="s">
        <v>446</v>
      </c>
      <c r="B23" s="24">
        <v>437</v>
      </c>
      <c r="C23" s="24">
        <v>199</v>
      </c>
      <c r="D23" s="24">
        <v>65</v>
      </c>
      <c r="E23" s="9">
        <f t="shared" si="0"/>
        <v>218</v>
      </c>
      <c r="F23" s="9">
        <f>'District Attorney'!J892</f>
        <v>919</v>
      </c>
    </row>
    <row r="24" spans="1:6" x14ac:dyDescent="0.2">
      <c r="A24" s="8" t="s">
        <v>447</v>
      </c>
      <c r="B24" s="24">
        <v>158</v>
      </c>
      <c r="C24" s="24">
        <v>39</v>
      </c>
      <c r="D24" s="24">
        <v>21</v>
      </c>
      <c r="E24" s="9">
        <f t="shared" si="0"/>
        <v>56</v>
      </c>
      <c r="F24" s="9">
        <f>'District Attorney'!J893</f>
        <v>274</v>
      </c>
    </row>
    <row r="25" spans="1:6" x14ac:dyDescent="0.2">
      <c r="A25" s="8" t="s">
        <v>448</v>
      </c>
      <c r="B25" s="24">
        <v>381</v>
      </c>
      <c r="C25" s="24">
        <v>124</v>
      </c>
      <c r="D25" s="24">
        <v>52</v>
      </c>
      <c r="E25" s="9">
        <f t="shared" si="0"/>
        <v>208</v>
      </c>
      <c r="F25" s="9">
        <f>'District Attorney'!J894</f>
        <v>765</v>
      </c>
    </row>
    <row r="26" spans="1:6" x14ac:dyDescent="0.2">
      <c r="A26" s="8" t="s">
        <v>449</v>
      </c>
      <c r="B26" s="24">
        <v>224</v>
      </c>
      <c r="C26" s="24">
        <v>82</v>
      </c>
      <c r="D26" s="24">
        <v>21</v>
      </c>
      <c r="E26" s="9">
        <f t="shared" si="0"/>
        <v>118</v>
      </c>
      <c r="F26" s="9">
        <f>'District Attorney'!J895</f>
        <v>445</v>
      </c>
    </row>
    <row r="27" spans="1:6" x14ac:dyDescent="0.2">
      <c r="A27" s="8" t="s">
        <v>450</v>
      </c>
      <c r="B27" s="24">
        <v>268</v>
      </c>
      <c r="C27" s="24">
        <v>56</v>
      </c>
      <c r="D27" s="24">
        <v>48</v>
      </c>
      <c r="E27" s="9">
        <f t="shared" si="0"/>
        <v>113</v>
      </c>
      <c r="F27" s="9">
        <f>'District Attorney'!J896</f>
        <v>485</v>
      </c>
    </row>
    <row r="28" spans="1:6" x14ac:dyDescent="0.2">
      <c r="A28" s="8" t="s">
        <v>451</v>
      </c>
      <c r="B28" s="24">
        <v>198</v>
      </c>
      <c r="C28" s="24">
        <v>98</v>
      </c>
      <c r="D28" s="24">
        <v>26</v>
      </c>
      <c r="E28" s="9">
        <f t="shared" si="0"/>
        <v>117</v>
      </c>
      <c r="F28" s="9">
        <f>'District Attorney'!J897</f>
        <v>439</v>
      </c>
    </row>
    <row r="29" spans="1:6" x14ac:dyDescent="0.2">
      <c r="A29" s="8" t="s">
        <v>452</v>
      </c>
      <c r="B29" s="24">
        <v>326</v>
      </c>
      <c r="C29" s="24">
        <v>81</v>
      </c>
      <c r="D29" s="24">
        <v>25</v>
      </c>
      <c r="E29" s="9">
        <f t="shared" si="0"/>
        <v>134</v>
      </c>
      <c r="F29" s="9">
        <f>'District Attorney'!J898</f>
        <v>566</v>
      </c>
    </row>
    <row r="30" spans="1:6" x14ac:dyDescent="0.2">
      <c r="A30" s="8" t="s">
        <v>453</v>
      </c>
      <c r="B30" s="24">
        <v>210</v>
      </c>
      <c r="C30" s="24">
        <v>90</v>
      </c>
      <c r="D30" s="24">
        <v>40</v>
      </c>
      <c r="E30" s="9">
        <f t="shared" si="0"/>
        <v>122</v>
      </c>
      <c r="F30" s="9">
        <f>'District Attorney'!J899</f>
        <v>462</v>
      </c>
    </row>
    <row r="31" spans="1:6" x14ac:dyDescent="0.2">
      <c r="A31" s="8" t="s">
        <v>454</v>
      </c>
      <c r="B31" s="24">
        <v>117</v>
      </c>
      <c r="C31" s="24">
        <v>61</v>
      </c>
      <c r="D31" s="24">
        <v>12</v>
      </c>
      <c r="E31" s="9">
        <f t="shared" si="0"/>
        <v>86</v>
      </c>
      <c r="F31" s="9">
        <f>'District Attorney'!J900</f>
        <v>276</v>
      </c>
    </row>
    <row r="32" spans="1:6" x14ac:dyDescent="0.2">
      <c r="A32" s="8" t="s">
        <v>455</v>
      </c>
      <c r="B32" s="24">
        <v>338</v>
      </c>
      <c r="C32" s="24">
        <v>81</v>
      </c>
      <c r="D32" s="24">
        <v>31</v>
      </c>
      <c r="E32" s="9">
        <f t="shared" si="0"/>
        <v>123</v>
      </c>
      <c r="F32" s="9">
        <f>'District Attorney'!J901</f>
        <v>573</v>
      </c>
    </row>
    <row r="33" spans="1:6" x14ac:dyDescent="0.2">
      <c r="A33" s="8" t="s">
        <v>456</v>
      </c>
      <c r="B33" s="24">
        <v>133</v>
      </c>
      <c r="C33" s="24">
        <v>25</v>
      </c>
      <c r="D33" s="24">
        <v>18</v>
      </c>
      <c r="E33" s="9">
        <f t="shared" si="0"/>
        <v>58</v>
      </c>
      <c r="F33" s="9">
        <f>'District Attorney'!J902</f>
        <v>234</v>
      </c>
    </row>
    <row r="34" spans="1:6" x14ac:dyDescent="0.2">
      <c r="A34" s="8" t="s">
        <v>457</v>
      </c>
      <c r="B34" s="24">
        <v>214</v>
      </c>
      <c r="C34" s="24">
        <v>74</v>
      </c>
      <c r="D34" s="24">
        <v>29</v>
      </c>
      <c r="E34" s="9">
        <f t="shared" si="0"/>
        <v>105</v>
      </c>
      <c r="F34" s="9">
        <f>'District Attorney'!J903</f>
        <v>422</v>
      </c>
    </row>
    <row r="35" spans="1:6" x14ac:dyDescent="0.2">
      <c r="A35" s="8" t="s">
        <v>458</v>
      </c>
      <c r="B35" s="24">
        <v>218</v>
      </c>
      <c r="C35" s="24">
        <v>55</v>
      </c>
      <c r="D35" s="24">
        <v>23</v>
      </c>
      <c r="E35" s="9">
        <f t="shared" si="0"/>
        <v>86</v>
      </c>
      <c r="F35" s="9">
        <f>'District Attorney'!J904</f>
        <v>382</v>
      </c>
    </row>
    <row r="36" spans="1:6" x14ac:dyDescent="0.2">
      <c r="A36" s="8" t="s">
        <v>459</v>
      </c>
      <c r="B36" s="24">
        <v>222</v>
      </c>
      <c r="C36" s="24">
        <v>55</v>
      </c>
      <c r="D36" s="24">
        <v>27</v>
      </c>
      <c r="E36" s="9">
        <f t="shared" si="0"/>
        <v>106</v>
      </c>
      <c r="F36" s="9">
        <f>'District Attorney'!J905</f>
        <v>410</v>
      </c>
    </row>
    <row r="37" spans="1:6" x14ac:dyDescent="0.2">
      <c r="A37" s="8" t="s">
        <v>460</v>
      </c>
      <c r="B37" s="24">
        <v>190</v>
      </c>
      <c r="C37" s="24">
        <v>75</v>
      </c>
      <c r="D37" s="24">
        <v>14</v>
      </c>
      <c r="E37" s="9">
        <f t="shared" ref="E37:E68" si="1">F37-SUM(B37:D37)</f>
        <v>120</v>
      </c>
      <c r="F37" s="9">
        <f>'District Attorney'!J906</f>
        <v>399</v>
      </c>
    </row>
    <row r="38" spans="1:6" x14ac:dyDescent="0.2">
      <c r="A38" s="8" t="s">
        <v>461</v>
      </c>
      <c r="B38" s="24">
        <v>113</v>
      </c>
      <c r="C38" s="24">
        <v>43</v>
      </c>
      <c r="D38" s="24">
        <v>24</v>
      </c>
      <c r="E38" s="9">
        <f t="shared" si="1"/>
        <v>59</v>
      </c>
      <c r="F38" s="9">
        <f>'District Attorney'!J907</f>
        <v>239</v>
      </c>
    </row>
    <row r="39" spans="1:6" x14ac:dyDescent="0.2">
      <c r="A39" s="8" t="s">
        <v>462</v>
      </c>
      <c r="B39" s="24">
        <v>169</v>
      </c>
      <c r="C39" s="24">
        <v>79</v>
      </c>
      <c r="D39" s="24">
        <v>18</v>
      </c>
      <c r="E39" s="9">
        <f t="shared" si="1"/>
        <v>119</v>
      </c>
      <c r="F39" s="9">
        <f>'District Attorney'!J908</f>
        <v>385</v>
      </c>
    </row>
    <row r="40" spans="1:6" x14ac:dyDescent="0.2">
      <c r="A40" s="8" t="s">
        <v>463</v>
      </c>
      <c r="B40" s="24">
        <v>247</v>
      </c>
      <c r="C40" s="24">
        <v>64</v>
      </c>
      <c r="D40" s="24">
        <v>19</v>
      </c>
      <c r="E40" s="9">
        <f t="shared" si="1"/>
        <v>112</v>
      </c>
      <c r="F40" s="9">
        <f>'District Attorney'!J909</f>
        <v>442</v>
      </c>
    </row>
    <row r="41" spans="1:6" x14ac:dyDescent="0.2">
      <c r="A41" s="8" t="s">
        <v>464</v>
      </c>
      <c r="B41" s="24">
        <v>214</v>
      </c>
      <c r="C41" s="24">
        <v>72</v>
      </c>
      <c r="D41" s="24">
        <v>30</v>
      </c>
      <c r="E41" s="9">
        <f t="shared" si="1"/>
        <v>100</v>
      </c>
      <c r="F41" s="9">
        <f>'District Attorney'!J910</f>
        <v>416</v>
      </c>
    </row>
    <row r="42" spans="1:6" x14ac:dyDescent="0.2">
      <c r="A42" s="8" t="s">
        <v>465</v>
      </c>
      <c r="B42" s="24">
        <v>176</v>
      </c>
      <c r="C42" s="24">
        <v>60</v>
      </c>
      <c r="D42" s="24">
        <v>27</v>
      </c>
      <c r="E42" s="9">
        <f t="shared" si="1"/>
        <v>95</v>
      </c>
      <c r="F42" s="9">
        <f>'District Attorney'!J911</f>
        <v>358</v>
      </c>
    </row>
    <row r="43" spans="1:6" x14ac:dyDescent="0.2">
      <c r="A43" s="8" t="s">
        <v>466</v>
      </c>
      <c r="B43" s="24">
        <v>208</v>
      </c>
      <c r="C43" s="24">
        <v>62</v>
      </c>
      <c r="D43" s="24">
        <v>14</v>
      </c>
      <c r="E43" s="9">
        <f t="shared" si="1"/>
        <v>101</v>
      </c>
      <c r="F43" s="9">
        <f>'District Attorney'!J912</f>
        <v>385</v>
      </c>
    </row>
    <row r="44" spans="1:6" x14ac:dyDescent="0.2">
      <c r="A44" s="8" t="s">
        <v>467</v>
      </c>
      <c r="B44" s="24">
        <v>336</v>
      </c>
      <c r="C44" s="24">
        <v>88</v>
      </c>
      <c r="D44" s="24">
        <v>38</v>
      </c>
      <c r="E44" s="9">
        <f t="shared" si="1"/>
        <v>169</v>
      </c>
      <c r="F44" s="9">
        <f>'District Attorney'!J913</f>
        <v>631</v>
      </c>
    </row>
    <row r="45" spans="1:6" x14ac:dyDescent="0.2">
      <c r="A45" s="8" t="s">
        <v>468</v>
      </c>
      <c r="B45" s="24">
        <v>204</v>
      </c>
      <c r="C45" s="24">
        <v>66</v>
      </c>
      <c r="D45" s="24">
        <v>31</v>
      </c>
      <c r="E45" s="9">
        <f t="shared" si="1"/>
        <v>116</v>
      </c>
      <c r="F45" s="9">
        <f>'District Attorney'!J914</f>
        <v>417</v>
      </c>
    </row>
    <row r="46" spans="1:6" x14ac:dyDescent="0.2">
      <c r="A46" s="8" t="s">
        <v>469</v>
      </c>
      <c r="B46" s="24">
        <v>476</v>
      </c>
      <c r="C46" s="24">
        <v>162</v>
      </c>
      <c r="D46" s="24">
        <v>38</v>
      </c>
      <c r="E46" s="9">
        <f t="shared" si="1"/>
        <v>202</v>
      </c>
      <c r="F46" s="9">
        <f>'District Attorney'!J915</f>
        <v>878</v>
      </c>
    </row>
    <row r="47" spans="1:6" x14ac:dyDescent="0.2">
      <c r="A47" s="8" t="s">
        <v>470</v>
      </c>
      <c r="B47" s="24">
        <v>231</v>
      </c>
      <c r="C47" s="24">
        <v>39</v>
      </c>
      <c r="D47" s="24">
        <v>30</v>
      </c>
      <c r="E47" s="9">
        <f t="shared" si="1"/>
        <v>91</v>
      </c>
      <c r="F47" s="9">
        <f>'District Attorney'!J916</f>
        <v>391</v>
      </c>
    </row>
    <row r="48" spans="1:6" x14ac:dyDescent="0.2">
      <c r="A48" s="8" t="s">
        <v>471</v>
      </c>
      <c r="B48" s="24">
        <v>216</v>
      </c>
      <c r="C48" s="24">
        <v>66</v>
      </c>
      <c r="D48" s="24">
        <v>23</v>
      </c>
      <c r="E48" s="9">
        <f t="shared" si="1"/>
        <v>114</v>
      </c>
      <c r="F48" s="9">
        <f>'District Attorney'!J917</f>
        <v>419</v>
      </c>
    </row>
    <row r="49" spans="1:6" x14ac:dyDescent="0.2">
      <c r="A49" s="8" t="s">
        <v>472</v>
      </c>
      <c r="B49" s="24">
        <v>274</v>
      </c>
      <c r="C49" s="24">
        <v>100</v>
      </c>
      <c r="D49" s="24">
        <v>24</v>
      </c>
      <c r="E49" s="9">
        <f t="shared" si="1"/>
        <v>127</v>
      </c>
      <c r="F49" s="9">
        <f>'District Attorney'!J918</f>
        <v>525</v>
      </c>
    </row>
    <row r="50" spans="1:6" x14ac:dyDescent="0.2">
      <c r="A50" s="8" t="s">
        <v>473</v>
      </c>
      <c r="B50" s="24">
        <v>193</v>
      </c>
      <c r="C50" s="24">
        <v>79</v>
      </c>
      <c r="D50" s="24">
        <v>27</v>
      </c>
      <c r="E50" s="9">
        <f t="shared" si="1"/>
        <v>95</v>
      </c>
      <c r="F50" s="9">
        <f>'District Attorney'!J919</f>
        <v>394</v>
      </c>
    </row>
    <row r="51" spans="1:6" x14ac:dyDescent="0.2">
      <c r="A51" s="8" t="s">
        <v>474</v>
      </c>
      <c r="B51" s="24">
        <v>253</v>
      </c>
      <c r="C51" s="24">
        <v>89</v>
      </c>
      <c r="D51" s="24">
        <v>27</v>
      </c>
      <c r="E51" s="9">
        <f t="shared" si="1"/>
        <v>103</v>
      </c>
      <c r="F51" s="9">
        <f>'District Attorney'!J920</f>
        <v>472</v>
      </c>
    </row>
    <row r="52" spans="1:6" x14ac:dyDescent="0.2">
      <c r="A52" s="8" t="s">
        <v>475</v>
      </c>
      <c r="B52" s="24">
        <v>241</v>
      </c>
      <c r="C52" s="24">
        <v>95</v>
      </c>
      <c r="D52" s="24">
        <v>17</v>
      </c>
      <c r="E52" s="9">
        <f t="shared" si="1"/>
        <v>113</v>
      </c>
      <c r="F52" s="9">
        <f>'District Attorney'!J921</f>
        <v>466</v>
      </c>
    </row>
    <row r="53" spans="1:6" x14ac:dyDescent="0.2">
      <c r="A53" s="8" t="s">
        <v>476</v>
      </c>
      <c r="B53" s="24">
        <v>514</v>
      </c>
      <c r="C53" s="24">
        <v>159</v>
      </c>
      <c r="D53" s="24">
        <v>56</v>
      </c>
      <c r="E53" s="9">
        <f t="shared" si="1"/>
        <v>213</v>
      </c>
      <c r="F53" s="9">
        <f>'District Attorney'!J922</f>
        <v>942</v>
      </c>
    </row>
    <row r="54" spans="1:6" x14ac:dyDescent="0.2">
      <c r="A54" s="8" t="s">
        <v>477</v>
      </c>
      <c r="B54" s="24">
        <v>183</v>
      </c>
      <c r="C54" s="24">
        <v>66</v>
      </c>
      <c r="D54" s="24">
        <v>21</v>
      </c>
      <c r="E54" s="9">
        <f t="shared" si="1"/>
        <v>71</v>
      </c>
      <c r="F54" s="9">
        <f>'District Attorney'!J923</f>
        <v>341</v>
      </c>
    </row>
    <row r="55" spans="1:6" x14ac:dyDescent="0.2">
      <c r="A55" s="8" t="s">
        <v>478</v>
      </c>
      <c r="B55" s="24">
        <v>230</v>
      </c>
      <c r="C55" s="24">
        <v>72</v>
      </c>
      <c r="D55" s="24">
        <v>23</v>
      </c>
      <c r="E55" s="9">
        <f t="shared" si="1"/>
        <v>136</v>
      </c>
      <c r="F55" s="9">
        <f>'District Attorney'!J924</f>
        <v>461</v>
      </c>
    </row>
    <row r="56" spans="1:6" x14ac:dyDescent="0.2">
      <c r="A56" s="8" t="s">
        <v>479</v>
      </c>
      <c r="B56" s="24">
        <v>502</v>
      </c>
      <c r="C56" s="24">
        <v>129</v>
      </c>
      <c r="D56" s="24">
        <v>49</v>
      </c>
      <c r="E56" s="9">
        <f t="shared" si="1"/>
        <v>189</v>
      </c>
      <c r="F56" s="9">
        <f>'District Attorney'!J925</f>
        <v>869</v>
      </c>
    </row>
    <row r="57" spans="1:6" x14ac:dyDescent="0.2">
      <c r="A57" s="8" t="s">
        <v>480</v>
      </c>
      <c r="B57" s="24">
        <v>251</v>
      </c>
      <c r="C57" s="24">
        <v>82</v>
      </c>
      <c r="D57" s="24">
        <v>28</v>
      </c>
      <c r="E57" s="9">
        <f t="shared" si="1"/>
        <v>114</v>
      </c>
      <c r="F57" s="9">
        <f>'District Attorney'!J926</f>
        <v>475</v>
      </c>
    </row>
    <row r="58" spans="1:6" x14ac:dyDescent="0.2">
      <c r="A58" s="8" t="s">
        <v>481</v>
      </c>
      <c r="B58" s="24">
        <v>359</v>
      </c>
      <c r="C58" s="24">
        <v>119</v>
      </c>
      <c r="D58" s="24">
        <v>39</v>
      </c>
      <c r="E58" s="9">
        <f t="shared" si="1"/>
        <v>184</v>
      </c>
      <c r="F58" s="9">
        <f>'District Attorney'!J927</f>
        <v>701</v>
      </c>
    </row>
    <row r="59" spans="1:6" x14ac:dyDescent="0.2">
      <c r="A59" s="8" t="s">
        <v>482</v>
      </c>
      <c r="B59" s="24">
        <v>258</v>
      </c>
      <c r="C59" s="24">
        <v>71</v>
      </c>
      <c r="D59" s="24">
        <v>32</v>
      </c>
      <c r="E59" s="9">
        <f t="shared" si="1"/>
        <v>122</v>
      </c>
      <c r="F59" s="9">
        <f>'District Attorney'!J928</f>
        <v>483</v>
      </c>
    </row>
    <row r="60" spans="1:6" x14ac:dyDescent="0.2">
      <c r="A60" s="8" t="s">
        <v>483</v>
      </c>
      <c r="B60" s="24">
        <v>408</v>
      </c>
      <c r="C60" s="24">
        <v>152</v>
      </c>
      <c r="D60" s="24">
        <v>50</v>
      </c>
      <c r="E60" s="9">
        <f t="shared" si="1"/>
        <v>200</v>
      </c>
      <c r="F60" s="9">
        <f>'District Attorney'!J929</f>
        <v>810</v>
      </c>
    </row>
    <row r="61" spans="1:6" x14ac:dyDescent="0.2">
      <c r="A61" s="8" t="s">
        <v>484</v>
      </c>
      <c r="B61" s="24">
        <v>537</v>
      </c>
      <c r="C61" s="24">
        <v>155</v>
      </c>
      <c r="D61" s="24">
        <v>65</v>
      </c>
      <c r="E61" s="9">
        <f t="shared" si="1"/>
        <v>247</v>
      </c>
      <c r="F61" s="9">
        <f>'District Attorney'!J930</f>
        <v>1004</v>
      </c>
    </row>
    <row r="62" spans="1:6" x14ac:dyDescent="0.2">
      <c r="A62" s="8" t="s">
        <v>485</v>
      </c>
      <c r="B62" s="24">
        <v>326</v>
      </c>
      <c r="C62" s="24">
        <v>114</v>
      </c>
      <c r="D62" s="24">
        <v>49</v>
      </c>
      <c r="E62" s="9">
        <f t="shared" si="1"/>
        <v>173</v>
      </c>
      <c r="F62" s="9">
        <f>'District Attorney'!J931</f>
        <v>662</v>
      </c>
    </row>
    <row r="63" spans="1:6" x14ac:dyDescent="0.2">
      <c r="A63" s="8" t="s">
        <v>486</v>
      </c>
      <c r="B63" s="24">
        <v>466</v>
      </c>
      <c r="C63" s="24">
        <v>110</v>
      </c>
      <c r="D63" s="24">
        <v>69</v>
      </c>
      <c r="E63" s="9">
        <f t="shared" si="1"/>
        <v>222</v>
      </c>
      <c r="F63" s="9">
        <f>'District Attorney'!J932</f>
        <v>867</v>
      </c>
    </row>
    <row r="64" spans="1:6" x14ac:dyDescent="0.2">
      <c r="A64" s="8" t="s">
        <v>487</v>
      </c>
      <c r="B64" s="24">
        <v>200</v>
      </c>
      <c r="C64" s="24">
        <v>69</v>
      </c>
      <c r="D64" s="24">
        <v>23</v>
      </c>
      <c r="E64" s="9">
        <f t="shared" si="1"/>
        <v>127</v>
      </c>
      <c r="F64" s="9">
        <f>'District Attorney'!J933</f>
        <v>419</v>
      </c>
    </row>
    <row r="65" spans="1:6" x14ac:dyDescent="0.2">
      <c r="A65" s="8" t="s">
        <v>488</v>
      </c>
      <c r="B65" s="24">
        <v>237</v>
      </c>
      <c r="C65" s="24">
        <v>54</v>
      </c>
      <c r="D65" s="24">
        <v>24</v>
      </c>
      <c r="E65" s="9">
        <f t="shared" si="1"/>
        <v>111</v>
      </c>
      <c r="F65" s="9">
        <f>'District Attorney'!J934</f>
        <v>426</v>
      </c>
    </row>
    <row r="66" spans="1:6" x14ac:dyDescent="0.2">
      <c r="A66" s="8" t="s">
        <v>489</v>
      </c>
      <c r="B66" s="24">
        <v>191</v>
      </c>
      <c r="C66" s="24">
        <v>82</v>
      </c>
      <c r="D66" s="24">
        <v>28</v>
      </c>
      <c r="E66" s="9">
        <f t="shared" si="1"/>
        <v>105</v>
      </c>
      <c r="F66" s="9">
        <f>'District Attorney'!J935</f>
        <v>406</v>
      </c>
    </row>
    <row r="67" spans="1:6" x14ac:dyDescent="0.2">
      <c r="A67" s="8" t="s">
        <v>490</v>
      </c>
      <c r="B67" s="24">
        <v>192</v>
      </c>
      <c r="C67" s="24">
        <v>53</v>
      </c>
      <c r="D67" s="24">
        <v>17</v>
      </c>
      <c r="E67" s="9">
        <f t="shared" si="1"/>
        <v>85</v>
      </c>
      <c r="F67" s="9">
        <f>'District Attorney'!J936</f>
        <v>347</v>
      </c>
    </row>
    <row r="68" spans="1:6" x14ac:dyDescent="0.2">
      <c r="A68" s="8" t="s">
        <v>491</v>
      </c>
      <c r="B68" s="24">
        <v>235</v>
      </c>
      <c r="C68" s="24">
        <v>84</v>
      </c>
      <c r="D68" s="24">
        <v>26</v>
      </c>
      <c r="E68" s="9">
        <f t="shared" si="1"/>
        <v>92</v>
      </c>
      <c r="F68" s="9">
        <f>'District Attorney'!J937</f>
        <v>437</v>
      </c>
    </row>
    <row r="69" spans="1:6" x14ac:dyDescent="0.2">
      <c r="A69" s="8" t="s">
        <v>492</v>
      </c>
      <c r="B69" s="24">
        <v>215</v>
      </c>
      <c r="C69" s="24">
        <v>54</v>
      </c>
      <c r="D69" s="24">
        <v>27</v>
      </c>
      <c r="E69" s="9">
        <f t="shared" ref="E69:E80" si="2">F69-SUM(B69:D69)</f>
        <v>98</v>
      </c>
      <c r="F69" s="9">
        <f>'District Attorney'!J938</f>
        <v>394</v>
      </c>
    </row>
    <row r="70" spans="1:6" x14ac:dyDescent="0.2">
      <c r="A70" s="8" t="s">
        <v>493</v>
      </c>
      <c r="B70" s="24">
        <v>265</v>
      </c>
      <c r="C70" s="24">
        <v>83</v>
      </c>
      <c r="D70" s="24">
        <v>20</v>
      </c>
      <c r="E70" s="9">
        <f t="shared" si="2"/>
        <v>107</v>
      </c>
      <c r="F70" s="9">
        <f>'District Attorney'!J939</f>
        <v>475</v>
      </c>
    </row>
    <row r="71" spans="1:6" x14ac:dyDescent="0.2">
      <c r="A71" s="8" t="s">
        <v>494</v>
      </c>
      <c r="B71" s="24">
        <v>303</v>
      </c>
      <c r="C71" s="24">
        <v>108</v>
      </c>
      <c r="D71" s="24">
        <v>33</v>
      </c>
      <c r="E71" s="9">
        <f t="shared" si="2"/>
        <v>173</v>
      </c>
      <c r="F71" s="9">
        <f>'District Attorney'!J940</f>
        <v>617</v>
      </c>
    </row>
    <row r="72" spans="1:6" x14ac:dyDescent="0.2">
      <c r="A72" s="8" t="s">
        <v>495</v>
      </c>
      <c r="B72" s="24">
        <v>163</v>
      </c>
      <c r="C72" s="24">
        <v>64</v>
      </c>
      <c r="D72" s="24">
        <v>22</v>
      </c>
      <c r="E72" s="9">
        <f t="shared" si="2"/>
        <v>69</v>
      </c>
      <c r="F72" s="9">
        <f>'District Attorney'!J941</f>
        <v>318</v>
      </c>
    </row>
    <row r="73" spans="1:6" x14ac:dyDescent="0.2">
      <c r="A73" s="8" t="s">
        <v>496</v>
      </c>
      <c r="B73" s="24">
        <v>239</v>
      </c>
      <c r="C73" s="24">
        <v>89</v>
      </c>
      <c r="D73" s="24">
        <v>21</v>
      </c>
      <c r="E73" s="9">
        <f t="shared" si="2"/>
        <v>117</v>
      </c>
      <c r="F73" s="9">
        <f>'District Attorney'!J942</f>
        <v>466</v>
      </c>
    </row>
    <row r="74" spans="1:6" x14ac:dyDescent="0.2">
      <c r="A74" s="8" t="s">
        <v>497</v>
      </c>
      <c r="B74" s="24">
        <v>215</v>
      </c>
      <c r="C74" s="24">
        <v>80</v>
      </c>
      <c r="D74" s="24">
        <v>23</v>
      </c>
      <c r="E74" s="9">
        <f t="shared" si="2"/>
        <v>115</v>
      </c>
      <c r="F74" s="9">
        <f>'District Attorney'!J943</f>
        <v>433</v>
      </c>
    </row>
    <row r="75" spans="1:6" x14ac:dyDescent="0.2">
      <c r="A75" s="8" t="s">
        <v>498</v>
      </c>
      <c r="B75" s="24">
        <v>219</v>
      </c>
      <c r="C75" s="24">
        <v>74</v>
      </c>
      <c r="D75" s="24">
        <v>33</v>
      </c>
      <c r="E75" s="9">
        <f t="shared" si="2"/>
        <v>110</v>
      </c>
      <c r="F75" s="9">
        <f>'District Attorney'!J944</f>
        <v>436</v>
      </c>
    </row>
    <row r="76" spans="1:6" x14ac:dyDescent="0.2">
      <c r="A76" s="8" t="s">
        <v>499</v>
      </c>
      <c r="B76" s="24">
        <v>241</v>
      </c>
      <c r="C76" s="24">
        <v>84</v>
      </c>
      <c r="D76" s="24">
        <v>32</v>
      </c>
      <c r="E76" s="9">
        <f t="shared" si="2"/>
        <v>131</v>
      </c>
      <c r="F76" s="9">
        <f>'District Attorney'!J945</f>
        <v>488</v>
      </c>
    </row>
    <row r="77" spans="1:6" x14ac:dyDescent="0.2">
      <c r="A77" s="8" t="s">
        <v>500</v>
      </c>
      <c r="B77" s="24">
        <v>234</v>
      </c>
      <c r="C77" s="24">
        <v>74</v>
      </c>
      <c r="D77" s="24">
        <v>35</v>
      </c>
      <c r="E77" s="9">
        <f t="shared" si="2"/>
        <v>138</v>
      </c>
      <c r="F77" s="9">
        <f>'District Attorney'!J946</f>
        <v>481</v>
      </c>
    </row>
    <row r="78" spans="1:6" x14ac:dyDescent="0.2">
      <c r="A78" s="8" t="s">
        <v>501</v>
      </c>
      <c r="B78" s="24">
        <v>247</v>
      </c>
      <c r="C78" s="24">
        <v>83</v>
      </c>
      <c r="D78" s="24">
        <v>27</v>
      </c>
      <c r="E78" s="9">
        <f t="shared" si="2"/>
        <v>120</v>
      </c>
      <c r="F78" s="9">
        <f>'District Attorney'!J947</f>
        <v>477</v>
      </c>
    </row>
    <row r="79" spans="1:6" x14ac:dyDescent="0.2">
      <c r="A79" s="8" t="s">
        <v>502</v>
      </c>
      <c r="B79" s="24">
        <v>286</v>
      </c>
      <c r="C79" s="24">
        <v>77</v>
      </c>
      <c r="D79" s="24">
        <v>34</v>
      </c>
      <c r="E79" s="9">
        <f t="shared" si="2"/>
        <v>100</v>
      </c>
      <c r="F79" s="9">
        <f>'District Attorney'!J948</f>
        <v>497</v>
      </c>
    </row>
    <row r="80" spans="1:6" s="4" customFormat="1" x14ac:dyDescent="0.2">
      <c r="A80" s="7" t="s">
        <v>936</v>
      </c>
      <c r="B80" s="25">
        <f>SUM(B5:B79)</f>
        <v>20062</v>
      </c>
      <c r="C80" s="25">
        <f t="shared" ref="C80:D80" si="3">SUM(C5:C79)</f>
        <v>6120</v>
      </c>
      <c r="D80" s="25">
        <f t="shared" si="3"/>
        <v>2338</v>
      </c>
      <c r="E80" s="14">
        <f t="shared" si="2"/>
        <v>9185</v>
      </c>
      <c r="F80" s="14">
        <f>'District Attorney'!J949</f>
        <v>37705</v>
      </c>
    </row>
    <row r="81" spans="1:6" s="4" customFormat="1" x14ac:dyDescent="0.2">
      <c r="A81" s="6"/>
      <c r="B81" s="5"/>
      <c r="C81" s="5"/>
      <c r="D81" s="5"/>
      <c r="E81" s="29"/>
      <c r="F81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6" width="9.140625" style="3"/>
    <col min="7" max="42" width="9.140625" style="2"/>
    <col min="43" max="45" width="0" style="2" hidden="1" customWidth="1"/>
    <col min="46" max="16384" width="9.140625" style="2"/>
  </cols>
  <sheetData>
    <row r="1" spans="1:6" s="4" customFormat="1" ht="113.25" thickBot="1" x14ac:dyDescent="0.25">
      <c r="A1" s="19" t="s">
        <v>1075</v>
      </c>
      <c r="B1" s="20" t="s">
        <v>1087</v>
      </c>
      <c r="C1" s="20" t="s">
        <v>1088</v>
      </c>
      <c r="D1" s="20" t="s">
        <v>1089</v>
      </c>
      <c r="E1" s="21" t="s">
        <v>553</v>
      </c>
      <c r="F1" s="21" t="s">
        <v>554</v>
      </c>
    </row>
    <row r="2" spans="1:6" s="4" customFormat="1" ht="12.75" thickBot="1" x14ac:dyDescent="0.25">
      <c r="A2" s="22">
        <v>2016</v>
      </c>
      <c r="B2" s="23" t="s">
        <v>947</v>
      </c>
      <c r="C2" s="23" t="s">
        <v>948</v>
      </c>
      <c r="D2" s="23" t="s">
        <v>950</v>
      </c>
      <c r="E2" s="23"/>
      <c r="F2" s="23"/>
    </row>
    <row r="3" spans="1:6" s="4" customFormat="1" x14ac:dyDescent="0.2">
      <c r="A3" s="6"/>
      <c r="B3" s="5"/>
      <c r="C3" s="5"/>
      <c r="D3" s="5"/>
      <c r="E3" s="29"/>
      <c r="F3" s="29"/>
    </row>
    <row r="4" spans="1:6" s="4" customFormat="1" x14ac:dyDescent="0.2">
      <c r="A4" s="6" t="s">
        <v>929</v>
      </c>
      <c r="B4" s="5"/>
      <c r="C4" s="5"/>
      <c r="D4" s="5"/>
      <c r="E4" s="30"/>
      <c r="F4" s="30"/>
    </row>
    <row r="5" spans="1:6" x14ac:dyDescent="0.2">
      <c r="A5" s="8" t="s">
        <v>503</v>
      </c>
      <c r="B5" s="24">
        <v>518</v>
      </c>
      <c r="C5" s="24">
        <v>153</v>
      </c>
      <c r="D5" s="24">
        <v>53</v>
      </c>
      <c r="E5" s="18">
        <f>F5-SUM(B5:D5)</f>
        <v>196</v>
      </c>
      <c r="F5" s="18">
        <f>'District Attorney'!J952</f>
        <v>920</v>
      </c>
    </row>
    <row r="6" spans="1:6" x14ac:dyDescent="0.2">
      <c r="A6" s="8" t="s">
        <v>504</v>
      </c>
      <c r="B6" s="24">
        <v>392</v>
      </c>
      <c r="C6" s="24">
        <v>105</v>
      </c>
      <c r="D6" s="24">
        <v>58</v>
      </c>
      <c r="E6" s="9">
        <f>F6-SUM(B6:D6)</f>
        <v>147</v>
      </c>
      <c r="F6" s="9">
        <f>'District Attorney'!J953</f>
        <v>702</v>
      </c>
    </row>
    <row r="7" spans="1:6" s="4" customFormat="1" x14ac:dyDescent="0.2">
      <c r="A7" s="7" t="s">
        <v>936</v>
      </c>
      <c r="B7" s="25">
        <f t="shared" ref="B7:D7" si="0">SUM(B5:B6)</f>
        <v>910</v>
      </c>
      <c r="C7" s="25">
        <f t="shared" si="0"/>
        <v>258</v>
      </c>
      <c r="D7" s="25">
        <f t="shared" si="0"/>
        <v>111</v>
      </c>
      <c r="E7" s="11">
        <f>F7-SUM(B7:D7)</f>
        <v>343</v>
      </c>
      <c r="F7" s="11">
        <f>'District Attorney'!J954</f>
        <v>1622</v>
      </c>
    </row>
    <row r="8" spans="1:6" s="4" customFormat="1" x14ac:dyDescent="0.2">
      <c r="A8" s="6"/>
      <c r="B8" s="5"/>
      <c r="C8" s="5"/>
      <c r="D8" s="5"/>
      <c r="E8" s="29"/>
      <c r="F8" s="29"/>
    </row>
  </sheetData>
  <printOptions horizontalCentered="1" verticalCentered="1"/>
  <pageMargins left="0.2" right="0.2" top="0.25" bottom="0.2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activeCell="AV11" sqref="AV11"/>
      <selection pane="bottomLeft" activeCell="AV11" sqref="AV11"/>
    </sheetView>
  </sheetViews>
  <sheetFormatPr defaultRowHeight="12" x14ac:dyDescent="0.2"/>
  <cols>
    <col min="1" max="1" width="26" style="1" customWidth="1"/>
    <col min="2" max="5" width="9.140625" style="3"/>
    <col min="6" max="42" width="9.140625" style="2"/>
    <col min="43" max="45" width="0" style="2" hidden="1" customWidth="1"/>
    <col min="46" max="16384" width="9.140625" style="2"/>
  </cols>
  <sheetData>
    <row r="1" spans="1:5" s="4" customFormat="1" ht="113.25" thickBot="1" x14ac:dyDescent="0.25">
      <c r="A1" s="19" t="s">
        <v>1090</v>
      </c>
      <c r="B1" s="20" t="s">
        <v>1091</v>
      </c>
      <c r="C1" s="20" t="s">
        <v>1092</v>
      </c>
      <c r="D1" s="21" t="s">
        <v>553</v>
      </c>
      <c r="E1" s="21" t="s">
        <v>554</v>
      </c>
    </row>
    <row r="2" spans="1:5" s="4" customFormat="1" ht="12.75" thickBot="1" x14ac:dyDescent="0.25">
      <c r="A2" s="22">
        <v>2016</v>
      </c>
      <c r="B2" s="23" t="s">
        <v>964</v>
      </c>
      <c r="C2" s="23" t="s">
        <v>965</v>
      </c>
      <c r="D2" s="23"/>
      <c r="E2" s="23"/>
    </row>
    <row r="3" spans="1:5" s="4" customFormat="1" x14ac:dyDescent="0.2">
      <c r="A3" s="6"/>
      <c r="B3" s="5"/>
      <c r="C3" s="5"/>
      <c r="D3" s="29"/>
      <c r="E3" s="29"/>
    </row>
    <row r="4" spans="1:5" s="4" customFormat="1" x14ac:dyDescent="0.2">
      <c r="A4" s="6" t="s">
        <v>929</v>
      </c>
      <c r="B4" s="5"/>
      <c r="C4" s="5"/>
      <c r="D4" s="30"/>
      <c r="E4" s="30"/>
    </row>
    <row r="5" spans="1:5" x14ac:dyDescent="0.2">
      <c r="A5" s="8" t="s">
        <v>503</v>
      </c>
      <c r="B5" s="24">
        <v>543</v>
      </c>
      <c r="C5" s="24">
        <v>173</v>
      </c>
      <c r="D5" s="18">
        <f>E5-SUM(B5:C5)</f>
        <v>204</v>
      </c>
      <c r="E5" s="18">
        <f>'District Attorney'!J952</f>
        <v>920</v>
      </c>
    </row>
    <row r="6" spans="1:5" x14ac:dyDescent="0.2">
      <c r="A6" s="8" t="s">
        <v>504</v>
      </c>
      <c r="B6" s="24">
        <v>410</v>
      </c>
      <c r="C6" s="24">
        <v>126</v>
      </c>
      <c r="D6" s="9">
        <f>E6-SUM(B6:C6)</f>
        <v>166</v>
      </c>
      <c r="E6" s="9">
        <f>'District Attorney'!J953</f>
        <v>702</v>
      </c>
    </row>
    <row r="7" spans="1:5" s="4" customFormat="1" x14ac:dyDescent="0.2">
      <c r="A7" s="7" t="s">
        <v>936</v>
      </c>
      <c r="B7" s="25">
        <f t="shared" ref="B7:C7" si="0">SUM(B5:B6)</f>
        <v>953</v>
      </c>
      <c r="C7" s="25">
        <f t="shared" si="0"/>
        <v>299</v>
      </c>
      <c r="D7" s="11">
        <f>E7-SUM(B7:C7)</f>
        <v>370</v>
      </c>
      <c r="E7" s="11">
        <f>'District Attorney'!J954</f>
        <v>1622</v>
      </c>
    </row>
    <row r="8" spans="1:5" s="4" customFormat="1" x14ac:dyDescent="0.2">
      <c r="A8" s="6"/>
      <c r="B8" s="5"/>
      <c r="C8" s="5"/>
      <c r="D8" s="29"/>
      <c r="E8" s="29"/>
    </row>
  </sheetData>
  <printOptions horizontalCentered="1" verticalCentered="1"/>
  <pageMargins left="0.2" right="0.2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5</vt:i4>
      </vt:variant>
    </vt:vector>
  </HeadingPairs>
  <TitlesOfParts>
    <vt:vector size="39" baseType="lpstr">
      <vt:lpstr>President</vt:lpstr>
      <vt:lpstr>US Senator</vt:lpstr>
      <vt:lpstr>Justice of the Supreme Court</vt:lpstr>
      <vt:lpstr>CD-26</vt:lpstr>
      <vt:lpstr>CD-27</vt:lpstr>
      <vt:lpstr>State Senator - 59th District</vt:lpstr>
      <vt:lpstr>State Senator - 60th District</vt:lpstr>
      <vt:lpstr>State Senator - 61st District</vt:lpstr>
      <vt:lpstr>State Senator - 63rd District</vt:lpstr>
      <vt:lpstr>Member of Assembly - 140th Dist</vt:lpstr>
      <vt:lpstr>Member of Assembly - 141st Dist</vt:lpstr>
      <vt:lpstr>Member of Assembly - 142nd Dist</vt:lpstr>
      <vt:lpstr>Memeber of Assembly -143rd Dist</vt:lpstr>
      <vt:lpstr>Member of Assembly - 144th Dist</vt:lpstr>
      <vt:lpstr>Member of Assembly - 145th Dist</vt:lpstr>
      <vt:lpstr>Member of Assembly - 146th Dist</vt:lpstr>
      <vt:lpstr>Member of Assembly - 147th Dist</vt:lpstr>
      <vt:lpstr>Member of Assembly - 149th Dist</vt:lpstr>
      <vt:lpstr>District Attorney</vt:lpstr>
      <vt:lpstr>Buffalo City Court Judge</vt:lpstr>
      <vt:lpstr>Cheektowaga Councilman -TFV</vt:lpstr>
      <vt:lpstr>Clarence Councilman -TFV</vt:lpstr>
      <vt:lpstr>Clarence Town Justice</vt:lpstr>
      <vt:lpstr>Colden Town Justice</vt:lpstr>
      <vt:lpstr>Collins Town Justice</vt:lpstr>
      <vt:lpstr>Collins Supt of Highways - TFV</vt:lpstr>
      <vt:lpstr>Concord Councilman - TFV</vt:lpstr>
      <vt:lpstr>Evans Town Justice</vt:lpstr>
      <vt:lpstr>Newstead Councilman - TFV</vt:lpstr>
      <vt:lpstr>North Collins Councilman - TFV</vt:lpstr>
      <vt:lpstr>Orchard Park Proposition</vt:lpstr>
      <vt:lpstr>Tonawanda Councilman</vt:lpstr>
      <vt:lpstr>Wales Town Justice</vt:lpstr>
      <vt:lpstr>Wales Assessor</vt:lpstr>
      <vt:lpstr>'CD-26'!Print_Titles</vt:lpstr>
      <vt:lpstr>'CD-27'!Print_Titles</vt:lpstr>
      <vt:lpstr>'Justice of the Supreme Court'!Print_Titles</vt:lpstr>
      <vt:lpstr>President!Print_Titles</vt:lpstr>
      <vt:lpstr>'US Senator'!Print_Titles</vt:lpstr>
    </vt:vector>
  </TitlesOfParts>
  <Company>SUNY Campus Agreement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tmac</dc:creator>
  <cp:lastModifiedBy>Mekjean, Justin</cp:lastModifiedBy>
  <cp:lastPrinted>2016-12-09T18:15:41Z</cp:lastPrinted>
  <dcterms:created xsi:type="dcterms:W3CDTF">2016-10-20T17:05:20Z</dcterms:created>
  <dcterms:modified xsi:type="dcterms:W3CDTF">2016-12-12T17:09:02Z</dcterms:modified>
</cp:coreProperties>
</file>