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3395" windowHeight="7995"/>
  </bookViews>
  <sheets>
    <sheet name="COUNTY" sheetId="21" r:id="rId1"/>
  </sheets>
  <definedNames>
    <definedName name="_xlnm.Print_Area" localSheetId="0">COUNTY!$A$1:$L$340</definedName>
  </definedNames>
  <calcPr calcId="145621"/>
</workbook>
</file>

<file path=xl/calcChain.xml><?xml version="1.0" encoding="utf-8"?>
<calcChain xmlns="http://schemas.openxmlformats.org/spreadsheetml/2006/main">
  <c r="F90" i="21" l="1"/>
  <c r="D90" i="21"/>
  <c r="G331" i="21" l="1"/>
  <c r="F331" i="21"/>
  <c r="E331" i="21"/>
  <c r="D331" i="21"/>
  <c r="C331" i="21"/>
  <c r="B331" i="21"/>
  <c r="D327" i="21"/>
  <c r="D323" i="21"/>
  <c r="D319" i="21"/>
  <c r="D315" i="21"/>
  <c r="D311" i="21"/>
  <c r="D307" i="21"/>
  <c r="D303" i="21"/>
  <c r="D299" i="21"/>
  <c r="D295" i="21"/>
  <c r="D291" i="21"/>
  <c r="D287" i="21"/>
  <c r="J277" i="21"/>
  <c r="I277" i="21"/>
  <c r="H277" i="21"/>
  <c r="G277" i="21"/>
  <c r="F277" i="21"/>
  <c r="E277" i="21"/>
  <c r="D277" i="21"/>
  <c r="C277" i="21"/>
  <c r="B277" i="21"/>
  <c r="F273" i="21"/>
  <c r="D273" i="21"/>
  <c r="F269" i="21"/>
  <c r="D269" i="21"/>
  <c r="F265" i="21"/>
  <c r="D265" i="21"/>
  <c r="F261" i="21"/>
  <c r="D261" i="21"/>
  <c r="F257" i="21"/>
  <c r="D257" i="21"/>
  <c r="F253" i="21"/>
  <c r="D253" i="21"/>
  <c r="F249" i="21"/>
  <c r="D249" i="21"/>
  <c r="F245" i="21"/>
  <c r="D245" i="21"/>
  <c r="F241" i="21"/>
  <c r="D241" i="21"/>
  <c r="F237" i="21"/>
  <c r="D237" i="21"/>
  <c r="F233" i="21"/>
  <c r="D233" i="21"/>
  <c r="J223" i="21"/>
  <c r="I223" i="21"/>
  <c r="H223" i="21"/>
  <c r="G223" i="21"/>
  <c r="F223" i="21"/>
  <c r="E223" i="21"/>
  <c r="D223" i="21"/>
  <c r="C223" i="21"/>
  <c r="B223" i="21"/>
  <c r="F219" i="21"/>
  <c r="D219" i="21"/>
  <c r="F215" i="21"/>
  <c r="D215" i="21"/>
  <c r="F211" i="21"/>
  <c r="D211" i="21"/>
  <c r="F207" i="21"/>
  <c r="D207" i="21"/>
  <c r="F203" i="21"/>
  <c r="D203" i="21"/>
  <c r="F199" i="21"/>
  <c r="D199" i="21"/>
  <c r="F195" i="21"/>
  <c r="D195" i="21"/>
  <c r="F191" i="21"/>
  <c r="D191" i="21"/>
  <c r="F187" i="21"/>
  <c r="D187" i="21"/>
  <c r="F183" i="21"/>
  <c r="D183" i="21"/>
  <c r="F179" i="21"/>
  <c r="D179" i="21"/>
  <c r="F169" i="21"/>
  <c r="E169" i="21"/>
  <c r="D169" i="21"/>
  <c r="C169" i="21"/>
  <c r="B169" i="21"/>
  <c r="D165" i="21"/>
  <c r="D161" i="21"/>
  <c r="D157" i="21"/>
  <c r="D153" i="21"/>
  <c r="D149" i="21"/>
  <c r="D145" i="21"/>
  <c r="D141" i="21"/>
  <c r="D137" i="21"/>
  <c r="D133" i="21"/>
  <c r="D129" i="21"/>
  <c r="D125" i="21"/>
  <c r="L115" i="21"/>
  <c r="K115" i="21"/>
  <c r="J115" i="21"/>
  <c r="I115" i="21"/>
  <c r="H115" i="21"/>
  <c r="G115" i="21"/>
  <c r="F115" i="21"/>
  <c r="E115" i="21"/>
  <c r="D115" i="21"/>
  <c r="C115" i="21"/>
  <c r="B115" i="21"/>
  <c r="F110" i="21"/>
  <c r="D110" i="21"/>
  <c r="F106" i="21"/>
  <c r="D106" i="21"/>
  <c r="F102" i="21"/>
  <c r="D102" i="21"/>
  <c r="F98" i="21"/>
  <c r="D98" i="21"/>
  <c r="F94" i="21"/>
  <c r="D94" i="21"/>
  <c r="F86" i="21"/>
  <c r="D86" i="21"/>
  <c r="F82" i="21"/>
  <c r="D82" i="21"/>
  <c r="F78" i="21"/>
  <c r="D78" i="21"/>
  <c r="F74" i="21"/>
  <c r="D74" i="21"/>
  <c r="F70" i="21"/>
  <c r="D70" i="21"/>
  <c r="K61" i="21"/>
  <c r="J61" i="21"/>
  <c r="I61" i="21"/>
  <c r="H61" i="21"/>
  <c r="G61" i="21"/>
  <c r="F61" i="21"/>
  <c r="E61" i="21"/>
  <c r="D61" i="21"/>
  <c r="C61" i="21"/>
  <c r="B61" i="21"/>
  <c r="F57" i="21"/>
  <c r="D57" i="21"/>
  <c r="F53" i="21"/>
  <c r="D53" i="21"/>
  <c r="F49" i="21"/>
  <c r="D49" i="21"/>
  <c r="F45" i="21"/>
  <c r="D45" i="21"/>
  <c r="F41" i="21"/>
  <c r="D41" i="21"/>
  <c r="F37" i="21"/>
  <c r="D37" i="21"/>
  <c r="F33" i="21"/>
  <c r="D33" i="21"/>
  <c r="F29" i="21"/>
  <c r="D29" i="21"/>
  <c r="F25" i="21"/>
  <c r="D25" i="21"/>
  <c r="F21" i="21"/>
  <c r="D21" i="21"/>
  <c r="F17" i="21"/>
  <c r="D17" i="21"/>
  <c r="D278" i="21" l="1"/>
  <c r="D170" i="21"/>
  <c r="F62" i="21"/>
  <c r="D62" i="21"/>
  <c r="F278" i="21"/>
  <c r="D224" i="21"/>
  <c r="D332" i="21"/>
  <c r="F224" i="21"/>
  <c r="F116" i="21"/>
  <c r="D116" i="21"/>
</calcChain>
</file>

<file path=xl/sharedStrings.xml><?xml version="1.0" encoding="utf-8"?>
<sst xmlns="http://schemas.openxmlformats.org/spreadsheetml/2006/main" count="430" uniqueCount="113">
  <si>
    <t>HAMILTON COUNTY</t>
  </si>
  <si>
    <t>BENSON</t>
  </si>
  <si>
    <t>WRITE-INS</t>
  </si>
  <si>
    <t>1A</t>
  </si>
  <si>
    <t>LAKE PLEASANT</t>
  </si>
  <si>
    <t xml:space="preserve"> </t>
  </si>
  <si>
    <t>WELLS</t>
  </si>
  <si>
    <t>GENERAL ELELCTION</t>
  </si>
  <si>
    <t>ARIETTA</t>
  </si>
  <si>
    <t>1B</t>
  </si>
  <si>
    <t>2B</t>
  </si>
  <si>
    <t>2C</t>
  </si>
  <si>
    <t>3B</t>
  </si>
  <si>
    <t>4B</t>
  </si>
  <si>
    <t>5B</t>
  </si>
  <si>
    <t>6B</t>
  </si>
  <si>
    <t>YES</t>
  </si>
  <si>
    <t>NO</t>
  </si>
  <si>
    <t>HOPE</t>
  </si>
  <si>
    <t>INLET</t>
  </si>
  <si>
    <t>MOREHOUSE</t>
  </si>
  <si>
    <t>COUNTY</t>
  </si>
  <si>
    <t>INDIAN LAKE #1</t>
  </si>
  <si>
    <t>INDIAN LAKE #2</t>
  </si>
  <si>
    <t>LONG LAKE #1</t>
  </si>
  <si>
    <t>LONG LAKE #2</t>
  </si>
  <si>
    <t>TOTALS</t>
  </si>
  <si>
    <t>1D</t>
  </si>
  <si>
    <t>1E</t>
  </si>
  <si>
    <t>2A</t>
  </si>
  <si>
    <t>2E</t>
  </si>
  <si>
    <t>6F</t>
  </si>
  <si>
    <t>OFFICIAL RESULTS</t>
  </si>
  <si>
    <t>BLANKS</t>
  </si>
  <si>
    <t>WHOLE NUMBER</t>
  </si>
  <si>
    <t>CLINTON/KAINE</t>
  </si>
  <si>
    <t>TRUMP/PENCE</t>
  </si>
  <si>
    <t>1C</t>
  </si>
  <si>
    <t>STEIN/BARAKA</t>
  </si>
  <si>
    <t>JOHNSON/WELD</t>
  </si>
  <si>
    <t>IF</t>
  </si>
  <si>
    <t>1G</t>
  </si>
  <si>
    <t>1I</t>
  </si>
  <si>
    <t xml:space="preserve">TOTAL 1A + 1E + 1G </t>
  </si>
  <si>
    <t xml:space="preserve">TOTAL 1B + 1C </t>
  </si>
  <si>
    <t>CHARLES E. SCHUMER</t>
  </si>
  <si>
    <t>WENDY LONG</t>
  </si>
  <si>
    <t>ROBIN LAVERNE WILSON</t>
  </si>
  <si>
    <t>ALEX MERCED</t>
  </si>
  <si>
    <t>2D</t>
  </si>
  <si>
    <t>2F</t>
  </si>
  <si>
    <t>2G</t>
  </si>
  <si>
    <t>2H</t>
  </si>
  <si>
    <t>2I</t>
  </si>
  <si>
    <t xml:space="preserve">TOTAL 2A+2E+2F+2G </t>
  </si>
  <si>
    <t>PRESIDENTIAL ELECTORS FOR PRESIDENT AND VICE PRESIDENT - VOTE FOR ONE</t>
  </si>
  <si>
    <t>UNITED STATES SENATOR - VOTE FOR ONE</t>
  </si>
  <si>
    <t>JUSTICE OF THE SUPREME COURT - VOTE FOR ONE</t>
  </si>
  <si>
    <t>MARK L. POWERS</t>
  </si>
  <si>
    <t>TIMOTHY J. LAWLESS</t>
  </si>
  <si>
    <t>3A</t>
  </si>
  <si>
    <t>3C</t>
  </si>
  <si>
    <t xml:space="preserve">TOTAL 3A + 3C </t>
  </si>
  <si>
    <t>REPRESENTATIVE IN CONGRESS - VOTE FOR ONE</t>
  </si>
  <si>
    <t>MIKE DERRICK</t>
  </si>
  <si>
    <t>ELISE M. STEFANIK</t>
  </si>
  <si>
    <t>MATTHEW J. FUNICIELLO</t>
  </si>
  <si>
    <t>4A</t>
  </si>
  <si>
    <t>4C</t>
  </si>
  <si>
    <t>4D</t>
  </si>
  <si>
    <t>4E</t>
  </si>
  <si>
    <t>4F</t>
  </si>
  <si>
    <t>4H</t>
  </si>
  <si>
    <t xml:space="preserve">TOTAL 4A + 4E </t>
  </si>
  <si>
    <t xml:space="preserve">TOTAL 4B+4C+4F+4H </t>
  </si>
  <si>
    <t>STATE SENATOR - VOTE FOR ONE</t>
  </si>
  <si>
    <t>CHAD PUTMAN</t>
  </si>
  <si>
    <t>JAMES N. TEDISCO</t>
  </si>
  <si>
    <t>5A</t>
  </si>
  <si>
    <t>5C</t>
  </si>
  <si>
    <t>5E</t>
  </si>
  <si>
    <t>5F</t>
  </si>
  <si>
    <t>5G</t>
  </si>
  <si>
    <t>5H</t>
  </si>
  <si>
    <t>TOTAL 5A + 5E + 5G</t>
  </si>
  <si>
    <t>TOTAL 2B + 2C + 2H</t>
  </si>
  <si>
    <t xml:space="preserve">TOTAL 5B+5C+5F+5H </t>
  </si>
  <si>
    <t>MEMBER OF ASSEMBLY - VOTE FOR ONE</t>
  </si>
  <si>
    <t>MARC W. BUTLER</t>
  </si>
  <si>
    <t>6C</t>
  </si>
  <si>
    <t>6H</t>
  </si>
  <si>
    <t xml:space="preserve">TOTAL 6B+6C+6F+6H </t>
  </si>
  <si>
    <t xml:space="preserve">LAKE PLEASANT </t>
  </si>
  <si>
    <t>ARIETTA PROPOSITION</t>
  </si>
  <si>
    <t>ARIETTA - 227</t>
  </si>
  <si>
    <t>BENSON - 118</t>
  </si>
  <si>
    <t>HOPE - 214</t>
  </si>
  <si>
    <t>INDIAN LK #1 - 695</t>
  </si>
  <si>
    <t>INDIAN LK #2 - 113</t>
  </si>
  <si>
    <t>INLET - 234</t>
  </si>
  <si>
    <t>LK PLEASANT - 629</t>
  </si>
  <si>
    <t>LONG LK #1 - 446</t>
  </si>
  <si>
    <t>LONG LK #2 - 98</t>
  </si>
  <si>
    <t>MOREHOUSE - 66</t>
  </si>
  <si>
    <t>WELLS - 437</t>
  </si>
  <si>
    <t>VOIDS - 6</t>
  </si>
  <si>
    <t>VOIDS - 0</t>
  </si>
  <si>
    <t>VOIDS - 1</t>
  </si>
  <si>
    <t>VOIDS - 9</t>
  </si>
  <si>
    <t>VOIDS - 2</t>
  </si>
  <si>
    <t>VOIDS - 5</t>
  </si>
  <si>
    <t>VOIDS - 14</t>
  </si>
  <si>
    <t>VOIDS - 43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</si>
</sst>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0" fillId="0" borderId="0" xfId="0" applyBorder="1"/>
    <xf numFmtId="0" fontId="1" fillId="0" borderId="0" xfId="0" applyFont="1" applyBorder="1"/>
    <xf numFmtId="0" fontId="0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/>
    </xf>
    <xf numFmtId="0" fontId="4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Alignment="1"/>
    <xf numFmtId="0" fontId="3" fillId="0" borderId="0" xfId="0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339"/>
  <sheetViews>
    <sheetView tabSelected="1" zoomScaleNormal="100" workbookViewId="0">
      <selection activeCell="L14" sqref="L14"/>
    </sheetView>
  </sheetViews>
  <sheetFormatPr defaultRowHeight="15" x14ac:dyDescent="0.25"/>
  <cols>
    <col min="1" max="3" width="18.140625" customWidth="1"/>
    <col min="4" max="4" width="19.7109375" customWidth="1"/>
    <col min="5" max="9" width="18.140625" customWidth="1"/>
    <col min="10" max="12" width="13.7109375" customWidth="1"/>
  </cols>
  <sheetData>
    <row r="3" spans="1:11" x14ac:dyDescent="0.25">
      <c r="D3" s="2"/>
      <c r="F3" s="2" t="s">
        <v>32</v>
      </c>
    </row>
    <row r="4" spans="1:11" x14ac:dyDescent="0.25">
      <c r="D4" s="2"/>
      <c r="F4" s="2" t="s">
        <v>0</v>
      </c>
    </row>
    <row r="5" spans="1:11" x14ac:dyDescent="0.25">
      <c r="D5" s="3"/>
      <c r="F5" s="3" t="s">
        <v>7</v>
      </c>
    </row>
    <row r="6" spans="1:11" x14ac:dyDescent="0.25">
      <c r="D6" s="4"/>
      <c r="F6" s="4">
        <v>42682</v>
      </c>
    </row>
    <row r="9" spans="1:11" x14ac:dyDescent="0.25">
      <c r="D9" s="2"/>
      <c r="F9" s="2" t="s">
        <v>21</v>
      </c>
    </row>
    <row r="10" spans="1:11" x14ac:dyDescent="0.25">
      <c r="D10" s="2"/>
      <c r="F10" s="5" t="s">
        <v>34</v>
      </c>
    </row>
    <row r="11" spans="1:11" x14ac:dyDescent="0.25">
      <c r="F11" s="5">
        <v>3277</v>
      </c>
    </row>
    <row r="12" spans="1:11" x14ac:dyDescent="0.25">
      <c r="A12" s="1" t="s">
        <v>55</v>
      </c>
    </row>
    <row r="14" spans="1:11" x14ac:dyDescent="0.25">
      <c r="B14" s="10" t="s">
        <v>35</v>
      </c>
      <c r="C14" s="5" t="s">
        <v>36</v>
      </c>
      <c r="D14" s="5" t="s">
        <v>36</v>
      </c>
      <c r="E14" s="5" t="s">
        <v>38</v>
      </c>
      <c r="F14" s="10" t="s">
        <v>35</v>
      </c>
      <c r="G14" s="10" t="s">
        <v>39</v>
      </c>
      <c r="H14" s="10" t="s">
        <v>35</v>
      </c>
      <c r="I14" s="10" t="s">
        <v>39</v>
      </c>
      <c r="J14" s="5" t="s">
        <v>2</v>
      </c>
      <c r="K14" s="5" t="s">
        <v>33</v>
      </c>
    </row>
    <row r="15" spans="1:11" ht="15.75" thickBot="1" x14ac:dyDescent="0.3">
      <c r="A15" t="s">
        <v>34</v>
      </c>
      <c r="B15" s="5" t="s">
        <v>3</v>
      </c>
      <c r="C15" s="5" t="s">
        <v>9</v>
      </c>
      <c r="D15" s="5" t="s">
        <v>37</v>
      </c>
      <c r="E15" s="5" t="s">
        <v>27</v>
      </c>
      <c r="F15" s="5" t="s">
        <v>28</v>
      </c>
      <c r="G15" s="5" t="s">
        <v>40</v>
      </c>
      <c r="H15" s="5" t="s">
        <v>41</v>
      </c>
      <c r="I15" s="5" t="s">
        <v>42</v>
      </c>
      <c r="J15" s="5"/>
    </row>
    <row r="16" spans="1:11" ht="15.75" thickBot="1" x14ac:dyDescent="0.3">
      <c r="A16" s="1" t="s">
        <v>94</v>
      </c>
      <c r="B16" s="7">
        <v>66</v>
      </c>
      <c r="C16" s="7">
        <v>129</v>
      </c>
      <c r="D16" s="7">
        <v>12</v>
      </c>
      <c r="E16" s="7">
        <v>1</v>
      </c>
      <c r="F16" s="7">
        <v>1</v>
      </c>
      <c r="G16" s="7">
        <v>3</v>
      </c>
      <c r="H16" s="7">
        <v>1</v>
      </c>
      <c r="I16" s="7">
        <v>3</v>
      </c>
      <c r="J16" s="7">
        <v>6</v>
      </c>
      <c r="K16" s="7">
        <v>5</v>
      </c>
    </row>
    <row r="17" spans="1:11" ht="15.75" thickBot="1" x14ac:dyDescent="0.3">
      <c r="A17" s="22" t="s">
        <v>105</v>
      </c>
      <c r="C17" s="11" t="s">
        <v>43</v>
      </c>
      <c r="D17" s="7">
        <f>SUM(B16,F16,H16)</f>
        <v>68</v>
      </c>
      <c r="E17" s="11" t="s">
        <v>44</v>
      </c>
      <c r="F17" s="7">
        <f>SUM(C16,D16)</f>
        <v>141</v>
      </c>
      <c r="G17" s="11"/>
      <c r="H17" s="8"/>
    </row>
    <row r="18" spans="1:11" x14ac:dyDescent="0.25">
      <c r="D18" s="18" t="s">
        <v>35</v>
      </c>
      <c r="F18" s="11" t="s">
        <v>36</v>
      </c>
      <c r="H18" s="11"/>
    </row>
    <row r="19" spans="1:11" ht="15.75" thickBot="1" x14ac:dyDescent="0.3">
      <c r="D19" s="11"/>
      <c r="F19" s="11"/>
    </row>
    <row r="20" spans="1:11" ht="15.75" thickBot="1" x14ac:dyDescent="0.3">
      <c r="A20" s="9" t="s">
        <v>95</v>
      </c>
      <c r="B20" s="7">
        <v>28</v>
      </c>
      <c r="C20" s="7">
        <v>77</v>
      </c>
      <c r="D20" s="7">
        <v>6</v>
      </c>
      <c r="E20" s="7">
        <v>3</v>
      </c>
      <c r="F20" s="7">
        <v>0</v>
      </c>
      <c r="G20" s="7">
        <v>4</v>
      </c>
      <c r="H20" s="7">
        <v>0</v>
      </c>
      <c r="I20" s="7">
        <v>0</v>
      </c>
      <c r="J20" s="7">
        <v>0</v>
      </c>
      <c r="K20" s="7">
        <v>0</v>
      </c>
    </row>
    <row r="21" spans="1:11" ht="15.75" thickBot="1" x14ac:dyDescent="0.3">
      <c r="A21" s="22" t="s">
        <v>106</v>
      </c>
      <c r="C21" s="11" t="s">
        <v>43</v>
      </c>
      <c r="D21" s="7">
        <f>SUM(B20,F20,H20)</f>
        <v>28</v>
      </c>
      <c r="E21" s="11" t="s">
        <v>44</v>
      </c>
      <c r="F21" s="7">
        <f>SUM(C20,D20)</f>
        <v>83</v>
      </c>
      <c r="G21" s="11"/>
      <c r="H21" s="8"/>
    </row>
    <row r="22" spans="1:11" x14ac:dyDescent="0.25">
      <c r="A22" s="8"/>
      <c r="D22" s="18" t="s">
        <v>35</v>
      </c>
      <c r="F22" s="11" t="s">
        <v>36</v>
      </c>
      <c r="H22" s="11"/>
    </row>
    <row r="23" spans="1:11" ht="15.75" thickBot="1" x14ac:dyDescent="0.3">
      <c r="A23" s="8"/>
      <c r="B23" s="13"/>
      <c r="C23" s="13"/>
      <c r="D23" s="8"/>
    </row>
    <row r="24" spans="1:11" ht="15.75" thickBot="1" x14ac:dyDescent="0.3">
      <c r="A24" s="9" t="s">
        <v>96</v>
      </c>
      <c r="B24" s="7">
        <v>45</v>
      </c>
      <c r="C24" s="7">
        <v>135</v>
      </c>
      <c r="D24" s="7">
        <v>18</v>
      </c>
      <c r="E24" s="7">
        <v>2</v>
      </c>
      <c r="F24" s="7">
        <v>0</v>
      </c>
      <c r="G24" s="7">
        <v>10</v>
      </c>
      <c r="H24" s="7">
        <v>2</v>
      </c>
      <c r="I24" s="7">
        <v>1</v>
      </c>
      <c r="J24" s="7">
        <v>1</v>
      </c>
      <c r="K24" s="7">
        <v>0</v>
      </c>
    </row>
    <row r="25" spans="1:11" ht="15.75" thickBot="1" x14ac:dyDescent="0.3">
      <c r="A25" s="22" t="s">
        <v>107</v>
      </c>
      <c r="C25" s="11" t="s">
        <v>43</v>
      </c>
      <c r="D25" s="7">
        <f>SUM(B24,F24,H24)</f>
        <v>47</v>
      </c>
      <c r="E25" s="11" t="s">
        <v>44</v>
      </c>
      <c r="F25" s="7">
        <f>SUM(C24,D24)</f>
        <v>153</v>
      </c>
      <c r="G25" s="11"/>
      <c r="H25" s="8"/>
    </row>
    <row r="26" spans="1:11" x14ac:dyDescent="0.25">
      <c r="D26" s="18" t="s">
        <v>35</v>
      </c>
      <c r="F26" s="11" t="s">
        <v>36</v>
      </c>
      <c r="H26" s="11"/>
    </row>
    <row r="27" spans="1:11" ht="15.75" thickBot="1" x14ac:dyDescent="0.3">
      <c r="A27" s="9"/>
      <c r="B27" s="8"/>
      <c r="C27" s="8"/>
      <c r="D27" s="8"/>
    </row>
    <row r="28" spans="1:11" ht="15.75" thickBot="1" x14ac:dyDescent="0.3">
      <c r="A28" s="9" t="s">
        <v>97</v>
      </c>
      <c r="B28" s="7">
        <v>238</v>
      </c>
      <c r="C28" s="7">
        <v>362</v>
      </c>
      <c r="D28" s="7">
        <v>25</v>
      </c>
      <c r="E28" s="7">
        <v>14</v>
      </c>
      <c r="F28" s="7">
        <v>8</v>
      </c>
      <c r="G28" s="7">
        <v>18</v>
      </c>
      <c r="H28" s="7">
        <v>6</v>
      </c>
      <c r="I28" s="7">
        <v>11</v>
      </c>
      <c r="J28" s="7">
        <v>4</v>
      </c>
      <c r="K28" s="7">
        <v>9</v>
      </c>
    </row>
    <row r="29" spans="1:11" ht="15.75" thickBot="1" x14ac:dyDescent="0.3">
      <c r="A29" s="22" t="s">
        <v>108</v>
      </c>
      <c r="C29" s="11" t="s">
        <v>43</v>
      </c>
      <c r="D29" s="7">
        <f>SUM(B28,F28,H28)</f>
        <v>252</v>
      </c>
      <c r="E29" s="11" t="s">
        <v>44</v>
      </c>
      <c r="F29" s="7">
        <f>SUM(C28,D28)</f>
        <v>387</v>
      </c>
      <c r="G29" s="11"/>
      <c r="H29" s="8"/>
    </row>
    <row r="30" spans="1:11" x14ac:dyDescent="0.25">
      <c r="A30" s="8"/>
      <c r="D30" s="18" t="s">
        <v>35</v>
      </c>
      <c r="F30" s="11" t="s">
        <v>36</v>
      </c>
      <c r="H30" s="11"/>
    </row>
    <row r="31" spans="1:11" ht="15.75" thickBot="1" x14ac:dyDescent="0.3">
      <c r="A31" s="8"/>
      <c r="B31" s="8"/>
      <c r="C31" s="8"/>
      <c r="D31" s="8"/>
      <c r="E31" s="8"/>
      <c r="F31" s="8"/>
    </row>
    <row r="32" spans="1:11" ht="15.75" thickBot="1" x14ac:dyDescent="0.3">
      <c r="A32" s="9" t="s">
        <v>98</v>
      </c>
      <c r="B32" s="7">
        <v>58</v>
      </c>
      <c r="C32" s="7">
        <v>43</v>
      </c>
      <c r="D32" s="7">
        <v>3</v>
      </c>
      <c r="E32" s="7">
        <v>0</v>
      </c>
      <c r="F32" s="7">
        <v>4</v>
      </c>
      <c r="G32" s="7">
        <v>1</v>
      </c>
      <c r="H32" s="7">
        <v>1</v>
      </c>
      <c r="I32" s="7">
        <v>1</v>
      </c>
      <c r="J32" s="7">
        <v>1</v>
      </c>
      <c r="K32" s="7">
        <v>1</v>
      </c>
    </row>
    <row r="33" spans="1:11" ht="15.75" thickBot="1" x14ac:dyDescent="0.3">
      <c r="A33" s="22" t="s">
        <v>109</v>
      </c>
      <c r="C33" s="11" t="s">
        <v>43</v>
      </c>
      <c r="D33" s="7">
        <f>SUM(B32,F32,H32)</f>
        <v>63</v>
      </c>
      <c r="E33" s="11" t="s">
        <v>44</v>
      </c>
      <c r="F33" s="7">
        <f>SUM(C32,D32)</f>
        <v>46</v>
      </c>
      <c r="G33" s="11"/>
      <c r="H33" s="8"/>
    </row>
    <row r="34" spans="1:11" x14ac:dyDescent="0.25">
      <c r="A34" s="9"/>
      <c r="D34" s="18" t="s">
        <v>35</v>
      </c>
      <c r="F34" s="11" t="s">
        <v>36</v>
      </c>
      <c r="H34" s="11"/>
    </row>
    <row r="35" spans="1:11" ht="15.75" thickBot="1" x14ac:dyDescent="0.3">
      <c r="A35" s="9"/>
      <c r="B35" s="8"/>
      <c r="C35" s="8"/>
      <c r="D35" s="8"/>
      <c r="E35" s="8"/>
      <c r="F35" s="8"/>
    </row>
    <row r="36" spans="1:11" ht="15.75" thickBot="1" x14ac:dyDescent="0.3">
      <c r="A36" s="9" t="s">
        <v>99</v>
      </c>
      <c r="B36" s="7">
        <v>59</v>
      </c>
      <c r="C36" s="7">
        <v>139</v>
      </c>
      <c r="D36" s="7">
        <v>18</v>
      </c>
      <c r="E36" s="7">
        <v>2</v>
      </c>
      <c r="F36" s="7">
        <v>2</v>
      </c>
      <c r="G36" s="7">
        <v>6</v>
      </c>
      <c r="H36" s="7">
        <v>0</v>
      </c>
      <c r="I36" s="7">
        <v>3</v>
      </c>
      <c r="J36" s="7">
        <v>2</v>
      </c>
      <c r="K36" s="7">
        <v>3</v>
      </c>
    </row>
    <row r="37" spans="1:11" ht="15.75" thickBot="1" x14ac:dyDescent="0.3">
      <c r="A37" s="22" t="s">
        <v>106</v>
      </c>
      <c r="C37" s="11" t="s">
        <v>43</v>
      </c>
      <c r="D37" s="7">
        <f>SUM(B36,F36,H36)</f>
        <v>61</v>
      </c>
      <c r="E37" s="11" t="s">
        <v>44</v>
      </c>
      <c r="F37" s="7">
        <f>SUM(C36,D36)</f>
        <v>157</v>
      </c>
      <c r="G37" s="11"/>
      <c r="H37" s="8"/>
    </row>
    <row r="38" spans="1:11" x14ac:dyDescent="0.25">
      <c r="A38" s="8"/>
      <c r="D38" s="18" t="s">
        <v>35</v>
      </c>
      <c r="F38" s="11" t="s">
        <v>36</v>
      </c>
      <c r="H38" s="11"/>
    </row>
    <row r="39" spans="1:11" ht="15.75" thickBot="1" x14ac:dyDescent="0.3">
      <c r="A39" s="8"/>
      <c r="B39" s="14"/>
      <c r="C39" s="8"/>
      <c r="D39" s="8"/>
      <c r="E39" s="8"/>
      <c r="F39" s="8"/>
    </row>
    <row r="40" spans="1:11" ht="15.75" thickBot="1" x14ac:dyDescent="0.3">
      <c r="A40" s="9" t="s">
        <v>100</v>
      </c>
      <c r="B40" s="7">
        <v>105</v>
      </c>
      <c r="C40" s="7">
        <v>421</v>
      </c>
      <c r="D40" s="7">
        <v>41</v>
      </c>
      <c r="E40" s="7">
        <v>5</v>
      </c>
      <c r="F40" s="7">
        <v>2</v>
      </c>
      <c r="G40" s="7">
        <v>14</v>
      </c>
      <c r="H40" s="7">
        <v>4</v>
      </c>
      <c r="I40" s="7">
        <v>4</v>
      </c>
      <c r="J40" s="7">
        <v>18</v>
      </c>
      <c r="K40" s="7">
        <v>15</v>
      </c>
    </row>
    <row r="41" spans="1:11" ht="15.75" thickBot="1" x14ac:dyDescent="0.3">
      <c r="A41" s="22" t="s">
        <v>110</v>
      </c>
      <c r="C41" s="11" t="s">
        <v>43</v>
      </c>
      <c r="D41" s="7">
        <f>SUM(B40,F40,H40)</f>
        <v>111</v>
      </c>
      <c r="E41" s="11" t="s">
        <v>44</v>
      </c>
      <c r="F41" s="7">
        <f>SUM(C40,D40)</f>
        <v>462</v>
      </c>
      <c r="G41" s="11"/>
      <c r="H41" s="8"/>
    </row>
    <row r="42" spans="1:11" x14ac:dyDescent="0.25">
      <c r="A42" s="9"/>
      <c r="D42" s="18" t="s">
        <v>35</v>
      </c>
      <c r="F42" s="11" t="s">
        <v>36</v>
      </c>
      <c r="H42" s="11"/>
    </row>
    <row r="43" spans="1:11" ht="15.75" thickBot="1" x14ac:dyDescent="0.3">
      <c r="A43" s="8"/>
      <c r="B43" s="16"/>
      <c r="C43" s="13"/>
      <c r="D43" s="13"/>
      <c r="E43" s="8"/>
      <c r="F43" s="13"/>
    </row>
    <row r="44" spans="1:11" ht="15.75" thickBot="1" x14ac:dyDescent="0.3">
      <c r="A44" s="9" t="s">
        <v>101</v>
      </c>
      <c r="B44" s="7">
        <v>177</v>
      </c>
      <c r="C44" s="7">
        <v>203</v>
      </c>
      <c r="D44" s="7">
        <v>17</v>
      </c>
      <c r="E44" s="7">
        <v>12</v>
      </c>
      <c r="F44" s="7">
        <v>3</v>
      </c>
      <c r="G44" s="7">
        <v>8</v>
      </c>
      <c r="H44" s="7">
        <v>3</v>
      </c>
      <c r="I44" s="7">
        <v>10</v>
      </c>
      <c r="J44" s="7">
        <v>11</v>
      </c>
      <c r="K44" s="7">
        <v>2</v>
      </c>
    </row>
    <row r="45" spans="1:11" ht="15.75" thickBot="1" x14ac:dyDescent="0.3">
      <c r="A45" s="22" t="s">
        <v>111</v>
      </c>
      <c r="C45" s="11" t="s">
        <v>43</v>
      </c>
      <c r="D45" s="7">
        <f>SUM(B44,F44,H44)</f>
        <v>183</v>
      </c>
      <c r="E45" s="11" t="s">
        <v>44</v>
      </c>
      <c r="F45" s="7">
        <f>SUM(C44,D44)</f>
        <v>220</v>
      </c>
      <c r="G45" s="11"/>
      <c r="H45" s="8"/>
    </row>
    <row r="46" spans="1:11" x14ac:dyDescent="0.25">
      <c r="A46" s="8"/>
      <c r="D46" s="18" t="s">
        <v>35</v>
      </c>
      <c r="F46" s="11" t="s">
        <v>36</v>
      </c>
      <c r="H46" s="11"/>
    </row>
    <row r="47" spans="1:11" ht="15.75" thickBot="1" x14ac:dyDescent="0.3">
      <c r="A47" s="8"/>
      <c r="B47" s="16"/>
      <c r="C47" s="16"/>
      <c r="D47" s="13"/>
      <c r="E47" s="8"/>
    </row>
    <row r="48" spans="1:11" ht="15.75" thickBot="1" x14ac:dyDescent="0.3">
      <c r="A48" s="1" t="s">
        <v>102</v>
      </c>
      <c r="B48" s="7">
        <v>35</v>
      </c>
      <c r="C48" s="7">
        <v>38</v>
      </c>
      <c r="D48" s="7">
        <v>4</v>
      </c>
      <c r="E48" s="7">
        <v>1</v>
      </c>
      <c r="F48" s="7">
        <v>1</v>
      </c>
      <c r="G48" s="7">
        <v>7</v>
      </c>
      <c r="H48" s="7">
        <v>1</v>
      </c>
      <c r="I48" s="7">
        <v>2</v>
      </c>
      <c r="J48" s="7">
        <v>3</v>
      </c>
      <c r="K48" s="7">
        <v>6</v>
      </c>
    </row>
    <row r="49" spans="1:11" ht="15.75" thickBot="1" x14ac:dyDescent="0.3">
      <c r="A49" s="22" t="s">
        <v>107</v>
      </c>
      <c r="C49" s="11" t="s">
        <v>43</v>
      </c>
      <c r="D49" s="7">
        <f>SUM(B48,F48,H48)</f>
        <v>37</v>
      </c>
      <c r="E49" s="11" t="s">
        <v>44</v>
      </c>
      <c r="F49" s="7">
        <f>SUM(C48,D48)</f>
        <v>42</v>
      </c>
      <c r="G49" s="11"/>
      <c r="H49" s="8"/>
    </row>
    <row r="50" spans="1:11" x14ac:dyDescent="0.25">
      <c r="A50" s="9"/>
      <c r="D50" s="18" t="s">
        <v>35</v>
      </c>
      <c r="F50" s="11" t="s">
        <v>36</v>
      </c>
      <c r="H50" s="11"/>
    </row>
    <row r="51" spans="1:11" ht="15.75" thickBot="1" x14ac:dyDescent="0.3">
      <c r="A51" s="9"/>
      <c r="B51" s="8"/>
      <c r="C51" s="8"/>
      <c r="D51" s="13"/>
      <c r="E51" s="5"/>
      <c r="F51" s="13"/>
      <c r="G51" s="13"/>
      <c r="H51" s="13"/>
    </row>
    <row r="52" spans="1:11" ht="15.75" thickBot="1" x14ac:dyDescent="0.3">
      <c r="A52" s="9" t="s">
        <v>103</v>
      </c>
      <c r="B52" s="7">
        <v>9</v>
      </c>
      <c r="C52" s="7">
        <v>47</v>
      </c>
      <c r="D52" s="7">
        <v>5</v>
      </c>
      <c r="E52" s="7">
        <v>1</v>
      </c>
      <c r="F52" s="7">
        <v>0</v>
      </c>
      <c r="G52" s="7">
        <v>1</v>
      </c>
      <c r="H52" s="7">
        <v>0</v>
      </c>
      <c r="I52" s="7">
        <v>0</v>
      </c>
      <c r="J52" s="7">
        <v>0</v>
      </c>
      <c r="K52" s="7">
        <v>3</v>
      </c>
    </row>
    <row r="53" spans="1:11" ht="15.75" thickBot="1" x14ac:dyDescent="0.3">
      <c r="A53" s="22" t="s">
        <v>106</v>
      </c>
      <c r="C53" s="11" t="s">
        <v>43</v>
      </c>
      <c r="D53" s="7">
        <f>SUM(B52,F52,H52)</f>
        <v>9</v>
      </c>
      <c r="E53" s="11" t="s">
        <v>44</v>
      </c>
      <c r="F53" s="7">
        <f>SUM(C52,D52)</f>
        <v>52</v>
      </c>
      <c r="G53" s="11"/>
      <c r="H53" s="8"/>
    </row>
    <row r="54" spans="1:11" x14ac:dyDescent="0.25">
      <c r="A54" s="9"/>
      <c r="D54" s="18" t="s">
        <v>35</v>
      </c>
      <c r="F54" s="11" t="s">
        <v>36</v>
      </c>
      <c r="H54" s="11"/>
    </row>
    <row r="55" spans="1:11" ht="15.75" thickBot="1" x14ac:dyDescent="0.3">
      <c r="A55" s="9"/>
      <c r="B55" s="13"/>
      <c r="C55" s="13"/>
      <c r="D55" s="8"/>
    </row>
    <row r="56" spans="1:11" ht="15.75" thickBot="1" x14ac:dyDescent="0.3">
      <c r="A56" s="9" t="s">
        <v>104</v>
      </c>
      <c r="B56" s="7">
        <v>86</v>
      </c>
      <c r="C56" s="7">
        <v>303</v>
      </c>
      <c r="D56" s="7">
        <v>18</v>
      </c>
      <c r="E56" s="7">
        <v>3</v>
      </c>
      <c r="F56" s="7">
        <v>3</v>
      </c>
      <c r="G56" s="7">
        <v>7</v>
      </c>
      <c r="H56" s="7">
        <v>1</v>
      </c>
      <c r="I56" s="7">
        <v>5</v>
      </c>
      <c r="J56" s="7">
        <v>3</v>
      </c>
      <c r="K56" s="7">
        <v>8</v>
      </c>
    </row>
    <row r="57" spans="1:11" ht="15.75" thickBot="1" x14ac:dyDescent="0.3">
      <c r="A57" s="22" t="s">
        <v>110</v>
      </c>
      <c r="C57" s="11" t="s">
        <v>43</v>
      </c>
      <c r="D57" s="7">
        <f>SUM(B56,F56,H56)</f>
        <v>90</v>
      </c>
      <c r="E57" s="11" t="s">
        <v>44</v>
      </c>
      <c r="F57" s="7">
        <f>SUM(C56,D56)</f>
        <v>321</v>
      </c>
      <c r="G57" s="11"/>
      <c r="H57" s="8"/>
    </row>
    <row r="58" spans="1:11" x14ac:dyDescent="0.25">
      <c r="A58" s="9"/>
      <c r="D58" s="18" t="s">
        <v>35</v>
      </c>
      <c r="F58" s="11" t="s">
        <v>36</v>
      </c>
      <c r="H58" s="11"/>
    </row>
    <row r="59" spans="1:11" x14ac:dyDescent="0.25">
      <c r="A59" s="9"/>
      <c r="B59" s="8"/>
      <c r="C59" s="8"/>
      <c r="D59" s="13"/>
      <c r="E59" s="13"/>
      <c r="F59" s="8"/>
      <c r="G59" s="8"/>
      <c r="I59" t="s">
        <v>5</v>
      </c>
    </row>
    <row r="60" spans="1:11" ht="15.75" thickBot="1" x14ac:dyDescent="0.3">
      <c r="A60" s="9"/>
      <c r="B60" s="8"/>
      <c r="C60" s="8"/>
      <c r="D60" s="8"/>
      <c r="E60" s="8"/>
      <c r="F60" s="8"/>
      <c r="G60" s="8"/>
    </row>
    <row r="61" spans="1:11" ht="15.75" thickBot="1" x14ac:dyDescent="0.3">
      <c r="A61" s="9" t="s">
        <v>26</v>
      </c>
      <c r="B61" s="7">
        <f t="shared" ref="B61:K61" si="0">SUM(B56,B52,B48,B44,B40,B36,B32,B28,B24,B20,B16)</f>
        <v>906</v>
      </c>
      <c r="C61" s="7">
        <f t="shared" si="0"/>
        <v>1897</v>
      </c>
      <c r="D61" s="7">
        <f t="shared" si="0"/>
        <v>167</v>
      </c>
      <c r="E61" s="7">
        <f t="shared" si="0"/>
        <v>44</v>
      </c>
      <c r="F61" s="7">
        <f t="shared" si="0"/>
        <v>24</v>
      </c>
      <c r="G61" s="7">
        <f t="shared" si="0"/>
        <v>79</v>
      </c>
      <c r="H61" s="7">
        <f t="shared" si="0"/>
        <v>19</v>
      </c>
      <c r="I61" s="7">
        <f t="shared" si="0"/>
        <v>40</v>
      </c>
      <c r="J61" s="7">
        <f t="shared" si="0"/>
        <v>49</v>
      </c>
      <c r="K61" s="7">
        <f t="shared" si="0"/>
        <v>52</v>
      </c>
    </row>
    <row r="62" spans="1:11" ht="15.75" thickBot="1" x14ac:dyDescent="0.3">
      <c r="A62" s="22" t="s">
        <v>112</v>
      </c>
      <c r="C62" s="11" t="s">
        <v>43</v>
      </c>
      <c r="D62" s="7">
        <f>SUM(B61,F61,H61)</f>
        <v>949</v>
      </c>
      <c r="E62" s="11" t="s">
        <v>44</v>
      </c>
      <c r="F62" s="7">
        <f>SUM(C61,D61)</f>
        <v>2064</v>
      </c>
      <c r="G62" s="11"/>
      <c r="H62" s="8"/>
    </row>
    <row r="63" spans="1:11" x14ac:dyDescent="0.25">
      <c r="A63" s="9"/>
      <c r="D63" s="18" t="s">
        <v>35</v>
      </c>
      <c r="F63" s="11" t="s">
        <v>36</v>
      </c>
      <c r="H63" s="11"/>
    </row>
    <row r="64" spans="1:11" x14ac:dyDescent="0.25">
      <c r="A64" s="9"/>
      <c r="B64" s="13"/>
      <c r="C64" s="13"/>
      <c r="D64" s="8"/>
      <c r="E64" s="8"/>
    </row>
    <row r="65" spans="1:12" x14ac:dyDescent="0.25">
      <c r="A65" s="1" t="s">
        <v>56</v>
      </c>
      <c r="D65" t="s">
        <v>5</v>
      </c>
    </row>
    <row r="66" spans="1:12" x14ac:dyDescent="0.25">
      <c r="A66" s="1"/>
    </row>
    <row r="67" spans="1:12" x14ac:dyDescent="0.25">
      <c r="B67" s="12" t="s">
        <v>45</v>
      </c>
      <c r="C67" s="12" t="s">
        <v>46</v>
      </c>
      <c r="D67" s="12" t="s">
        <v>46</v>
      </c>
      <c r="E67" s="6" t="s">
        <v>47</v>
      </c>
      <c r="F67" s="12" t="s">
        <v>45</v>
      </c>
      <c r="G67" s="12" t="s">
        <v>45</v>
      </c>
      <c r="H67" s="12" t="s">
        <v>45</v>
      </c>
      <c r="I67" s="12" t="s">
        <v>46</v>
      </c>
      <c r="J67" s="12" t="s">
        <v>48</v>
      </c>
      <c r="K67" s="5" t="s">
        <v>2</v>
      </c>
      <c r="L67" s="5" t="s">
        <v>33</v>
      </c>
    </row>
    <row r="68" spans="1:12" ht="15.75" thickBot="1" x14ac:dyDescent="0.3">
      <c r="B68" s="5" t="s">
        <v>29</v>
      </c>
      <c r="C68" s="5" t="s">
        <v>10</v>
      </c>
      <c r="D68" s="5" t="s">
        <v>11</v>
      </c>
      <c r="E68" s="5" t="s">
        <v>49</v>
      </c>
      <c r="F68" s="5" t="s">
        <v>30</v>
      </c>
      <c r="G68" s="5" t="s">
        <v>50</v>
      </c>
      <c r="H68" s="5" t="s">
        <v>51</v>
      </c>
      <c r="I68" s="5" t="s">
        <v>52</v>
      </c>
      <c r="J68" s="5" t="s">
        <v>53</v>
      </c>
      <c r="K68" s="5"/>
    </row>
    <row r="69" spans="1:12" ht="15.75" thickBot="1" x14ac:dyDescent="0.3">
      <c r="A69" s="1" t="s">
        <v>8</v>
      </c>
      <c r="B69" s="7">
        <v>86</v>
      </c>
      <c r="C69" s="7">
        <v>90</v>
      </c>
      <c r="D69" s="7">
        <v>16</v>
      </c>
      <c r="E69" s="7">
        <v>0</v>
      </c>
      <c r="F69" s="7">
        <v>7</v>
      </c>
      <c r="G69" s="7">
        <v>8</v>
      </c>
      <c r="H69" s="7">
        <v>2</v>
      </c>
      <c r="I69" s="7">
        <v>0</v>
      </c>
      <c r="J69" s="7">
        <v>0</v>
      </c>
      <c r="K69" s="7">
        <v>0</v>
      </c>
      <c r="L69" s="7">
        <v>18</v>
      </c>
    </row>
    <row r="70" spans="1:12" ht="15.75" thickBot="1" x14ac:dyDescent="0.3">
      <c r="A70" s="9"/>
      <c r="C70" s="19" t="s">
        <v>54</v>
      </c>
      <c r="D70" s="7">
        <f>SUM(B69,F69,G69,H69)</f>
        <v>103</v>
      </c>
      <c r="E70" s="11" t="s">
        <v>85</v>
      </c>
      <c r="F70" s="7">
        <f>SUM(C69,D69,I69)</f>
        <v>106</v>
      </c>
      <c r="G70" s="11"/>
      <c r="H70" s="8"/>
    </row>
    <row r="71" spans="1:12" x14ac:dyDescent="0.25">
      <c r="A71" s="9"/>
      <c r="D71" s="12" t="s">
        <v>45</v>
      </c>
      <c r="F71" s="12" t="s">
        <v>46</v>
      </c>
      <c r="H71" s="11"/>
    </row>
    <row r="72" spans="1:12" ht="15.75" thickBot="1" x14ac:dyDescent="0.3">
      <c r="A72" s="9"/>
      <c r="B72" s="8"/>
      <c r="C72" s="8"/>
      <c r="D72" s="8"/>
      <c r="E72" s="8"/>
    </row>
    <row r="73" spans="1:12" ht="15.75" thickBot="1" x14ac:dyDescent="0.3">
      <c r="A73" s="9" t="s">
        <v>1</v>
      </c>
      <c r="B73" s="7">
        <v>41</v>
      </c>
      <c r="C73" s="7">
        <v>55</v>
      </c>
      <c r="D73" s="7">
        <v>5</v>
      </c>
      <c r="E73" s="7">
        <v>0</v>
      </c>
      <c r="F73" s="7">
        <v>3</v>
      </c>
      <c r="G73" s="7">
        <v>2</v>
      </c>
      <c r="H73" s="7">
        <v>0</v>
      </c>
      <c r="I73" s="7">
        <v>0</v>
      </c>
      <c r="J73" s="7">
        <v>3</v>
      </c>
      <c r="K73" s="7">
        <v>0</v>
      </c>
      <c r="L73" s="7">
        <v>9</v>
      </c>
    </row>
    <row r="74" spans="1:12" ht="15.75" thickBot="1" x14ac:dyDescent="0.3">
      <c r="A74" s="9"/>
      <c r="C74" s="19" t="s">
        <v>54</v>
      </c>
      <c r="D74" s="7">
        <f>SUM(B73,F73,G73,H73)</f>
        <v>46</v>
      </c>
      <c r="E74" s="11" t="s">
        <v>85</v>
      </c>
      <c r="F74" s="7">
        <f>SUM(C73,D73,I73)</f>
        <v>60</v>
      </c>
      <c r="G74" s="11"/>
      <c r="H74" s="8"/>
    </row>
    <row r="75" spans="1:12" x14ac:dyDescent="0.25">
      <c r="A75" s="9"/>
      <c r="D75" s="12" t="s">
        <v>45</v>
      </c>
      <c r="F75" s="12" t="s">
        <v>46</v>
      </c>
      <c r="H75" s="11"/>
    </row>
    <row r="76" spans="1:12" ht="15.75" thickBot="1" x14ac:dyDescent="0.3">
      <c r="A76" s="9"/>
      <c r="C76" s="19"/>
      <c r="D76" s="8"/>
      <c r="E76" s="14"/>
      <c r="F76" s="8"/>
      <c r="G76" s="11"/>
      <c r="H76" s="8"/>
    </row>
    <row r="77" spans="1:12" ht="15.75" thickBot="1" x14ac:dyDescent="0.3">
      <c r="A77" s="1" t="s">
        <v>18</v>
      </c>
      <c r="B77" s="7">
        <v>54</v>
      </c>
      <c r="C77" s="7">
        <v>108</v>
      </c>
      <c r="D77" s="7">
        <v>16</v>
      </c>
      <c r="E77" s="7">
        <v>3</v>
      </c>
      <c r="F77" s="7">
        <v>5</v>
      </c>
      <c r="G77" s="7">
        <v>3</v>
      </c>
      <c r="H77" s="7">
        <v>4</v>
      </c>
      <c r="I77" s="7">
        <v>0</v>
      </c>
      <c r="J77" s="7">
        <v>2</v>
      </c>
      <c r="K77" s="7">
        <v>0</v>
      </c>
      <c r="L77" s="7">
        <v>19</v>
      </c>
    </row>
    <row r="78" spans="1:12" ht="15.75" thickBot="1" x14ac:dyDescent="0.3">
      <c r="C78" s="19" t="s">
        <v>54</v>
      </c>
      <c r="D78" s="7">
        <f>SUM(B77,F77,G77,H77)</f>
        <v>66</v>
      </c>
      <c r="E78" s="11" t="s">
        <v>85</v>
      </c>
      <c r="F78" s="7">
        <f>SUM(C77,D77,I77)</f>
        <v>124</v>
      </c>
      <c r="G78" s="11"/>
      <c r="H78" s="8"/>
    </row>
    <row r="79" spans="1:12" x14ac:dyDescent="0.25">
      <c r="A79" s="9"/>
      <c r="D79" s="12" t="s">
        <v>45</v>
      </c>
      <c r="F79" s="12" t="s">
        <v>46</v>
      </c>
      <c r="H79" s="11"/>
    </row>
    <row r="80" spans="1:12" ht="15.75" thickBot="1" x14ac:dyDescent="0.3">
      <c r="A80" s="9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2" ht="15.75" thickBot="1" x14ac:dyDescent="0.3">
      <c r="A81" s="9" t="s">
        <v>22</v>
      </c>
      <c r="B81" s="7">
        <v>326</v>
      </c>
      <c r="C81" s="7">
        <v>248</v>
      </c>
      <c r="D81" s="7">
        <v>17</v>
      </c>
      <c r="E81" s="7">
        <v>8</v>
      </c>
      <c r="F81" s="7">
        <v>28</v>
      </c>
      <c r="G81" s="7">
        <v>19</v>
      </c>
      <c r="H81" s="7">
        <v>5</v>
      </c>
      <c r="I81" s="7">
        <v>4</v>
      </c>
      <c r="J81" s="7">
        <v>4</v>
      </c>
      <c r="K81" s="7">
        <v>0</v>
      </c>
      <c r="L81" s="7">
        <v>36</v>
      </c>
    </row>
    <row r="82" spans="1:12" ht="15.75" thickBot="1" x14ac:dyDescent="0.3">
      <c r="A82" s="9"/>
      <c r="C82" s="19" t="s">
        <v>54</v>
      </c>
      <c r="D82" s="7">
        <f>SUM(B81,F81,G81,H81)</f>
        <v>378</v>
      </c>
      <c r="E82" s="11" t="s">
        <v>85</v>
      </c>
      <c r="F82" s="7">
        <f>SUM(C81,D81,I81)</f>
        <v>269</v>
      </c>
      <c r="G82" s="11"/>
      <c r="H82" s="8"/>
    </row>
    <row r="83" spans="1:12" x14ac:dyDescent="0.25">
      <c r="A83" s="1"/>
      <c r="D83" s="12" t="s">
        <v>45</v>
      </c>
      <c r="F83" s="12" t="s">
        <v>46</v>
      </c>
      <c r="H83" s="11"/>
    </row>
    <row r="84" spans="1:12" ht="15.75" thickBot="1" x14ac:dyDescent="0.3"/>
    <row r="85" spans="1:12" ht="15.75" thickBot="1" x14ac:dyDescent="0.3">
      <c r="A85" s="9" t="s">
        <v>23</v>
      </c>
      <c r="B85" s="7">
        <v>63</v>
      </c>
      <c r="C85" s="7">
        <v>33</v>
      </c>
      <c r="D85" s="7">
        <v>1</v>
      </c>
      <c r="E85" s="7">
        <v>0</v>
      </c>
      <c r="F85" s="7">
        <v>6</v>
      </c>
      <c r="G85" s="7">
        <v>3</v>
      </c>
      <c r="H85" s="7">
        <v>0</v>
      </c>
      <c r="I85" s="7">
        <v>0</v>
      </c>
      <c r="J85" s="7">
        <v>2</v>
      </c>
      <c r="K85" s="7">
        <v>0</v>
      </c>
      <c r="L85" s="7">
        <v>5</v>
      </c>
    </row>
    <row r="86" spans="1:12" ht="15.75" thickBot="1" x14ac:dyDescent="0.3">
      <c r="C86" s="19" t="s">
        <v>54</v>
      </c>
      <c r="D86" s="7">
        <f>SUM(B85,F85,G85,H85)</f>
        <v>72</v>
      </c>
      <c r="E86" s="11" t="s">
        <v>85</v>
      </c>
      <c r="F86" s="7">
        <f>SUM(C85,D85,I85)</f>
        <v>34</v>
      </c>
      <c r="G86" s="11"/>
      <c r="H86" s="8"/>
    </row>
    <row r="87" spans="1:12" ht="15.75" thickBot="1" x14ac:dyDescent="0.3">
      <c r="A87" s="1"/>
      <c r="D87" s="12" t="s">
        <v>45</v>
      </c>
      <c r="F87" s="12" t="s">
        <v>46</v>
      </c>
      <c r="H87" s="11"/>
    </row>
    <row r="88" spans="1:12" ht="15.75" thickBot="1" x14ac:dyDescent="0.3">
      <c r="C88" s="19"/>
      <c r="D88" s="7"/>
      <c r="E88" s="11"/>
      <c r="F88" s="7"/>
      <c r="G88" s="11"/>
      <c r="H88" s="8"/>
    </row>
    <row r="89" spans="1:12" ht="15.75" thickBot="1" x14ac:dyDescent="0.3">
      <c r="A89" s="1" t="s">
        <v>19</v>
      </c>
      <c r="B89" s="7">
        <v>96</v>
      </c>
      <c r="C89" s="7">
        <v>96</v>
      </c>
      <c r="D89" s="7">
        <v>13</v>
      </c>
      <c r="E89" s="7">
        <v>1</v>
      </c>
      <c r="F89" s="7">
        <v>9</v>
      </c>
      <c r="G89" s="7">
        <v>6</v>
      </c>
      <c r="H89" s="7">
        <v>2</v>
      </c>
      <c r="I89" s="7">
        <v>1</v>
      </c>
      <c r="J89" s="7">
        <v>1</v>
      </c>
      <c r="K89" s="7">
        <v>0</v>
      </c>
      <c r="L89" s="7">
        <v>9</v>
      </c>
    </row>
    <row r="90" spans="1:12" ht="15.75" thickBot="1" x14ac:dyDescent="0.3">
      <c r="C90" s="19" t="s">
        <v>54</v>
      </c>
      <c r="D90" s="7">
        <f>SUM(B89,F89,G89,H89)</f>
        <v>113</v>
      </c>
      <c r="E90" s="11" t="s">
        <v>85</v>
      </c>
      <c r="F90" s="7">
        <f>SUM(C89,D89,I89)</f>
        <v>110</v>
      </c>
      <c r="G90" s="11"/>
      <c r="H90" s="23"/>
      <c r="I90" s="24"/>
      <c r="J90" s="23"/>
      <c r="K90" s="24"/>
    </row>
    <row r="91" spans="1:12" x14ac:dyDescent="0.25">
      <c r="D91" s="12" t="s">
        <v>45</v>
      </c>
      <c r="F91" s="12" t="s">
        <v>46</v>
      </c>
      <c r="H91" s="11"/>
    </row>
    <row r="92" spans="1:12" ht="15.75" thickBot="1" x14ac:dyDescent="0.3">
      <c r="A92" s="1"/>
      <c r="B92" s="5"/>
      <c r="C92" s="5"/>
      <c r="D92" s="5"/>
      <c r="E92" s="5"/>
      <c r="F92" s="5"/>
      <c r="G92" s="5"/>
      <c r="H92" s="5"/>
      <c r="I92" s="5"/>
      <c r="J92" s="5"/>
      <c r="K92" s="5"/>
    </row>
    <row r="93" spans="1:12" ht="15.75" thickBot="1" x14ac:dyDescent="0.3">
      <c r="A93" s="1" t="s">
        <v>4</v>
      </c>
      <c r="B93" s="7">
        <v>185</v>
      </c>
      <c r="C93" s="7">
        <v>337</v>
      </c>
      <c r="D93" s="7">
        <v>41</v>
      </c>
      <c r="E93" s="7">
        <v>3</v>
      </c>
      <c r="F93" s="7">
        <v>15</v>
      </c>
      <c r="G93" s="7">
        <v>9</v>
      </c>
      <c r="H93" s="7">
        <v>3</v>
      </c>
      <c r="I93" s="7">
        <v>1</v>
      </c>
      <c r="J93" s="7">
        <v>2</v>
      </c>
      <c r="K93" s="7">
        <v>0</v>
      </c>
      <c r="L93" s="7">
        <v>33</v>
      </c>
    </row>
    <row r="94" spans="1:12" ht="15.75" thickBot="1" x14ac:dyDescent="0.3">
      <c r="C94" s="19" t="s">
        <v>54</v>
      </c>
      <c r="D94" s="7">
        <f>SUM(B93,F93,G93,H93)</f>
        <v>212</v>
      </c>
      <c r="E94" s="11" t="s">
        <v>85</v>
      </c>
      <c r="F94" s="7">
        <f>SUM(C93,D93,I93)</f>
        <v>379</v>
      </c>
      <c r="G94" s="11"/>
      <c r="H94" s="8"/>
    </row>
    <row r="95" spans="1:12" x14ac:dyDescent="0.25">
      <c r="A95" s="1"/>
      <c r="D95" s="12" t="s">
        <v>45</v>
      </c>
      <c r="F95" s="12" t="s">
        <v>46</v>
      </c>
      <c r="H95" s="11"/>
    </row>
    <row r="96" spans="1:12" ht="15.75" thickBot="1" x14ac:dyDescent="0.3">
      <c r="A96" s="1"/>
    </row>
    <row r="97" spans="1:12" ht="15.75" thickBot="1" x14ac:dyDescent="0.3">
      <c r="A97" s="1" t="s">
        <v>24</v>
      </c>
      <c r="B97" s="7">
        <v>191</v>
      </c>
      <c r="C97" s="7">
        <v>161</v>
      </c>
      <c r="D97" s="7">
        <v>21</v>
      </c>
      <c r="E97" s="7">
        <v>10</v>
      </c>
      <c r="F97" s="7">
        <v>14</v>
      </c>
      <c r="G97" s="7">
        <v>7</v>
      </c>
      <c r="H97" s="7">
        <v>6</v>
      </c>
      <c r="I97" s="7">
        <v>0</v>
      </c>
      <c r="J97" s="7">
        <v>7</v>
      </c>
      <c r="K97" s="7">
        <v>0</v>
      </c>
      <c r="L97" s="7">
        <v>29</v>
      </c>
    </row>
    <row r="98" spans="1:12" ht="15.75" thickBot="1" x14ac:dyDescent="0.3">
      <c r="C98" s="19" t="s">
        <v>54</v>
      </c>
      <c r="D98" s="7">
        <f>SUM(B97,F97,G97,H97)</f>
        <v>218</v>
      </c>
      <c r="E98" s="11" t="s">
        <v>85</v>
      </c>
      <c r="F98" s="7">
        <f>SUM(C97,D97,I97)</f>
        <v>182</v>
      </c>
      <c r="G98" s="11"/>
      <c r="H98" s="8"/>
    </row>
    <row r="99" spans="1:12" ht="15.75" thickBot="1" x14ac:dyDescent="0.3">
      <c r="A99" s="1"/>
      <c r="D99" s="12" t="s">
        <v>45</v>
      </c>
      <c r="F99" s="12" t="s">
        <v>46</v>
      </c>
      <c r="H99" s="11"/>
    </row>
    <row r="100" spans="1:12" ht="15.75" thickBot="1" x14ac:dyDescent="0.3">
      <c r="A100" s="9"/>
      <c r="C100" s="19"/>
      <c r="D100" s="7"/>
      <c r="E100" s="11"/>
      <c r="F100" s="7"/>
      <c r="G100" s="11"/>
      <c r="H100" s="8"/>
    </row>
    <row r="101" spans="1:12" ht="15.75" thickBot="1" x14ac:dyDescent="0.3">
      <c r="A101" s="1" t="s">
        <v>25</v>
      </c>
      <c r="B101" s="7">
        <v>46</v>
      </c>
      <c r="C101" s="7">
        <v>30</v>
      </c>
      <c r="D101" s="7">
        <v>2</v>
      </c>
      <c r="E101" s="7">
        <v>2</v>
      </c>
      <c r="F101" s="7">
        <v>2</v>
      </c>
      <c r="G101" s="7">
        <v>3</v>
      </c>
      <c r="H101" s="7">
        <v>1</v>
      </c>
      <c r="I101" s="7">
        <v>2</v>
      </c>
      <c r="J101" s="7">
        <v>2</v>
      </c>
      <c r="K101" s="7">
        <v>0</v>
      </c>
      <c r="L101" s="7">
        <v>8</v>
      </c>
    </row>
    <row r="102" spans="1:12" ht="15.75" thickBot="1" x14ac:dyDescent="0.3">
      <c r="A102" s="9"/>
      <c r="C102" s="19" t="s">
        <v>54</v>
      </c>
      <c r="D102" s="7">
        <f>SUM(B101,F101,G101,H101)</f>
        <v>52</v>
      </c>
      <c r="E102" s="11" t="s">
        <v>85</v>
      </c>
      <c r="F102" s="7">
        <f>SUM(C101,D101,I101)</f>
        <v>34</v>
      </c>
      <c r="G102" s="11"/>
      <c r="H102" s="8"/>
    </row>
    <row r="103" spans="1:12" x14ac:dyDescent="0.25">
      <c r="A103" s="9"/>
      <c r="D103" s="12" t="s">
        <v>45</v>
      </c>
      <c r="F103" s="12" t="s">
        <v>46</v>
      </c>
      <c r="H103" s="11"/>
    </row>
    <row r="104" spans="1:12" ht="15.75" thickBot="1" x14ac:dyDescent="0.3">
      <c r="A104" s="9"/>
      <c r="B104" s="5"/>
      <c r="C104" s="5"/>
      <c r="D104" s="5"/>
      <c r="E104" s="5"/>
      <c r="F104" s="5"/>
      <c r="G104" s="5"/>
      <c r="H104" s="5"/>
      <c r="I104" s="5"/>
      <c r="J104" s="5"/>
      <c r="K104" s="5"/>
    </row>
    <row r="105" spans="1:12" ht="15.75" thickBot="1" x14ac:dyDescent="0.3">
      <c r="A105" s="9" t="s">
        <v>20</v>
      </c>
      <c r="B105" s="7">
        <v>20</v>
      </c>
      <c r="C105" s="7">
        <v>30</v>
      </c>
      <c r="D105" s="7">
        <v>4</v>
      </c>
      <c r="E105" s="7">
        <v>1</v>
      </c>
      <c r="F105" s="7">
        <v>2</v>
      </c>
      <c r="G105" s="7">
        <v>1</v>
      </c>
      <c r="H105" s="7">
        <v>2</v>
      </c>
      <c r="I105" s="7">
        <v>0</v>
      </c>
      <c r="J105" s="7">
        <v>0</v>
      </c>
      <c r="K105" s="7">
        <v>0</v>
      </c>
      <c r="L105" s="7">
        <v>6</v>
      </c>
    </row>
    <row r="106" spans="1:12" ht="15.75" thickBot="1" x14ac:dyDescent="0.3">
      <c r="A106" s="9"/>
      <c r="C106" s="19" t="s">
        <v>54</v>
      </c>
      <c r="D106" s="7">
        <f>SUM(B105,F105,G105,H105)</f>
        <v>25</v>
      </c>
      <c r="E106" s="11" t="s">
        <v>85</v>
      </c>
      <c r="F106" s="7">
        <f>SUM(C105,D105,I105)</f>
        <v>34</v>
      </c>
      <c r="G106" s="11"/>
      <c r="H106" s="8"/>
    </row>
    <row r="107" spans="1:12" x14ac:dyDescent="0.25">
      <c r="A107" s="1"/>
      <c r="D107" s="12" t="s">
        <v>45</v>
      </c>
      <c r="F107" s="12" t="s">
        <v>46</v>
      </c>
      <c r="H107" s="11"/>
    </row>
    <row r="108" spans="1:12" ht="15.75" thickBot="1" x14ac:dyDescent="0.3">
      <c r="B108" s="13"/>
      <c r="C108" s="13"/>
      <c r="D108" s="13"/>
    </row>
    <row r="109" spans="1:12" ht="15.75" thickBot="1" x14ac:dyDescent="0.3">
      <c r="A109" s="9" t="s">
        <v>6</v>
      </c>
      <c r="B109" s="7">
        <v>146</v>
      </c>
      <c r="C109" s="7">
        <v>219</v>
      </c>
      <c r="D109" s="7">
        <v>19</v>
      </c>
      <c r="E109" s="7">
        <v>1</v>
      </c>
      <c r="F109" s="7">
        <v>9</v>
      </c>
      <c r="G109" s="7">
        <v>4</v>
      </c>
      <c r="H109" s="7">
        <v>0</v>
      </c>
      <c r="I109" s="7">
        <v>2</v>
      </c>
      <c r="J109" s="7">
        <v>6</v>
      </c>
      <c r="K109" s="7">
        <v>0</v>
      </c>
      <c r="L109" s="7">
        <v>31</v>
      </c>
    </row>
    <row r="110" spans="1:12" ht="15.75" thickBot="1" x14ac:dyDescent="0.3">
      <c r="A110" s="9"/>
      <c r="C110" s="19" t="s">
        <v>54</v>
      </c>
      <c r="D110" s="7">
        <f>SUM(B109,F109,G109,H109)</f>
        <v>159</v>
      </c>
      <c r="E110" s="11" t="s">
        <v>85</v>
      </c>
      <c r="F110" s="7">
        <f>SUM(C109,D109,I109)</f>
        <v>240</v>
      </c>
      <c r="G110" s="11"/>
      <c r="H110" s="8"/>
    </row>
    <row r="111" spans="1:12" x14ac:dyDescent="0.25">
      <c r="A111" s="9"/>
      <c r="D111" s="12" t="s">
        <v>45</v>
      </c>
      <c r="F111" s="12" t="s">
        <v>46</v>
      </c>
      <c r="H111" s="11"/>
    </row>
    <row r="112" spans="1:12" x14ac:dyDescent="0.25">
      <c r="A112" s="9"/>
      <c r="C112" s="19"/>
      <c r="D112" s="8"/>
      <c r="E112" s="11"/>
      <c r="F112" s="8"/>
      <c r="G112" s="11"/>
      <c r="H112" s="8"/>
    </row>
    <row r="113" spans="1:15" x14ac:dyDescent="0.25">
      <c r="A113" s="1"/>
      <c r="D113" s="12"/>
      <c r="F113" s="12"/>
      <c r="H113" s="11"/>
    </row>
    <row r="114" spans="1:15" ht="15.75" thickBot="1" x14ac:dyDescent="0.3"/>
    <row r="115" spans="1:15" ht="15.75" thickBot="1" x14ac:dyDescent="0.3">
      <c r="A115" s="9" t="s">
        <v>26</v>
      </c>
      <c r="B115" s="7">
        <f t="shared" ref="B115:L115" si="1">SUM(B109,B105,B101,B97,B93,B89,B85,B81,B77,B73,B69)</f>
        <v>1254</v>
      </c>
      <c r="C115" s="7">
        <f t="shared" si="1"/>
        <v>1407</v>
      </c>
      <c r="D115" s="7">
        <f t="shared" si="1"/>
        <v>155</v>
      </c>
      <c r="E115" s="7">
        <f t="shared" si="1"/>
        <v>29</v>
      </c>
      <c r="F115" s="7">
        <f t="shared" si="1"/>
        <v>100</v>
      </c>
      <c r="G115" s="7">
        <f t="shared" si="1"/>
        <v>65</v>
      </c>
      <c r="H115" s="7">
        <f t="shared" si="1"/>
        <v>25</v>
      </c>
      <c r="I115" s="7">
        <f t="shared" si="1"/>
        <v>10</v>
      </c>
      <c r="J115" s="7">
        <f t="shared" si="1"/>
        <v>29</v>
      </c>
      <c r="K115" s="7">
        <f t="shared" si="1"/>
        <v>0</v>
      </c>
      <c r="L115" s="7">
        <f t="shared" si="1"/>
        <v>203</v>
      </c>
    </row>
    <row r="116" spans="1:15" ht="15.75" thickBot="1" x14ac:dyDescent="0.3">
      <c r="B116" s="5"/>
      <c r="C116" s="19" t="s">
        <v>54</v>
      </c>
      <c r="D116" s="7">
        <f>SUM(B115,F115,G115,H115)</f>
        <v>1444</v>
      </c>
      <c r="E116" s="11" t="s">
        <v>85</v>
      </c>
      <c r="F116" s="7">
        <f>SUM(C115,D115,I115)</f>
        <v>1572</v>
      </c>
      <c r="G116" s="5"/>
      <c r="H116" s="5"/>
      <c r="I116" s="5"/>
      <c r="J116" s="5"/>
      <c r="K116" s="5"/>
    </row>
    <row r="117" spans="1:15" x14ac:dyDescent="0.25">
      <c r="A117" s="1"/>
      <c r="B117" s="8"/>
      <c r="D117" s="12" t="s">
        <v>45</v>
      </c>
      <c r="F117" s="12" t="s">
        <v>46</v>
      </c>
      <c r="G117" s="8"/>
      <c r="H117" s="8"/>
      <c r="I117" s="8"/>
      <c r="J117" s="8"/>
      <c r="K117" s="8"/>
      <c r="L117" s="8"/>
      <c r="M117" s="8"/>
      <c r="N117" s="8"/>
    </row>
    <row r="118" spans="1:15" x14ac:dyDescent="0.25">
      <c r="B118" s="8"/>
      <c r="C118" s="19"/>
      <c r="D118" s="8"/>
      <c r="E118" s="11"/>
      <c r="F118" s="8"/>
      <c r="G118" s="14"/>
      <c r="H118" s="8"/>
      <c r="I118" s="8"/>
      <c r="J118" s="8"/>
      <c r="K118" s="8"/>
      <c r="L118" s="8"/>
      <c r="M118" s="8"/>
      <c r="N118" s="8"/>
    </row>
    <row r="119" spans="1:15" x14ac:dyDescent="0.25">
      <c r="A119" s="1"/>
      <c r="D119" s="12"/>
      <c r="F119" s="12"/>
      <c r="H119" s="11"/>
    </row>
    <row r="120" spans="1:15" x14ac:dyDescent="0.25">
      <c r="A120" s="1" t="s">
        <v>57</v>
      </c>
    </row>
    <row r="121" spans="1:15" x14ac:dyDescent="0.25">
      <c r="B121" s="12"/>
      <c r="C121" s="12"/>
      <c r="D121" s="12"/>
      <c r="E121" s="6"/>
      <c r="F121" s="12"/>
      <c r="G121" s="12"/>
      <c r="H121" s="12"/>
      <c r="I121" s="12"/>
      <c r="J121" s="12"/>
      <c r="K121" s="5"/>
      <c r="L121" s="5"/>
    </row>
    <row r="122" spans="1:15" x14ac:dyDescent="0.25">
      <c r="A122" s="9"/>
      <c r="B122" s="5" t="s">
        <v>58</v>
      </c>
      <c r="C122" s="12" t="s">
        <v>59</v>
      </c>
      <c r="D122" s="5" t="s">
        <v>58</v>
      </c>
      <c r="E122" s="5" t="s">
        <v>2</v>
      </c>
      <c r="F122" s="5" t="s">
        <v>33</v>
      </c>
      <c r="G122" s="13"/>
      <c r="H122" s="13"/>
      <c r="I122" s="13"/>
      <c r="J122" s="13"/>
      <c r="K122" s="13"/>
      <c r="L122" s="8"/>
      <c r="M122" s="8"/>
      <c r="N122" s="8"/>
      <c r="O122" s="8"/>
    </row>
    <row r="123" spans="1:15" ht="15.75" thickBot="1" x14ac:dyDescent="0.3">
      <c r="A123" s="9"/>
      <c r="B123" s="5" t="s">
        <v>60</v>
      </c>
      <c r="C123" s="5" t="s">
        <v>12</v>
      </c>
      <c r="D123" s="5" t="s">
        <v>61</v>
      </c>
      <c r="E123" s="5"/>
      <c r="G123" s="8"/>
      <c r="H123" s="8"/>
      <c r="I123" s="8"/>
      <c r="J123" s="8"/>
      <c r="K123" s="8"/>
      <c r="L123" s="8"/>
      <c r="M123" s="8"/>
      <c r="N123" s="8"/>
      <c r="O123" s="8"/>
    </row>
    <row r="124" spans="1:15" ht="15.75" thickBot="1" x14ac:dyDescent="0.3">
      <c r="A124" s="9" t="s">
        <v>8</v>
      </c>
      <c r="B124" s="7">
        <v>60</v>
      </c>
      <c r="C124" s="7">
        <v>117</v>
      </c>
      <c r="D124" s="7">
        <v>19</v>
      </c>
      <c r="E124" s="7">
        <v>0</v>
      </c>
      <c r="F124" s="7">
        <v>31</v>
      </c>
      <c r="G124" s="14"/>
      <c r="H124" s="8"/>
      <c r="I124" s="8"/>
      <c r="J124" s="8"/>
      <c r="K124" s="8"/>
      <c r="L124" s="8"/>
      <c r="M124" s="8"/>
      <c r="N124" s="8"/>
      <c r="O124" s="8"/>
    </row>
    <row r="125" spans="1:15" ht="15.75" thickBot="1" x14ac:dyDescent="0.3">
      <c r="A125" s="21"/>
      <c r="B125" s="8"/>
      <c r="C125" s="11" t="s">
        <v>62</v>
      </c>
      <c r="D125" s="7">
        <f>SUM(B124,D124)</f>
        <v>79</v>
      </c>
      <c r="E125" s="8"/>
      <c r="F125" s="8"/>
      <c r="G125" s="8"/>
      <c r="H125" s="14"/>
      <c r="I125" s="8"/>
      <c r="J125" s="8"/>
      <c r="K125" s="8"/>
      <c r="L125" s="8"/>
      <c r="M125" s="8"/>
      <c r="N125" s="8"/>
      <c r="O125" s="8"/>
    </row>
    <row r="126" spans="1:15" x14ac:dyDescent="0.25">
      <c r="A126" s="8"/>
      <c r="D126" s="5" t="s">
        <v>58</v>
      </c>
      <c r="G126" s="8"/>
      <c r="H126" s="8"/>
      <c r="I126" s="8"/>
      <c r="J126" s="8"/>
      <c r="K126" s="8"/>
      <c r="L126" s="8"/>
      <c r="M126" s="8"/>
      <c r="N126" s="8"/>
      <c r="O126" s="8"/>
    </row>
    <row r="127" spans="1:15" ht="15.75" thickBot="1" x14ac:dyDescent="0.3">
      <c r="A127" s="8"/>
      <c r="B127" s="15"/>
      <c r="C127" s="15"/>
      <c r="D127" s="15"/>
      <c r="E127" s="20"/>
      <c r="F127" s="15"/>
      <c r="G127" s="15"/>
      <c r="H127" s="15"/>
      <c r="I127" s="15"/>
      <c r="J127" s="15"/>
      <c r="K127" s="13"/>
      <c r="L127" s="13"/>
      <c r="M127" s="8"/>
      <c r="N127" s="8"/>
      <c r="O127" s="8"/>
    </row>
    <row r="128" spans="1:15" ht="15.75" thickBot="1" x14ac:dyDescent="0.3">
      <c r="A128" s="1" t="s">
        <v>1</v>
      </c>
      <c r="B128" s="7">
        <v>29</v>
      </c>
      <c r="C128" s="7">
        <v>71</v>
      </c>
      <c r="D128" s="7">
        <v>6</v>
      </c>
      <c r="E128" s="7">
        <v>0</v>
      </c>
      <c r="F128" s="7">
        <v>12</v>
      </c>
      <c r="G128" s="5"/>
      <c r="H128" s="5"/>
      <c r="I128" s="13"/>
      <c r="J128" s="13"/>
      <c r="K128" s="13"/>
      <c r="L128" s="8"/>
    </row>
    <row r="129" spans="1:12" ht="15.75" thickBot="1" x14ac:dyDescent="0.3">
      <c r="A129" s="9"/>
      <c r="B129" s="8"/>
      <c r="C129" s="11" t="s">
        <v>62</v>
      </c>
      <c r="D129" s="7">
        <f>SUM(B128,D128)</f>
        <v>35</v>
      </c>
      <c r="E129" s="8"/>
      <c r="F129" s="8"/>
      <c r="G129" s="8"/>
      <c r="H129" s="8"/>
      <c r="I129" s="8"/>
      <c r="J129" s="8"/>
      <c r="K129" s="8"/>
      <c r="L129" s="8"/>
    </row>
    <row r="130" spans="1:12" x14ac:dyDescent="0.25">
      <c r="A130" s="9"/>
      <c r="D130" s="5" t="s">
        <v>58</v>
      </c>
      <c r="G130" s="14"/>
      <c r="H130" s="8"/>
    </row>
    <row r="131" spans="1:12" ht="15.75" thickBot="1" x14ac:dyDescent="0.3">
      <c r="A131" s="9"/>
      <c r="B131" s="8"/>
      <c r="C131" s="8"/>
      <c r="D131" s="15"/>
      <c r="E131" s="8"/>
      <c r="F131" s="15"/>
      <c r="G131" s="8"/>
      <c r="H131" s="14"/>
    </row>
    <row r="132" spans="1:12" ht="15.75" thickBot="1" x14ac:dyDescent="0.3">
      <c r="A132" s="9" t="s">
        <v>18</v>
      </c>
      <c r="B132" s="7">
        <v>38</v>
      </c>
      <c r="C132" s="7">
        <v>129</v>
      </c>
      <c r="D132" s="7">
        <v>20</v>
      </c>
      <c r="E132" s="7">
        <v>0</v>
      </c>
      <c r="F132" s="7">
        <v>27</v>
      </c>
      <c r="G132" s="8"/>
      <c r="H132" s="8"/>
    </row>
    <row r="133" spans="1:12" ht="15.75" thickBot="1" x14ac:dyDescent="0.3">
      <c r="A133" s="9"/>
      <c r="B133" s="8"/>
      <c r="C133" s="11" t="s">
        <v>62</v>
      </c>
      <c r="D133" s="7">
        <f>SUM(B132,D132)</f>
        <v>58</v>
      </c>
      <c r="E133" s="8"/>
      <c r="F133" s="8"/>
      <c r="G133" s="8"/>
      <c r="H133" s="8"/>
    </row>
    <row r="134" spans="1:12" x14ac:dyDescent="0.25">
      <c r="A134" s="9"/>
      <c r="D134" s="5" t="s">
        <v>58</v>
      </c>
      <c r="G134" s="8"/>
      <c r="H134" s="8"/>
    </row>
    <row r="135" spans="1:12" ht="15.75" thickBot="1" x14ac:dyDescent="0.3">
      <c r="A135" s="9"/>
      <c r="B135" s="8"/>
      <c r="C135" s="8"/>
      <c r="D135" s="8"/>
      <c r="E135" s="8"/>
      <c r="F135" s="8"/>
      <c r="G135" s="8"/>
      <c r="H135" s="8"/>
    </row>
    <row r="136" spans="1:12" ht="15.75" thickBot="1" x14ac:dyDescent="0.3">
      <c r="A136" s="1" t="s">
        <v>22</v>
      </c>
      <c r="B136" s="7">
        <v>220</v>
      </c>
      <c r="C136" s="7">
        <v>349</v>
      </c>
      <c r="D136" s="7">
        <v>26</v>
      </c>
      <c r="E136" s="7">
        <v>0</v>
      </c>
      <c r="F136" s="7">
        <v>100</v>
      </c>
      <c r="G136" s="8"/>
      <c r="H136" s="8"/>
    </row>
    <row r="137" spans="1:12" ht="15.75" thickBot="1" x14ac:dyDescent="0.3">
      <c r="B137" s="8"/>
      <c r="C137" s="11" t="s">
        <v>62</v>
      </c>
      <c r="D137" s="7">
        <f>SUM(B136,D136)</f>
        <v>246</v>
      </c>
      <c r="E137" s="8"/>
      <c r="F137" s="8"/>
      <c r="G137" s="8"/>
      <c r="H137" s="8"/>
    </row>
    <row r="138" spans="1:12" x14ac:dyDescent="0.25">
      <c r="A138" s="9"/>
      <c r="D138" s="5" t="s">
        <v>58</v>
      </c>
      <c r="G138" s="8"/>
      <c r="H138" s="8"/>
    </row>
    <row r="139" spans="1:12" ht="15.75" thickBot="1" x14ac:dyDescent="0.3">
      <c r="A139" s="9"/>
      <c r="B139" s="8"/>
      <c r="C139" s="8"/>
      <c r="D139" s="8"/>
      <c r="E139" s="8"/>
      <c r="F139" s="8"/>
      <c r="G139" s="8"/>
      <c r="H139" s="8"/>
    </row>
    <row r="140" spans="1:12" ht="15.75" thickBot="1" x14ac:dyDescent="0.3">
      <c r="A140" s="9" t="s">
        <v>23</v>
      </c>
      <c r="B140" s="7">
        <v>52</v>
      </c>
      <c r="C140" s="7">
        <v>42</v>
      </c>
      <c r="D140" s="7">
        <v>2</v>
      </c>
      <c r="E140" s="7">
        <v>0</v>
      </c>
      <c r="F140" s="7">
        <v>17</v>
      </c>
      <c r="G140" s="8"/>
      <c r="H140" s="8"/>
    </row>
    <row r="141" spans="1:12" ht="15.75" thickBot="1" x14ac:dyDescent="0.3">
      <c r="A141" s="9"/>
      <c r="B141" s="8"/>
      <c r="C141" s="11" t="s">
        <v>62</v>
      </c>
      <c r="D141" s="7">
        <f>SUM(B140,D140)</f>
        <v>54</v>
      </c>
      <c r="E141" s="8"/>
      <c r="F141" s="8"/>
      <c r="G141" s="8"/>
      <c r="H141" s="8"/>
    </row>
    <row r="142" spans="1:12" x14ac:dyDescent="0.25">
      <c r="A142" s="1"/>
      <c r="D142" s="5" t="s">
        <v>58</v>
      </c>
      <c r="G142" s="8"/>
      <c r="H142" s="8"/>
    </row>
    <row r="143" spans="1:12" ht="15.75" thickBot="1" x14ac:dyDescent="0.3">
      <c r="B143" s="8"/>
      <c r="C143" s="8"/>
      <c r="D143" s="8"/>
      <c r="E143" s="8"/>
      <c r="F143" s="8"/>
      <c r="G143" s="8"/>
      <c r="H143" s="8"/>
    </row>
    <row r="144" spans="1:12" ht="15.75" thickBot="1" x14ac:dyDescent="0.3">
      <c r="A144" s="1" t="s">
        <v>19</v>
      </c>
      <c r="B144" s="7">
        <v>59</v>
      </c>
      <c r="C144" s="7">
        <v>134</v>
      </c>
      <c r="D144" s="7">
        <v>16</v>
      </c>
      <c r="E144" s="7">
        <v>0</v>
      </c>
      <c r="F144" s="7">
        <v>25</v>
      </c>
      <c r="G144" s="8"/>
      <c r="H144" s="8"/>
    </row>
    <row r="145" spans="1:8" ht="15.75" thickBot="1" x14ac:dyDescent="0.3">
      <c r="B145" s="8"/>
      <c r="C145" s="11" t="s">
        <v>62</v>
      </c>
      <c r="D145" s="7">
        <f>SUM(B144,D144)</f>
        <v>75</v>
      </c>
      <c r="E145" s="8"/>
      <c r="F145" s="8"/>
      <c r="G145" s="8"/>
      <c r="H145" s="8"/>
    </row>
    <row r="146" spans="1:8" x14ac:dyDescent="0.25">
      <c r="A146" s="1"/>
      <c r="D146" s="5" t="s">
        <v>58</v>
      </c>
      <c r="G146" s="8"/>
      <c r="H146" s="8"/>
    </row>
    <row r="147" spans="1:8" ht="15.75" thickBot="1" x14ac:dyDescent="0.3">
      <c r="B147" s="13"/>
      <c r="C147" s="13"/>
      <c r="D147" s="13"/>
      <c r="E147" s="8"/>
      <c r="F147" s="8"/>
      <c r="G147" s="8"/>
      <c r="H147" s="8"/>
    </row>
    <row r="148" spans="1:8" ht="15.75" thickBot="1" x14ac:dyDescent="0.3">
      <c r="A148" s="1" t="s">
        <v>92</v>
      </c>
      <c r="B148" s="7">
        <v>93</v>
      </c>
      <c r="C148" s="7">
        <v>416</v>
      </c>
      <c r="D148" s="7">
        <v>47</v>
      </c>
      <c r="E148" s="7">
        <v>0</v>
      </c>
      <c r="F148" s="7">
        <v>73</v>
      </c>
      <c r="G148" s="8"/>
      <c r="H148" s="8"/>
    </row>
    <row r="149" spans="1:8" ht="15.75" thickBot="1" x14ac:dyDescent="0.3">
      <c r="B149" s="8"/>
      <c r="C149" s="11" t="s">
        <v>62</v>
      </c>
      <c r="D149" s="7">
        <f>SUM(B148,D148)</f>
        <v>140</v>
      </c>
      <c r="E149" s="8"/>
      <c r="F149" s="8"/>
      <c r="G149" s="8"/>
      <c r="H149" s="8"/>
    </row>
    <row r="150" spans="1:8" x14ac:dyDescent="0.25">
      <c r="D150" s="5" t="s">
        <v>58</v>
      </c>
      <c r="G150" s="8"/>
      <c r="H150" s="8"/>
    </row>
    <row r="151" spans="1:8" ht="15.75" thickBot="1" x14ac:dyDescent="0.3">
      <c r="A151" s="1"/>
      <c r="B151" s="13"/>
      <c r="C151" s="13"/>
      <c r="D151" s="13"/>
      <c r="E151" s="8"/>
      <c r="F151" s="8"/>
      <c r="G151" s="8"/>
      <c r="H151" s="8"/>
    </row>
    <row r="152" spans="1:8" ht="15.75" thickBot="1" x14ac:dyDescent="0.3">
      <c r="A152" s="1" t="s">
        <v>24</v>
      </c>
      <c r="B152" s="7">
        <v>151</v>
      </c>
      <c r="C152" s="7">
        <v>218</v>
      </c>
      <c r="D152" s="7">
        <v>28</v>
      </c>
      <c r="E152" s="7">
        <v>1</v>
      </c>
      <c r="F152" s="7">
        <v>48</v>
      </c>
      <c r="G152" s="8"/>
      <c r="H152" s="8"/>
    </row>
    <row r="153" spans="1:8" ht="15.75" thickBot="1" x14ac:dyDescent="0.3">
      <c r="A153" s="1"/>
      <c r="B153" s="8"/>
      <c r="C153" s="11" t="s">
        <v>62</v>
      </c>
      <c r="D153" s="7">
        <f>SUM(B152,D152)</f>
        <v>179</v>
      </c>
      <c r="E153" s="8"/>
      <c r="F153" s="8"/>
      <c r="G153" s="8"/>
      <c r="H153" s="8"/>
    </row>
    <row r="154" spans="1:8" x14ac:dyDescent="0.25">
      <c r="A154" s="1"/>
      <c r="D154" s="5" t="s">
        <v>58</v>
      </c>
      <c r="G154" s="8"/>
      <c r="H154" s="8"/>
    </row>
    <row r="155" spans="1:8" ht="15.75" thickBot="1" x14ac:dyDescent="0.3">
      <c r="B155" s="20"/>
      <c r="C155" s="13"/>
      <c r="D155" s="13"/>
      <c r="E155" s="8"/>
      <c r="F155" s="8"/>
      <c r="G155" s="8"/>
      <c r="H155" s="8"/>
    </row>
    <row r="156" spans="1:8" ht="15.75" thickBot="1" x14ac:dyDescent="0.3">
      <c r="A156" s="1" t="s">
        <v>25</v>
      </c>
      <c r="B156" s="7">
        <v>29</v>
      </c>
      <c r="C156" s="7">
        <v>38</v>
      </c>
      <c r="D156" s="7">
        <v>7</v>
      </c>
      <c r="E156" s="7">
        <v>0</v>
      </c>
      <c r="F156" s="7">
        <v>24</v>
      </c>
      <c r="G156" s="8"/>
      <c r="H156" s="8"/>
    </row>
    <row r="157" spans="1:8" ht="15.75" thickBot="1" x14ac:dyDescent="0.3">
      <c r="A157" s="1"/>
      <c r="B157" s="8"/>
      <c r="C157" s="11" t="s">
        <v>62</v>
      </c>
      <c r="D157" s="7">
        <f>SUM(B156,D156)</f>
        <v>36</v>
      </c>
      <c r="E157" s="8"/>
      <c r="F157" s="8"/>
      <c r="G157" s="8"/>
      <c r="H157" s="8"/>
    </row>
    <row r="158" spans="1:8" x14ac:dyDescent="0.25">
      <c r="D158" s="5" t="s">
        <v>58</v>
      </c>
      <c r="G158" s="8"/>
      <c r="H158" s="8"/>
    </row>
    <row r="159" spans="1:8" ht="15.75" thickBot="1" x14ac:dyDescent="0.3">
      <c r="A159" s="1"/>
      <c r="B159" s="8"/>
      <c r="C159" s="8"/>
      <c r="D159" s="8"/>
      <c r="E159" s="8"/>
      <c r="F159" s="8"/>
      <c r="G159" s="8"/>
      <c r="H159" s="8"/>
    </row>
    <row r="160" spans="1:8" ht="15.75" thickBot="1" x14ac:dyDescent="0.3">
      <c r="A160" s="1" t="s">
        <v>20</v>
      </c>
      <c r="B160" s="7">
        <v>13</v>
      </c>
      <c r="C160" s="7">
        <v>38</v>
      </c>
      <c r="D160" s="7">
        <v>4</v>
      </c>
      <c r="E160" s="7">
        <v>0</v>
      </c>
      <c r="F160" s="7">
        <v>11</v>
      </c>
      <c r="G160" s="8"/>
      <c r="H160" s="8"/>
    </row>
    <row r="161" spans="1:10" ht="15.75" thickBot="1" x14ac:dyDescent="0.3">
      <c r="A161" s="1"/>
      <c r="B161" s="8"/>
      <c r="C161" s="11" t="s">
        <v>62</v>
      </c>
      <c r="D161" s="7">
        <f>SUM(B160,D160)</f>
        <v>17</v>
      </c>
      <c r="E161" s="8"/>
      <c r="F161" s="8"/>
      <c r="G161" s="8"/>
      <c r="H161" s="8"/>
    </row>
    <row r="162" spans="1:10" x14ac:dyDescent="0.25">
      <c r="D162" s="5" t="s">
        <v>58</v>
      </c>
      <c r="G162" s="8"/>
      <c r="H162" s="8"/>
    </row>
    <row r="163" spans="1:10" ht="15.75" thickBot="1" x14ac:dyDescent="0.3">
      <c r="B163" s="8"/>
      <c r="C163" s="8"/>
      <c r="D163" s="8"/>
      <c r="E163" s="8"/>
      <c r="F163" s="8"/>
      <c r="G163" s="8"/>
      <c r="H163" s="8"/>
    </row>
    <row r="164" spans="1:10" ht="15.75" thickBot="1" x14ac:dyDescent="0.3">
      <c r="A164" s="1" t="s">
        <v>6</v>
      </c>
      <c r="B164" s="7">
        <v>73</v>
      </c>
      <c r="C164" s="7">
        <v>274</v>
      </c>
      <c r="D164" s="7">
        <v>28</v>
      </c>
      <c r="E164" s="7">
        <v>0</v>
      </c>
      <c r="F164" s="7">
        <v>62</v>
      </c>
      <c r="G164" s="8"/>
      <c r="H164" s="8"/>
    </row>
    <row r="165" spans="1:10" ht="15.75" thickBot="1" x14ac:dyDescent="0.3">
      <c r="A165" s="1"/>
      <c r="B165" s="8"/>
      <c r="C165" s="11" t="s">
        <v>62</v>
      </c>
      <c r="D165" s="7">
        <f>SUM(B164,D164)</f>
        <v>101</v>
      </c>
      <c r="E165" s="8"/>
      <c r="F165" s="8"/>
      <c r="G165" s="8"/>
      <c r="H165" s="8"/>
    </row>
    <row r="166" spans="1:10" x14ac:dyDescent="0.25">
      <c r="A166" s="1"/>
      <c r="D166" s="5" t="s">
        <v>58</v>
      </c>
      <c r="G166" s="8"/>
      <c r="H166" s="8"/>
    </row>
    <row r="167" spans="1:10" x14ac:dyDescent="0.25">
      <c r="A167" s="1"/>
      <c r="B167" s="8"/>
      <c r="C167" s="8"/>
      <c r="D167" s="8"/>
      <c r="E167" s="8"/>
      <c r="F167" s="8"/>
      <c r="G167" s="8"/>
      <c r="H167" s="8"/>
    </row>
    <row r="168" spans="1:10" ht="15.75" thickBot="1" x14ac:dyDescent="0.3">
      <c r="B168" s="20"/>
      <c r="C168" s="13"/>
      <c r="D168" s="13"/>
      <c r="E168" s="8"/>
      <c r="F168" s="8"/>
      <c r="G168" s="8"/>
      <c r="H168" s="8"/>
    </row>
    <row r="169" spans="1:10" ht="15.75" thickBot="1" x14ac:dyDescent="0.3">
      <c r="A169" s="1" t="s">
        <v>26</v>
      </c>
      <c r="B169" s="7">
        <f>SUM(B164,B160,B156,B152,B148,B144,B140,B136,B132,B128,B124)</f>
        <v>817</v>
      </c>
      <c r="C169" s="7">
        <f>SUM(C164,C160,C156,C152,C148,C144,C140,C136,C132,C128,C124)</f>
        <v>1826</v>
      </c>
      <c r="D169" s="7">
        <f>SUM(D164,D160,D156,D152,D148,D144,D140,D136,D132,D128,D124)</f>
        <v>203</v>
      </c>
      <c r="E169" s="7">
        <f>SUM(E164,E160,E156,E152,E148,E144,E140,E136,E132,E128,E124)</f>
        <v>1</v>
      </c>
      <c r="F169" s="7">
        <f>SUM(F164,F160,F156,F152,F148,F144,F140,F136,F132,F128,F124)</f>
        <v>430</v>
      </c>
      <c r="G169" s="8"/>
      <c r="H169" s="8"/>
    </row>
    <row r="170" spans="1:10" ht="15.75" thickBot="1" x14ac:dyDescent="0.3">
      <c r="A170" s="1"/>
      <c r="B170" s="8"/>
      <c r="C170" s="11" t="s">
        <v>62</v>
      </c>
      <c r="D170" s="7">
        <f>SUM(B169,D169)</f>
        <v>1020</v>
      </c>
      <c r="E170" s="8"/>
      <c r="F170" s="8"/>
      <c r="G170" s="8"/>
      <c r="H170" s="8"/>
    </row>
    <row r="171" spans="1:10" x14ac:dyDescent="0.25">
      <c r="D171" s="5" t="s">
        <v>58</v>
      </c>
      <c r="G171" s="8"/>
      <c r="H171" s="8"/>
    </row>
    <row r="172" spans="1:10" x14ac:dyDescent="0.25">
      <c r="A172" s="1"/>
      <c r="B172" s="8"/>
      <c r="C172" s="8"/>
      <c r="D172" s="8"/>
      <c r="E172" s="8"/>
      <c r="F172" s="8"/>
      <c r="G172" s="8"/>
      <c r="H172" s="8"/>
    </row>
    <row r="173" spans="1:10" x14ac:dyDescent="0.25">
      <c r="B173" s="8"/>
      <c r="C173" s="8"/>
      <c r="D173" s="8"/>
      <c r="E173" s="8"/>
      <c r="F173" s="8"/>
      <c r="G173" s="8"/>
      <c r="H173" s="8"/>
    </row>
    <row r="174" spans="1:10" x14ac:dyDescent="0.25">
      <c r="A174" s="1" t="s">
        <v>63</v>
      </c>
      <c r="D174" s="8"/>
      <c r="E174" s="8"/>
      <c r="F174" s="8"/>
      <c r="G174" s="8"/>
      <c r="H174" s="8"/>
    </row>
    <row r="175" spans="1:10" x14ac:dyDescent="0.25">
      <c r="B175" s="8"/>
      <c r="C175" s="8"/>
      <c r="D175" s="8"/>
      <c r="E175" s="8"/>
      <c r="F175" s="8"/>
      <c r="G175" s="8"/>
      <c r="H175" s="8"/>
    </row>
    <row r="176" spans="1:10" x14ac:dyDescent="0.25">
      <c r="B176" s="5" t="s">
        <v>64</v>
      </c>
      <c r="C176" s="5" t="s">
        <v>65</v>
      </c>
      <c r="D176" s="5" t="s">
        <v>65</v>
      </c>
      <c r="E176" s="6" t="s">
        <v>66</v>
      </c>
      <c r="F176" s="5" t="s">
        <v>64</v>
      </c>
      <c r="G176" s="5" t="s">
        <v>65</v>
      </c>
      <c r="H176" s="5" t="s">
        <v>65</v>
      </c>
      <c r="I176" s="5" t="s">
        <v>2</v>
      </c>
      <c r="J176" s="5" t="s">
        <v>33</v>
      </c>
    </row>
    <row r="177" spans="1:10" ht="15.75" thickBot="1" x14ac:dyDescent="0.3">
      <c r="B177" s="5" t="s">
        <v>67</v>
      </c>
      <c r="C177" s="5" t="s">
        <v>13</v>
      </c>
      <c r="D177" s="5" t="s">
        <v>68</v>
      </c>
      <c r="E177" s="5" t="s">
        <v>69</v>
      </c>
      <c r="F177" s="5" t="s">
        <v>70</v>
      </c>
      <c r="G177" s="5" t="s">
        <v>71</v>
      </c>
      <c r="H177" s="5" t="s">
        <v>72</v>
      </c>
      <c r="I177" s="5"/>
    </row>
    <row r="178" spans="1:10" ht="15.75" thickBot="1" x14ac:dyDescent="0.3">
      <c r="A178" s="1" t="s">
        <v>8</v>
      </c>
      <c r="B178" s="7">
        <v>49</v>
      </c>
      <c r="C178" s="7">
        <v>132</v>
      </c>
      <c r="D178" s="7">
        <v>18</v>
      </c>
      <c r="E178" s="7">
        <v>4</v>
      </c>
      <c r="F178" s="7">
        <v>1</v>
      </c>
      <c r="G178" s="7">
        <v>4</v>
      </c>
      <c r="H178" s="7">
        <v>1</v>
      </c>
      <c r="I178" s="7">
        <v>0</v>
      </c>
      <c r="J178" s="7">
        <v>18</v>
      </c>
    </row>
    <row r="179" spans="1:10" ht="15.75" thickBot="1" x14ac:dyDescent="0.3">
      <c r="C179" s="11" t="s">
        <v>73</v>
      </c>
      <c r="D179" s="7">
        <f>SUM(B178,F178)</f>
        <v>50</v>
      </c>
      <c r="E179" s="19" t="s">
        <v>74</v>
      </c>
      <c r="F179" s="7">
        <f>SUM(C178,D178,G178,H178)</f>
        <v>155</v>
      </c>
      <c r="G179" s="11"/>
      <c r="H179" s="8"/>
    </row>
    <row r="180" spans="1:10" x14ac:dyDescent="0.25">
      <c r="D180" s="5" t="s">
        <v>64</v>
      </c>
      <c r="F180" s="5" t="s">
        <v>65</v>
      </c>
      <c r="H180" s="11"/>
    </row>
    <row r="181" spans="1:10" ht="15.75" thickBot="1" x14ac:dyDescent="0.3">
      <c r="B181" s="16"/>
      <c r="C181" s="13"/>
      <c r="D181" s="13"/>
      <c r="E181" s="8"/>
      <c r="F181" s="8"/>
      <c r="G181" s="8"/>
      <c r="H181" s="8"/>
    </row>
    <row r="182" spans="1:10" ht="15.75" thickBot="1" x14ac:dyDescent="0.3">
      <c r="A182" s="1" t="s">
        <v>1</v>
      </c>
      <c r="B182" s="7">
        <v>21</v>
      </c>
      <c r="C182" s="7">
        <v>80</v>
      </c>
      <c r="D182" s="7">
        <v>4</v>
      </c>
      <c r="E182" s="7">
        <v>5</v>
      </c>
      <c r="F182" s="7">
        <v>1</v>
      </c>
      <c r="G182" s="7">
        <v>2</v>
      </c>
      <c r="H182" s="7">
        <v>0</v>
      </c>
      <c r="I182" s="7">
        <v>0</v>
      </c>
      <c r="J182" s="7">
        <v>5</v>
      </c>
    </row>
    <row r="183" spans="1:10" ht="15.75" thickBot="1" x14ac:dyDescent="0.3">
      <c r="A183" s="1"/>
      <c r="C183" s="11" t="s">
        <v>73</v>
      </c>
      <c r="D183" s="7">
        <f>SUM(B182,F182)</f>
        <v>22</v>
      </c>
      <c r="E183" s="19" t="s">
        <v>74</v>
      </c>
      <c r="F183" s="7">
        <f>SUM(C182,D182,G182,H182)</f>
        <v>86</v>
      </c>
      <c r="G183" s="11"/>
      <c r="H183" s="8"/>
    </row>
    <row r="184" spans="1:10" x14ac:dyDescent="0.25">
      <c r="D184" s="5" t="s">
        <v>64</v>
      </c>
      <c r="F184" s="5" t="s">
        <v>65</v>
      </c>
      <c r="H184" s="11"/>
    </row>
    <row r="185" spans="1:10" ht="15.75" thickBot="1" x14ac:dyDescent="0.3">
      <c r="A185" s="1"/>
      <c r="B185" s="8"/>
      <c r="C185" s="8"/>
      <c r="D185" s="8"/>
      <c r="E185" s="8"/>
      <c r="F185" s="8"/>
      <c r="G185" s="8"/>
      <c r="H185" s="8"/>
    </row>
    <row r="186" spans="1:10" ht="15.75" thickBot="1" x14ac:dyDescent="0.3">
      <c r="A186" s="1" t="s">
        <v>18</v>
      </c>
      <c r="B186" s="7">
        <v>31</v>
      </c>
      <c r="C186" s="7">
        <v>131</v>
      </c>
      <c r="D186" s="7">
        <v>20</v>
      </c>
      <c r="E186" s="7">
        <v>3</v>
      </c>
      <c r="F186" s="7">
        <v>1</v>
      </c>
      <c r="G186" s="7">
        <v>5</v>
      </c>
      <c r="H186" s="7">
        <v>2</v>
      </c>
      <c r="I186" s="7">
        <v>0</v>
      </c>
      <c r="J186" s="7">
        <v>21</v>
      </c>
    </row>
    <row r="187" spans="1:10" ht="15.75" thickBot="1" x14ac:dyDescent="0.3">
      <c r="C187" s="11" t="s">
        <v>73</v>
      </c>
      <c r="D187" s="7">
        <f>SUM(B186,F186)</f>
        <v>32</v>
      </c>
      <c r="E187" s="19" t="s">
        <v>74</v>
      </c>
      <c r="F187" s="7">
        <f>SUM(C186,D186,G186,H186)</f>
        <v>158</v>
      </c>
      <c r="G187" s="11"/>
      <c r="H187" s="8"/>
    </row>
    <row r="188" spans="1:10" x14ac:dyDescent="0.25">
      <c r="A188" s="1"/>
      <c r="D188" s="5" t="s">
        <v>64</v>
      </c>
      <c r="F188" s="5" t="s">
        <v>65</v>
      </c>
      <c r="H188" s="11"/>
    </row>
    <row r="189" spans="1:10" ht="15.75" thickBot="1" x14ac:dyDescent="0.3">
      <c r="B189" s="8"/>
      <c r="C189" s="8"/>
      <c r="D189" s="8"/>
      <c r="E189" s="8"/>
      <c r="F189" s="8"/>
      <c r="G189" s="8"/>
      <c r="H189" s="8"/>
    </row>
    <row r="190" spans="1:10" ht="15.75" thickBot="1" x14ac:dyDescent="0.3">
      <c r="A190" s="1" t="s">
        <v>22</v>
      </c>
      <c r="B190" s="7">
        <v>175</v>
      </c>
      <c r="C190" s="7">
        <v>390</v>
      </c>
      <c r="D190" s="7">
        <v>28</v>
      </c>
      <c r="E190" s="7">
        <v>26</v>
      </c>
      <c r="F190" s="7">
        <v>9</v>
      </c>
      <c r="G190" s="7">
        <v>17</v>
      </c>
      <c r="H190" s="7">
        <v>2</v>
      </c>
      <c r="I190" s="7">
        <v>0</v>
      </c>
      <c r="J190" s="7">
        <v>48</v>
      </c>
    </row>
    <row r="191" spans="1:10" ht="15.75" thickBot="1" x14ac:dyDescent="0.3">
      <c r="A191" s="1"/>
      <c r="C191" s="11" t="s">
        <v>73</v>
      </c>
      <c r="D191" s="7">
        <f>SUM(B190,F190)</f>
        <v>184</v>
      </c>
      <c r="E191" s="19" t="s">
        <v>74</v>
      </c>
      <c r="F191" s="7">
        <f>SUM(C190,D190,G190,H190)</f>
        <v>437</v>
      </c>
      <c r="G191" s="11"/>
      <c r="H191" s="8"/>
    </row>
    <row r="192" spans="1:10" x14ac:dyDescent="0.25">
      <c r="A192" s="1"/>
      <c r="D192" s="5" t="s">
        <v>64</v>
      </c>
      <c r="F192" s="5" t="s">
        <v>65</v>
      </c>
      <c r="H192" s="11"/>
    </row>
    <row r="193" spans="1:10" ht="15.75" thickBot="1" x14ac:dyDescent="0.3">
      <c r="A193" s="17"/>
      <c r="B193" s="8"/>
      <c r="C193" s="8"/>
      <c r="D193" s="8"/>
      <c r="E193" s="8"/>
      <c r="F193" s="8"/>
      <c r="G193" s="8"/>
      <c r="H193" s="8"/>
    </row>
    <row r="194" spans="1:10" ht="15.75" thickBot="1" x14ac:dyDescent="0.3">
      <c r="A194" s="1" t="s">
        <v>23</v>
      </c>
      <c r="B194" s="7">
        <v>48</v>
      </c>
      <c r="C194" s="7">
        <v>46</v>
      </c>
      <c r="D194" s="7">
        <v>3</v>
      </c>
      <c r="E194" s="7">
        <v>4</v>
      </c>
      <c r="F194" s="7">
        <v>5</v>
      </c>
      <c r="G194" s="7">
        <v>3</v>
      </c>
      <c r="H194" s="7">
        <v>0</v>
      </c>
      <c r="I194" s="7">
        <v>0</v>
      </c>
      <c r="J194" s="7">
        <v>4</v>
      </c>
    </row>
    <row r="195" spans="1:10" ht="15.75" thickBot="1" x14ac:dyDescent="0.3">
      <c r="A195" s="1"/>
      <c r="C195" s="11" t="s">
        <v>73</v>
      </c>
      <c r="D195" s="7">
        <f>SUM(B194,F194)</f>
        <v>53</v>
      </c>
      <c r="E195" s="19" t="s">
        <v>74</v>
      </c>
      <c r="F195" s="7">
        <f>SUM(C194,D194,G194,H194)</f>
        <v>52</v>
      </c>
      <c r="G195" s="11"/>
      <c r="H195" s="8"/>
    </row>
    <row r="196" spans="1:10" x14ac:dyDescent="0.25">
      <c r="A196" s="17"/>
      <c r="D196" s="5" t="s">
        <v>64</v>
      </c>
      <c r="F196" s="5" t="s">
        <v>65</v>
      </c>
      <c r="H196" s="11"/>
    </row>
    <row r="197" spans="1:10" ht="15.75" thickBot="1" x14ac:dyDescent="0.3">
      <c r="A197" s="17"/>
      <c r="B197" s="8"/>
      <c r="C197" s="8"/>
      <c r="D197" s="8"/>
      <c r="E197" s="8"/>
      <c r="F197" s="8"/>
      <c r="G197" s="8"/>
      <c r="H197" s="8"/>
    </row>
    <row r="198" spans="1:10" ht="15.75" thickBot="1" x14ac:dyDescent="0.3">
      <c r="A198" s="1" t="s">
        <v>19</v>
      </c>
      <c r="B198" s="7">
        <v>44</v>
      </c>
      <c r="C198" s="7">
        <v>146</v>
      </c>
      <c r="D198" s="7">
        <v>23</v>
      </c>
      <c r="E198" s="7">
        <v>2</v>
      </c>
      <c r="F198" s="7">
        <v>3</v>
      </c>
      <c r="G198" s="7">
        <v>3</v>
      </c>
      <c r="H198" s="7">
        <v>0</v>
      </c>
      <c r="I198" s="7">
        <v>0</v>
      </c>
      <c r="J198" s="7">
        <v>13</v>
      </c>
    </row>
    <row r="199" spans="1:10" ht="15.75" thickBot="1" x14ac:dyDescent="0.3">
      <c r="A199" s="17"/>
      <c r="C199" s="11" t="s">
        <v>73</v>
      </c>
      <c r="D199" s="7">
        <f>SUM(B198,F198)</f>
        <v>47</v>
      </c>
      <c r="E199" s="19" t="s">
        <v>74</v>
      </c>
      <c r="F199" s="7">
        <f>SUM(C198,D198,G198,H198)</f>
        <v>172</v>
      </c>
      <c r="G199" s="11"/>
      <c r="H199" s="8"/>
    </row>
    <row r="200" spans="1:10" x14ac:dyDescent="0.25">
      <c r="A200" s="17"/>
      <c r="D200" s="5" t="s">
        <v>64</v>
      </c>
      <c r="F200" s="5" t="s">
        <v>65</v>
      </c>
      <c r="H200" s="11"/>
    </row>
    <row r="201" spans="1:10" ht="15.75" thickBot="1" x14ac:dyDescent="0.3">
      <c r="A201" s="1"/>
      <c r="B201" s="8"/>
      <c r="C201" s="8"/>
      <c r="D201" s="8"/>
      <c r="E201" s="8"/>
      <c r="F201" s="8"/>
      <c r="G201" s="8"/>
      <c r="H201" s="8"/>
    </row>
    <row r="202" spans="1:10" ht="15.75" thickBot="1" x14ac:dyDescent="0.3">
      <c r="A202" s="22" t="s">
        <v>4</v>
      </c>
      <c r="B202" s="7">
        <v>82</v>
      </c>
      <c r="C202" s="7">
        <v>439</v>
      </c>
      <c r="D202" s="7">
        <v>49</v>
      </c>
      <c r="E202" s="7">
        <v>10</v>
      </c>
      <c r="F202" s="7">
        <v>6</v>
      </c>
      <c r="G202" s="7">
        <v>9</v>
      </c>
      <c r="H202" s="7">
        <v>0</v>
      </c>
      <c r="I202" s="7">
        <v>0</v>
      </c>
      <c r="J202" s="7">
        <v>34</v>
      </c>
    </row>
    <row r="203" spans="1:10" ht="15.75" thickBot="1" x14ac:dyDescent="0.3">
      <c r="A203" s="17"/>
      <c r="C203" s="11" t="s">
        <v>73</v>
      </c>
      <c r="D203" s="7">
        <f>SUM(B202,F202)</f>
        <v>88</v>
      </c>
      <c r="E203" s="19" t="s">
        <v>74</v>
      </c>
      <c r="F203" s="7">
        <f>SUM(C202,D202,G202,H202)</f>
        <v>497</v>
      </c>
      <c r="G203" s="11"/>
      <c r="H203" s="8"/>
    </row>
    <row r="204" spans="1:10" x14ac:dyDescent="0.25">
      <c r="D204" s="5" t="s">
        <v>64</v>
      </c>
      <c r="F204" s="5" t="s">
        <v>65</v>
      </c>
      <c r="H204" s="11"/>
    </row>
    <row r="205" spans="1:10" ht="15.75" thickBot="1" x14ac:dyDescent="0.3"/>
    <row r="206" spans="1:10" ht="15.75" thickBot="1" x14ac:dyDescent="0.3">
      <c r="A206" s="1" t="s">
        <v>24</v>
      </c>
      <c r="B206" s="7">
        <v>126</v>
      </c>
      <c r="C206" s="7">
        <v>217</v>
      </c>
      <c r="D206" s="7">
        <v>31</v>
      </c>
      <c r="E206" s="7">
        <v>26</v>
      </c>
      <c r="F206" s="7">
        <v>8</v>
      </c>
      <c r="G206" s="7">
        <v>12</v>
      </c>
      <c r="H206" s="7">
        <v>0</v>
      </c>
      <c r="I206" s="7">
        <v>0</v>
      </c>
      <c r="J206" s="7">
        <v>26</v>
      </c>
    </row>
    <row r="207" spans="1:10" ht="15.75" thickBot="1" x14ac:dyDescent="0.3">
      <c r="C207" s="11" t="s">
        <v>73</v>
      </c>
      <c r="D207" s="7">
        <f>SUM(B206,F206)</f>
        <v>134</v>
      </c>
      <c r="E207" s="19" t="s">
        <v>74</v>
      </c>
      <c r="F207" s="7">
        <f>SUM(C206,D206,G206,H206)</f>
        <v>260</v>
      </c>
      <c r="G207" s="11"/>
      <c r="H207" s="8"/>
    </row>
    <row r="208" spans="1:10" x14ac:dyDescent="0.25">
      <c r="D208" s="5" t="s">
        <v>64</v>
      </c>
      <c r="F208" s="5" t="s">
        <v>65</v>
      </c>
      <c r="H208" s="11"/>
    </row>
    <row r="209" spans="1:10" ht="15.75" thickBot="1" x14ac:dyDescent="0.3"/>
    <row r="210" spans="1:10" ht="15.75" thickBot="1" x14ac:dyDescent="0.3">
      <c r="A210" s="1" t="s">
        <v>25</v>
      </c>
      <c r="B210" s="7">
        <v>29</v>
      </c>
      <c r="C210" s="7">
        <v>48</v>
      </c>
      <c r="D210" s="7">
        <v>2</v>
      </c>
      <c r="E210" s="7">
        <v>4</v>
      </c>
      <c r="F210" s="7">
        <v>2</v>
      </c>
      <c r="G210" s="7">
        <v>5</v>
      </c>
      <c r="H210" s="7">
        <v>1</v>
      </c>
      <c r="I210" s="7">
        <v>0</v>
      </c>
      <c r="J210" s="7">
        <v>7</v>
      </c>
    </row>
    <row r="211" spans="1:10" ht="15.75" thickBot="1" x14ac:dyDescent="0.3">
      <c r="C211" s="11" t="s">
        <v>73</v>
      </c>
      <c r="D211" s="7">
        <f>SUM(B210,F210)</f>
        <v>31</v>
      </c>
      <c r="E211" s="19" t="s">
        <v>74</v>
      </c>
      <c r="F211" s="7">
        <f>SUM(C210,D210,G210,H210)</f>
        <v>56</v>
      </c>
      <c r="G211" s="11"/>
      <c r="H211" s="8"/>
    </row>
    <row r="212" spans="1:10" x14ac:dyDescent="0.25">
      <c r="D212" s="5" t="s">
        <v>64</v>
      </c>
      <c r="F212" s="5" t="s">
        <v>65</v>
      </c>
      <c r="H212" s="11"/>
    </row>
    <row r="213" spans="1:10" ht="15.75" thickBot="1" x14ac:dyDescent="0.3"/>
    <row r="214" spans="1:10" ht="15.75" thickBot="1" x14ac:dyDescent="0.3">
      <c r="A214" s="1" t="s">
        <v>20</v>
      </c>
      <c r="B214" s="7">
        <v>13</v>
      </c>
      <c r="C214" s="7">
        <v>40</v>
      </c>
      <c r="D214" s="7">
        <v>5</v>
      </c>
      <c r="E214" s="7">
        <v>1</v>
      </c>
      <c r="F214" s="7">
        <v>0</v>
      </c>
      <c r="G214" s="7">
        <v>2</v>
      </c>
      <c r="H214" s="7">
        <v>0</v>
      </c>
      <c r="I214" s="7">
        <v>0</v>
      </c>
      <c r="J214" s="7">
        <v>5</v>
      </c>
    </row>
    <row r="215" spans="1:10" ht="15.75" thickBot="1" x14ac:dyDescent="0.3">
      <c r="C215" s="11" t="s">
        <v>73</v>
      </c>
      <c r="D215" s="7">
        <f>SUM(B214,F214)</f>
        <v>13</v>
      </c>
      <c r="E215" s="19" t="s">
        <v>74</v>
      </c>
      <c r="F215" s="7">
        <f>SUM(C214,D214,G214,H214)</f>
        <v>47</v>
      </c>
      <c r="G215" s="11"/>
      <c r="H215" s="8"/>
    </row>
    <row r="216" spans="1:10" x14ac:dyDescent="0.25">
      <c r="D216" s="5" t="s">
        <v>64</v>
      </c>
      <c r="F216" s="5" t="s">
        <v>65</v>
      </c>
      <c r="H216" s="11"/>
    </row>
    <row r="217" spans="1:10" ht="15.75" thickBot="1" x14ac:dyDescent="0.3"/>
    <row r="218" spans="1:10" ht="15.75" thickBot="1" x14ac:dyDescent="0.3">
      <c r="A218" s="1" t="s">
        <v>6</v>
      </c>
      <c r="B218" s="7">
        <v>68</v>
      </c>
      <c r="C218" s="7">
        <v>293</v>
      </c>
      <c r="D218" s="7">
        <v>24</v>
      </c>
      <c r="E218" s="7">
        <v>8</v>
      </c>
      <c r="F218" s="7">
        <v>3</v>
      </c>
      <c r="G218" s="7">
        <v>6</v>
      </c>
      <c r="H218" s="7">
        <v>0</v>
      </c>
      <c r="I218" s="7">
        <v>0</v>
      </c>
      <c r="J218" s="7">
        <v>35</v>
      </c>
    </row>
    <row r="219" spans="1:10" ht="15.75" thickBot="1" x14ac:dyDescent="0.3">
      <c r="C219" s="11" t="s">
        <v>73</v>
      </c>
      <c r="D219" s="7">
        <f>SUM(B218,F218)</f>
        <v>71</v>
      </c>
      <c r="E219" s="19" t="s">
        <v>74</v>
      </c>
      <c r="F219" s="7">
        <f>SUM(C218,D218,G218,H218)</f>
        <v>323</v>
      </c>
      <c r="G219" s="11"/>
      <c r="H219" s="8"/>
    </row>
    <row r="220" spans="1:10" x14ac:dyDescent="0.25">
      <c r="D220" s="5" t="s">
        <v>64</v>
      </c>
      <c r="F220" s="5" t="s">
        <v>65</v>
      </c>
      <c r="H220" s="11"/>
    </row>
    <row r="222" spans="1:10" ht="15.75" thickBot="1" x14ac:dyDescent="0.3"/>
    <row r="223" spans="1:10" ht="15.75" thickBot="1" x14ac:dyDescent="0.3">
      <c r="A223" s="1" t="s">
        <v>26</v>
      </c>
      <c r="B223" s="7">
        <f t="shared" ref="B223:J223" si="2">SUM(B218,B214,B210,B206,B202,B198,B194,B190,B186,B182,B178)</f>
        <v>686</v>
      </c>
      <c r="C223" s="7">
        <f t="shared" si="2"/>
        <v>1962</v>
      </c>
      <c r="D223" s="7">
        <f t="shared" si="2"/>
        <v>207</v>
      </c>
      <c r="E223" s="7">
        <f t="shared" si="2"/>
        <v>93</v>
      </c>
      <c r="F223" s="7">
        <f t="shared" si="2"/>
        <v>39</v>
      </c>
      <c r="G223" s="7">
        <f t="shared" si="2"/>
        <v>68</v>
      </c>
      <c r="H223" s="7">
        <f t="shared" si="2"/>
        <v>6</v>
      </c>
      <c r="I223" s="7">
        <f t="shared" si="2"/>
        <v>0</v>
      </c>
      <c r="J223" s="7">
        <f t="shared" si="2"/>
        <v>216</v>
      </c>
    </row>
    <row r="224" spans="1:10" ht="15.75" thickBot="1" x14ac:dyDescent="0.3">
      <c r="C224" s="11" t="s">
        <v>73</v>
      </c>
      <c r="D224" s="7">
        <f>SUM(B223,F223)</f>
        <v>725</v>
      </c>
      <c r="E224" s="19" t="s">
        <v>74</v>
      </c>
      <c r="F224" s="7">
        <f>SUM(C223,D223,G223,H223)</f>
        <v>2243</v>
      </c>
      <c r="G224" s="11"/>
      <c r="H224" s="8"/>
    </row>
    <row r="225" spans="1:10" x14ac:dyDescent="0.25">
      <c r="D225" s="5" t="s">
        <v>64</v>
      </c>
      <c r="F225" s="5" t="s">
        <v>65</v>
      </c>
      <c r="H225" s="11"/>
    </row>
    <row r="228" spans="1:10" x14ac:dyDescent="0.25">
      <c r="A228" s="1" t="s">
        <v>75</v>
      </c>
    </row>
    <row r="230" spans="1:10" x14ac:dyDescent="0.25">
      <c r="B230" s="5" t="s">
        <v>76</v>
      </c>
      <c r="C230" s="5" t="s">
        <v>77</v>
      </c>
      <c r="D230" s="5" t="s">
        <v>77</v>
      </c>
      <c r="E230" s="5" t="s">
        <v>76</v>
      </c>
      <c r="F230" s="5" t="s">
        <v>77</v>
      </c>
      <c r="G230" s="5" t="s">
        <v>76</v>
      </c>
      <c r="H230" s="5" t="s">
        <v>77</v>
      </c>
      <c r="I230" s="5" t="s">
        <v>2</v>
      </c>
      <c r="J230" s="5" t="s">
        <v>33</v>
      </c>
    </row>
    <row r="231" spans="1:10" ht="15.75" thickBot="1" x14ac:dyDescent="0.3">
      <c r="B231" s="5" t="s">
        <v>78</v>
      </c>
      <c r="C231" s="5" t="s">
        <v>14</v>
      </c>
      <c r="D231" s="5" t="s">
        <v>79</v>
      </c>
      <c r="E231" s="5" t="s">
        <v>80</v>
      </c>
      <c r="F231" s="5" t="s">
        <v>81</v>
      </c>
      <c r="G231" s="5" t="s">
        <v>82</v>
      </c>
      <c r="H231" s="5" t="s">
        <v>83</v>
      </c>
      <c r="I231" s="5"/>
    </row>
    <row r="232" spans="1:10" ht="15.75" thickBot="1" x14ac:dyDescent="0.3">
      <c r="A232" s="1" t="s">
        <v>8</v>
      </c>
      <c r="B232" s="7">
        <v>50</v>
      </c>
      <c r="C232" s="7">
        <v>132</v>
      </c>
      <c r="D232" s="7">
        <v>17</v>
      </c>
      <c r="E232" s="7">
        <v>0</v>
      </c>
      <c r="F232" s="7">
        <v>4</v>
      </c>
      <c r="G232" s="7">
        <v>0</v>
      </c>
      <c r="H232" s="7">
        <v>3</v>
      </c>
      <c r="I232" s="7">
        <v>0</v>
      </c>
      <c r="J232" s="7">
        <v>21</v>
      </c>
    </row>
    <row r="233" spans="1:10" ht="15.75" thickBot="1" x14ac:dyDescent="0.3">
      <c r="C233" s="11" t="s">
        <v>84</v>
      </c>
      <c r="D233" s="7">
        <f>SUM(B232,E232,G232)</f>
        <v>50</v>
      </c>
      <c r="E233" s="19" t="s">
        <v>86</v>
      </c>
      <c r="F233" s="7">
        <f>SUM(C232,D232,F232,H232)</f>
        <v>156</v>
      </c>
      <c r="G233" s="11"/>
      <c r="H233" s="8"/>
    </row>
    <row r="234" spans="1:10" x14ac:dyDescent="0.25">
      <c r="D234" s="5" t="s">
        <v>76</v>
      </c>
      <c r="F234" s="5" t="s">
        <v>77</v>
      </c>
      <c r="H234" s="11"/>
    </row>
    <row r="235" spans="1:10" ht="15.75" thickBot="1" x14ac:dyDescent="0.3"/>
    <row r="236" spans="1:10" ht="15.75" thickBot="1" x14ac:dyDescent="0.3">
      <c r="A236" s="1" t="s">
        <v>1</v>
      </c>
      <c r="B236" s="7">
        <v>25</v>
      </c>
      <c r="C236" s="7">
        <v>80</v>
      </c>
      <c r="D236" s="7">
        <v>5</v>
      </c>
      <c r="E236" s="7">
        <v>1</v>
      </c>
      <c r="F236" s="7">
        <v>1</v>
      </c>
      <c r="G236" s="7">
        <v>1</v>
      </c>
      <c r="H236" s="7">
        <v>0</v>
      </c>
      <c r="I236" s="7">
        <v>0</v>
      </c>
      <c r="J236" s="7">
        <v>5</v>
      </c>
    </row>
    <row r="237" spans="1:10" ht="15.75" thickBot="1" x14ac:dyDescent="0.3">
      <c r="A237" s="1"/>
      <c r="C237" s="11" t="s">
        <v>84</v>
      </c>
      <c r="D237" s="7">
        <f>SUM(B236,E236,G236)</f>
        <v>27</v>
      </c>
      <c r="E237" s="19" t="s">
        <v>86</v>
      </c>
      <c r="F237" s="7">
        <f>SUM(C236,D236,F236,H236)</f>
        <v>86</v>
      </c>
      <c r="G237" s="11"/>
      <c r="H237" s="8"/>
    </row>
    <row r="238" spans="1:10" x14ac:dyDescent="0.25">
      <c r="D238" s="5" t="s">
        <v>76</v>
      </c>
      <c r="F238" s="5" t="s">
        <v>77</v>
      </c>
      <c r="H238" s="11"/>
    </row>
    <row r="239" spans="1:10" ht="15.75" thickBot="1" x14ac:dyDescent="0.3">
      <c r="A239" s="1"/>
    </row>
    <row r="240" spans="1:10" ht="15.75" thickBot="1" x14ac:dyDescent="0.3">
      <c r="A240" s="1" t="s">
        <v>18</v>
      </c>
      <c r="B240" s="7">
        <v>31</v>
      </c>
      <c r="C240" s="7">
        <v>138</v>
      </c>
      <c r="D240" s="7">
        <v>17</v>
      </c>
      <c r="E240" s="7">
        <v>2</v>
      </c>
      <c r="F240" s="7">
        <v>4</v>
      </c>
      <c r="G240" s="7">
        <v>0</v>
      </c>
      <c r="H240" s="7">
        <v>0</v>
      </c>
      <c r="I240" s="7">
        <v>0</v>
      </c>
      <c r="J240" s="7">
        <v>22</v>
      </c>
    </row>
    <row r="241" spans="1:10" ht="15.75" thickBot="1" x14ac:dyDescent="0.3">
      <c r="C241" s="11" t="s">
        <v>84</v>
      </c>
      <c r="D241" s="7">
        <f>SUM(B240,E240,G240)</f>
        <v>33</v>
      </c>
      <c r="E241" s="19" t="s">
        <v>86</v>
      </c>
      <c r="F241" s="7">
        <f>SUM(C240,D240,F240,H240)</f>
        <v>159</v>
      </c>
      <c r="G241" s="11"/>
      <c r="H241" s="8"/>
    </row>
    <row r="242" spans="1:10" x14ac:dyDescent="0.25">
      <c r="A242" s="1"/>
      <c r="D242" s="5" t="s">
        <v>76</v>
      </c>
      <c r="F242" s="5" t="s">
        <v>77</v>
      </c>
      <c r="H242" s="11"/>
    </row>
    <row r="243" spans="1:10" ht="15.75" thickBot="1" x14ac:dyDescent="0.3"/>
    <row r="244" spans="1:10" ht="15.75" thickBot="1" x14ac:dyDescent="0.3">
      <c r="A244" s="1" t="s">
        <v>22</v>
      </c>
      <c r="B244" s="7">
        <v>160</v>
      </c>
      <c r="C244" s="7">
        <v>409</v>
      </c>
      <c r="D244" s="7">
        <v>34</v>
      </c>
      <c r="E244" s="7">
        <v>11</v>
      </c>
      <c r="F244" s="7">
        <v>14</v>
      </c>
      <c r="G244" s="7">
        <v>4</v>
      </c>
      <c r="H244" s="7">
        <v>3</v>
      </c>
      <c r="I244" s="7">
        <v>0</v>
      </c>
      <c r="J244" s="7">
        <v>60</v>
      </c>
    </row>
    <row r="245" spans="1:10" ht="15.75" thickBot="1" x14ac:dyDescent="0.3">
      <c r="A245" s="1"/>
      <c r="C245" s="11" t="s">
        <v>84</v>
      </c>
      <c r="D245" s="7">
        <f>SUM(B244,E244,G244)</f>
        <v>175</v>
      </c>
      <c r="E245" s="19" t="s">
        <v>86</v>
      </c>
      <c r="F245" s="7">
        <f>SUM(C244,D244,F244,H244)</f>
        <v>460</v>
      </c>
      <c r="G245" s="11"/>
      <c r="H245" s="8"/>
    </row>
    <row r="246" spans="1:10" x14ac:dyDescent="0.25">
      <c r="A246" s="1"/>
      <c r="D246" s="5" t="s">
        <v>76</v>
      </c>
      <c r="F246" s="5" t="s">
        <v>77</v>
      </c>
      <c r="H246" s="11"/>
    </row>
    <row r="247" spans="1:10" ht="15.75" thickBot="1" x14ac:dyDescent="0.3">
      <c r="A247" s="17"/>
    </row>
    <row r="248" spans="1:10" ht="15.75" thickBot="1" x14ac:dyDescent="0.3">
      <c r="A248" s="1" t="s">
        <v>23</v>
      </c>
      <c r="B248" s="7">
        <v>44</v>
      </c>
      <c r="C248" s="7">
        <v>45</v>
      </c>
      <c r="D248" s="7">
        <v>4</v>
      </c>
      <c r="E248" s="7">
        <v>4</v>
      </c>
      <c r="F248" s="7">
        <v>4</v>
      </c>
      <c r="G248" s="7">
        <v>2</v>
      </c>
      <c r="H248" s="7">
        <v>1</v>
      </c>
      <c r="I248" s="7">
        <v>0</v>
      </c>
      <c r="J248" s="7">
        <v>9</v>
      </c>
    </row>
    <row r="249" spans="1:10" ht="15.75" thickBot="1" x14ac:dyDescent="0.3">
      <c r="A249" s="1"/>
      <c r="C249" s="11" t="s">
        <v>84</v>
      </c>
      <c r="D249" s="7">
        <f>SUM(B248,E248,G248)</f>
        <v>50</v>
      </c>
      <c r="E249" s="19" t="s">
        <v>86</v>
      </c>
      <c r="F249" s="7">
        <f>SUM(C248,D248,F248,H248)</f>
        <v>54</v>
      </c>
      <c r="G249" s="11"/>
      <c r="H249" s="8"/>
    </row>
    <row r="250" spans="1:10" x14ac:dyDescent="0.25">
      <c r="A250" s="17"/>
      <c r="D250" s="5" t="s">
        <v>76</v>
      </c>
      <c r="F250" s="5" t="s">
        <v>77</v>
      </c>
      <c r="H250" s="11"/>
    </row>
    <row r="251" spans="1:10" ht="15.75" thickBot="1" x14ac:dyDescent="0.3">
      <c r="A251" s="17"/>
    </row>
    <row r="252" spans="1:10" ht="15.75" thickBot="1" x14ac:dyDescent="0.3">
      <c r="A252" s="1" t="s">
        <v>19</v>
      </c>
      <c r="B252" s="7">
        <v>47</v>
      </c>
      <c r="C252" s="7">
        <v>146</v>
      </c>
      <c r="D252" s="7">
        <v>17</v>
      </c>
      <c r="E252" s="7">
        <v>2</v>
      </c>
      <c r="F252" s="7">
        <v>2</v>
      </c>
      <c r="G252" s="7">
        <v>2</v>
      </c>
      <c r="H252" s="7">
        <v>0</v>
      </c>
      <c r="I252" s="7">
        <v>0</v>
      </c>
      <c r="J252" s="7">
        <v>18</v>
      </c>
    </row>
    <row r="253" spans="1:10" ht="15.75" thickBot="1" x14ac:dyDescent="0.3">
      <c r="A253" s="17"/>
      <c r="C253" s="11" t="s">
        <v>84</v>
      </c>
      <c r="D253" s="7">
        <f>SUM(B252,E252,G252)</f>
        <v>51</v>
      </c>
      <c r="E253" s="19" t="s">
        <v>86</v>
      </c>
      <c r="F253" s="7">
        <f>SUM(C252,D252,F252,H252)</f>
        <v>165</v>
      </c>
      <c r="G253" s="11"/>
      <c r="H253" s="8"/>
    </row>
    <row r="254" spans="1:10" x14ac:dyDescent="0.25">
      <c r="A254" s="17"/>
      <c r="D254" s="5" t="s">
        <v>76</v>
      </c>
      <c r="F254" s="5" t="s">
        <v>77</v>
      </c>
      <c r="H254" s="11"/>
    </row>
    <row r="255" spans="1:10" ht="15.75" thickBot="1" x14ac:dyDescent="0.3">
      <c r="A255" s="1"/>
    </row>
    <row r="256" spans="1:10" ht="15.75" thickBot="1" x14ac:dyDescent="0.3">
      <c r="A256" s="22" t="s">
        <v>4</v>
      </c>
      <c r="B256" s="7">
        <v>71</v>
      </c>
      <c r="C256" s="7">
        <v>453</v>
      </c>
      <c r="D256" s="7">
        <v>48</v>
      </c>
      <c r="E256" s="7">
        <v>5</v>
      </c>
      <c r="F256" s="7">
        <v>10</v>
      </c>
      <c r="G256" s="7">
        <v>0</v>
      </c>
      <c r="H256" s="7">
        <v>4</v>
      </c>
      <c r="I256" s="7">
        <v>1</v>
      </c>
      <c r="J256" s="7">
        <v>37</v>
      </c>
    </row>
    <row r="257" spans="1:10" ht="15.75" thickBot="1" x14ac:dyDescent="0.3">
      <c r="A257" s="17"/>
      <c r="C257" s="11" t="s">
        <v>84</v>
      </c>
      <c r="D257" s="7">
        <f>SUM(B256,E256,G256)</f>
        <v>76</v>
      </c>
      <c r="E257" s="19" t="s">
        <v>86</v>
      </c>
      <c r="F257" s="7">
        <f>SUM(C256,D256,F256,H256)</f>
        <v>515</v>
      </c>
      <c r="G257" s="11"/>
      <c r="H257" s="8"/>
    </row>
    <row r="258" spans="1:10" x14ac:dyDescent="0.25">
      <c r="D258" s="5" t="s">
        <v>76</v>
      </c>
      <c r="F258" s="5" t="s">
        <v>77</v>
      </c>
      <c r="H258" s="11"/>
    </row>
    <row r="259" spans="1:10" ht="15.75" thickBot="1" x14ac:dyDescent="0.3"/>
    <row r="260" spans="1:10" ht="15.75" thickBot="1" x14ac:dyDescent="0.3">
      <c r="A260" s="1" t="s">
        <v>24</v>
      </c>
      <c r="B260" s="7">
        <v>129</v>
      </c>
      <c r="C260" s="7">
        <v>226</v>
      </c>
      <c r="D260" s="7">
        <v>20</v>
      </c>
      <c r="E260" s="7">
        <v>6</v>
      </c>
      <c r="F260" s="7">
        <v>16</v>
      </c>
      <c r="G260" s="7">
        <v>6</v>
      </c>
      <c r="H260" s="7">
        <v>0</v>
      </c>
      <c r="I260" s="7">
        <v>1</v>
      </c>
      <c r="J260" s="7">
        <v>42</v>
      </c>
    </row>
    <row r="261" spans="1:10" ht="15.75" thickBot="1" x14ac:dyDescent="0.3">
      <c r="C261" s="11" t="s">
        <v>84</v>
      </c>
      <c r="D261" s="7">
        <f>SUM(B260,E260,G260)</f>
        <v>141</v>
      </c>
      <c r="E261" s="19" t="s">
        <v>86</v>
      </c>
      <c r="F261" s="7">
        <f>SUM(C260,D260,F260,H260)</f>
        <v>262</v>
      </c>
      <c r="G261" s="11"/>
      <c r="H261" s="8"/>
    </row>
    <row r="262" spans="1:10" x14ac:dyDescent="0.25">
      <c r="D262" s="5" t="s">
        <v>76</v>
      </c>
      <c r="F262" s="5" t="s">
        <v>77</v>
      </c>
      <c r="H262" s="11"/>
    </row>
    <row r="263" spans="1:10" ht="15.75" thickBot="1" x14ac:dyDescent="0.3"/>
    <row r="264" spans="1:10" ht="15.75" thickBot="1" x14ac:dyDescent="0.3">
      <c r="A264" s="1" t="s">
        <v>25</v>
      </c>
      <c r="B264" s="7">
        <v>26</v>
      </c>
      <c r="C264" s="7">
        <v>54</v>
      </c>
      <c r="D264" s="7">
        <v>3</v>
      </c>
      <c r="E264" s="7">
        <v>0</v>
      </c>
      <c r="F264" s="7">
        <v>2</v>
      </c>
      <c r="G264" s="7">
        <v>0</v>
      </c>
      <c r="H264" s="7">
        <v>1</v>
      </c>
      <c r="I264" s="7">
        <v>0</v>
      </c>
      <c r="J264" s="7">
        <v>12</v>
      </c>
    </row>
    <row r="265" spans="1:10" ht="15.75" thickBot="1" x14ac:dyDescent="0.3">
      <c r="C265" s="11" t="s">
        <v>84</v>
      </c>
      <c r="D265" s="7">
        <f>SUM(B264,E264,G264)</f>
        <v>26</v>
      </c>
      <c r="E265" s="19" t="s">
        <v>86</v>
      </c>
      <c r="F265" s="7">
        <f>SUM(C264,D264,F264,H264)</f>
        <v>60</v>
      </c>
      <c r="G265" s="11"/>
      <c r="H265" s="8"/>
    </row>
    <row r="266" spans="1:10" x14ac:dyDescent="0.25">
      <c r="D266" s="5" t="s">
        <v>76</v>
      </c>
      <c r="F266" s="5" t="s">
        <v>77</v>
      </c>
      <c r="H266" s="11"/>
    </row>
    <row r="267" spans="1:10" ht="15.75" thickBot="1" x14ac:dyDescent="0.3"/>
    <row r="268" spans="1:10" ht="15.75" thickBot="1" x14ac:dyDescent="0.3">
      <c r="A268" s="1" t="s">
        <v>20</v>
      </c>
      <c r="B268" s="7">
        <v>11</v>
      </c>
      <c r="C268" s="7">
        <v>41</v>
      </c>
      <c r="D268" s="7">
        <v>5</v>
      </c>
      <c r="E268" s="7">
        <v>0</v>
      </c>
      <c r="F268" s="7">
        <v>1</v>
      </c>
      <c r="G268" s="7">
        <v>2</v>
      </c>
      <c r="H268" s="7">
        <v>1</v>
      </c>
      <c r="I268" s="7">
        <v>0</v>
      </c>
      <c r="J268" s="7">
        <v>5</v>
      </c>
    </row>
    <row r="269" spans="1:10" ht="15.75" thickBot="1" x14ac:dyDescent="0.3">
      <c r="C269" s="11" t="s">
        <v>84</v>
      </c>
      <c r="D269" s="7">
        <f>SUM(B268,E268,G268)</f>
        <v>13</v>
      </c>
      <c r="E269" s="19" t="s">
        <v>86</v>
      </c>
      <c r="F269" s="7">
        <f>SUM(C268,D268,F268,H268)</f>
        <v>48</v>
      </c>
      <c r="G269" s="11"/>
      <c r="H269" s="8"/>
    </row>
    <row r="270" spans="1:10" x14ac:dyDescent="0.25">
      <c r="D270" s="5" t="s">
        <v>76</v>
      </c>
      <c r="F270" s="5" t="s">
        <v>77</v>
      </c>
      <c r="H270" s="11"/>
    </row>
    <row r="271" spans="1:10" ht="15.75" thickBot="1" x14ac:dyDescent="0.3"/>
    <row r="272" spans="1:10" ht="15.75" thickBot="1" x14ac:dyDescent="0.3">
      <c r="A272" s="1" t="s">
        <v>6</v>
      </c>
      <c r="B272" s="7">
        <v>66</v>
      </c>
      <c r="C272" s="7">
        <v>299</v>
      </c>
      <c r="D272" s="7">
        <v>23</v>
      </c>
      <c r="E272" s="7">
        <v>4</v>
      </c>
      <c r="F272" s="7">
        <v>5</v>
      </c>
      <c r="G272" s="7">
        <v>1</v>
      </c>
      <c r="H272" s="7">
        <v>2</v>
      </c>
      <c r="I272" s="7">
        <v>1</v>
      </c>
      <c r="J272" s="7">
        <v>36</v>
      </c>
    </row>
    <row r="273" spans="1:10" ht="15.75" thickBot="1" x14ac:dyDescent="0.3">
      <c r="C273" s="11" t="s">
        <v>84</v>
      </c>
      <c r="D273" s="7">
        <f>SUM(B272,E272,G272)</f>
        <v>71</v>
      </c>
      <c r="E273" s="19" t="s">
        <v>86</v>
      </c>
      <c r="F273" s="7">
        <f>SUM(C272,D272,F272,H272)</f>
        <v>329</v>
      </c>
      <c r="G273" s="11"/>
      <c r="H273" s="8"/>
    </row>
    <row r="274" spans="1:10" x14ac:dyDescent="0.25">
      <c r="D274" s="5" t="s">
        <v>76</v>
      </c>
      <c r="F274" s="5" t="s">
        <v>77</v>
      </c>
      <c r="H274" s="11"/>
    </row>
    <row r="276" spans="1:10" ht="15.75" thickBot="1" x14ac:dyDescent="0.3"/>
    <row r="277" spans="1:10" ht="15.75" thickBot="1" x14ac:dyDescent="0.3">
      <c r="A277" s="1" t="s">
        <v>26</v>
      </c>
      <c r="B277" s="7">
        <f t="shared" ref="B277:J277" si="3">SUM(B272,B268,B264,B260,B256,B252,B248,B244,B240,B236,B232)</f>
        <v>660</v>
      </c>
      <c r="C277" s="7">
        <f t="shared" si="3"/>
        <v>2023</v>
      </c>
      <c r="D277" s="7">
        <f t="shared" si="3"/>
        <v>193</v>
      </c>
      <c r="E277" s="7">
        <f t="shared" si="3"/>
        <v>35</v>
      </c>
      <c r="F277" s="7">
        <f t="shared" si="3"/>
        <v>63</v>
      </c>
      <c r="G277" s="7">
        <f t="shared" si="3"/>
        <v>18</v>
      </c>
      <c r="H277" s="7">
        <f t="shared" si="3"/>
        <v>15</v>
      </c>
      <c r="I277" s="7">
        <f t="shared" si="3"/>
        <v>3</v>
      </c>
      <c r="J277" s="7">
        <f t="shared" si="3"/>
        <v>267</v>
      </c>
    </row>
    <row r="278" spans="1:10" ht="15.75" thickBot="1" x14ac:dyDescent="0.3">
      <c r="C278" s="11" t="s">
        <v>84</v>
      </c>
      <c r="D278" s="7">
        <f>SUM(B277,E277,G277)</f>
        <v>713</v>
      </c>
      <c r="E278" s="19" t="s">
        <v>86</v>
      </c>
      <c r="F278" s="7">
        <f>SUM(C277,D277,F277,H277)</f>
        <v>2294</v>
      </c>
      <c r="G278" s="11"/>
      <c r="H278" s="8"/>
    </row>
    <row r="279" spans="1:10" x14ac:dyDescent="0.25">
      <c r="D279" s="5" t="s">
        <v>76</v>
      </c>
      <c r="F279" s="5" t="s">
        <v>77</v>
      </c>
      <c r="H279" s="11"/>
    </row>
    <row r="282" spans="1:10" x14ac:dyDescent="0.25">
      <c r="A282" s="1" t="s">
        <v>87</v>
      </c>
    </row>
    <row r="284" spans="1:10" x14ac:dyDescent="0.25">
      <c r="B284" s="5" t="s">
        <v>88</v>
      </c>
      <c r="C284" s="5" t="s">
        <v>88</v>
      </c>
      <c r="D284" s="5" t="s">
        <v>88</v>
      </c>
      <c r="E284" s="5" t="s">
        <v>88</v>
      </c>
      <c r="F284" s="5" t="s">
        <v>2</v>
      </c>
      <c r="G284" s="5" t="s">
        <v>33</v>
      </c>
    </row>
    <row r="285" spans="1:10" ht="15.75" thickBot="1" x14ac:dyDescent="0.3">
      <c r="B285" s="5" t="s">
        <v>15</v>
      </c>
      <c r="C285" s="5" t="s">
        <v>89</v>
      </c>
      <c r="D285" s="5" t="s">
        <v>31</v>
      </c>
      <c r="E285" s="5" t="s">
        <v>90</v>
      </c>
    </row>
    <row r="286" spans="1:10" ht="15.75" thickBot="1" x14ac:dyDescent="0.3">
      <c r="A286" s="1" t="s">
        <v>8</v>
      </c>
      <c r="B286" s="7">
        <v>133</v>
      </c>
      <c r="C286" s="7">
        <v>18</v>
      </c>
      <c r="D286" s="7">
        <v>8</v>
      </c>
      <c r="E286" s="7">
        <v>3</v>
      </c>
      <c r="F286" s="7">
        <v>3</v>
      </c>
      <c r="G286" s="7">
        <v>62</v>
      </c>
    </row>
    <row r="287" spans="1:10" ht="15.75" thickBot="1" x14ac:dyDescent="0.3">
      <c r="B287" s="8"/>
      <c r="C287" s="19" t="s">
        <v>91</v>
      </c>
      <c r="D287" s="7">
        <f>SUM(B286,C286,D286,E286)</f>
        <v>162</v>
      </c>
      <c r="E287" s="8"/>
      <c r="F287" s="8"/>
      <c r="G287" s="8"/>
    </row>
    <row r="288" spans="1:10" x14ac:dyDescent="0.25">
      <c r="B288" s="6"/>
      <c r="D288" s="5" t="s">
        <v>88</v>
      </c>
      <c r="E288" s="5"/>
    </row>
    <row r="289" spans="1:7" ht="15.75" thickBot="1" x14ac:dyDescent="0.3"/>
    <row r="290" spans="1:7" ht="15.75" thickBot="1" x14ac:dyDescent="0.3">
      <c r="A290" s="1" t="s">
        <v>1</v>
      </c>
      <c r="B290" s="7">
        <v>80</v>
      </c>
      <c r="C290" s="7">
        <v>6</v>
      </c>
      <c r="D290" s="7">
        <v>4</v>
      </c>
      <c r="E290" s="7">
        <v>0</v>
      </c>
      <c r="F290" s="7">
        <v>1</v>
      </c>
      <c r="G290" s="7">
        <v>27</v>
      </c>
    </row>
    <row r="291" spans="1:7" ht="15.75" thickBot="1" x14ac:dyDescent="0.3">
      <c r="A291" s="1"/>
      <c r="B291" s="8"/>
      <c r="C291" s="19" t="s">
        <v>91</v>
      </c>
      <c r="D291" s="7">
        <f>SUM(B290,C290,D290,E290)</f>
        <v>90</v>
      </c>
      <c r="E291" s="8"/>
      <c r="F291" s="8"/>
      <c r="G291" s="8"/>
    </row>
    <row r="292" spans="1:7" x14ac:dyDescent="0.25">
      <c r="B292" s="6"/>
      <c r="D292" s="5" t="s">
        <v>88</v>
      </c>
      <c r="E292" s="5"/>
    </row>
    <row r="293" spans="1:7" ht="15.75" thickBot="1" x14ac:dyDescent="0.3">
      <c r="A293" s="1"/>
    </row>
    <row r="294" spans="1:7" ht="15.75" thickBot="1" x14ac:dyDescent="0.3">
      <c r="A294" s="1" t="s">
        <v>18</v>
      </c>
      <c r="B294" s="7">
        <v>141</v>
      </c>
      <c r="C294" s="7">
        <v>15</v>
      </c>
      <c r="D294" s="7">
        <v>8</v>
      </c>
      <c r="E294" s="7">
        <v>2</v>
      </c>
      <c r="F294" s="7">
        <v>0</v>
      </c>
      <c r="G294" s="7">
        <v>48</v>
      </c>
    </row>
    <row r="295" spans="1:7" ht="15.75" thickBot="1" x14ac:dyDescent="0.3">
      <c r="B295" s="8"/>
      <c r="C295" s="19" t="s">
        <v>91</v>
      </c>
      <c r="D295" s="7">
        <f>SUM(B294,C294,D294,E294)</f>
        <v>166</v>
      </c>
      <c r="E295" s="8"/>
      <c r="F295" s="8"/>
      <c r="G295" s="8"/>
    </row>
    <row r="296" spans="1:7" x14ac:dyDescent="0.25">
      <c r="A296" s="1"/>
      <c r="B296" s="6"/>
      <c r="D296" s="5" t="s">
        <v>88</v>
      </c>
      <c r="E296" s="5"/>
    </row>
    <row r="297" spans="1:7" ht="15.75" thickBot="1" x14ac:dyDescent="0.3"/>
    <row r="298" spans="1:7" ht="15.75" thickBot="1" x14ac:dyDescent="0.3">
      <c r="A298" s="1" t="s">
        <v>22</v>
      </c>
      <c r="B298" s="7">
        <v>415</v>
      </c>
      <c r="C298" s="7">
        <v>30</v>
      </c>
      <c r="D298" s="7">
        <v>48</v>
      </c>
      <c r="E298" s="7">
        <v>6</v>
      </c>
      <c r="F298" s="7">
        <v>3</v>
      </c>
      <c r="G298" s="7">
        <v>193</v>
      </c>
    </row>
    <row r="299" spans="1:7" ht="15.75" thickBot="1" x14ac:dyDescent="0.3">
      <c r="A299" s="1"/>
      <c r="B299" s="8"/>
      <c r="C299" s="19" t="s">
        <v>91</v>
      </c>
      <c r="D299" s="7">
        <f>SUM(B298,C298,D298,E298)</f>
        <v>499</v>
      </c>
      <c r="E299" s="8"/>
      <c r="F299" s="8"/>
      <c r="G299" s="8"/>
    </row>
    <row r="300" spans="1:7" x14ac:dyDescent="0.25">
      <c r="A300" s="1"/>
      <c r="B300" s="6"/>
      <c r="D300" s="5" t="s">
        <v>88</v>
      </c>
      <c r="E300" s="5"/>
    </row>
    <row r="301" spans="1:7" ht="15.75" thickBot="1" x14ac:dyDescent="0.3">
      <c r="A301" s="17"/>
    </row>
    <row r="302" spans="1:7" ht="15.75" thickBot="1" x14ac:dyDescent="0.3">
      <c r="A302" s="1" t="s">
        <v>23</v>
      </c>
      <c r="B302" s="7">
        <v>55</v>
      </c>
      <c r="C302" s="7">
        <v>3</v>
      </c>
      <c r="D302" s="7">
        <v>10</v>
      </c>
      <c r="E302" s="7">
        <v>2</v>
      </c>
      <c r="F302" s="7">
        <v>0</v>
      </c>
      <c r="G302" s="7">
        <v>43</v>
      </c>
    </row>
    <row r="303" spans="1:7" ht="15.75" thickBot="1" x14ac:dyDescent="0.3">
      <c r="A303" s="1"/>
      <c r="B303" s="8"/>
      <c r="C303" s="19" t="s">
        <v>91</v>
      </c>
      <c r="D303" s="7">
        <f>SUM(B302,C302,D302,E302)</f>
        <v>70</v>
      </c>
      <c r="E303" s="8"/>
      <c r="F303" s="8"/>
      <c r="G303" s="8"/>
    </row>
    <row r="304" spans="1:7" x14ac:dyDescent="0.25">
      <c r="A304" s="17"/>
      <c r="B304" s="6"/>
      <c r="D304" s="5" t="s">
        <v>88</v>
      </c>
      <c r="E304" s="5"/>
    </row>
    <row r="305" spans="1:7" ht="15.75" thickBot="1" x14ac:dyDescent="0.3">
      <c r="A305" s="17"/>
    </row>
    <row r="306" spans="1:7" ht="15.75" thickBot="1" x14ac:dyDescent="0.3">
      <c r="A306" s="1" t="s">
        <v>19</v>
      </c>
      <c r="B306" s="7">
        <v>167</v>
      </c>
      <c r="C306" s="7">
        <v>28</v>
      </c>
      <c r="D306" s="7">
        <v>9</v>
      </c>
      <c r="E306" s="7">
        <v>1</v>
      </c>
      <c r="F306" s="7">
        <v>0</v>
      </c>
      <c r="G306" s="7">
        <v>29</v>
      </c>
    </row>
    <row r="307" spans="1:7" ht="15.75" thickBot="1" x14ac:dyDescent="0.3">
      <c r="A307" s="17"/>
      <c r="B307" s="8"/>
      <c r="C307" s="19" t="s">
        <v>91</v>
      </c>
      <c r="D307" s="7">
        <f>SUM(B306,C306,D306,E306)</f>
        <v>205</v>
      </c>
      <c r="E307" s="8"/>
      <c r="F307" s="8"/>
      <c r="G307" s="8"/>
    </row>
    <row r="308" spans="1:7" x14ac:dyDescent="0.25">
      <c r="A308" s="17"/>
      <c r="B308" s="6"/>
      <c r="D308" s="5" t="s">
        <v>88</v>
      </c>
      <c r="E308" s="5"/>
    </row>
    <row r="309" spans="1:7" ht="15.75" thickBot="1" x14ac:dyDescent="0.3">
      <c r="A309" s="1"/>
    </row>
    <row r="310" spans="1:7" ht="15.75" thickBot="1" x14ac:dyDescent="0.3">
      <c r="A310" s="22" t="s">
        <v>4</v>
      </c>
      <c r="B310" s="7">
        <v>452</v>
      </c>
      <c r="C310" s="7">
        <v>56</v>
      </c>
      <c r="D310" s="7">
        <v>23</v>
      </c>
      <c r="E310" s="7">
        <v>6</v>
      </c>
      <c r="F310" s="7">
        <v>3</v>
      </c>
      <c r="G310" s="7">
        <v>89</v>
      </c>
    </row>
    <row r="311" spans="1:7" ht="15.75" thickBot="1" x14ac:dyDescent="0.3">
      <c r="A311" s="17"/>
      <c r="B311" s="8"/>
      <c r="C311" s="19" t="s">
        <v>91</v>
      </c>
      <c r="D311" s="7">
        <f>SUM(B310,C310,D310,E310)</f>
        <v>537</v>
      </c>
      <c r="E311" s="8"/>
      <c r="F311" s="8"/>
      <c r="G311" s="8"/>
    </row>
    <row r="312" spans="1:7" x14ac:dyDescent="0.25">
      <c r="B312" s="6"/>
      <c r="D312" s="5" t="s">
        <v>88</v>
      </c>
      <c r="E312" s="5"/>
    </row>
    <row r="313" spans="1:7" ht="15.75" thickBot="1" x14ac:dyDescent="0.3"/>
    <row r="314" spans="1:7" ht="15.75" thickBot="1" x14ac:dyDescent="0.3">
      <c r="A314" s="1" t="s">
        <v>24</v>
      </c>
      <c r="B314" s="7">
        <v>236</v>
      </c>
      <c r="C314" s="7">
        <v>30</v>
      </c>
      <c r="D314" s="7">
        <v>36</v>
      </c>
      <c r="E314" s="7">
        <v>5</v>
      </c>
      <c r="F314" s="7">
        <v>10</v>
      </c>
      <c r="G314" s="7">
        <v>129</v>
      </c>
    </row>
    <row r="315" spans="1:7" ht="15.75" thickBot="1" x14ac:dyDescent="0.3">
      <c r="B315" s="8"/>
      <c r="C315" s="19" t="s">
        <v>91</v>
      </c>
      <c r="D315" s="7">
        <f>SUM(B314,C314,D314,E314)</f>
        <v>307</v>
      </c>
      <c r="E315" s="8"/>
      <c r="F315" s="8"/>
      <c r="G315" s="8"/>
    </row>
    <row r="316" spans="1:7" x14ac:dyDescent="0.25">
      <c r="B316" s="6"/>
      <c r="D316" s="5" t="s">
        <v>88</v>
      </c>
      <c r="E316" s="5"/>
    </row>
    <row r="317" spans="1:7" ht="15.75" thickBot="1" x14ac:dyDescent="0.3"/>
    <row r="318" spans="1:7" ht="15.75" thickBot="1" x14ac:dyDescent="0.3">
      <c r="A318" s="1" t="s">
        <v>25</v>
      </c>
      <c r="B318" s="7">
        <v>63</v>
      </c>
      <c r="C318" s="7">
        <v>3</v>
      </c>
      <c r="D318" s="7">
        <v>4</v>
      </c>
      <c r="E318" s="7">
        <v>1</v>
      </c>
      <c r="F318" s="7">
        <v>0</v>
      </c>
      <c r="G318" s="7">
        <v>27</v>
      </c>
    </row>
    <row r="319" spans="1:7" ht="15.75" thickBot="1" x14ac:dyDescent="0.3">
      <c r="B319" s="8"/>
      <c r="C319" s="19" t="s">
        <v>91</v>
      </c>
      <c r="D319" s="7">
        <f>SUM(B318,C318,D318,E318)</f>
        <v>71</v>
      </c>
      <c r="E319" s="8"/>
      <c r="F319" s="8"/>
      <c r="G319" s="8"/>
    </row>
    <row r="320" spans="1:7" x14ac:dyDescent="0.25">
      <c r="B320" s="6"/>
      <c r="D320" s="5" t="s">
        <v>88</v>
      </c>
      <c r="E320" s="5"/>
    </row>
    <row r="321" spans="1:7" ht="15.75" thickBot="1" x14ac:dyDescent="0.3"/>
    <row r="322" spans="1:7" ht="15.75" thickBot="1" x14ac:dyDescent="0.3">
      <c r="A322" s="1" t="s">
        <v>20</v>
      </c>
      <c r="B322" s="7">
        <v>45</v>
      </c>
      <c r="C322" s="7">
        <v>7</v>
      </c>
      <c r="D322" s="7">
        <v>2</v>
      </c>
      <c r="E322" s="7">
        <v>0</v>
      </c>
      <c r="F322" s="7">
        <v>0</v>
      </c>
      <c r="G322" s="7">
        <v>12</v>
      </c>
    </row>
    <row r="323" spans="1:7" ht="15.75" thickBot="1" x14ac:dyDescent="0.3">
      <c r="B323" s="8"/>
      <c r="C323" s="19" t="s">
        <v>91</v>
      </c>
      <c r="D323" s="7">
        <f>SUM(B322,C322,D322,E322)</f>
        <v>54</v>
      </c>
      <c r="E323" s="8"/>
      <c r="F323" s="8"/>
      <c r="G323" s="8"/>
    </row>
    <row r="324" spans="1:7" x14ac:dyDescent="0.25">
      <c r="B324" s="6"/>
      <c r="D324" s="5" t="s">
        <v>88</v>
      </c>
      <c r="E324" s="5"/>
    </row>
    <row r="325" spans="1:7" ht="15.75" thickBot="1" x14ac:dyDescent="0.3"/>
    <row r="326" spans="1:7" ht="15.75" thickBot="1" x14ac:dyDescent="0.3">
      <c r="A326" s="1" t="s">
        <v>6</v>
      </c>
      <c r="B326" s="7">
        <v>315</v>
      </c>
      <c r="C326" s="7">
        <v>25</v>
      </c>
      <c r="D326" s="7">
        <v>13</v>
      </c>
      <c r="E326" s="7">
        <v>3</v>
      </c>
      <c r="F326" s="7">
        <v>1</v>
      </c>
      <c r="G326" s="7">
        <v>80</v>
      </c>
    </row>
    <row r="327" spans="1:7" ht="15.75" thickBot="1" x14ac:dyDescent="0.3">
      <c r="B327" s="8"/>
      <c r="C327" s="19" t="s">
        <v>91</v>
      </c>
      <c r="D327" s="7">
        <f>SUM(B326,C326,D326,E326)</f>
        <v>356</v>
      </c>
      <c r="E327" s="8"/>
      <c r="F327" s="8"/>
      <c r="G327" s="8"/>
    </row>
    <row r="328" spans="1:7" x14ac:dyDescent="0.25">
      <c r="B328" s="6"/>
      <c r="D328" s="5" t="s">
        <v>88</v>
      </c>
      <c r="E328" s="5"/>
    </row>
    <row r="329" spans="1:7" x14ac:dyDescent="0.25">
      <c r="B329" s="6"/>
      <c r="D329" s="5"/>
      <c r="E329" s="5"/>
    </row>
    <row r="330" spans="1:7" ht="15.75" thickBot="1" x14ac:dyDescent="0.3"/>
    <row r="331" spans="1:7" ht="15.75" thickBot="1" x14ac:dyDescent="0.3">
      <c r="A331" s="1" t="s">
        <v>26</v>
      </c>
      <c r="B331" s="7">
        <f t="shared" ref="B331:G331" si="4">SUM(B326,B322,B318,B314,B310,B306,B302,B298,B294,B290,B286)</f>
        <v>2102</v>
      </c>
      <c r="C331" s="7">
        <f t="shared" si="4"/>
        <v>221</v>
      </c>
      <c r="D331" s="7">
        <f t="shared" si="4"/>
        <v>165</v>
      </c>
      <c r="E331" s="7">
        <f t="shared" si="4"/>
        <v>29</v>
      </c>
      <c r="F331" s="7">
        <f t="shared" si="4"/>
        <v>21</v>
      </c>
      <c r="G331" s="7">
        <f t="shared" si="4"/>
        <v>739</v>
      </c>
    </row>
    <row r="332" spans="1:7" ht="15.75" thickBot="1" x14ac:dyDescent="0.3">
      <c r="A332" s="1"/>
      <c r="B332" s="8"/>
      <c r="C332" s="19" t="s">
        <v>91</v>
      </c>
      <c r="D332" s="7">
        <f>SUM(B331,C331,D331,E331)</f>
        <v>2517</v>
      </c>
      <c r="E332" s="8"/>
      <c r="F332" s="8"/>
      <c r="G332" s="8"/>
    </row>
    <row r="333" spans="1:7" x14ac:dyDescent="0.25">
      <c r="B333" s="6"/>
      <c r="D333" s="5" t="s">
        <v>88</v>
      </c>
      <c r="E333" s="5"/>
    </row>
    <row r="336" spans="1:7" x14ac:dyDescent="0.25">
      <c r="A336" s="1" t="s">
        <v>93</v>
      </c>
      <c r="C336" s="5"/>
      <c r="D336" s="5"/>
      <c r="E336" s="5"/>
    </row>
    <row r="337" spans="2:6" x14ac:dyDescent="0.25">
      <c r="C337" s="8"/>
      <c r="D337" s="8"/>
      <c r="E337" s="8"/>
      <c r="F337" s="8"/>
    </row>
    <row r="338" spans="2:6" ht="15.75" thickBot="1" x14ac:dyDescent="0.3">
      <c r="B338" s="5" t="s">
        <v>16</v>
      </c>
      <c r="C338" s="5" t="s">
        <v>17</v>
      </c>
      <c r="D338" s="5" t="s">
        <v>33</v>
      </c>
    </row>
    <row r="339" spans="2:6" ht="15.75" thickBot="1" x14ac:dyDescent="0.3">
      <c r="B339" s="7">
        <v>173</v>
      </c>
      <c r="C339" s="7">
        <v>29</v>
      </c>
      <c r="D339" s="7">
        <v>25</v>
      </c>
    </row>
  </sheetData>
  <sheetProtection password="D079" sheet="1" objects="1" scenarios="1"/>
  <printOptions horizontalCentered="1" verticalCentered="1" gridLines="1"/>
  <pageMargins left="0.7" right="0.7" top="0.75" bottom="0.75" header="0.3" footer="0.3"/>
  <pageSetup scale="51" orientation="landscape" r:id="rId1"/>
  <rowBreaks count="5" manualBreakCount="5">
    <brk id="64" max="11" man="1"/>
    <brk id="119" max="11" man="1"/>
    <brk id="173" max="11" man="1"/>
    <brk id="226" max="11" man="1"/>
    <brk id="280" max="1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COUNTY</vt:lpstr>
      <vt:lpstr>COUNTY!Print_Area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</dc:creator>
  <cp:lastModifiedBy>Marie Buanno</cp:lastModifiedBy>
  <cp:lastPrinted>2016-11-28T16:09:00Z</cp:lastPrinted>
  <dcterms:created xsi:type="dcterms:W3CDTF">2013-09-03T17:31:26Z</dcterms:created>
  <dcterms:modified xsi:type="dcterms:W3CDTF">2016-12-02T14:33:37Z</dcterms:modified>
</cp:coreProperties>
</file>