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Completed Project\Mobile Legends Pro Player Data\"/>
    </mc:Choice>
  </mc:AlternateContent>
  <xr:revisionPtr revIDLastSave="0" documentId="13_ncr:1_{1EC16C24-00F9-4FA7-AEA3-F2E01AE6A9BC}" xr6:coauthVersionLast="47" xr6:coauthVersionMax="47" xr10:uidLastSave="{00000000-0000-0000-0000-000000000000}"/>
  <bookViews>
    <workbookView xWindow="2730" yWindow="2730" windowWidth="21600" windowHeight="11385" activeTab="5" xr2:uid="{00000000-000D-0000-FFFF-FFFF00000000}"/>
  </bookViews>
  <sheets>
    <sheet name="Task" sheetId="8" r:id="rId1"/>
    <sheet name="Player_details (OG)" sheetId="4" state="hidden" r:id="rId2"/>
    <sheet name="ML_players (OG)" sheetId="2" state="hidden" r:id="rId3"/>
    <sheet name="Player_details" sheetId="5" r:id="rId4"/>
    <sheet name="ML_players" sheetId="1" r:id="rId5"/>
    <sheet name="Pivot Table" sheetId="7" r:id="rId6"/>
  </sheets>
  <definedNames>
    <definedName name="_xlnm._FilterDatabase" localSheetId="4" hidden="1">ML_players!$A$1:$N$430</definedName>
    <definedName name="_xlnm._FilterDatabase" localSheetId="3" hidden="1">Player_details!$A$1:$F$430</definedName>
    <definedName name="_xlcn.WorksheetConnection_MLv2.xlsxPlayers_Info" hidden="1">Players_Info[]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FCE2AD5D-F65C-4FA6-A056-5C36A1767C68}">
      <x15:dataModel>
        <x15:modelTables>
          <x15:modelTable id="Players_Info" name="Players_Info" connection="WorksheetConnection_ML v2.xlsx!Players_Inf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7" l="1"/>
  <c r="L20" i="7"/>
  <c r="K20" i="7"/>
  <c r="M20" i="7" s="1"/>
  <c r="L27" i="7"/>
  <c r="M27" i="7"/>
  <c r="N27" i="7"/>
  <c r="O27" i="7"/>
  <c r="P27" i="7"/>
  <c r="K27" i="7"/>
  <c r="P26" i="7"/>
  <c r="O26" i="7"/>
  <c r="N26" i="7"/>
  <c r="M26" i="7"/>
  <c r="L26" i="7"/>
  <c r="K26" i="7"/>
  <c r="K19" i="7"/>
  <c r="L19" i="7"/>
  <c r="L18" i="7"/>
  <c r="M25" i="7"/>
  <c r="L25" i="7"/>
  <c r="K25" i="7"/>
  <c r="N25" i="7"/>
  <c r="O25" i="7"/>
  <c r="P25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2" i="1"/>
  <c r="M18" i="7" l="1"/>
  <c r="M28" i="7"/>
  <c r="M19" i="7"/>
  <c r="Q26" i="7"/>
  <c r="K21" i="7"/>
  <c r="L21" i="7"/>
  <c r="Q25" i="7"/>
  <c r="N28" i="7"/>
  <c r="L28" i="7"/>
  <c r="Q27" i="7"/>
  <c r="P28" i="7"/>
  <c r="O28" i="7"/>
  <c r="K28" i="7"/>
  <c r="M21" i="7" l="1"/>
  <c r="Q2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9B9DC8-E861-4FA1-9BCA-63827020387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F736AEE-219E-48D0-BC59-FBDD7D88EDBA}" name="WorksheetConnection_ML v2.xlsx!Players_Info" type="102" refreshedVersion="7" minRefreshableVersion="5">
    <extLst>
      <ext xmlns:x15="http://schemas.microsoft.com/office/spreadsheetml/2010/11/main" uri="{DE250136-89BD-433C-8126-D09CA5730AF9}">
        <x15:connection id="Players_Info" autoDelete="1">
          <x15:rangePr sourceName="_xlcn.WorksheetConnection_MLv2.xlsxPlayers_Info"/>
        </x15:connection>
      </ext>
    </extLst>
  </connection>
</connections>
</file>

<file path=xl/sharedStrings.xml><?xml version="1.0" encoding="utf-8"?>
<sst xmlns="http://schemas.openxmlformats.org/spreadsheetml/2006/main" count="5879" uniqueCount="1205">
  <si>
    <t>Players</t>
  </si>
  <si>
    <t>Name</t>
  </si>
  <si>
    <t>Team</t>
  </si>
  <si>
    <t>Wizzking</t>
  </si>
  <si>
    <t>Mohd Zulkarnain Hj Mohd Zulkifli</t>
  </si>
  <si>
    <t>ATEV</t>
  </si>
  <si>
    <t>Ly Kimhong</t>
  </si>
  <si>
    <t>Logic Esports</t>
  </si>
  <si>
    <t>ATM</t>
  </si>
  <si>
    <t>Kosal Piseth</t>
  </si>
  <si>
    <t>Burn x Team Flash</t>
  </si>
  <si>
    <t>Arishem</t>
  </si>
  <si>
    <t>Kunn Chankakada</t>
  </si>
  <si>
    <t>BOXI</t>
  </si>
  <si>
    <t>Sok Viera</t>
  </si>
  <si>
    <t>See You Soon</t>
  </si>
  <si>
    <t>Boom</t>
  </si>
  <si>
    <t>Ly Kimlong</t>
  </si>
  <si>
    <t>Impunity KH</t>
  </si>
  <si>
    <t>C Cat</t>
  </si>
  <si>
    <t>Sok Roth</t>
  </si>
  <si>
    <t>D7</t>
  </si>
  <si>
    <t>Ty Oudom</t>
  </si>
  <si>
    <t>Deja</t>
  </si>
  <si>
    <t>Houn Chan Vicha</t>
  </si>
  <si>
    <t>EMBER</t>
  </si>
  <si>
    <t>Seng Monyoudom</t>
  </si>
  <si>
    <t>FELIX</t>
  </si>
  <si>
    <t>Leng Kimhak</t>
  </si>
  <si>
    <t>Fury</t>
  </si>
  <si>
    <t>Vithou Sovisal</t>
  </si>
  <si>
    <t>HOUV</t>
  </si>
  <si>
    <t>Lim Kimhouv</t>
  </si>
  <si>
    <t>Hakurai</t>
  </si>
  <si>
    <t>Lim Bunhak</t>
  </si>
  <si>
    <t>JingKang</t>
  </si>
  <si>
    <t>You Chansela</t>
  </si>
  <si>
    <t>Diversity Gaming Quantum</t>
  </si>
  <si>
    <t>Naja</t>
  </si>
  <si>
    <t>Heang Chheanglong</t>
  </si>
  <si>
    <t>Oppi</t>
  </si>
  <si>
    <t>Chhuon Phengkong</t>
  </si>
  <si>
    <t>PARAGON</t>
  </si>
  <si>
    <t>Sam Sophanny</t>
  </si>
  <si>
    <t>Panha</t>
  </si>
  <si>
    <t>Sok Panha</t>
  </si>
  <si>
    <t>RUNN</t>
  </si>
  <si>
    <t>Mon Phearun</t>
  </si>
  <si>
    <t>Raa</t>
  </si>
  <si>
    <t>Sovann Chanmakara</t>
  </si>
  <si>
    <t>SENSEI</t>
  </si>
  <si>
    <t>Keo Sokkheng</t>
  </si>
  <si>
    <t>Sakura</t>
  </si>
  <si>
    <t>Say Siyon</t>
  </si>
  <si>
    <t>Senpai</t>
  </si>
  <si>
    <t>Chan Soksreng</t>
  </si>
  <si>
    <t>Seobaby</t>
  </si>
  <si>
    <t>Phea Sokram</t>
  </si>
  <si>
    <t>Team Max</t>
  </si>
  <si>
    <t>Tyyy</t>
  </si>
  <si>
    <t>Tan Yuongty</t>
  </si>
  <si>
    <t>WATT</t>
  </si>
  <si>
    <t>Van Sothyvath</t>
  </si>
  <si>
    <t>Wadu</t>
  </si>
  <si>
    <t>Vann Dane</t>
  </si>
  <si>
    <t>CFU Esports</t>
  </si>
  <si>
    <t>WayOfTheShadow</t>
  </si>
  <si>
    <t>Pich Sopheak</t>
  </si>
  <si>
    <t>AMYY</t>
  </si>
  <si>
    <t>Fahmi Fadillah</t>
  </si>
  <si>
    <t>Alter Ego</t>
  </si>
  <si>
    <t>Aether</t>
  </si>
  <si>
    <t>Jason Keane Zefanya</t>
  </si>
  <si>
    <t>RRQ Sena</t>
  </si>
  <si>
    <t>Ahmad</t>
  </si>
  <si>
    <t>Ahmad Abdurrahman</t>
  </si>
  <si>
    <t>Alberttt</t>
  </si>
  <si>
    <t>Albert Neilsen Iskandar</t>
  </si>
  <si>
    <t>RRQ Hoshi</t>
  </si>
  <si>
    <t>Altamiz</t>
  </si>
  <si>
    <t>Ibnu Shabri Muttaqin</t>
  </si>
  <si>
    <t>Dewa United Esports</t>
  </si>
  <si>
    <t>Ando</t>
  </si>
  <si>
    <t>Brandon Lijaya</t>
  </si>
  <si>
    <t>Geng Kapak</t>
  </si>
  <si>
    <t>Antimage</t>
  </si>
  <si>
    <t>Maxhill Leonardo</t>
  </si>
  <si>
    <t>Ash</t>
  </si>
  <si>
    <t>Delvia Ivana</t>
  </si>
  <si>
    <t>RRQ Mika</t>
  </si>
  <si>
    <t>AyamJAGO</t>
  </si>
  <si>
    <t>Try Widyanto Sukardi</t>
  </si>
  <si>
    <t>AzeR</t>
  </si>
  <si>
    <t>Reza Kurniawan</t>
  </si>
  <si>
    <t>B1RUL</t>
  </si>
  <si>
    <t>Alvi Birrul</t>
  </si>
  <si>
    <t>Badboy</t>
  </si>
  <si>
    <t>Felix Davide</t>
  </si>
  <si>
    <t>Bajan</t>
  </si>
  <si>
    <t>Raihan Delvino Ardy</t>
  </si>
  <si>
    <t>EVOS Icon</t>
  </si>
  <si>
    <t>Banana</t>
  </si>
  <si>
    <t>Andre Raymond Putra</t>
  </si>
  <si>
    <t>Barbossa</t>
  </si>
  <si>
    <t>Arya Al Nazhari</t>
  </si>
  <si>
    <t>Bigetron Beta</t>
  </si>
  <si>
    <t>Bottle</t>
  </si>
  <si>
    <t>I Gusti Pramana Cipta Dita</t>
  </si>
  <si>
    <t>Bigetron Alpha</t>
  </si>
  <si>
    <t>Branz</t>
  </si>
  <si>
    <t>Jabran Bagus Wiloko</t>
  </si>
  <si>
    <t>Bravo</t>
  </si>
  <si>
    <t>Akbar Tubagus Wira Nida</t>
  </si>
  <si>
    <t>Pabz Esports</t>
  </si>
  <si>
    <t>Butsss</t>
  </si>
  <si>
    <t>Muhammad Satrya Sanubari</t>
  </si>
  <si>
    <t>ONIC Esports</t>
  </si>
  <si>
    <t>CW</t>
  </si>
  <si>
    <t>Calvin Winata</t>
  </si>
  <si>
    <t>Caderaa</t>
  </si>
  <si>
    <t>Mohammad Pambudi</t>
  </si>
  <si>
    <t>Geek Fam ID</t>
  </si>
  <si>
    <t>Caid</t>
  </si>
  <si>
    <t>Raihan Said</t>
  </si>
  <si>
    <t>AURA Fire</t>
  </si>
  <si>
    <t>Caramel</t>
  </si>
  <si>
    <t>Violetta Aurelia</t>
  </si>
  <si>
    <t>EVOS Lynx</t>
  </si>
  <si>
    <t>Celiboy</t>
  </si>
  <si>
    <t>Eldin Rahadian Putra</t>
  </si>
  <si>
    <t>Chell</t>
  </si>
  <si>
    <t>Michelle Denise Siswanto</t>
  </si>
  <si>
    <t>Bigetron Era</t>
  </si>
  <si>
    <t>Chincaaw</t>
  </si>
  <si>
    <t>Destria Chinca Dewi</t>
  </si>
  <si>
    <t>GPX Basreng</t>
  </si>
  <si>
    <t>Cinny</t>
  </si>
  <si>
    <t>Cindy Laurent Siswanto</t>
  </si>
  <si>
    <t>Ckim</t>
  </si>
  <si>
    <t>Miftach Fauzan Hakim</t>
  </si>
  <si>
    <t>Claw Kun</t>
  </si>
  <si>
    <t>Adriansyah Baihaqi</t>
  </si>
  <si>
    <t>Clayyy</t>
  </si>
  <si>
    <t>Deden Muhammad Nurhasan</t>
  </si>
  <si>
    <t>Clover</t>
  </si>
  <si>
    <t>Hafizhan Hidayatullah</t>
  </si>
  <si>
    <t>EVOS Legends</t>
  </si>
  <si>
    <t>Cr1te</t>
  </si>
  <si>
    <t>Muhammad Nur Effandy</t>
  </si>
  <si>
    <t>Darkness</t>
  </si>
  <si>
    <t>Novan Reimond Lumingkewas</t>
  </si>
  <si>
    <t>DevKoch</t>
  </si>
  <si>
    <t>Devara Reynanda Putra</t>
  </si>
  <si>
    <t>Donkey</t>
  </si>
  <si>
    <t>Yurino Putra Angkawidjaja</t>
  </si>
  <si>
    <t>Doyok</t>
  </si>
  <si>
    <t>Tantyo Aditya</t>
  </si>
  <si>
    <t>DreamS</t>
  </si>
  <si>
    <t>Rachmad Wahyudi</t>
  </si>
  <si>
    <t>Drian</t>
  </si>
  <si>
    <t>Adriand Larsen Wong</t>
  </si>
  <si>
    <t>Druu</t>
  </si>
  <si>
    <t>Andru Muhammad Ranggadika</t>
  </si>
  <si>
    <t>Dyrennn</t>
  </si>
  <si>
    <t>Rendy Syahputra</t>
  </si>
  <si>
    <t>Rebellion Zion</t>
  </si>
  <si>
    <t>Earl</t>
  </si>
  <si>
    <t>Winda Lunardi</t>
  </si>
  <si>
    <t>Eiduart</t>
  </si>
  <si>
    <t>Eiduart Tjahyadikarta</t>
  </si>
  <si>
    <t>Emperor</t>
  </si>
  <si>
    <t>Jonathan Liandi</t>
  </si>
  <si>
    <t>Fabiens</t>
  </si>
  <si>
    <t>Facehugger</t>
  </si>
  <si>
    <t>Usep Satiawan</t>
  </si>
  <si>
    <t>Falah</t>
  </si>
  <si>
    <t>Gilang Dwi Falah</t>
  </si>
  <si>
    <t>Fearless</t>
  </si>
  <si>
    <t>Moch Dicky Setiawan</t>
  </si>
  <si>
    <t>Ferxiic</t>
  </si>
  <si>
    <t>Ferdyansyah Kamaruddin</t>
  </si>
  <si>
    <t>Fluffy</t>
  </si>
  <si>
    <t>Regi Marviola</t>
  </si>
  <si>
    <t>Fredoqt</t>
  </si>
  <si>
    <t>Noval Ananda</t>
  </si>
  <si>
    <t>Fumi</t>
  </si>
  <si>
    <t>Venny Lim</t>
  </si>
  <si>
    <t>Funi</t>
  </si>
  <si>
    <t>Fanny Cynthia Dewi</t>
  </si>
  <si>
    <t>Gamora</t>
  </si>
  <si>
    <t>Muhammad Daffa</t>
  </si>
  <si>
    <t>Gear</t>
  </si>
  <si>
    <t>Tristan Christopher Nathanael</t>
  </si>
  <si>
    <t>Slate Esports</t>
  </si>
  <si>
    <t>Giogoi</t>
  </si>
  <si>
    <t>Giovani Ngatiman</t>
  </si>
  <si>
    <t>H i g h</t>
  </si>
  <si>
    <t>Jehuda Jordan Sumual</t>
  </si>
  <si>
    <t>Haiz</t>
  </si>
  <si>
    <t>Dhannya Posa Hoputra</t>
  </si>
  <si>
    <t>Hanz</t>
  </si>
  <si>
    <t>Muhammad Raihan Alim</t>
  </si>
  <si>
    <t>Geek Fam ID Jr</t>
  </si>
  <si>
    <t>Hijumee</t>
  </si>
  <si>
    <t>Dalvin Ramadhan</t>
  </si>
  <si>
    <t>IOS</t>
  </si>
  <si>
    <t>Sebastianus Klemens Kusuma</t>
  </si>
  <si>
    <t>Icel</t>
  </si>
  <si>
    <t>Marcelyn Deaprillia</t>
  </si>
  <si>
    <t>Ichsan</t>
  </si>
  <si>
    <t>Muhammad Ichsan</t>
  </si>
  <si>
    <t>InstincT</t>
  </si>
  <si>
    <t>Calvien</t>
  </si>
  <si>
    <t>Jamet</t>
  </si>
  <si>
    <t>Ragil Lintang Analief Syafieq</t>
  </si>
  <si>
    <t>Aura Blaze</t>
  </si>
  <si>
    <t>JeeL</t>
  </si>
  <si>
    <t>Gerald Belarmino</t>
  </si>
  <si>
    <t>JessNoLimit</t>
  </si>
  <si>
    <t>Tobias Justin</t>
  </si>
  <si>
    <t>JiiSaa</t>
  </si>
  <si>
    <t>Mohammad Jihadi Fathan</t>
  </si>
  <si>
    <t>Rebellion Sinai</t>
  </si>
  <si>
    <t>Joker</t>
  </si>
  <si>
    <t>David Ginola</t>
  </si>
  <si>
    <t>Justinnn</t>
  </si>
  <si>
    <t>Edi Susanto</t>
  </si>
  <si>
    <t>Kabuki</t>
  </si>
  <si>
    <t>Leonardo Prasetyo Agung</t>
  </si>
  <si>
    <t>Kiboy</t>
  </si>
  <si>
    <t>Nicky Fernando</t>
  </si>
  <si>
    <t>Kido</t>
  </si>
  <si>
    <t>Yosua Priatama</t>
  </si>
  <si>
    <t>KidsZ</t>
  </si>
  <si>
    <t>Rizal</t>
  </si>
  <si>
    <t>Kyy</t>
  </si>
  <si>
    <t>Hengky Kurniawan</t>
  </si>
  <si>
    <t>LJ</t>
  </si>
  <si>
    <t>Joshua Darmansyah</t>
  </si>
  <si>
    <t>Lelepinkan</t>
  </si>
  <si>
    <t>Melissa Hamzah</t>
  </si>
  <si>
    <t>Lemon</t>
  </si>
  <si>
    <t>Muhammad Ikhsan</t>
  </si>
  <si>
    <t>LeoMurphy</t>
  </si>
  <si>
    <t>Julian Murphy</t>
  </si>
  <si>
    <t>Liam</t>
  </si>
  <si>
    <t>William Setiawan</t>
  </si>
  <si>
    <t>Lipii</t>
  </si>
  <si>
    <t>Livia Lemmuela Putri</t>
  </si>
  <si>
    <t>Luke</t>
  </si>
  <si>
    <t>Luke Valentinus</t>
  </si>
  <si>
    <t>Luminaire</t>
  </si>
  <si>
    <t>Ihsan Besari Kusudana</t>
  </si>
  <si>
    <t>Lzuraa</t>
  </si>
  <si>
    <t>Muhammad Arif</t>
  </si>
  <si>
    <t>MAXXX</t>
  </si>
  <si>
    <t>Maxwell Alessandro</t>
  </si>
  <si>
    <t>Maipan</t>
  </si>
  <si>
    <t>Irfan Yusuf</t>
  </si>
  <si>
    <t>Manskuy</t>
  </si>
  <si>
    <t>Firmansyah</t>
  </si>
  <si>
    <t>Marsha</t>
  </si>
  <si>
    <t>Steven Kurniawan</t>
  </si>
  <si>
    <t>Marz</t>
  </si>
  <si>
    <t>Adrian Damari</t>
  </si>
  <si>
    <t>Alter Ego X</t>
  </si>
  <si>
    <t>Matt</t>
  </si>
  <si>
    <t>Matthew Geraldo</t>
  </si>
  <si>
    <t>Meyden</t>
  </si>
  <si>
    <t>Melinda Rohita</t>
  </si>
  <si>
    <t>MidGod</t>
  </si>
  <si>
    <t>Agung Tri Wibowo</t>
  </si>
  <si>
    <t>Moreno</t>
  </si>
  <si>
    <t>Marcel Juan Moreno Sinulingga</t>
  </si>
  <si>
    <t>Namira</t>
  </si>
  <si>
    <t>Ira Kusnindi</t>
  </si>
  <si>
    <t>MBR Delphyne</t>
  </si>
  <si>
    <t>Nino</t>
  </si>
  <si>
    <t>Syauki Fauzan S</t>
  </si>
  <si>
    <t>Oura</t>
  </si>
  <si>
    <t>Eko Julianto</t>
  </si>
  <si>
    <t>Pai</t>
  </si>
  <si>
    <t>Rafly Alvareza Sudrajat</t>
  </si>
  <si>
    <t>Pendragon</t>
  </si>
  <si>
    <t>Sebastian Arthur</t>
  </si>
  <si>
    <t>Pica</t>
  </si>
  <si>
    <t>Alexandra Jessica</t>
  </si>
  <si>
    <t>Pou</t>
  </si>
  <si>
    <t>Salsabila Mia</t>
  </si>
  <si>
    <t>Pranata</t>
  </si>
  <si>
    <t>Kristian Wira Pranata</t>
  </si>
  <si>
    <t>Psychooo</t>
  </si>
  <si>
    <t>Teguh Imam Firdaus</t>
  </si>
  <si>
    <t>Quinnie</t>
  </si>
  <si>
    <t>Sienny Phangestien</t>
  </si>
  <si>
    <t>R E K T</t>
  </si>
  <si>
    <t>Gustian</t>
  </si>
  <si>
    <t>R a i z e L</t>
  </si>
  <si>
    <t>Wahyu Saputra</t>
  </si>
  <si>
    <t>R7</t>
  </si>
  <si>
    <t>Rivaldi Fatah</t>
  </si>
  <si>
    <t>RENBO</t>
  </si>
  <si>
    <t>Deven Markos</t>
  </si>
  <si>
    <t>Rasy</t>
  </si>
  <si>
    <t>Rasya Arga Wisita</t>
  </si>
  <si>
    <t>RenV</t>
  </si>
  <si>
    <t>Rendy Kurniawan</t>
  </si>
  <si>
    <t>Renesmee</t>
  </si>
  <si>
    <t>Shaddam Evan</t>
  </si>
  <si>
    <t>Rexlona</t>
  </si>
  <si>
    <t>Prayoga Naufal</t>
  </si>
  <si>
    <t>Rexxy</t>
  </si>
  <si>
    <t>Fahmi Adam Alamsyah</t>
  </si>
  <si>
    <t>Rezim</t>
  </si>
  <si>
    <t>Kaesang Pangarep</t>
  </si>
  <si>
    <t>Rich</t>
  </si>
  <si>
    <t>Avin</t>
  </si>
  <si>
    <t>Rinazmi</t>
  </si>
  <si>
    <t>Azmi Naufal Ahmad</t>
  </si>
  <si>
    <t>Rmitchi</t>
  </si>
  <si>
    <t>Imanuell Christian</t>
  </si>
  <si>
    <t>Rupture</t>
  </si>
  <si>
    <t>Advent Valma</t>
  </si>
  <si>
    <t>S A N Z</t>
  </si>
  <si>
    <t>Gilang</t>
  </si>
  <si>
    <t>SIR ft Lans</t>
  </si>
  <si>
    <t>Moch Yasier Aliarahman</t>
  </si>
  <si>
    <t>Saken</t>
  </si>
  <si>
    <t>Dicky Cahyana</t>
  </si>
  <si>
    <t>SamoHt</t>
  </si>
  <si>
    <t>Thomas Obadja</t>
  </si>
  <si>
    <t>Saykots</t>
  </si>
  <si>
    <t>Rizqi Damank</t>
  </si>
  <si>
    <t>Schwann</t>
  </si>
  <si>
    <t>Bima Putra</t>
  </si>
  <si>
    <t>Skylar</t>
  </si>
  <si>
    <t>Schevenko David Tendean</t>
  </si>
  <si>
    <t>Sutsujin</t>
  </si>
  <si>
    <t>Arthur Sunarkho</t>
  </si>
  <si>
    <t>SwayLow</t>
  </si>
  <si>
    <t>Attanasius David Halomoan Sihaloho</t>
  </si>
  <si>
    <t>Taka</t>
  </si>
  <si>
    <t>Fadhil Asra</t>
  </si>
  <si>
    <t>Tazz DD</t>
  </si>
  <si>
    <t>Darrel Jovanco Wijaya</t>
  </si>
  <si>
    <t>Thall</t>
  </si>
  <si>
    <t>Talitha Ambar Maheswari</t>
  </si>
  <si>
    <t>Tuturu</t>
  </si>
  <si>
    <t>Diky</t>
  </si>
  <si>
    <t>Udil</t>
  </si>
  <si>
    <t>Muhammad Julian Ardiansyah</t>
  </si>
  <si>
    <t>VALL</t>
  </si>
  <si>
    <t>Thomas Galileo</t>
  </si>
  <si>
    <t>VIOR</t>
  </si>
  <si>
    <t>Viorenita Sutanto</t>
  </si>
  <si>
    <t>VYN</t>
  </si>
  <si>
    <t>Calvin</t>
  </si>
  <si>
    <t>VaanStrong</t>
  </si>
  <si>
    <t>Vincentsius Ivan Adrianto</t>
  </si>
  <si>
    <t>Valanyr</t>
  </si>
  <si>
    <t>Isnaini Nurfajri Machdita</t>
  </si>
  <si>
    <t>Vanss</t>
  </si>
  <si>
    <t>Arif Yudha Alfiansyah</t>
  </si>
  <si>
    <t>Variety</t>
  </si>
  <si>
    <t>Michael Giovanni Tjandra</t>
  </si>
  <si>
    <t>Violence</t>
  </si>
  <si>
    <t>Riko</t>
  </si>
  <si>
    <t>Violet</t>
  </si>
  <si>
    <t>Fajria Noviana</t>
  </si>
  <si>
    <t>Vival</t>
  </si>
  <si>
    <t>Viorelle Valencia</t>
  </si>
  <si>
    <t>Vivi</t>
  </si>
  <si>
    <t>Vivi Novica</t>
  </si>
  <si>
    <t>Vivian</t>
  </si>
  <si>
    <t>Vivi Indrawati</t>
  </si>
  <si>
    <t>Wannn</t>
  </si>
  <si>
    <t>Muhammad Ridwan</t>
  </si>
  <si>
    <t>Warlord</t>
  </si>
  <si>
    <t>Rizky Agustian</t>
  </si>
  <si>
    <t>Watt</t>
  </si>
  <si>
    <t>Supriadi Dwi Putra</t>
  </si>
  <si>
    <t>Widjanarko</t>
  </si>
  <si>
    <t>Bernard Ditya Wiliardi Widjanarko</t>
  </si>
  <si>
    <t>WyvorZ</t>
  </si>
  <si>
    <t>Hartawan Muliadi</t>
  </si>
  <si>
    <t>XINNN</t>
  </si>
  <si>
    <t>Yesaya Armando Wowiling</t>
  </si>
  <si>
    <t>Xorizo</t>
  </si>
  <si>
    <t>Gusti Made Indra Dwipayana</t>
  </si>
  <si>
    <t>YAM</t>
  </si>
  <si>
    <t>William</t>
  </si>
  <si>
    <t>YoR</t>
  </si>
  <si>
    <t>Vicky Vendi</t>
  </si>
  <si>
    <t>god1va</t>
  </si>
  <si>
    <t>Erico</t>
  </si>
  <si>
    <t>J4ZBIN</t>
  </si>
  <si>
    <t>Sengathit Phounsavat</t>
  </si>
  <si>
    <t>Niightmare Esports</t>
  </si>
  <si>
    <t>Khammy</t>
  </si>
  <si>
    <t>Khampaseuth Hanxana</t>
  </si>
  <si>
    <t>Lexxyboiiz</t>
  </si>
  <si>
    <t>Mongkonethong Sinbandit</t>
  </si>
  <si>
    <t>Nanoship</t>
  </si>
  <si>
    <t>Anousak Aphaiyasah</t>
  </si>
  <si>
    <t>Sosoul</t>
  </si>
  <si>
    <t>Phonesana Inthavongxay</t>
  </si>
  <si>
    <t>2ez4Jepv</t>
  </si>
  <si>
    <t>Mohamad Haqqani Jaffar</t>
  </si>
  <si>
    <t>4Meyz</t>
  </si>
  <si>
    <t>Wan Usman</t>
  </si>
  <si>
    <t>TODAK</t>
  </si>
  <si>
    <t>Aim</t>
  </si>
  <si>
    <t>Muhammad Aiman Bin Mohamad Abas</t>
  </si>
  <si>
    <t>Orange Esports</t>
  </si>
  <si>
    <t>Aj</t>
  </si>
  <si>
    <t>Muhammad Azri Bin Jamaludin</t>
  </si>
  <si>
    <t>Team Caracal</t>
  </si>
  <si>
    <t>Ajiq</t>
  </si>
  <si>
    <t>Muhammad Amirul Raziq</t>
  </si>
  <si>
    <t>Artz</t>
  </si>
  <si>
    <t>Muhammad Nazmie Bin Khalid</t>
  </si>
  <si>
    <t>Geek Fam</t>
  </si>
  <si>
    <t>Born</t>
  </si>
  <si>
    <t>Mohammad Harith</t>
  </si>
  <si>
    <t>Box</t>
  </si>
  <si>
    <t>Hadiazwan Bin Rosli</t>
  </si>
  <si>
    <t>Team SMG</t>
  </si>
  <si>
    <t>Capt Sha</t>
  </si>
  <si>
    <t>Norshahidah Zulkifli</t>
  </si>
  <si>
    <t>Chibi</t>
  </si>
  <si>
    <t>Muhammad Nazhan</t>
  </si>
  <si>
    <t>HomeBois</t>
  </si>
  <si>
    <t>CikuGais</t>
  </si>
  <si>
    <t>Muhammad Danial bin Mohamad Fuad</t>
  </si>
  <si>
    <t>D Ace</t>
  </si>
  <si>
    <t>Muhammad Hazim Bin Zulkifli</t>
  </si>
  <si>
    <t>Dominus</t>
  </si>
  <si>
    <t>Nik Aqieff Bin Nik Muhammed Muhyyiddin</t>
  </si>
  <si>
    <t>Eavy</t>
  </si>
  <si>
    <t>Danial Arif Bin Mohd Judin</t>
  </si>
  <si>
    <t>Eshaa</t>
  </si>
  <si>
    <t>Muhammad Yaacob Esha Halizan</t>
  </si>
  <si>
    <t>Evilx</t>
  </si>
  <si>
    <t>Muhd Nurhafis Bin Jamiran</t>
  </si>
  <si>
    <t>Feekz</t>
  </si>
  <si>
    <t>Amirul Shafiq Bin Mohd Amir</t>
  </si>
  <si>
    <t>Fredo</t>
  </si>
  <si>
    <t>Ahmad Fuad Razali</t>
  </si>
  <si>
    <t>Garyy</t>
  </si>
  <si>
    <t>Muhammad Syafizan</t>
  </si>
  <si>
    <t>Team HAQ</t>
  </si>
  <si>
    <t>Gripex</t>
  </si>
  <si>
    <t>Andi Alfian bin Firman</t>
  </si>
  <si>
    <t>Hangus</t>
  </si>
  <si>
    <t>Muhammad Rifhan bin Mohd Rizal</t>
  </si>
  <si>
    <t>Hawkk</t>
  </si>
  <si>
    <t>RSG Malaysia</t>
  </si>
  <si>
    <t>Hyhy</t>
  </si>
  <si>
    <t>Muhammad Redzuwan Bin Rosli</t>
  </si>
  <si>
    <t>Izanami</t>
  </si>
  <si>
    <t>Mohammad Irwandy Lim</t>
  </si>
  <si>
    <t>KaizerJin</t>
  </si>
  <si>
    <t>Izme Haqeem Bin Hamsjid</t>
  </si>
  <si>
    <t>Lacid</t>
  </si>
  <si>
    <t>Fiqri Atiq Bin Mohd Fauzi Lai</t>
  </si>
  <si>
    <t>Leixia</t>
  </si>
  <si>
    <t>Ahmad Ali Huzaifi Bin Abdullah Hazawi</t>
  </si>
  <si>
    <t>LinkEzaa</t>
  </si>
  <si>
    <t>Mohd Hadim</t>
  </si>
  <si>
    <t>Logan</t>
  </si>
  <si>
    <t>Abdul Wandi Bin Abdul Kadir</t>
  </si>
  <si>
    <t>Lolealz</t>
  </si>
  <si>
    <t>Ealtond Rayner</t>
  </si>
  <si>
    <t>Lolla</t>
  </si>
  <si>
    <t>Mohamad Nilzaihan</t>
  </si>
  <si>
    <t>Maima</t>
  </si>
  <si>
    <t>Muhammad Azam Izzuddin Bin Mohd Amin</t>
  </si>
  <si>
    <t>Mal</t>
  </si>
  <si>
    <t>Muhammad Akmal Bin Rozali</t>
  </si>
  <si>
    <t>RED Esports MY</t>
  </si>
  <si>
    <t>Mann</t>
  </si>
  <si>
    <t>Aiman Zairie Bin Anuar</t>
  </si>
  <si>
    <t>Minn</t>
  </si>
  <si>
    <t>Aimin Zairie Bin Anuar</t>
  </si>
  <si>
    <t>Mom</t>
  </si>
  <si>
    <t>Adib Rusydi Bin Ahmad Tarmizi</t>
  </si>
  <si>
    <t>Momo</t>
  </si>
  <si>
    <t>Idreen Bin Abdul Jamal</t>
  </si>
  <si>
    <t>Moon</t>
  </si>
  <si>
    <t>Zikry Bin Shamsuddin</t>
  </si>
  <si>
    <t>Moyy</t>
  </si>
  <si>
    <t>Mohamad Farhan Wakiman</t>
  </si>
  <si>
    <t>TODAK Apprentice</t>
  </si>
  <si>
    <t>Myzer</t>
  </si>
  <si>
    <t>Muhammad Hakim Mikha</t>
  </si>
  <si>
    <t>Neo</t>
  </si>
  <si>
    <t>Muhammad Azam Bin Ahmad</t>
  </si>
  <si>
    <t>Nuar</t>
  </si>
  <si>
    <t>Raja Anwar</t>
  </si>
  <si>
    <t>OzoraVeki</t>
  </si>
  <si>
    <t>Poon Kok Sing</t>
  </si>
  <si>
    <t>Panda</t>
  </si>
  <si>
    <t>Poh Chun Wai</t>
  </si>
  <si>
    <t>Penjahat</t>
  </si>
  <si>
    <t>Sofian bin Sultan</t>
  </si>
  <si>
    <t>RIPPO</t>
  </si>
  <si>
    <t>Muhammad Arif Bin Abdul Halim</t>
  </si>
  <si>
    <t>Rennnnqt-</t>
  </si>
  <si>
    <t>Muhammad Firdaus Aniza</t>
  </si>
  <si>
    <t>Rival</t>
  </si>
  <si>
    <t>Muhamad Alif Akmal bin Kamarulzaman</t>
  </si>
  <si>
    <t>Rumpel</t>
  </si>
  <si>
    <t>Tai Ming Hong</t>
  </si>
  <si>
    <t>Rynn</t>
  </si>
  <si>
    <t>Muhammad Firdaus</t>
  </si>
  <si>
    <t>Saiyajinn</t>
  </si>
  <si>
    <t>Mohammad Aiqal Bin Amran</t>
  </si>
  <si>
    <t>Sasa</t>
  </si>
  <si>
    <t>Lu Khai Bean</t>
  </si>
  <si>
    <t>Scott</t>
  </si>
  <si>
    <t>Muhammad Hazeem</t>
  </si>
  <si>
    <t>Sepat</t>
  </si>
  <si>
    <t>Muhammad Irfan bin Aujang</t>
  </si>
  <si>
    <t>Silo</t>
  </si>
  <si>
    <t>Akmal Afi Uzair</t>
  </si>
  <si>
    <t>Smooth</t>
  </si>
  <si>
    <t>Aeliff Adam Md Ariff</t>
  </si>
  <si>
    <t>Soloz</t>
  </si>
  <si>
    <t>Mohd Faris bin Zakaria</t>
  </si>
  <si>
    <t>Syf</t>
  </si>
  <si>
    <t>Syed Naufal</t>
  </si>
  <si>
    <t>Syno</t>
  </si>
  <si>
    <t>Mohamad Amir Afdhal Bin Ruzlan</t>
  </si>
  <si>
    <t>Valenz</t>
  </si>
  <si>
    <t>Luk Jun Yip</t>
  </si>
  <si>
    <t>Vins</t>
  </si>
  <si>
    <t>Muhammad Nazreen bin Nasir</t>
  </si>
  <si>
    <t>Wynn</t>
  </si>
  <si>
    <t>Muhammad Fahmi Ikhwan</t>
  </si>
  <si>
    <t>Xorn</t>
  </si>
  <si>
    <t>Mohammad Zul Hisham Mohd Noor</t>
  </si>
  <si>
    <t>XpDEA</t>
  </si>
  <si>
    <t>Mohamad Harith Aiman</t>
  </si>
  <si>
    <t>Xray</t>
  </si>
  <si>
    <t>Mohd Aiman Idris</t>
  </si>
  <si>
    <t>Yums</t>
  </si>
  <si>
    <t>Muhammad Qayyum Ariffin Bin Mohd Suhairi</t>
  </si>
  <si>
    <t>ZAIMSEMPOI</t>
  </si>
  <si>
    <t>Muhammad Zaim</t>
  </si>
  <si>
    <t>Zacus</t>
  </si>
  <si>
    <t>Ahmad Zaki Bin Ibrahim</t>
  </si>
  <si>
    <t>Zaraki</t>
  </si>
  <si>
    <t>Jamil Bin Nurolla</t>
  </si>
  <si>
    <t>Zee</t>
  </si>
  <si>
    <t>Rizkihidayat Bin Abd Mutalib</t>
  </si>
  <si>
    <t>ACE</t>
  </si>
  <si>
    <t>Nainglin Swe</t>
  </si>
  <si>
    <t>AI Esports</t>
  </si>
  <si>
    <t>Ardam</t>
  </si>
  <si>
    <t>Phone Myint Kyi</t>
  </si>
  <si>
    <t>Dee</t>
  </si>
  <si>
    <t>Min Kyaw Khaung</t>
  </si>
  <si>
    <t>ICE ICE</t>
  </si>
  <si>
    <t>Waiyan Myint</t>
  </si>
  <si>
    <t>Burmese Ghouls</t>
  </si>
  <si>
    <t>JustiN</t>
  </si>
  <si>
    <t>Pyae Sone Khant</t>
  </si>
  <si>
    <t>Falcon Esports</t>
  </si>
  <si>
    <t>Kenn</t>
  </si>
  <si>
    <t>Kenneth Hein</t>
  </si>
  <si>
    <t>Kid</t>
  </si>
  <si>
    <t>Hein Min Thu</t>
  </si>
  <si>
    <t>Krystal Theingi</t>
  </si>
  <si>
    <t>May Be</t>
  </si>
  <si>
    <t>Nyi Nyi Thaw</t>
  </si>
  <si>
    <t>Naomi</t>
  </si>
  <si>
    <t>Min Ko Ko</t>
  </si>
  <si>
    <t>Peka</t>
  </si>
  <si>
    <t>Thaw Zin Htet</t>
  </si>
  <si>
    <t>Fenix Esports</t>
  </si>
  <si>
    <t>Ruby DD</t>
  </si>
  <si>
    <t>Swan Htet Aung</t>
  </si>
  <si>
    <t>Shinshinkick</t>
  </si>
  <si>
    <t>Phyo Kyaw Hlaing</t>
  </si>
  <si>
    <t>Silent</t>
  </si>
  <si>
    <t>Pyae Sone</t>
  </si>
  <si>
    <t>yellowflash</t>
  </si>
  <si>
    <t>Hein Min Khant</t>
  </si>
  <si>
    <t>1rrad</t>
  </si>
  <si>
    <t>John Tuazon</t>
  </si>
  <si>
    <t>RSG Philippines</t>
  </si>
  <si>
    <t>3MarTzy</t>
  </si>
  <si>
    <t>Frediemar Serafico</t>
  </si>
  <si>
    <t>ECHO</t>
  </si>
  <si>
    <t>Matthew Mandilag</t>
  </si>
  <si>
    <t>Aaronqt</t>
  </si>
  <si>
    <t>Aaron Lim</t>
  </si>
  <si>
    <t>Allidap</t>
  </si>
  <si>
    <t>Romiere Padilla</t>
  </si>
  <si>
    <t>Aqua</t>
  </si>
  <si>
    <t>Arvie C. Antonio</t>
  </si>
  <si>
    <t>Baloyskie</t>
  </si>
  <si>
    <t>Allen Jedric O. Baloy</t>
  </si>
  <si>
    <t>Basic</t>
  </si>
  <si>
    <t>Peter Bryce Lozano</t>
  </si>
  <si>
    <t>The Valley</t>
  </si>
  <si>
    <t>Beemo</t>
  </si>
  <si>
    <t>Paul Ian Sergio</t>
  </si>
  <si>
    <t>Bennyqt</t>
  </si>
  <si>
    <t>Benedict Gonzales</t>
  </si>
  <si>
    <t>Benthings</t>
  </si>
  <si>
    <t>Ben Seloe Dizon Maglaque</t>
  </si>
  <si>
    <t>TNC Pro Team</t>
  </si>
  <si>
    <t>CADENZA</t>
  </si>
  <si>
    <t>Kenneth Palejo Castro</t>
  </si>
  <si>
    <t>Ch4knu</t>
  </si>
  <si>
    <t>Joshua Mangilog</t>
  </si>
  <si>
    <t>Omega Esports</t>
  </si>
  <si>
    <t>Choox</t>
  </si>
  <si>
    <t>Edgar Dumali</t>
  </si>
  <si>
    <t>Coco</t>
  </si>
  <si>
    <t>Ralph Mico Sampang</t>
  </si>
  <si>
    <t>Bren Esports</t>
  </si>
  <si>
    <t>Marc Danielle San Luis</t>
  </si>
  <si>
    <t>Demonkite</t>
  </si>
  <si>
    <t>Jonard Cedrix Caranto</t>
  </si>
  <si>
    <t>Der</t>
  </si>
  <si>
    <t>Landher San Gabriel</t>
  </si>
  <si>
    <t>ONIC Philippines</t>
  </si>
  <si>
    <t>Dex Star</t>
  </si>
  <si>
    <t>Dexter Louise Cruz Alaba</t>
  </si>
  <si>
    <t>Blacklist International</t>
  </si>
  <si>
    <t>Dian</t>
  </si>
  <si>
    <t>Dian Felix Cruz</t>
  </si>
  <si>
    <t>Dlar</t>
  </si>
  <si>
    <t>Gerald Trinchera</t>
  </si>
  <si>
    <t>Dogie</t>
  </si>
  <si>
    <t>Naser Ignacio Mollazehi</t>
  </si>
  <si>
    <t>Nexplay EVOS</t>
  </si>
  <si>
    <t>Donut</t>
  </si>
  <si>
    <t>Mariusz Villamero Tan</t>
  </si>
  <si>
    <t>Dysania</t>
  </si>
  <si>
    <t>Mark Exequiel Chua Cruz</t>
  </si>
  <si>
    <t>E2MAX</t>
  </si>
  <si>
    <t>Patrick James Caidic</t>
  </si>
  <si>
    <t>EDWARD</t>
  </si>
  <si>
    <t>Edward Jay Dapadap</t>
  </si>
  <si>
    <t>EMANN</t>
  </si>
  <si>
    <t>Eman Sangco</t>
  </si>
  <si>
    <t>ESON</t>
  </si>
  <si>
    <t>Mark Jayson Gerardo</t>
  </si>
  <si>
    <t>Elpizo</t>
  </si>
  <si>
    <t>Emanuel Cervantes Candelaria</t>
  </si>
  <si>
    <t>Escalera</t>
  </si>
  <si>
    <t>Jomearie Delos Santos</t>
  </si>
  <si>
    <t>Exort</t>
  </si>
  <si>
    <t>Dexter Martinez</t>
  </si>
  <si>
    <t>FlapTzy</t>
  </si>
  <si>
    <t>David Charles Canon</t>
  </si>
  <si>
    <t>Fuzaken</t>
  </si>
  <si>
    <t>Cedric Pasusani</t>
  </si>
  <si>
    <t>H2wo</t>
  </si>
  <si>
    <t>John Paul Salonga</t>
  </si>
  <si>
    <t>Hadji</t>
  </si>
  <si>
    <t>Salic Alauya Imam</t>
  </si>
  <si>
    <t>Hatred</t>
  </si>
  <si>
    <t>Jaylord Gonzales</t>
  </si>
  <si>
    <t>Heath</t>
  </si>
  <si>
    <t>Earvin John Esperanza</t>
  </si>
  <si>
    <t>Hesa</t>
  </si>
  <si>
    <t>Jhonwin Dela Merced Vergara</t>
  </si>
  <si>
    <t>Imbadeejay</t>
  </si>
  <si>
    <t>Douglas Joseph Astibe II</t>
  </si>
  <si>
    <t>LAZY Esports Pro</t>
  </si>
  <si>
    <t>Iy4knu</t>
  </si>
  <si>
    <t>Joshwell Christian Manaog</t>
  </si>
  <si>
    <t>Positive Gaming</t>
  </si>
  <si>
    <t>Janaaqt</t>
  </si>
  <si>
    <t>Jaymark Aaron Thomas Lazaro</t>
  </si>
  <si>
    <t>Jaymeister</t>
  </si>
  <si>
    <t>Jay Torculas</t>
  </si>
  <si>
    <t>Jaypee</t>
  </si>
  <si>
    <t>Jaypee Gonzales Dela Cruz</t>
  </si>
  <si>
    <t>JeffQT4ever</t>
  </si>
  <si>
    <t>Jeff Frankin Anaya</t>
  </si>
  <si>
    <t>Jeymz</t>
  </si>
  <si>
    <t>James Gloria</t>
  </si>
  <si>
    <t>Jowm</t>
  </si>
  <si>
    <t>Jomari Pingol</t>
  </si>
  <si>
    <t>Joy Boy</t>
  </si>
  <si>
    <t>Vincent De Guzman</t>
  </si>
  <si>
    <t>KEVIER</t>
  </si>
  <si>
    <t>Kent Xavier Lopez</t>
  </si>
  <si>
    <t>Kairi</t>
  </si>
  <si>
    <t>Kairi Ygnacio Rayosdelsol</t>
  </si>
  <si>
    <t>KarlTzy</t>
  </si>
  <si>
    <t>Karl Gabriel Nepomuceno</t>
  </si>
  <si>
    <t>Kekedoot</t>
  </si>
  <si>
    <t>Jefferdson Mogol</t>
  </si>
  <si>
    <t>Kelra</t>
  </si>
  <si>
    <t>Grant Duane Pillas</t>
  </si>
  <si>
    <t>Kenji</t>
  </si>
  <si>
    <t>Kenneth Jiane Villa</t>
  </si>
  <si>
    <t>Kielvj</t>
  </si>
  <si>
    <t>Kiel VJ Cruzem</t>
  </si>
  <si>
    <t>Killuash</t>
  </si>
  <si>
    <t>Ashley Marco Cruz</t>
  </si>
  <si>
    <t>KingSalman</t>
  </si>
  <si>
    <t>Salman Macarambon</t>
  </si>
  <si>
    <t>Kousei</t>
  </si>
  <si>
    <t>Clarense Jay G. Camilo</t>
  </si>
  <si>
    <t>Kramm</t>
  </si>
  <si>
    <t>Mark Genzon Sojero Rusiana</t>
  </si>
  <si>
    <t>KurtTzy</t>
  </si>
  <si>
    <t>Jankurt Russel Matira</t>
  </si>
  <si>
    <t>KyleTzy</t>
  </si>
  <si>
    <t>Michael Angelo Sayson</t>
  </si>
  <si>
    <t>Kzen</t>
  </si>
  <si>
    <t>Ken Louie Bermudes Pile</t>
  </si>
  <si>
    <t>LanceCy</t>
  </si>
  <si>
    <t>Lance Cunanan</t>
  </si>
  <si>
    <t>Light</t>
  </si>
  <si>
    <t>Dylan Aaron Catipon</t>
  </si>
  <si>
    <t>Lord Malikk</t>
  </si>
  <si>
    <t>Mujahid Usman Malik</t>
  </si>
  <si>
    <t>Lusty</t>
  </si>
  <si>
    <t>Allan Castromayor Jr.</t>
  </si>
  <si>
    <t>ZOL Esports</t>
  </si>
  <si>
    <t>MP the King</t>
  </si>
  <si>
    <t>Michael Medrocillo Endino</t>
  </si>
  <si>
    <t>Markyyyyy</t>
  </si>
  <si>
    <t>Mark Christian Capacio</t>
  </si>
  <si>
    <t>Master the Basics</t>
  </si>
  <si>
    <t>Aniel Jiandani</t>
  </si>
  <si>
    <t>Micophobia</t>
  </si>
  <si>
    <t>Karl Mico Tarala Quitlong</t>
  </si>
  <si>
    <t>Mikko</t>
  </si>
  <si>
    <t>Mico Tabangay</t>
  </si>
  <si>
    <t>Nathzz</t>
  </si>
  <si>
    <t>Nathanael Estrologo</t>
  </si>
  <si>
    <t>Nets</t>
  </si>
  <si>
    <t>Kenneth Barro</t>
  </si>
  <si>
    <t>OHEB</t>
  </si>
  <si>
    <t>Kiel Calvin Q. Soriano</t>
  </si>
  <si>
    <t>OhMyV33NUS</t>
  </si>
  <si>
    <t>Jonmar Villaluna</t>
  </si>
  <si>
    <t>Outplayed</t>
  </si>
  <si>
    <t>Jhonville Borres Villar</t>
  </si>
  <si>
    <t>Owgwen</t>
  </si>
  <si>
    <t>Rowgien Stimpson Unigo</t>
  </si>
  <si>
    <t>Pandora</t>
  </si>
  <si>
    <t>Vincent Unigo</t>
  </si>
  <si>
    <t>Pein</t>
  </si>
  <si>
    <t>Renz Carlo Reyes</t>
  </si>
  <si>
    <t>Perkz</t>
  </si>
  <si>
    <t>John Sumawan</t>
  </si>
  <si>
    <t>Pheww</t>
  </si>
  <si>
    <t>Angelo Kyle Arcangel</t>
  </si>
  <si>
    <t>RENEJAY</t>
  </si>
  <si>
    <t>Renejay Barcase</t>
  </si>
  <si>
    <t>Rafflesia</t>
  </si>
  <si>
    <t>Christian Fajura</t>
  </si>
  <si>
    <t>Raizen</t>
  </si>
  <si>
    <t>Dean Christian Sumagui</t>
  </si>
  <si>
    <t>Rapidoot</t>
  </si>
  <si>
    <t>Ralph Adrales</t>
  </si>
  <si>
    <t>Renzio</t>
  </si>
  <si>
    <t>Renz Errol Salonga Cadua</t>
  </si>
  <si>
    <t>Ribo</t>
  </si>
  <si>
    <t>Carlito Ribo Jr.</t>
  </si>
  <si>
    <t>Rk3</t>
  </si>
  <si>
    <t>Rion Kudo</t>
  </si>
  <si>
    <t>Ryota</t>
  </si>
  <si>
    <t>Nowee Cabailo</t>
  </si>
  <si>
    <t>S4gitnu</t>
  </si>
  <si>
    <t>Jeff Lenjesson S.Subang</t>
  </si>
  <si>
    <t>SDzyz</t>
  </si>
  <si>
    <t>Shemaiah Daniel Chu</t>
  </si>
  <si>
    <t>SUPER MARCO</t>
  </si>
  <si>
    <t>Marco Stephen Requitano</t>
  </si>
  <si>
    <t>Sanford</t>
  </si>
  <si>
    <t>Sanford Marin Vinuya</t>
  </si>
  <si>
    <t>Sanji</t>
  </si>
  <si>
    <t>Alston Pabico</t>
  </si>
  <si>
    <t>Saxa</t>
  </si>
  <si>
    <t>Kenneth Fedelin</t>
  </si>
  <si>
    <t>Sensui</t>
  </si>
  <si>
    <t>Stephen Castillo</t>
  </si>
  <si>
    <t>Stowm</t>
  </si>
  <si>
    <t>Dale Rolan Vidor</t>
  </si>
  <si>
    <t>Super Frince</t>
  </si>
  <si>
    <t>Frince Miguel Ramirez</t>
  </si>
  <si>
    <t>Tets</t>
  </si>
  <si>
    <t>Lester Cabalo Santos</t>
  </si>
  <si>
    <t>Toshi</t>
  </si>
  <si>
    <t>Adrian Bacallo</t>
  </si>
  <si>
    <t>URESHIII</t>
  </si>
  <si>
    <t>Rainiel Jhim Agustin Logronio</t>
  </si>
  <si>
    <t>Wise</t>
  </si>
  <si>
    <t>Danerie James Del Rosario</t>
  </si>
  <si>
    <t>Wrecker</t>
  </si>
  <si>
    <t>Elyson Edouard Caranza</t>
  </si>
  <si>
    <t>YAWI</t>
  </si>
  <si>
    <t>Tristan Cabrea</t>
  </si>
  <si>
    <t>Yakou</t>
  </si>
  <si>
    <t>John Erwin Magno</t>
  </si>
  <si>
    <t>Yasuwo</t>
  </si>
  <si>
    <t>Robee Bryan Pormocille</t>
  </si>
  <si>
    <t>YellyHaze</t>
  </si>
  <si>
    <t>Jeniel Bata-Anon</t>
  </si>
  <si>
    <t>Yuji</t>
  </si>
  <si>
    <t>Yuji Aizawa</t>
  </si>
  <si>
    <t>Z4pnu</t>
  </si>
  <si>
    <t>Billy Jazha Alfonso</t>
  </si>
  <si>
    <t>ZIA</t>
  </si>
  <si>
    <t>Ackerman</t>
  </si>
  <si>
    <t>Zaida</t>
  </si>
  <si>
    <t>Justine Sadia Palma</t>
  </si>
  <si>
    <t>Amos Ng Jin Rui</t>
  </si>
  <si>
    <t>RSG Singapore</t>
  </si>
  <si>
    <t>ALPHA V9</t>
  </si>
  <si>
    <t>Oh Tian Boon</t>
  </si>
  <si>
    <t>Team Flash</t>
  </si>
  <si>
    <t>Ace</t>
  </si>
  <si>
    <t>Tan Zheng Wei</t>
  </si>
  <si>
    <t>Adammir</t>
  </si>
  <si>
    <t>Adam Chong</t>
  </si>
  <si>
    <t>Aeon</t>
  </si>
  <si>
    <t>Ong Wei Sheng</t>
  </si>
  <si>
    <t>Apeach</t>
  </si>
  <si>
    <t>Ng Jun Hong</t>
  </si>
  <si>
    <t>Aubi</t>
  </si>
  <si>
    <t>Ngain Week Kiat</t>
  </si>
  <si>
    <t>Azura X</t>
  </si>
  <si>
    <t>Andy Lau Dong Xuan</t>
  </si>
  <si>
    <t>Zion Esports</t>
  </si>
  <si>
    <t>BRAYYY</t>
  </si>
  <si>
    <t>Brayden Teo</t>
  </si>
  <si>
    <t>Babycakes</t>
  </si>
  <si>
    <t>Jovan Ong Jin Heng</t>
  </si>
  <si>
    <t>CS</t>
  </si>
  <si>
    <t>Yong Seng You Chester</t>
  </si>
  <si>
    <t>Diablo</t>
  </si>
  <si>
    <t>Yeo Wee Lun</t>
  </si>
  <si>
    <t>FMM</t>
  </si>
  <si>
    <t>Ng Bi De</t>
  </si>
  <si>
    <t>Fenrir</t>
  </si>
  <si>
    <t>Nashrudin bin Kamsani</t>
  </si>
  <si>
    <t>Fossa</t>
  </si>
  <si>
    <t>Javon Ham Kao Yee</t>
  </si>
  <si>
    <t>Stellark SG</t>
  </si>
  <si>
    <t>Girl</t>
  </si>
  <si>
    <t>Long Shih Kiat</t>
  </si>
  <si>
    <t>JPL</t>
  </si>
  <si>
    <t>Akihiro Furusawa</t>
  </si>
  <si>
    <t>Jae</t>
  </si>
  <si>
    <t>Jaeden Tan</t>
  </si>
  <si>
    <t>Jasonn</t>
  </si>
  <si>
    <t>Jason Lai Yan Jun</t>
  </si>
  <si>
    <t>Joxxx</t>
  </si>
  <si>
    <t>Goh Skye</t>
  </si>
  <si>
    <t>Team SMG SG</t>
  </si>
  <si>
    <t>Kayzeepi</t>
  </si>
  <si>
    <t>Eugene Kong</t>
  </si>
  <si>
    <t>KeN</t>
  </si>
  <si>
    <t>Kenneth Lim Zi Hao</t>
  </si>
  <si>
    <t>Rufus Goh Zhi En</t>
  </si>
  <si>
    <t>Kolia</t>
  </si>
  <si>
    <t>Ng Shao Ming</t>
  </si>
  <si>
    <t>Lolsie</t>
  </si>
  <si>
    <t>Bellamy Yeov</t>
  </si>
  <si>
    <t>Ly4ly4ly4</t>
  </si>
  <si>
    <t>Lim Yang</t>
  </si>
  <si>
    <t>Revival</t>
  </si>
  <si>
    <t>Marc</t>
  </si>
  <si>
    <t>Marcus Soh Ming</t>
  </si>
  <si>
    <t>MikuMikuMii</t>
  </si>
  <si>
    <t>Leong Kai Xiang</t>
  </si>
  <si>
    <t>Mr.Vi</t>
  </si>
  <si>
    <t>Victor Lin Jin Shun</t>
  </si>
  <si>
    <t>Nick</t>
  </si>
  <si>
    <t>Du Jing Yun Nicklaus</t>
  </si>
  <si>
    <t>Oh Deer Bambi</t>
  </si>
  <si>
    <t>Robert Boon Wei Xing</t>
  </si>
  <si>
    <t>Remaniscent</t>
  </si>
  <si>
    <t>Remas Ker Zhen Hong</t>
  </si>
  <si>
    <t>Roy.</t>
  </si>
  <si>
    <t>Royven Tan</t>
  </si>
  <si>
    <t>Sana</t>
  </si>
  <si>
    <t>Ming Brandon</t>
  </si>
  <si>
    <t>Seilah</t>
  </si>
  <si>
    <t>Basil Lim Dao Ze</t>
  </si>
  <si>
    <t>Smokey</t>
  </si>
  <si>
    <t>Roy Chua</t>
  </si>
  <si>
    <t>Soul</t>
  </si>
  <si>
    <t>Stefan Chong Ru Chyi</t>
  </si>
  <si>
    <t>Swan</t>
  </si>
  <si>
    <t>Teo Ting Swan</t>
  </si>
  <si>
    <t>Swoop</t>
  </si>
  <si>
    <t>Lo Liang Qing</t>
  </si>
  <si>
    <t>SynC</t>
  </si>
  <si>
    <t>Ho Ee Hong</t>
  </si>
  <si>
    <t>Teckawei</t>
  </si>
  <si>
    <t>Calvin Ong</t>
  </si>
  <si>
    <t>WQxD</t>
  </si>
  <si>
    <t>Soh Wei Quan</t>
  </si>
  <si>
    <t>Xian</t>
  </si>
  <si>
    <t>Lim Zu Xian</t>
  </si>
  <si>
    <t>Broly</t>
  </si>
  <si>
    <t>Khuáº¥t ÄÃ¬nh TÃ¹ng</t>
  </si>
  <si>
    <t>Hide</t>
  </si>
  <si>
    <t>Äinh Quang NguyÃªn</t>
  </si>
  <si>
    <t>Lucky</t>
  </si>
  <si>
    <t>Pháº¡m VÄƒn Minh</t>
  </si>
  <si>
    <t>T-Max</t>
  </si>
  <si>
    <t>Nguyá»…n Há»“ng Thanh</t>
  </si>
  <si>
    <t>Ti</t>
  </si>
  <si>
    <t>Nguyá»…n Minh Hiáº¿u</t>
  </si>
  <si>
    <t>In Game Name</t>
  </si>
  <si>
    <t xml:space="preserve">Unknown
</t>
  </si>
  <si>
    <t>Nationality</t>
  </si>
  <si>
    <t>Birth_date</t>
  </si>
  <si>
    <t>Status</t>
  </si>
  <si>
    <t>Laner</t>
  </si>
  <si>
    <t>Earnings</t>
  </si>
  <si>
    <t>Position</t>
  </si>
  <si>
    <t>Brunei</t>
  </si>
  <si>
    <t>April 11, 1997 (ageÂ 25)</t>
  </si>
  <si>
    <t>Inactive</t>
  </si>
  <si>
    <t>Gold Laner</t>
  </si>
  <si>
    <t>Cambodia</t>
  </si>
  <si>
    <t>Active</t>
  </si>
  <si>
    <t>Roamer</t>
  </si>
  <si>
    <t>EXP Laner</t>
  </si>
  <si>
    <t>June 16, 2001 (ageÂ 21)</t>
  </si>
  <si>
    <t>Mid Laner</t>
  </si>
  <si>
    <t>Jungler</t>
  </si>
  <si>
    <t>Indonesia</t>
  </si>
  <si>
    <t>October 10, 2004 (ageÂ 18)</t>
  </si>
  <si>
    <t>August 26, 1998 (ageÂ 24)</t>
  </si>
  <si>
    <t>Gold LanerMid Laner</t>
  </si>
  <si>
    <t>January  8, 2004 (ageÂ 18)</t>
  </si>
  <si>
    <t>May 14, 2000 (ageÂ 22)</t>
  </si>
  <si>
    <t>February 26, 2001 (ageÂ 21)</t>
  </si>
  <si>
    <t>May  5, 1996 (ageÂ 26)</t>
  </si>
  <si>
    <t>Retired</t>
  </si>
  <si>
    <t>May 13, 2002 (ageÂ 20)</t>
  </si>
  <si>
    <t>April  1, 2004 (ageÂ 18)</t>
  </si>
  <si>
    <t>August 29, 2000 (ageÂ 22)</t>
  </si>
  <si>
    <t>February  7, 2000 (ageÂ 22)</t>
  </si>
  <si>
    <t>April  4, 2001 (ageÂ 21)</t>
  </si>
  <si>
    <t>November 10, 2000 (ageÂ 21)</t>
  </si>
  <si>
    <t>September 12, 1998 (ageÂ 24)</t>
  </si>
  <si>
    <t>February 23, 2003 (ageÂ 19)</t>
  </si>
  <si>
    <t>November  6, 2002 (ageÂ 19)</t>
  </si>
  <si>
    <t>Gold LanerJungler</t>
  </si>
  <si>
    <t>May 26, 2004 (ageÂ 18)</t>
  </si>
  <si>
    <t>Mid LanerRoamer</t>
  </si>
  <si>
    <t>October  5, 1999 (ageÂ 23)</t>
  </si>
  <si>
    <t>April  2, 2003 (ageÂ 19)</t>
  </si>
  <si>
    <t>February  5, 1997 (ageÂ 25)</t>
  </si>
  <si>
    <t>February 17, 2001 (ageÂ 21)</t>
  </si>
  <si>
    <t>November 14, 1999 (ageÂ 22)</t>
  </si>
  <si>
    <t>March 11, 1999 (ageÂ 23)</t>
  </si>
  <si>
    <t>September 26, 1989 (ageÂ 33)</t>
  </si>
  <si>
    <t>July  4, 1997 (ageÂ 25)</t>
  </si>
  <si>
    <t>December  6, 1999 (ageÂ 22)</t>
  </si>
  <si>
    <t>August 28, 2002 (ageÂ 20)</t>
  </si>
  <si>
    <t>September  5, 1994 (ageÂ 28)</t>
  </si>
  <si>
    <t>March 27, 1997 (ageÂ 25)</t>
  </si>
  <si>
    <t>July 18, 1997 (ageÂ 25)</t>
  </si>
  <si>
    <t>February  4, 1999 (ageÂ 23)</t>
  </si>
  <si>
    <t>Mid LanerGold Laner</t>
  </si>
  <si>
    <t>August 18, 2004 (ageÂ 18)</t>
  </si>
  <si>
    <t>December  5, 2001 (ageÂ 20)</t>
  </si>
  <si>
    <t>January 23, 2001 (ageÂ 21)</t>
  </si>
  <si>
    <t>October 26, 1999 (ageÂ 23)</t>
  </si>
  <si>
    <t>May 10, 2000 (ageÂ 22)</t>
  </si>
  <si>
    <t>June  4, 2005 (ageÂ 17)</t>
  </si>
  <si>
    <t>July 31, 2001 (ageÂ 21)</t>
  </si>
  <si>
    <t>January  8, 2002 (ageÂ 20)</t>
  </si>
  <si>
    <t>April 23, 2004 (ageÂ 18)</t>
  </si>
  <si>
    <t>EXP LanerGold Laner</t>
  </si>
  <si>
    <t>February  5, 1996 (ageÂ 26)</t>
  </si>
  <si>
    <t>February 25, 2001 (ageÂ 21)</t>
  </si>
  <si>
    <t>January  1, 2003 (ageÂ 19)</t>
  </si>
  <si>
    <t>November  7, 2002 (ageÂ 19)</t>
  </si>
  <si>
    <t>September  8, 2003 (ageÂ 19)</t>
  </si>
  <si>
    <t>December 13, 1997 (ageÂ 24)</t>
  </si>
  <si>
    <t>December 30, 1998 (ageÂ 23)</t>
  </si>
  <si>
    <t>July 29, 2001 (ageÂ 21)</t>
  </si>
  <si>
    <t>November 30, 1998 (ageÂ 23)</t>
  </si>
  <si>
    <t>February 10, 2000 (ageÂ 22)</t>
  </si>
  <si>
    <t>November 27, 2003 (ageÂ 18)</t>
  </si>
  <si>
    <t>October  5, 1994 (ageÂ 28)</t>
  </si>
  <si>
    <t>May 31, 2000 (ageÂ 22)</t>
  </si>
  <si>
    <t>July 29, 1999 (ageÂ 23)</t>
  </si>
  <si>
    <t>October  5, 2005 (ageÂ 17)</t>
  </si>
  <si>
    <t>May 18, 1998 (ageÂ 24)</t>
  </si>
  <si>
    <t>April 30, 2004 (ageÂ 18)</t>
  </si>
  <si>
    <t>July 24, 1998 (ageÂ 24)</t>
  </si>
  <si>
    <t>March 27, 1999 (ageÂ 23)</t>
  </si>
  <si>
    <t>November  3, 2001 (ageÂ 20)</t>
  </si>
  <si>
    <t>Gold LanerEXP Laner</t>
  </si>
  <si>
    <t>February  5, 2000 (ageÂ 22)</t>
  </si>
  <si>
    <t>December 21, 1998 (ageÂ 23)</t>
  </si>
  <si>
    <t>August 13, 1996 (ageÂ 26)</t>
  </si>
  <si>
    <t>RoamerGold Laner</t>
  </si>
  <si>
    <t>October  7, 1998 (ageÂ 24)</t>
  </si>
  <si>
    <t>May 19, 1999 (ageÂ 23)</t>
  </si>
  <si>
    <t>May  5, 2001 (ageÂ 21)</t>
  </si>
  <si>
    <t>January  6, 2001 (ageÂ 21)</t>
  </si>
  <si>
    <t>EXP LanerRoamer</t>
  </si>
  <si>
    <t>Retried</t>
  </si>
  <si>
    <t>December 25, 1994 (ageÂ 27)</t>
  </si>
  <si>
    <t>January 21, 1999 (ageÂ 23)</t>
  </si>
  <si>
    <t>December 16, 1998 (ageÂ 23)</t>
  </si>
  <si>
    <t>July 22, 2002 (ageÂ 20)</t>
  </si>
  <si>
    <t>JunglerMid Laner</t>
  </si>
  <si>
    <t>March 23, 2004 (ageÂ 18)</t>
  </si>
  <si>
    <t>May 16, 2003 (ageÂ 19)</t>
  </si>
  <si>
    <t>March 29, 1999 (ageÂ 23)</t>
  </si>
  <si>
    <t>May  5, 1999 (ageÂ 23)</t>
  </si>
  <si>
    <t>February 25, 2002 (ageÂ 20)</t>
  </si>
  <si>
    <t>July  3, 2002 (ageÂ 20)</t>
  </si>
  <si>
    <t>Mid LanerJungler</t>
  </si>
  <si>
    <t>December  2, 2003 (ageÂ 18)</t>
  </si>
  <si>
    <t>December 16, 1994 (ageÂ 27)</t>
  </si>
  <si>
    <t>July  2, 2001 (ageÂ 21)</t>
  </si>
  <si>
    <t>July 26, 1999 (ageÂ 23)</t>
  </si>
  <si>
    <t>September  3, 2000 (ageÂ 22)</t>
  </si>
  <si>
    <t>RoamerMid Laner</t>
  </si>
  <si>
    <t>October 24, 2000 (ageÂ 22)</t>
  </si>
  <si>
    <t>February  9, 2001 (ageÂ 21)</t>
  </si>
  <si>
    <t>December 14, 2003 (ageÂ 18)</t>
  </si>
  <si>
    <t>March 10, 2001 (ageÂ 21)</t>
  </si>
  <si>
    <t>October  8, 2004 (ageÂ 18)</t>
  </si>
  <si>
    <t>November 21, 1999 (ageÂ 22)</t>
  </si>
  <si>
    <t>January  7, 1999 (ageÂ 23)</t>
  </si>
  <si>
    <t>July  7, 2000 (ageÂ 22)</t>
  </si>
  <si>
    <t>August 18, 2002 (ageÂ 20)</t>
  </si>
  <si>
    <t>December  2, 1998 (ageÂ 23)</t>
  </si>
  <si>
    <t>March 30, 2003 (ageÂ 19)</t>
  </si>
  <si>
    <t>March 11, 1995 (ageÂ 27)</t>
  </si>
  <si>
    <t>October  6, 2002 (ageÂ 20)</t>
  </si>
  <si>
    <t>Laos</t>
  </si>
  <si>
    <t>Malaysia</t>
  </si>
  <si>
    <t>December  2, 2001 (ageÂ 20)</t>
  </si>
  <si>
    <t>September 16, 2003 (ageÂ 19)</t>
  </si>
  <si>
    <t>October 11, 2001 (ageÂ 21)</t>
  </si>
  <si>
    <t>June  5, 2000 (ageÂ 22)</t>
  </si>
  <si>
    <t>May 14, 1996 (ageÂ 26)</t>
  </si>
  <si>
    <t>2005 (ageÂ 16-17)</t>
  </si>
  <si>
    <t>August 15, 1999 (ageÂ 23)</t>
  </si>
  <si>
    <t>September 15, 1999 (ageÂ 23)</t>
  </si>
  <si>
    <t>July  7, 1997 (ageÂ 25)</t>
  </si>
  <si>
    <t>South Korea</t>
  </si>
  <si>
    <t>June  9, 1992 (ageÂ 30)</t>
  </si>
  <si>
    <t>Coach</t>
  </si>
  <si>
    <t>February 25, 2000 (ageÂ 22)</t>
  </si>
  <si>
    <t>October 17, 1997 (ageÂ 25)</t>
  </si>
  <si>
    <t>August 21, 1996 (ageÂ 26)</t>
  </si>
  <si>
    <t>July  1, 2002 (ageÂ 20)</t>
  </si>
  <si>
    <t>May 15, 1993 (ageÂ 29)</t>
  </si>
  <si>
    <t>March 10, 2000 (ageÂ 22)</t>
  </si>
  <si>
    <t>Myanmar</t>
  </si>
  <si>
    <t>April 28, 2000 (ageÂ 22)</t>
  </si>
  <si>
    <t>February  6, 1997 (ageÂ 25)</t>
  </si>
  <si>
    <t>May  5, 2000 (ageÂ 22)</t>
  </si>
  <si>
    <t>RoamerEXP Laner</t>
  </si>
  <si>
    <t>May 25, 1999 (ageÂ 23)</t>
  </si>
  <si>
    <t>Philippines</t>
  </si>
  <si>
    <t>July 16, 2003 (ageÂ 19)</t>
  </si>
  <si>
    <t>April 29, 2005 (ageÂ 17)</t>
  </si>
  <si>
    <t>October 27, 1998 (ageÂ 24)</t>
  </si>
  <si>
    <t>November 17, 2001 (ageÂ 20)</t>
  </si>
  <si>
    <t>October 10, 1998 (ageÂ 24)</t>
  </si>
  <si>
    <t>January 16, 1996 (ageÂ 26)</t>
  </si>
  <si>
    <t>September 10, 2001 (ageÂ 21)</t>
  </si>
  <si>
    <t>November  1, 1995 (ageÂ 26)</t>
  </si>
  <si>
    <t>March 18, 2003 (ageÂ 19)</t>
  </si>
  <si>
    <t>August 18, 2001 (ageÂ 21)</t>
  </si>
  <si>
    <t>February 18, 1990 (ageÂ 32)</t>
  </si>
  <si>
    <t>January 10, 2003 (ageÂ 19)</t>
  </si>
  <si>
    <t>October 12, 1992 (ageÂ 30)</t>
  </si>
  <si>
    <t>March 28, 1993 (ageÂ 29)</t>
  </si>
  <si>
    <t>September  3, 1999 (ageÂ 23)</t>
  </si>
  <si>
    <t>February  8, 1991 (ageÂ 31)</t>
  </si>
  <si>
    <t>PhilippinesÂ China</t>
  </si>
  <si>
    <t>October 27, 2002 (ageÂ 20)</t>
  </si>
  <si>
    <t>July 12, 1996 (ageÂ 26)</t>
  </si>
  <si>
    <t>September 11, 2004 (ageÂ 18)</t>
  </si>
  <si>
    <t>May 25, 2005 (ageÂ 17)</t>
  </si>
  <si>
    <t>October 26, 1994 (ageÂ 28)</t>
  </si>
  <si>
    <t>March  8, 2005 (ageÂ 17)</t>
  </si>
  <si>
    <t>March 19, 1999 (ageÂ 23)</t>
  </si>
  <si>
    <t>November  4, 2000 (ageÂ 21)</t>
  </si>
  <si>
    <t>July  5, 2004 (ageÂ 18)</t>
  </si>
  <si>
    <t>June  1, 2002 (ageÂ 20)</t>
  </si>
  <si>
    <t>April 23, 2003 (ageÂ 19)</t>
  </si>
  <si>
    <t>RoamerJungler</t>
  </si>
  <si>
    <t>August 31, 2002 (ageÂ 20)</t>
  </si>
  <si>
    <t>March 26, 1996 (ageÂ 26)</t>
  </si>
  <si>
    <t>February  5, 2003 (ageÂ 19)</t>
  </si>
  <si>
    <t>October  1, 1995 (ageÂ 27)</t>
  </si>
  <si>
    <t>February  4, 2004 (ageÂ 18)</t>
  </si>
  <si>
    <t>January 10, 2002 (ageÂ 20)</t>
  </si>
  <si>
    <t>October 22, 1998 (ageÂ 24)</t>
  </si>
  <si>
    <t>August 13, 2004 (ageÂ 18)</t>
  </si>
  <si>
    <t>October 23, 2004 (ageÂ 18)</t>
  </si>
  <si>
    <t>April  8, 1997 (ageÂ 25)</t>
  </si>
  <si>
    <t>June  8, 2006 (ageÂ 16)</t>
  </si>
  <si>
    <t>September 21, 2005 (ageÂ 17)</t>
  </si>
  <si>
    <t>August 22, 2004 (ageÂ 18)</t>
  </si>
  <si>
    <t>March 26, 2005 (ageÂ 17)</t>
  </si>
  <si>
    <t>February 14, 1998 (ageÂ 24)</t>
  </si>
  <si>
    <t>December  4, 2004 (ageÂ 17)</t>
  </si>
  <si>
    <t>October 14, 1998 (ageÂ 24)</t>
  </si>
  <si>
    <t>August 24, 1997 (ageÂ 25)</t>
  </si>
  <si>
    <t>January 13, 2005 (ageÂ 17)</t>
  </si>
  <si>
    <t>April 14, 2005 (ageÂ 17)</t>
  </si>
  <si>
    <t>March  2, 2003 (ageÂ 19)</t>
  </si>
  <si>
    <t>August 19, 2005 (ageÂ 17)</t>
  </si>
  <si>
    <t>July 30, 2002 (ageÂ 20)</t>
  </si>
  <si>
    <t>September 24, 2000 (ageÂ 22)</t>
  </si>
  <si>
    <t>November 14, 2002 (ageÂ 19)</t>
  </si>
  <si>
    <t>March 24, 1995 (ageÂ 27)</t>
  </si>
  <si>
    <t>October 15, 2004 (ageÂ 18)</t>
  </si>
  <si>
    <t>December 28, 1998 (ageÂ 23)</t>
  </si>
  <si>
    <t>August 30, 1997 (ageÂ 25)</t>
  </si>
  <si>
    <t>November 22, 2000 (ageÂ 21)</t>
  </si>
  <si>
    <t>September  1, 2006 (ageÂ 16)</t>
  </si>
  <si>
    <t>November 28, 2004 (ageÂ 17)</t>
  </si>
  <si>
    <t>August 17, 2004 (ageÂ 18)</t>
  </si>
  <si>
    <t>July 20, 1994 (ageÂ 28)</t>
  </si>
  <si>
    <t>November 16, 2000 (ageÂ 21)</t>
  </si>
  <si>
    <t>April 25, 2001 (ageÂ 21)</t>
  </si>
  <si>
    <t>November 24, 2002 (ageÂ 19)</t>
  </si>
  <si>
    <t>June  8, 2004 (ageÂ 18)</t>
  </si>
  <si>
    <t>June 18, 1999 (ageÂ 23)</t>
  </si>
  <si>
    <t>May 27, 2003 (ageÂ 19)</t>
  </si>
  <si>
    <t>November 19, 1997 (ageÂ 24)</t>
  </si>
  <si>
    <t>February  8, 2004 (ageÂ 18)</t>
  </si>
  <si>
    <t>August  4, 1999 (ageÂ 23)</t>
  </si>
  <si>
    <t>October  1, 1996 (ageÂ 26)</t>
  </si>
  <si>
    <t>March 12, 1995 (ageÂ 27)</t>
  </si>
  <si>
    <t>PhilippinesÂ Japan</t>
  </si>
  <si>
    <t>December  9, 2002 (ageÂ 19)</t>
  </si>
  <si>
    <t>October 15, 1999 (ageÂ 23)</t>
  </si>
  <si>
    <t>April 15, 2003 (ageÂ 19)</t>
  </si>
  <si>
    <t>October  6, 2006 (ageÂ 16)</t>
  </si>
  <si>
    <t>June 24, 2006 (ageÂ 16)</t>
  </si>
  <si>
    <t>October  3, 2005 (ageÂ 17)</t>
  </si>
  <si>
    <t>January  3, 2002 (ageÂ 20)</t>
  </si>
  <si>
    <t>November 28, 2001 (ageÂ 20)</t>
  </si>
  <si>
    <t>July 24, 2003 (ageÂ 19)</t>
  </si>
  <si>
    <t>November 22, 2003 (ageÂ 18)</t>
  </si>
  <si>
    <t>July 10, 2001 (ageÂ 21)</t>
  </si>
  <si>
    <t>August 13, 2002 (ageÂ 20)</t>
  </si>
  <si>
    <t>October  6, 2000 (ageÂ 22)</t>
  </si>
  <si>
    <t>October 28, 1996 (ageÂ 26)</t>
  </si>
  <si>
    <t>November  2, 1999 (ageÂ 22)</t>
  </si>
  <si>
    <t>May 29, 1996 (ageÂ 26)</t>
  </si>
  <si>
    <t>May 12, 1998 (ageÂ 24)</t>
  </si>
  <si>
    <t>July 25, 2005 (ageÂ 17)</t>
  </si>
  <si>
    <t>Singapore</t>
  </si>
  <si>
    <t>November 18, 1999 (ageÂ 22)</t>
  </si>
  <si>
    <t>Mid LanerCoach</t>
  </si>
  <si>
    <t>August 30, 2003 (ageÂ 19)</t>
  </si>
  <si>
    <t>June  8, 2005 (ageÂ 17)</t>
  </si>
  <si>
    <t>February 24, 1995 (ageÂ 27)</t>
  </si>
  <si>
    <t>SingaporeÂ Japan</t>
  </si>
  <si>
    <t>December 23, 1995 (ageÂ 26)</t>
  </si>
  <si>
    <t>June 20, 2005 (ageÂ 17)</t>
  </si>
  <si>
    <t>JunglerGold Laner</t>
  </si>
  <si>
    <t>September  9, 2005 (ageÂ 17)</t>
  </si>
  <si>
    <t>June  4, 1996 (ageÂ 26)</t>
  </si>
  <si>
    <t>January 29, 1999 (ageÂ 23)</t>
  </si>
  <si>
    <t>June 14, 2002 (ageÂ 20)</t>
  </si>
  <si>
    <t>Vietnam</t>
  </si>
  <si>
    <t>Flex</t>
  </si>
  <si>
    <t>Column1</t>
  </si>
  <si>
    <t>Index</t>
  </si>
  <si>
    <t>Row Labels</t>
  </si>
  <si>
    <t>Grand Total</t>
  </si>
  <si>
    <t>Sum of Earnings</t>
  </si>
  <si>
    <t>Count of In Game Name</t>
  </si>
  <si>
    <t xml:space="preserve">Retired
</t>
  </si>
  <si>
    <t xml:space="preserve">No Team
</t>
  </si>
  <si>
    <t>No Team</t>
  </si>
  <si>
    <t>In this project, I am a data analyst hired by MU Esports (Made Up Esports), the E-Sports Company are planning to build a team for Mobile Legends: Bang Bang. I was hired to analyze Pro Player data in South East Asia.</t>
  </si>
  <si>
    <t>MU Esports wanted to know what country should they find and build their roster and who are those players.</t>
  </si>
  <si>
    <t>Column Labels</t>
  </si>
  <si>
    <t>TOTAL</t>
  </si>
  <si>
    <t>COUNTRY</t>
  </si>
  <si>
    <t xml:space="preserve">The rosters should compose of 1 coach, 6 to 7 players; 5 are starting players and 1 or 2 are substitute players. Every role needs to have at least one player and the 2 substitute players must be a flex player. </t>
  </si>
  <si>
    <t>Count of Active Available Players</t>
  </si>
  <si>
    <t>Count of Potential Players (No Team or Inactive)</t>
  </si>
  <si>
    <t>Based on the sum of all the earnings by country, the top 3 winningest country are Indonesia, Philippines and Malaysia.</t>
  </si>
  <si>
    <t>MU Esports informed me that players can be either active or inactive, have no current team, and all members must be in the same country.</t>
  </si>
  <si>
    <t>Of those top 3 countries, 37 are MU Esports potential players. Since the roster needs at least one player for each position, Malaysia is out of the radar since only 4 players are available.</t>
  </si>
  <si>
    <t>Between Indonesia and the Philippines, Indonesia has more potential players and also has more active players than the Philippines but both Indonesia and the Philippines can create a full roster.</t>
  </si>
  <si>
    <t>Based on the sum of each potential player's earnings, each position has the highest-earning player available. On the roster created for both countries, the roster in the Philippines consists of 3/6 inactive players while the roster in Indonesia are 7/7 active players.</t>
  </si>
  <si>
    <t>Key Insights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</si>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</sst>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164" fontId="0" fillId="0" borderId="0" xfId="0" applyNumberFormat="1" applyAlignment="1"/>
    <xf numFmtId="6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9" fontId="0" fillId="0" borderId="0" xfId="43" applyFont="1"/>
    <xf numFmtId="10" fontId="0" fillId="0" borderId="0" xfId="43" applyNumberFormat="1" applyFont="1"/>
    <xf numFmtId="164" fontId="0" fillId="0" borderId="0" xfId="42" applyNumberFormat="1" applyFont="1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 indent="3"/>
    </xf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0" fontId="7" fillId="3" borderId="10" xfId="7" applyBorder="1"/>
    <xf numFmtId="0" fontId="0" fillId="0" borderId="10" xfId="0" applyFont="1" applyBorder="1"/>
    <xf numFmtId="0" fontId="0" fillId="0" borderId="10" xfId="0" applyBorder="1" applyAlignment="1">
      <alignment horizontal="left" indent="3"/>
    </xf>
    <xf numFmtId="0" fontId="0" fillId="0" borderId="0" xfId="0" applyNumberFormat="1" applyAlignment="1">
      <alignment horizontal="left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119.965199652775" backgroundQuery="1" createdVersion="7" refreshedVersion="7" minRefreshableVersion="3" recordCount="0" supportSubquery="1" supportAdvancedDrill="1" xr:uid="{A8B00D01-563F-4969-A82A-54AC74FFF337}">
  <cacheSource type="external" connectionId="1"/>
  <cacheFields count="6">
    <cacheField name="[Players_Info].[Nationality].[Nationality]" caption="Nationality" numFmtId="0" hierarchy="4" level="1">
      <sharedItems count="3">
        <s v="Indonesia"/>
        <s v="Philippines"/>
        <s v="Malaysia" u="1"/>
      </sharedItems>
    </cacheField>
    <cacheField name="[Players_Info].[Team].[Team]" caption="Team" numFmtId="0" hierarchy="3" level="1">
      <sharedItems count="1">
        <s v="No Team"/>
      </sharedItems>
    </cacheField>
    <cacheField name="[Players_Info].[Position].[Position]" caption="Position" numFmtId="0" hierarchy="6" level="1">
      <sharedItems count="6">
        <s v="EXP Laner"/>
        <s v="Flex"/>
        <s v="Gold Laner"/>
        <s v="Jungler"/>
        <s v="Mid Laner"/>
        <s v="Roamer"/>
      </sharedItems>
    </cacheField>
    <cacheField name="[Players_Info].[In Game Name].[In Game Name]" caption="In Game Name" numFmtId="0" hierarchy="1" level="1">
      <sharedItems count="39">
        <s v="Antimage"/>
        <s v="Ckim"/>
        <s v="LJ"/>
        <s v="Maipan"/>
        <s v="R E K T"/>
        <s v="SIR ft Lans"/>
        <s v="Wannn"/>
        <s v="Dysania"/>
        <s v="Killuash"/>
        <s v="Yakou"/>
        <s v="Beemo"/>
        <s v="Lord Malikk"/>
        <s v="Toshi"/>
        <s v="AzeR" u="1"/>
        <s v="B1RUL" u="1"/>
        <s v="Darkness" u="1"/>
        <s v="Joker" u="1"/>
        <s v="Luminaire" u="1"/>
        <s v="Pou" u="1"/>
        <s v="RenV" u="1"/>
        <s v="Rich" u="1"/>
        <s v="Taka" u="1"/>
        <s v="Variety" u="1"/>
        <s v="VIOR" u="1"/>
        <s v="WyvorZ" u="1"/>
        <s v="Liam" u="1"/>
        <s v="CADENZA" u="1"/>
        <s v="Tets" u="1"/>
        <s v="URESHIII" u="1"/>
        <s v="Aaronqt" u="1"/>
        <s v="Choox" u="1"/>
        <s v="Rafflesia" u="1"/>
        <s v="Rk3" u="1"/>
        <s v="Doyok" u="1"/>
        <s v="Allidap" u="1"/>
        <s v="Ajiq" u="1"/>
        <s v="Capt Sha" u="1"/>
        <s v="Silo" u="1"/>
        <s v="Feekz" u="1"/>
      </sharedItems>
    </cacheField>
    <cacheField name="[Measures].[Sum of Earnings]" caption="Sum of Earnings" numFmtId="0" hierarchy="13" level="32767"/>
    <cacheField name="[Players_Info].[Status].[Status]" caption="Status" numFmtId="0" hierarchy="5" level="1">
      <sharedItems count="2">
        <s v="Active"/>
        <s v="Inactive"/>
      </sharedItems>
    </cacheField>
  </cacheFields>
  <cacheHierarchies count="17">
    <cacheHierarchy uniqueName="[Players_Info].[Index]" caption="Index" attribute="1" defaultMemberUniqueName="[Players_Info].[Index].[All]" allUniqueName="[Players_Info].[Index].[All]" dimensionUniqueName="[Players_Info]" displayFolder="" count="0" memberValueDatatype="20" unbalanced="0"/>
    <cacheHierarchy uniqueName="[Players_Info].[In Game Name]" caption="In Game Name" attribute="1" defaultMemberUniqueName="[Players_Info].[In Game Name].[All]" allUniqueName="[Players_Info].[In Game Name].[All]" dimensionUniqueName="[Players_Info]" displayFolder="" count="2" memberValueDatatype="130" unbalanced="0">
      <fieldsUsage count="2">
        <fieldUsage x="-1"/>
        <fieldUsage x="3"/>
      </fieldsUsage>
    </cacheHierarchy>
    <cacheHierarchy uniqueName="[Players_Info].[Name]" caption="Name" attribute="1" defaultMemberUniqueName="[Players_Info].[Name].[All]" allUniqueName="[Players_Info].[Name].[All]" dimensionUniqueName="[Players_Info]" displayFolder="" count="0" memberValueDatatype="130" unbalanced="0"/>
    <cacheHierarchy uniqueName="[Players_Info].[Team]" caption="Team" attribute="1" defaultMemberUniqueName="[Players_Info].[Team].[All]" allUniqueName="[Players_Info].[Team].[All]" dimensionUniqueName="[Players_Info]" displayFolder="" count="2" memberValueDatatype="130" unbalanced="0">
      <fieldsUsage count="2">
        <fieldUsage x="-1"/>
        <fieldUsage x="1"/>
      </fieldsUsage>
    </cacheHierarchy>
    <cacheHierarchy uniqueName="[Players_Info].[Nationality]" caption="Nationality" attribute="1" defaultMemberUniqueName="[Players_Info].[Nationality].[All]" allUniqueName="[Players_Info].[Nationality].[All]" dimensionUniqueName="[Players_Info]" displayFolder="" count="2" memberValueDatatype="130" unbalanced="0">
      <fieldsUsage count="2">
        <fieldUsage x="-1"/>
        <fieldUsage x="0"/>
      </fieldsUsage>
    </cacheHierarchy>
    <cacheHierarchy uniqueName="[Players_Info].[Status]" caption="Status" attribute="1" defaultMemberUniqueName="[Players_Info].[Status].[All]" allUniqueName="[Players_Info].[Status].[All]" dimensionUniqueName="[Players_Info]" displayFolder="" count="2" memberValueDatatype="130" unbalanced="0">
      <fieldsUsage count="2">
        <fieldUsage x="-1"/>
        <fieldUsage x="5"/>
      </fieldsUsage>
    </cacheHierarchy>
    <cacheHierarchy uniqueName="[Players_Info].[Position]" caption="Position" attribute="1" defaultMemberUniqueName="[Players_Info].[Position].[All]" allUniqueName="[Players_Info].[Position].[All]" dimensionUniqueName="[Players_Info]" displayFolder="" count="2" memberValueDatatype="130" unbalanced="0">
      <fieldsUsage count="2">
        <fieldUsage x="-1"/>
        <fieldUsage x="2"/>
      </fieldsUsage>
    </cacheHierarchy>
    <cacheHierarchy uniqueName="[Players_Info].[Earnings]" caption="Earnings" attribute="1" defaultMemberUniqueName="[Players_Info].[Earnings].[All]" allUniqueName="[Players_Info].[Earnings].[All]" dimensionUniqueName="[Players_Info]" displayFolder="" count="0" memberValueDatatype="20" unbalanced="0"/>
    <cacheHierarchy uniqueName="[Measures].[__XL_Count Players_Info]" caption="__XL_Count Players_Info" measure="1" displayFolder="" measureGroup="Players_Info" count="0" hidden="1"/>
    <cacheHierarchy uniqueName="[Measures].[__No measures defined]" caption="__No measures defined" measure="1" displayFolder="" count="0" hidden="1"/>
    <cacheHierarchy uniqueName="[Measures].[Count of Team]" caption="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Team]" caption="Distinct 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 Game Name]" caption="Count of In Game Name" measure="1" displayFolder="" measureGroup="Players_Inf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arnings]" caption="Sum of Earnings" measure="1" displayFolder="" measureGroup="Players_Inf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Players_Inf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In Game Name]" caption="Distinct Count of In Game Name" measure="1" displayFolder="" measureGroup="Players_Inf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Earnings]" caption="Average of Earnings" measure="1" displayFolder="" measureGroup="Players_Inf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layers_Info" uniqueName="[Players_Info]" caption="Players_Info"/>
  </dimensions>
  <measureGroups count="1">
    <measureGroup name="Players_Info" caption="Players_Inf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119.977562152781" backgroundQuery="1" createdVersion="7" refreshedVersion="7" minRefreshableVersion="3" recordCount="0" supportSubquery="1" supportAdvancedDrill="1" xr:uid="{F527098E-1898-49CF-911B-2E91FFF3841D}">
  <cacheSource type="external" connectionId="1"/>
  <cacheFields count="2">
    <cacheField name="[Players_Info].[Status].[Status]" caption="Status" numFmtId="0" hierarchy="5" level="1">
      <sharedItems count="4">
        <s v="Active"/>
        <s v="Inactive"/>
        <s v="Retired"/>
        <s v="Unknown" u="1"/>
      </sharedItems>
    </cacheField>
    <cacheField name="[Measures].[Count of In Game Name]" caption="Count of In Game Name" numFmtId="0" hierarchy="12" level="32767"/>
  </cacheFields>
  <cacheHierarchies count="17">
    <cacheHierarchy uniqueName="[Players_Info].[Index]" caption="Index" attribute="1" defaultMemberUniqueName="[Players_Info].[Index].[All]" allUniqueName="[Players_Info].[Index].[All]" dimensionUniqueName="[Players_Info]" displayFolder="" count="0" memberValueDatatype="20" unbalanced="0"/>
    <cacheHierarchy uniqueName="[Players_Info].[In Game Name]" caption="In Game Name" attribute="1" defaultMemberUniqueName="[Players_Info].[In Game Name].[All]" allUniqueName="[Players_Info].[In Game Name].[All]" dimensionUniqueName="[Players_Info]" displayFolder="" count="0" memberValueDatatype="130" unbalanced="0"/>
    <cacheHierarchy uniqueName="[Players_Info].[Name]" caption="Name" attribute="1" defaultMemberUniqueName="[Players_Info].[Name].[All]" allUniqueName="[Players_Info].[Name].[All]" dimensionUniqueName="[Players_Info]" displayFolder="" count="0" memberValueDatatype="130" unbalanced="0"/>
    <cacheHierarchy uniqueName="[Players_Info].[Team]" caption="Team" attribute="1" defaultMemberUniqueName="[Players_Info].[Team].[All]" allUniqueName="[Players_Info].[Team].[All]" dimensionUniqueName="[Players_Info]" displayFolder="" count="0" memberValueDatatype="130" unbalanced="0"/>
    <cacheHierarchy uniqueName="[Players_Info].[Nationality]" caption="Nationality" attribute="1" defaultMemberUniqueName="[Players_Info].[Nationality].[All]" allUniqueName="[Players_Info].[Nationality].[All]" dimensionUniqueName="[Players_Info]" displayFolder="" count="0" memberValueDatatype="130" unbalanced="0"/>
    <cacheHierarchy uniqueName="[Players_Info].[Status]" caption="Status" attribute="1" defaultMemberUniqueName="[Players_Info].[Status].[All]" allUniqueName="[Players_Info].[Status].[All]" dimensionUniqueName="[Players_Info]" displayFolder="" count="2" memberValueDatatype="130" unbalanced="0">
      <fieldsUsage count="2">
        <fieldUsage x="-1"/>
        <fieldUsage x="0"/>
      </fieldsUsage>
    </cacheHierarchy>
    <cacheHierarchy uniqueName="[Players_Info].[Position]" caption="Position" attribute="1" defaultMemberUniqueName="[Players_Info].[Position].[All]" allUniqueName="[Players_Info].[Position].[All]" dimensionUniqueName="[Players_Info]" displayFolder="" count="0" memberValueDatatype="130" unbalanced="0"/>
    <cacheHierarchy uniqueName="[Players_Info].[Earnings]" caption="Earnings" attribute="1" defaultMemberUniqueName="[Players_Info].[Earnings].[All]" allUniqueName="[Players_Info].[Earnings].[All]" dimensionUniqueName="[Players_Info]" displayFolder="" count="0" memberValueDatatype="20" unbalanced="0"/>
    <cacheHierarchy uniqueName="[Measures].[__XL_Count Players_Info]" caption="__XL_Count Players_Info" measure="1" displayFolder="" measureGroup="Players_Info" count="0" hidden="1"/>
    <cacheHierarchy uniqueName="[Measures].[__No measures defined]" caption="__No measures defined" measure="1" displayFolder="" count="0" hidden="1"/>
    <cacheHierarchy uniqueName="[Measures].[Count of Team]" caption="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Team]" caption="Distinct 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 Game Name]" caption="Count of In Game Name" measure="1" displayFolder="" measureGroup="Players_Inf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arnings]" caption="Sum of Earnings" measure="1" displayFolder="" measureGroup="Players_Inf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Players_Inf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In Game Name]" caption="Distinct Count of In Game Name" measure="1" displayFolder="" measureGroup="Players_Inf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Earnings]" caption="Average of Earnings" measure="1" displayFolder="" measureGroup="Players_Inf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layers_Info" uniqueName="[Players_Info]" caption="Players_Info"/>
  </dimensions>
  <measureGroups count="1">
    <measureGroup name="Players_Info" caption="Players_Inf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119.982001273151" backgroundQuery="1" createdVersion="7" refreshedVersion="7" minRefreshableVersion="3" recordCount="0" supportSubquery="1" supportAdvancedDrill="1" xr:uid="{24334C67-4AC0-4773-8E9D-EAA1C573D10A}">
  <cacheSource type="external" connectionId="1"/>
  <cacheFields count="2">
    <cacheField name="[Players_Info].[Nationality].[Nationality]" caption="Nationality" numFmtId="0" hierarchy="4" level="1">
      <sharedItems count="10">
        <s v="Brunei"/>
        <s v="Cambodia"/>
        <s v="Indonesia"/>
        <s v="Laos"/>
        <s v="Malaysia"/>
        <s v="Myanmar"/>
        <s v="Philippines"/>
        <s v="Singapore"/>
        <s v="South Korea"/>
        <s v="Vietnam"/>
      </sharedItems>
    </cacheField>
    <cacheField name="[Measures].[Sum of Earnings]" caption="Sum of Earnings" numFmtId="0" hierarchy="13" level="32767"/>
  </cacheFields>
  <cacheHierarchies count="17">
    <cacheHierarchy uniqueName="[Players_Info].[Index]" caption="Index" attribute="1" defaultMemberUniqueName="[Players_Info].[Index].[All]" allUniqueName="[Players_Info].[Index].[All]" dimensionUniqueName="[Players_Info]" displayFolder="" count="0" memberValueDatatype="20" unbalanced="0"/>
    <cacheHierarchy uniqueName="[Players_Info].[In Game Name]" caption="In Game Name" attribute="1" defaultMemberUniqueName="[Players_Info].[In Game Name].[All]" allUniqueName="[Players_Info].[In Game Name].[All]" dimensionUniqueName="[Players_Info]" displayFolder="" count="0" memberValueDatatype="130" unbalanced="0"/>
    <cacheHierarchy uniqueName="[Players_Info].[Name]" caption="Name" attribute="1" defaultMemberUniqueName="[Players_Info].[Name].[All]" allUniqueName="[Players_Info].[Name].[All]" dimensionUniqueName="[Players_Info]" displayFolder="" count="0" memberValueDatatype="130" unbalanced="0"/>
    <cacheHierarchy uniqueName="[Players_Info].[Team]" caption="Team" attribute="1" defaultMemberUniqueName="[Players_Info].[Team].[All]" allUniqueName="[Players_Info].[Team].[All]" dimensionUniqueName="[Players_Info]" displayFolder="" count="0" memberValueDatatype="130" unbalanced="0"/>
    <cacheHierarchy uniqueName="[Players_Info].[Nationality]" caption="Nationality" attribute="1" defaultMemberUniqueName="[Players_Info].[Nationality].[All]" allUniqueName="[Players_Info].[Nationality].[All]" dimensionUniqueName="[Players_Info]" displayFolder="" count="2" memberValueDatatype="130" unbalanced="0">
      <fieldsUsage count="2">
        <fieldUsage x="-1"/>
        <fieldUsage x="0"/>
      </fieldsUsage>
    </cacheHierarchy>
    <cacheHierarchy uniqueName="[Players_Info].[Status]" caption="Status" attribute="1" defaultMemberUniqueName="[Players_Info].[Status].[All]" allUniqueName="[Players_Info].[Status].[All]" dimensionUniqueName="[Players_Info]" displayFolder="" count="0" memberValueDatatype="130" unbalanced="0"/>
    <cacheHierarchy uniqueName="[Players_Info].[Position]" caption="Position" attribute="1" defaultMemberUniqueName="[Players_Info].[Position].[All]" allUniqueName="[Players_Info].[Position].[All]" dimensionUniqueName="[Players_Info]" displayFolder="" count="0" memberValueDatatype="130" unbalanced="0"/>
    <cacheHierarchy uniqueName="[Players_Info].[Earnings]" caption="Earnings" attribute="1" defaultMemberUniqueName="[Players_Info].[Earnings].[All]" allUniqueName="[Players_Info].[Earnings].[All]" dimensionUniqueName="[Players_Info]" displayFolder="" count="0" memberValueDatatype="20" unbalanced="0"/>
    <cacheHierarchy uniqueName="[Measures].[__XL_Count Players_Info]" caption="__XL_Count Players_Info" measure="1" displayFolder="" measureGroup="Players_Info" count="0" hidden="1"/>
    <cacheHierarchy uniqueName="[Measures].[__No measures defined]" caption="__No measures defined" measure="1" displayFolder="" count="0" hidden="1"/>
    <cacheHierarchy uniqueName="[Measures].[Count of Team]" caption="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Team]" caption="Distinct 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 Game Name]" caption="Count of In Game Name" measure="1" displayFolder="" measureGroup="Players_Inf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arnings]" caption="Sum of Earnings" measure="1" displayFolder="" measureGroup="Players_Inf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Players_Inf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In Game Name]" caption="Distinct Count of In Game Name" measure="1" displayFolder="" measureGroup="Players_Inf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Earnings]" caption="Average of Earnings" measure="1" displayFolder="" measureGroup="Players_Inf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layers_Info" uniqueName="[Players_Info]" caption="Players_Info"/>
  </dimensions>
  <measureGroups count="1">
    <measureGroup name="Players_Info" caption="Players_Inf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119.984059722221" backgroundQuery="1" createdVersion="7" refreshedVersion="7" minRefreshableVersion="3" recordCount="0" supportSubquery="1" supportAdvancedDrill="1" xr:uid="{03E7C735-A3E3-4BBA-B78F-8FAAEA314806}">
  <cacheSource type="external" connectionId="1"/>
  <cacheFields count="6">
    <cacheField name="[Players_Info].[Nationality].[Nationality]" caption="Nationality" numFmtId="0" hierarchy="4" level="1">
      <sharedItems count="3">
        <s v="Indonesia"/>
        <s v="Malaysia"/>
        <s v="Philippines"/>
      </sharedItems>
    </cacheField>
    <cacheField name="[Players_Info].[Team].[Team]" caption="Team" numFmtId="0" hierarchy="3" level="1">
      <sharedItems count="1">
        <s v="No Team"/>
      </sharedItems>
    </cacheField>
    <cacheField name="[Players_Info].[Position].[Position]" caption="Position" numFmtId="0" hierarchy="6" level="1">
      <sharedItems count="6">
        <s v="EXP Laner"/>
        <s v="Flex"/>
        <s v="Gold Laner"/>
        <s v="Jungler"/>
        <s v="Mid Laner"/>
        <s v="Roamer"/>
      </sharedItems>
    </cacheField>
    <cacheField name="[Players_Info].[In Game Name].[In Game Name]" caption="In Game Name" numFmtId="0" hierarchy="1" level="1">
      <sharedItems count="39">
        <s v="Antimage"/>
        <s v="AzeR"/>
        <s v="B1RUL"/>
        <s v="Ckim"/>
        <s v="Darkness"/>
        <s v="Joker"/>
        <s v="LJ"/>
        <s v="Luminaire"/>
        <s v="Maipan"/>
        <s v="Pou"/>
        <s v="R E K T"/>
        <s v="RenV"/>
        <s v="Rich"/>
        <s v="SIR ft Lans"/>
        <s v="Taka"/>
        <s v="Variety"/>
        <s v="VIOR"/>
        <s v="Wannn"/>
        <s v="WyvorZ"/>
        <s v="Liam"/>
        <s v="Ajiq"/>
        <s v="Capt Sha"/>
        <s v="Silo"/>
        <s v="Feekz"/>
        <s v="CADENZA"/>
        <s v="Dysania"/>
        <s v="Killuash"/>
        <s v="Tets"/>
        <s v="URESHIII"/>
        <s v="Yakou"/>
        <s v="Aaronqt"/>
        <s v="Beemo"/>
        <s v="Choox"/>
        <s v="Lord Malikk"/>
        <s v="Rafflesia"/>
        <s v="Rk3"/>
        <s v="Toshi"/>
        <s v="Doyok" u="1"/>
        <s v="Allidap" u="1"/>
      </sharedItems>
    </cacheField>
    <cacheField name="[Measures].[Sum of Earnings]" caption="Sum of Earnings" numFmtId="0" hierarchy="13" level="32767"/>
    <cacheField name="[Players_Info].[Status].[Status]" caption="Status" numFmtId="0" hierarchy="5" level="1">
      <sharedItems count="2">
        <s v="Active"/>
        <s v="Inactive"/>
      </sharedItems>
    </cacheField>
  </cacheFields>
  <cacheHierarchies count="17">
    <cacheHierarchy uniqueName="[Players_Info].[Index]" caption="Index" attribute="1" defaultMemberUniqueName="[Players_Info].[Index].[All]" allUniqueName="[Players_Info].[Index].[All]" dimensionUniqueName="[Players_Info]" displayFolder="" count="0" memberValueDatatype="20" unbalanced="0"/>
    <cacheHierarchy uniqueName="[Players_Info].[In Game Name]" caption="In Game Name" attribute="1" defaultMemberUniqueName="[Players_Info].[In Game Name].[All]" allUniqueName="[Players_Info].[In Game Name].[All]" dimensionUniqueName="[Players_Info]" displayFolder="" count="2" memberValueDatatype="130" unbalanced="0">
      <fieldsUsage count="2">
        <fieldUsage x="-1"/>
        <fieldUsage x="3"/>
      </fieldsUsage>
    </cacheHierarchy>
    <cacheHierarchy uniqueName="[Players_Info].[Name]" caption="Name" attribute="1" defaultMemberUniqueName="[Players_Info].[Name].[All]" allUniqueName="[Players_Info].[Name].[All]" dimensionUniqueName="[Players_Info]" displayFolder="" count="0" memberValueDatatype="130" unbalanced="0"/>
    <cacheHierarchy uniqueName="[Players_Info].[Team]" caption="Team" attribute="1" defaultMemberUniqueName="[Players_Info].[Team].[All]" allUniqueName="[Players_Info].[Team].[All]" dimensionUniqueName="[Players_Info]" displayFolder="" count="2" memberValueDatatype="130" unbalanced="0">
      <fieldsUsage count="2">
        <fieldUsage x="-1"/>
        <fieldUsage x="1"/>
      </fieldsUsage>
    </cacheHierarchy>
    <cacheHierarchy uniqueName="[Players_Info].[Nationality]" caption="Nationality" attribute="1" defaultMemberUniqueName="[Players_Info].[Nationality].[All]" allUniqueName="[Players_Info].[Nationality].[All]" dimensionUniqueName="[Players_Info]" displayFolder="" count="2" memberValueDatatype="130" unbalanced="0">
      <fieldsUsage count="2">
        <fieldUsage x="-1"/>
        <fieldUsage x="0"/>
      </fieldsUsage>
    </cacheHierarchy>
    <cacheHierarchy uniqueName="[Players_Info].[Status]" caption="Status" attribute="1" defaultMemberUniqueName="[Players_Info].[Status].[All]" allUniqueName="[Players_Info].[Status].[All]" dimensionUniqueName="[Players_Info]" displayFolder="" count="2" memberValueDatatype="130" unbalanced="0">
      <fieldsUsage count="2">
        <fieldUsage x="-1"/>
        <fieldUsage x="5"/>
      </fieldsUsage>
    </cacheHierarchy>
    <cacheHierarchy uniqueName="[Players_Info].[Position]" caption="Position" attribute="1" defaultMemberUniqueName="[Players_Info].[Position].[All]" allUniqueName="[Players_Info].[Position].[All]" dimensionUniqueName="[Players_Info]" displayFolder="" count="2" memberValueDatatype="130" unbalanced="0">
      <fieldsUsage count="2">
        <fieldUsage x="-1"/>
        <fieldUsage x="2"/>
      </fieldsUsage>
    </cacheHierarchy>
    <cacheHierarchy uniqueName="[Players_Info].[Earnings]" caption="Earnings" attribute="1" defaultMemberUniqueName="[Players_Info].[Earnings].[All]" allUniqueName="[Players_Info].[Earnings].[All]" dimensionUniqueName="[Players_Info]" displayFolder="" count="0" memberValueDatatype="20" unbalanced="0"/>
    <cacheHierarchy uniqueName="[Measures].[__XL_Count Players_Info]" caption="__XL_Count Players_Info" measure="1" displayFolder="" measureGroup="Players_Info" count="0" hidden="1"/>
    <cacheHierarchy uniqueName="[Measures].[__No measures defined]" caption="__No measures defined" measure="1" displayFolder="" count="0" hidden="1"/>
    <cacheHierarchy uniqueName="[Measures].[Count of Team]" caption="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Team]" caption="Distinct 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 Game Name]" caption="Count of In Game Name" measure="1" displayFolder="" measureGroup="Players_Inf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arnings]" caption="Sum of Earnings" measure="1" displayFolder="" measureGroup="Players_Inf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Players_Inf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In Game Name]" caption="Distinct Count of In Game Name" measure="1" displayFolder="" measureGroup="Players_Inf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Earnings]" caption="Average of Earnings" measure="1" displayFolder="" measureGroup="Players_Inf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layers_Info" uniqueName="[Players_Info]" caption="Players_Info"/>
  </dimensions>
  <measureGroups count="1">
    <measureGroup name="Players_Info" caption="Players_Inf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120.054076736109" backgroundQuery="1" createdVersion="7" refreshedVersion="7" minRefreshableVersion="3" recordCount="0" supportSubquery="1" supportAdvancedDrill="1" xr:uid="{0E323D3E-9807-42E5-8116-594790991D38}">
  <cacheSource type="external" connectionId="1"/>
  <cacheFields count="5">
    <cacheField name="[Players_Info].[Nationality].[Nationality]" caption="Nationality" numFmtId="0" hierarchy="4" level="1">
      <sharedItems count="3">
        <s v="Indonesia"/>
        <s v="Malaysia"/>
        <s v="Philippines"/>
      </sharedItems>
    </cacheField>
    <cacheField name="[Players_Info].[Team].[Team]" caption="Team" numFmtId="0" hierarchy="3" level="1">
      <sharedItems count="1">
        <s v="No Team"/>
      </sharedItems>
    </cacheField>
    <cacheField name="[Players_Info].[Position].[Position]" caption="Position" numFmtId="0" hierarchy="6" level="1">
      <sharedItems count="6">
        <s v="EXP Laner"/>
        <s v="Flex"/>
        <s v="Gold Laner"/>
        <s v="Jungler"/>
        <s v="Mid Laner"/>
        <s v="Roamer"/>
      </sharedItems>
    </cacheField>
    <cacheField name="[Players_Info].[In Game Name].[In Game Name]" caption="In Game Name" numFmtId="0" hierarchy="1" level="1">
      <sharedItems containsNonDate="0" count="57">
        <s v="Antimage"/>
        <s v="Banana"/>
        <s v="Bravo"/>
        <s v="Butsss"/>
        <s v="Dyrennn"/>
        <s v="Fluffy"/>
        <s v="Fumi"/>
        <s v="Gear"/>
        <s v="Justinnn"/>
        <s v="Lelepinkan"/>
        <s v="Luke"/>
        <s v="MidGod"/>
        <s v="Namira"/>
        <s v="Oura"/>
        <s v="Pai"/>
        <s v="Pendragon"/>
        <s v="R7"/>
        <s v="Rezim"/>
        <s v="Rinazmi"/>
        <s v="Rmitchi"/>
        <s v="Saykots"/>
        <s v="Valanyr"/>
        <s v="WyvorZ"/>
        <s v="Xorizo"/>
        <s v="YAM"/>
        <s v="Artz"/>
        <s v="Born"/>
        <s v="Eavy"/>
        <s v="Eshaa"/>
        <s v="Evilx"/>
        <s v="KaizerJin"/>
        <s v="Logan"/>
        <s v="Momo"/>
        <s v="Myzer"/>
        <s v="Rennnnqt-"/>
        <s v="RIPPO"/>
        <s v="Smooth"/>
        <s v="Syno"/>
        <s v="Xray"/>
        <s v="Zee"/>
        <s v="3MarTzy"/>
        <s v="Dee"/>
        <s v="Der"/>
        <s v="Dlar"/>
        <s v="EDWARD"/>
        <s v="FlapTzy"/>
        <s v="JeffQT4ever"/>
        <s v="Jeymz"/>
        <s v="Kenji"/>
        <s v="Killuash"/>
        <s v="Kramm"/>
        <s v="Nathzz"/>
        <s v="Pandora"/>
        <s v="Renzio"/>
        <s v="S4gitnu"/>
        <s v="Sanford"/>
        <s v="URESHIII"/>
      </sharedItems>
    </cacheField>
    <cacheField name="[Measures].[Sum of Earnings]" caption="Sum of Earnings" numFmtId="0" hierarchy="13" level="32767"/>
  </cacheFields>
  <cacheHierarchies count="17">
    <cacheHierarchy uniqueName="[Players_Info].[Index]" caption="Index" attribute="1" defaultMemberUniqueName="[Players_Info].[Index].[All]" allUniqueName="[Players_Info].[Index].[All]" dimensionUniqueName="[Players_Info]" displayFolder="" count="0" memberValueDatatype="20" unbalanced="0"/>
    <cacheHierarchy uniqueName="[Players_Info].[In Game Name]" caption="In Game Name" attribute="1" defaultMemberUniqueName="[Players_Info].[In Game Name].[All]" allUniqueName="[Players_Info].[In Game Name].[All]" dimensionUniqueName="[Players_Info]" displayFolder="" count="2" memberValueDatatype="130" unbalanced="0">
      <fieldsUsage count="2">
        <fieldUsage x="-1"/>
        <fieldUsage x="3"/>
      </fieldsUsage>
    </cacheHierarchy>
    <cacheHierarchy uniqueName="[Players_Info].[Name]" caption="Name" attribute="1" defaultMemberUniqueName="[Players_Info].[Name].[All]" allUniqueName="[Players_Info].[Name].[All]" dimensionUniqueName="[Players_Info]" displayFolder="" count="0" memberValueDatatype="130" unbalanced="0"/>
    <cacheHierarchy uniqueName="[Players_Info].[Team]" caption="Team" attribute="1" defaultMemberUniqueName="[Players_Info].[Team].[All]" allUniqueName="[Players_Info].[Team].[All]" dimensionUniqueName="[Players_Info]" displayFolder="" count="2" memberValueDatatype="130" unbalanced="0">
      <fieldsUsage count="2">
        <fieldUsage x="-1"/>
        <fieldUsage x="1"/>
      </fieldsUsage>
    </cacheHierarchy>
    <cacheHierarchy uniqueName="[Players_Info].[Nationality]" caption="Nationality" attribute="1" defaultMemberUniqueName="[Players_Info].[Nationality].[All]" allUniqueName="[Players_Info].[Nationality].[All]" dimensionUniqueName="[Players_Info]" displayFolder="" count="2" memberValueDatatype="130" unbalanced="0">
      <fieldsUsage count="2">
        <fieldUsage x="-1"/>
        <fieldUsage x="0"/>
      </fieldsUsage>
    </cacheHierarchy>
    <cacheHierarchy uniqueName="[Players_Info].[Status]" caption="Status" attribute="1" defaultMemberUniqueName="[Players_Info].[Status].[All]" allUniqueName="[Players_Info].[Status].[All]" dimensionUniqueName="[Players_Info]" displayFolder="" count="2" memberValueDatatype="130" unbalanced="0"/>
    <cacheHierarchy uniqueName="[Players_Info].[Position]" caption="Position" attribute="1" defaultMemberUniqueName="[Players_Info].[Position].[All]" allUniqueName="[Players_Info].[Position].[All]" dimensionUniqueName="[Players_Info]" displayFolder="" count="2" memberValueDatatype="130" unbalanced="0">
      <fieldsUsage count="2">
        <fieldUsage x="-1"/>
        <fieldUsage x="2"/>
      </fieldsUsage>
    </cacheHierarchy>
    <cacheHierarchy uniqueName="[Players_Info].[Earnings]" caption="Earnings" attribute="1" defaultMemberUniqueName="[Players_Info].[Earnings].[All]" allUniqueName="[Players_Info].[Earnings].[All]" dimensionUniqueName="[Players_Info]" displayFolder="" count="0" memberValueDatatype="20" unbalanced="0"/>
    <cacheHierarchy uniqueName="[Measures].[__XL_Count Players_Info]" caption="__XL_Count Players_Info" measure="1" displayFolder="" measureGroup="Players_Info" count="0" hidden="1"/>
    <cacheHierarchy uniqueName="[Measures].[__No measures defined]" caption="__No measures defined" measure="1" displayFolder="" count="0" hidden="1"/>
    <cacheHierarchy uniqueName="[Measures].[Count of Team]" caption="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Team]" caption="Distinct Count of Team" measure="1" displayFolder="" measureGroup="Players_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In Game Name]" caption="Count of In Game Name" measure="1" displayFolder="" measureGroup="Players_Inf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arnings]" caption="Sum of Earnings" measure="1" displayFolder="" measureGroup="Players_Inf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Players_Inf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In Game Name]" caption="Distinct Count of In Game Name" measure="1" displayFolder="" measureGroup="Players_Inf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Earnings]" caption="Average of Earnings" measure="1" displayFolder="" measureGroup="Players_Inf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layers_Info" uniqueName="[Players_Info]" caption="Players_Info"/>
  </dimensions>
  <measureGroups count="1">
    <measureGroup name="Players_Info" caption="Players_Inf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F914B-22C8-4272-A151-3921C5FA297C}" name="PivotTable3" cacheId="3" applyNumberFormats="0" applyBorderFormats="0" applyFontFormats="0" applyPatternFormats="0" applyAlignmentFormats="0" applyWidthHeightFormats="1" dataCaption="Values" tag="97657970-00d9-4d71-bedc-6f9e11625413" updatedVersion="7" minRefreshableVersion="3" useAutoFormatting="1" subtotalHiddenItems="1" rowGrandTotals="0" colGrandTotals="0" itemPrintTitles="1" createdVersion="7" indent="0" outline="1" outlineData="1" multipleFieldFilters="0">
  <location ref="A16:G66" firstHeaderRow="1" firstDataRow="2" firstDataCol="1"/>
  <pivotFields count="6">
    <pivotField axis="axisRow" allDrilled="1" subtotalTop="0" showAll="0" defaultSubtotal="0" defaultAttributeDrillState="1">
      <items count="3">
        <item s="1" x="0"/>
        <item s="1" x="1"/>
        <item s="1" x="2"/>
      </items>
    </pivotField>
    <pivotField axis="axisRow" allDrilled="1" subtotalTop="0" showAll="0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4">
    <field x="0"/>
    <field x="1"/>
    <field x="5"/>
    <field x="3"/>
  </rowFields>
  <rowItems count="49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2">
      <x v="1"/>
    </i>
    <i r="3">
      <x v="19"/>
    </i>
    <i>
      <x v="1"/>
    </i>
    <i r="1">
      <x/>
    </i>
    <i r="2">
      <x/>
    </i>
    <i r="3">
      <x v="20"/>
    </i>
    <i r="3">
      <x v="21"/>
    </i>
    <i r="3">
      <x v="22"/>
    </i>
    <i r="2">
      <x v="1"/>
    </i>
    <i r="3">
      <x v="23"/>
    </i>
    <i>
      <x v="2"/>
    </i>
    <i r="1">
      <x/>
    </i>
    <i r="2">
      <x/>
    </i>
    <i r="3">
      <x v="24"/>
    </i>
    <i r="3">
      <x v="25"/>
    </i>
    <i r="3">
      <x v="26"/>
    </i>
    <i r="3">
      <x v="27"/>
    </i>
    <i r="3">
      <x v="28"/>
    </i>
    <i r="3">
      <x v="29"/>
    </i>
    <i r="2">
      <x v="1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Earnings" fld="4" baseField="0" baseItem="0"/>
  </dataFields>
  <formats count="8">
    <format dxfId="7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6">
      <pivotArea collapsedLevelsAreSubtotals="1" fieldPosition="0">
        <references count="3">
          <reference field="0" count="1" selected="0">
            <x v="0"/>
          </reference>
          <reference field="1" count="0" selected="0"/>
          <reference field="3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37"/>
          </reference>
        </references>
      </pivotArea>
    </format>
    <format dxfId="5">
      <pivotArea collapsedLevelsAreSubtotals="1" fieldPosition="0">
        <references count="1">
          <reference field="0" count="1">
            <x v="1"/>
          </reference>
        </references>
      </pivotArea>
    </format>
    <format dxfId="4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3">
      <pivotArea collapsedLevelsAreSubtotals="1" fieldPosition="0">
        <references count="3">
          <reference field="0" count="1" selected="0">
            <x v="1"/>
          </reference>
          <reference field="1" count="0" selected="0"/>
          <reference field="3" count="4">
            <x v="20"/>
            <x v="21"/>
            <x v="22"/>
            <x v="23"/>
          </reference>
        </references>
      </pivotArea>
    </format>
    <format dxfId="2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0">
      <pivotArea collapsedLevelsAreSubtotals="1" fieldPosition="0">
        <references count="3">
          <reference field="0" count="1" selected="0">
            <x v="2"/>
          </reference>
          <reference field="1" count="0" selected="0"/>
          <reference field="3" count="14"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</reference>
        </references>
      </pivotArea>
    </format>
  </formats>
  <conditionalFormats count="17">
    <conditionalFormat priority="35">
      <pivotAreas count="4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3">
              <x v="20"/>
              <x v="21"/>
              <x v="22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1">
              <x v="23"/>
            </reference>
            <reference field="5" count="1" selected="0">
              <x v="1"/>
            </reference>
          </references>
        </pivotArea>
      </pivotAreas>
    </conditionalFormat>
    <conditionalFormat priority="36">
      <pivotAreas count="4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3">
              <x v="20"/>
              <x v="21"/>
              <x v="22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1">
              <x v="23"/>
            </reference>
            <reference field="5" count="1" selected="0">
              <x v="1"/>
            </reference>
          </references>
        </pivotArea>
      </pivotAreas>
    </conditionalFormat>
    <conditionalFormat priority="37">
      <pivotAreas count="4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3">
              <x v="20"/>
              <x v="21"/>
              <x v="22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1">
              <x v="23"/>
            </reference>
            <reference field="5" count="1" selected="0">
              <x v="1"/>
            </reference>
          </references>
        </pivotArea>
      </pivotAreas>
    </conditionalFormat>
    <conditionalFormat priority="52">
      <pivotAreas count="3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6">
              <x v="24"/>
              <x v="25"/>
              <x v="26"/>
              <x v="27"/>
              <x v="28"/>
              <x v="29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8">
              <x v="30"/>
              <x v="31"/>
              <x v="32"/>
              <x v="33"/>
              <x v="34"/>
              <x v="35"/>
              <x v="36"/>
              <x v="38"/>
            </reference>
            <reference field="5" count="1" selected="0">
              <x v="1"/>
            </reference>
          </references>
        </pivotArea>
      </pivotAreas>
    </conditionalFormat>
    <conditionalFormat priority="53">
      <pivotAreas count="3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6">
              <x v="24"/>
              <x v="25"/>
              <x v="26"/>
              <x v="27"/>
              <x v="28"/>
              <x v="29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8">
              <x v="30"/>
              <x v="31"/>
              <x v="32"/>
              <x v="33"/>
              <x v="34"/>
              <x v="35"/>
              <x v="36"/>
              <x v="38"/>
            </reference>
            <reference field="5" count="1" selected="0">
              <x v="1"/>
            </reference>
          </references>
        </pivotArea>
      </pivotAreas>
    </conditionalFormat>
    <conditionalFormat type="all" priority="54">
      <pivotAreas count="5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2">
              <x v="19"/>
              <x v="37"/>
            </reference>
            <reference field="5" count="1" selected="0">
              <x v="1"/>
            </reference>
          </references>
        </pivotArea>
      </pivotAreas>
    </conditionalFormat>
    <conditionalFormat priority="55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6">
              <x v="24"/>
              <x v="25"/>
              <x v="26"/>
              <x v="27"/>
              <x v="28"/>
              <x v="29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8">
              <x v="30"/>
              <x v="31"/>
              <x v="32"/>
              <x v="33"/>
              <x v="34"/>
              <x v="35"/>
              <x v="36"/>
              <x v="38"/>
            </reference>
            <reference field="5" count="1" selected="0">
              <x v="1"/>
            </reference>
          </references>
        </pivotArea>
      </pivotAreas>
    </conditionalFormat>
    <conditionalFormat priority="56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4"/>
            </reference>
            <reference field="3" count="6">
              <x v="24"/>
              <x v="25"/>
              <x v="26"/>
              <x v="27"/>
              <x v="28"/>
              <x v="29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4"/>
            </reference>
            <reference field="3" count="8">
              <x v="30"/>
              <x v="31"/>
              <x v="32"/>
              <x v="33"/>
              <x v="34"/>
              <x v="35"/>
              <x v="36"/>
              <x v="38"/>
            </reference>
            <reference field="5" count="1" selected="0">
              <x v="1"/>
            </reference>
          </references>
        </pivotArea>
      </pivotAreas>
    </conditionalFormat>
    <conditionalFormat priority="57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6">
              <x v="24"/>
              <x v="25"/>
              <x v="26"/>
              <x v="27"/>
              <x v="28"/>
              <x v="29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8">
              <x v="30"/>
              <x v="31"/>
              <x v="32"/>
              <x v="33"/>
              <x v="34"/>
              <x v="35"/>
              <x v="36"/>
              <x v="38"/>
            </reference>
            <reference field="5" count="1" selected="0">
              <x v="1"/>
            </reference>
          </references>
        </pivotArea>
      </pivotAreas>
    </conditionalFormat>
    <conditionalFormat priority="58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2"/>
            </reference>
            <reference field="3" count="6">
              <x v="24"/>
              <x v="25"/>
              <x v="26"/>
              <x v="27"/>
              <x v="28"/>
              <x v="29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2"/>
            </reference>
            <reference field="3" count="8">
              <x v="30"/>
              <x v="31"/>
              <x v="32"/>
              <x v="33"/>
              <x v="34"/>
              <x v="35"/>
              <x v="36"/>
              <x v="38"/>
            </reference>
            <reference field="5" count="1" selected="0">
              <x v="1"/>
            </reference>
          </references>
        </pivotArea>
      </pivotAreas>
    </conditionalFormat>
    <conditionalFormat type="all" priority="60">
      <pivotAreas count="5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1" count="1">
              <x v="0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6">
              <x v="24"/>
              <x v="25"/>
              <x v="26"/>
              <x v="27"/>
              <x v="28"/>
              <x v="29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8">
              <x v="30"/>
              <x v="31"/>
              <x v="32"/>
              <x v="33"/>
              <x v="34"/>
              <x v="35"/>
              <x v="36"/>
              <x v="38"/>
            </reference>
            <reference field="5" count="1" selected="0">
              <x v="1"/>
            </reference>
          </references>
        </pivotArea>
      </pivotAreas>
    </conditionalFormat>
    <conditionalFormat priority="62">
      <pivotAreas count="4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1">
              <x v="37"/>
            </reference>
            <reference field="5" count="1" selected="0">
              <x v="1"/>
            </reference>
          </references>
        </pivotArea>
      </pivotAreas>
    </conditionalFormat>
    <conditionalFormat priority="63">
      <pivotAreas count="4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3" count="1">
              <x v="37"/>
            </reference>
            <reference field="5" count="1" selected="0">
              <x v="1"/>
            </reference>
          </references>
        </pivotArea>
      </pivotAreas>
    </conditionalFormat>
    <conditionalFormat priority="64">
      <pivotAreas count="4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1">
              <x v="37"/>
            </reference>
            <reference field="5" count="1" selected="0">
              <x v="1"/>
            </reference>
          </references>
        </pivotArea>
      </pivotAreas>
    </conditionalFormat>
    <conditionalFormat priority="65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2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2"/>
            </reference>
            <reference field="3" count="2">
              <x v="19"/>
              <x v="37"/>
            </reference>
            <reference field="5" count="1" selected="0">
              <x v="1"/>
            </reference>
          </references>
        </pivotArea>
      </pivotAreas>
    </conditionalFormat>
    <conditionalFormat priority="66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2">
              <x v="19"/>
              <x v="37"/>
            </reference>
            <reference field="5" count="1" selected="0">
              <x v="1"/>
            </reference>
          </references>
        </pivotArea>
      </pivotAreas>
    </conditionalFormat>
    <conditionalFormat type="all" priority="67">
      <pivotAreas count="5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2">
              <x v="19"/>
              <x v="37"/>
            </reference>
            <reference field="5" count="1" selected="0">
              <x v="1"/>
            </reference>
          </references>
        </pivotArea>
      </pivotAreas>
    </conditionalFormat>
  </conditional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7" level="1">
        <member name="[Players_Info].[Position].&amp;[Coach]"/>
        <member name=""/>
        <member name=""/>
        <member name=""/>
        <member name=""/>
        <member name=""/>
        <member name="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Teams"/>
    <pivotHierarchy dragToData="1" caption="Count of Players"/>
    <pivotHierarchy dragToData="1"/>
    <pivotHierarchy dragToData="1"/>
    <pivotHierarchy dragToData="1"/>
    <pivotHierarchy dragToData="1" caption="Average of Earnings"/>
  </pivotHierarchies>
  <pivotTableStyleInfo name="PivotStyleLight16" showRowHeaders="1" showColHeaders="1" showRowStripes="0" showColStripes="0" showLastColumn="1"/>
  <rowHierarchiesUsage count="4">
    <rowHierarchyUsage hierarchyUsage="4"/>
    <rowHierarchyUsage hierarchyUsage="3"/>
    <rowHierarchyUsage hierarchyUsage="5"/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L v2.xlsx!Players_Info">
        <x15:activeTabTopLevelEntity name="[Players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32664-1027-4D7B-A88E-9DDE5A2FE231}" name="PivotTable7" cacheId="2" applyNumberFormats="0" applyBorderFormats="0" applyFontFormats="0" applyPatternFormats="0" applyAlignmentFormats="0" applyWidthHeightFormats="1" dataCaption="Values" tag="97657970-00d9-4d71-bedc-6f9e11625413" updatedVersion="7" minRefreshableVersion="3" useAutoFormatting="1" subtotalHiddenItems="1" itemPrintTitles="1" createdVersion="7" indent="0" outline="1" outlineData="1" multipleFieldFilters="0" chartFormat="9">
  <location ref="A2:B13" firstHeaderRow="1" firstDataRow="1" firstDataCol="1"/>
  <pivotFields count="2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2"/>
    </i>
    <i>
      <x v="6"/>
    </i>
    <i>
      <x v="4"/>
    </i>
    <i>
      <x v="7"/>
    </i>
    <i>
      <x v="5"/>
    </i>
    <i>
      <x v="1"/>
    </i>
    <i>
      <x/>
    </i>
    <i>
      <x v="9"/>
    </i>
    <i>
      <x v="3"/>
    </i>
    <i>
      <x v="8"/>
    </i>
    <i t="grand">
      <x/>
    </i>
  </rowItems>
  <colItems count="1">
    <i/>
  </colItems>
  <dataFields count="1">
    <dataField name="Sum of Earnings" fld="1" baseField="0" baseItem="0" numFmtId="164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type="all" priority="10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Teams"/>
    <pivotHierarchy dragToData="1" caption="Count of Players"/>
    <pivotHierarchy dragToData="1"/>
    <pivotHierarchy dragToData="1"/>
    <pivotHierarchy dragToData="1"/>
    <pivotHierarchy dragToData="1" caption="Average of Earnings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L v2.xlsx!Players_Info">
        <x15:activeTabTopLevelEntity name="[Players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FF8C5-0838-4328-BD61-22F8184C6AD2}" name="PivotTable14" cacheId="4" applyNumberFormats="0" applyBorderFormats="0" applyFontFormats="0" applyPatternFormats="0" applyAlignmentFormats="0" applyWidthHeightFormats="1" dataCaption="Values" tag="97657970-00d9-4d71-bedc-6f9e11625413" updatedVersion="7" minRefreshableVersion="3" useAutoFormatting="1" subtotalHiddenItems="1" rowGrandTotals="0" colGrandTotals="0" itemPrintTitles="1" createdVersion="7" indent="0" outline="1" outlineData="1" multipleFieldFilters="0">
  <location ref="A70:B91" firstHeaderRow="1" firstDataRow="1" firstDataCol="1"/>
  <pivotFields count="5">
    <pivotField axis="axisRow" allDrilled="1" subtotalTop="0" showAll="0" defaultSubtotal="0" defaultAttributeDrillState="1">
      <items count="3">
        <item s="1" x="0"/>
        <item s="1" x="1"/>
        <item s="1" x="2"/>
      </items>
    </pivotField>
    <pivotField allDrilled="1" subtotalTop="0" showAll="0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6">
        <item s="1" x="0" e="0"/>
        <item s="1" x="1" e="0"/>
        <item s="1" x="2" e="0"/>
        <item s="1" x="3" e="0"/>
        <item s="1" x="4" e="0"/>
        <item s="1" x="5" e="0"/>
      </items>
    </pivotField>
    <pivotField axis="axisRow" allDrilled="1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dataField="1" subtotalTop="0" showAll="0" defaultSubtotal="0"/>
  </pivotFields>
  <rowFields count="3">
    <field x="0"/>
    <field x="2"/>
    <field x="3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dataFields count="1">
    <dataField name="Sum of Earnings" fld="4" baseField="0" baseItem="0"/>
  </dataFields>
  <formats count="4">
    <format dxfId="13">
      <pivotArea collapsedLevelsAreSubtotals="1" fieldPosition="0">
        <references count="1">
          <reference field="0" count="1">
            <x v="1"/>
          </reference>
        </references>
      </pivotArea>
    </format>
    <format dxfId="12">
      <pivotArea collapsedLevelsAreSubtotals="1" fieldPosition="0">
        <references count="1">
          <reference field="0" count="1">
            <x v="2"/>
          </reference>
        </references>
      </pivotArea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2" count="0"/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7" level="1">
        <member name="[Players_Info].[Position].&amp;[Coach]"/>
        <member name=""/>
        <member name=""/>
        <member name=""/>
        <member name=""/>
        <member name=""/>
        <member name="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Teams"/>
    <pivotHierarchy dragToData="1" caption="Count of Players"/>
    <pivotHierarchy dragToData="1"/>
    <pivotHierarchy dragToData="1"/>
    <pivotHierarchy dragToData="1"/>
    <pivotHierarchy dragToData="1" caption="Average of Earnings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6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L v2.xlsx!Players_Info">
        <x15:activeTabTopLevelEntity name="[Players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6FEEE-9017-4DA8-BB86-9D8F691CC905}" name="PivotTable5" cacheId="0" applyNumberFormats="0" applyBorderFormats="0" applyFontFormats="0" applyPatternFormats="0" applyAlignmentFormats="0" applyWidthHeightFormats="1" dataCaption="Values" tag="97657970-00d9-4d71-bedc-6f9e11625413" updatedVersion="7" minRefreshableVersion="3" useAutoFormatting="1" subtotalHiddenItems="1" rowGrandTotals="0" colGrandTotals="0" itemPrintTitles="1" createdVersion="7" indent="0" outline="1" outlineData="1" multipleFieldFilters="0">
  <location ref="I41:O62" firstHeaderRow="1" firstDataRow="2" firstDataCol="1"/>
  <pivotFields count="6">
    <pivotField axis="axisRow" allDrilled="1" subtotalTop="0" showAll="0" defaultSubtotal="0" defaultAttributeDrillState="1">
      <items count="3">
        <item s="1" x="0"/>
        <item s="1" x="2" e="0"/>
        <item s="1" x="1"/>
      </items>
    </pivotField>
    <pivotField axis="axisRow" allDrilled="1" subtotalTop="0" showAll="0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3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4">
    <field x="0"/>
    <field x="1"/>
    <field x="5"/>
    <field x="3"/>
  </rowFields>
  <rowItems count="20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>
      <x v="2"/>
    </i>
    <i r="1">
      <x/>
    </i>
    <i r="2">
      <x/>
    </i>
    <i r="3">
      <x v="7"/>
    </i>
    <i r="3">
      <x v="8"/>
    </i>
    <i r="3">
      <x v="9"/>
    </i>
    <i r="2">
      <x v="1"/>
    </i>
    <i r="3">
      <x v="10"/>
    </i>
    <i r="3">
      <x v="11"/>
    </i>
    <i r="3">
      <x v="12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Earnings" fld="4" baseField="0" baseItem="0"/>
  </dataFields>
  <formats count="8">
    <format dxfId="21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20">
      <pivotArea collapsedLevelsAreSubtotals="1" fieldPosition="0">
        <references count="3">
          <reference field="0" count="1" selected="0">
            <x v="0"/>
          </reference>
          <reference field="1" count="0" selected="0"/>
          <reference field="3" count="21">
            <x v="0"/>
            <x v="1"/>
            <x v="2"/>
            <x v="3"/>
            <x v="4"/>
            <x v="5"/>
            <x v="6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33"/>
          </reference>
        </references>
      </pivotArea>
    </format>
    <format dxfId="19">
      <pivotArea collapsedLevelsAreSubtotals="1" fieldPosition="0">
        <references count="1">
          <reference field="0" count="1">
            <x v="1"/>
          </reference>
        </references>
      </pivotArea>
    </format>
    <format dxfId="18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17">
      <pivotArea collapsedLevelsAreSubtotals="1" fieldPosition="0">
        <references count="3">
          <reference field="0" count="1" selected="0">
            <x v="1"/>
          </reference>
          <reference field="1" count="0" selected="0"/>
          <reference field="3" count="4">
            <x v="35"/>
            <x v="36"/>
            <x v="37"/>
            <x v="38"/>
          </reference>
        </references>
      </pivotArea>
    </format>
    <format dxfId="16">
      <pivotArea collapsedLevelsAreSubtotals="1" fieldPosition="0">
        <references count="1">
          <reference field="0" count="1">
            <x v="2"/>
          </reference>
        </references>
      </pivotArea>
    </format>
    <format dxfId="15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14">
      <pivotArea collapsedLevelsAreSubtotals="1" fieldPosition="0">
        <references count="3">
          <reference field="0" count="1" selected="0">
            <x v="2"/>
          </reference>
          <reference field="1" count="0" selected="0"/>
          <reference field="3" count="14">
            <x v="7"/>
            <x v="8"/>
            <x v="9"/>
            <x v="10"/>
            <x v="11"/>
            <x v="12"/>
            <x v="26"/>
            <x v="27"/>
            <x v="28"/>
            <x v="29"/>
            <x v="30"/>
            <x v="31"/>
            <x v="32"/>
            <x v="34"/>
          </reference>
        </references>
      </pivotArea>
    </format>
  </formats>
  <conditionalFormats count="14">
    <conditionalFormat priority="38">
      <pivotAreas count="3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6">
              <x v="7"/>
              <x v="8"/>
              <x v="9"/>
              <x v="26"/>
              <x v="27"/>
              <x v="2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8">
              <x v="10"/>
              <x v="11"/>
              <x v="12"/>
              <x v="29"/>
              <x v="30"/>
              <x v="31"/>
              <x v="32"/>
              <x v="34"/>
            </reference>
            <reference field="5" count="1" selected="0">
              <x v="1"/>
            </reference>
          </references>
        </pivotArea>
      </pivotAreas>
    </conditionalFormat>
    <conditionalFormat priority="39">
      <pivotAreas count="3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6">
              <x v="7"/>
              <x v="8"/>
              <x v="9"/>
              <x v="26"/>
              <x v="27"/>
              <x v="2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8">
              <x v="10"/>
              <x v="11"/>
              <x v="12"/>
              <x v="29"/>
              <x v="30"/>
              <x v="31"/>
              <x v="32"/>
              <x v="34"/>
            </reference>
            <reference field="5" count="1" selected="0">
              <x v="1"/>
            </reference>
          </references>
        </pivotArea>
      </pivotAreas>
    </conditionalFormat>
    <conditionalFormat type="all" priority="40">
      <pivotAreas count="5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19">
              <x v="0"/>
              <x v="1"/>
              <x v="2"/>
              <x v="3"/>
              <x v="4"/>
              <x v="5"/>
              <x v="6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2">
              <x v="25"/>
              <x v="33"/>
            </reference>
            <reference field="5" count="1" selected="0">
              <x v="1"/>
            </reference>
          </references>
        </pivotArea>
      </pivotAreas>
    </conditionalFormat>
    <conditionalFormat priority="41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6">
              <x v="7"/>
              <x v="8"/>
              <x v="9"/>
              <x v="26"/>
              <x v="27"/>
              <x v="2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8">
              <x v="10"/>
              <x v="11"/>
              <x v="12"/>
              <x v="29"/>
              <x v="30"/>
              <x v="31"/>
              <x v="32"/>
              <x v="34"/>
            </reference>
            <reference field="5" count="1" selected="0">
              <x v="1"/>
            </reference>
          </references>
        </pivotArea>
      </pivotAreas>
    </conditionalFormat>
    <conditionalFormat priority="42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4"/>
            </reference>
            <reference field="3" count="6">
              <x v="7"/>
              <x v="8"/>
              <x v="9"/>
              <x v="26"/>
              <x v="27"/>
              <x v="2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4"/>
            </reference>
            <reference field="3" count="8">
              <x v="10"/>
              <x v="11"/>
              <x v="12"/>
              <x v="29"/>
              <x v="30"/>
              <x v="31"/>
              <x v="32"/>
              <x v="34"/>
            </reference>
            <reference field="5" count="1" selected="0">
              <x v="1"/>
            </reference>
          </references>
        </pivotArea>
      </pivotAreas>
    </conditionalFormat>
    <conditionalFormat priority="43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6">
              <x v="7"/>
              <x v="8"/>
              <x v="9"/>
              <x v="26"/>
              <x v="27"/>
              <x v="2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8">
              <x v="10"/>
              <x v="11"/>
              <x v="12"/>
              <x v="29"/>
              <x v="30"/>
              <x v="31"/>
              <x v="32"/>
              <x v="34"/>
            </reference>
            <reference field="5" count="1" selected="0">
              <x v="1"/>
            </reference>
          </references>
        </pivotArea>
      </pivotAreas>
    </conditionalFormat>
    <conditionalFormat priority="44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2"/>
            </reference>
            <reference field="3" count="6">
              <x v="7"/>
              <x v="8"/>
              <x v="9"/>
              <x v="26"/>
              <x v="27"/>
              <x v="2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2"/>
            </reference>
            <reference field="3" count="8">
              <x v="10"/>
              <x v="11"/>
              <x v="12"/>
              <x v="29"/>
              <x v="30"/>
              <x v="31"/>
              <x v="32"/>
              <x v="34"/>
            </reference>
            <reference field="5" count="1" selected="0">
              <x v="1"/>
            </reference>
          </references>
        </pivotArea>
      </pivotAreas>
    </conditionalFormat>
    <conditionalFormat type="all" priority="45">
      <pivotAreas count="5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1" count="1">
              <x v="0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6">
              <x v="7"/>
              <x v="8"/>
              <x v="9"/>
              <x v="26"/>
              <x v="27"/>
              <x v="28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8">
              <x v="10"/>
              <x v="11"/>
              <x v="12"/>
              <x v="29"/>
              <x v="30"/>
              <x v="31"/>
              <x v="32"/>
              <x v="34"/>
            </reference>
            <reference field="5" count="1" selected="0">
              <x v="1"/>
            </reference>
          </references>
        </pivotArea>
      </pivotAreas>
    </conditionalFormat>
    <conditionalFormat priority="46">
      <pivotAreas count="4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18">
              <x v="0"/>
              <x v="1"/>
              <x v="2"/>
              <x v="3"/>
              <x v="4"/>
              <x v="5"/>
              <x v="6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3" count="1">
              <x v="33"/>
            </reference>
            <reference field="5" count="1" selected="0">
              <x v="1"/>
            </reference>
          </references>
        </pivotArea>
      </pivotAreas>
    </conditionalFormat>
    <conditionalFormat priority="47">
      <pivotAreas count="4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3" count="18">
              <x v="0"/>
              <x v="1"/>
              <x v="2"/>
              <x v="3"/>
              <x v="4"/>
              <x v="5"/>
              <x v="6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3" count="1">
              <x v="33"/>
            </reference>
            <reference field="5" count="1" selected="0">
              <x v="1"/>
            </reference>
          </references>
        </pivotArea>
      </pivotAreas>
    </conditionalFormat>
    <conditionalFormat priority="48">
      <pivotAreas count="4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18">
              <x v="0"/>
              <x v="1"/>
              <x v="2"/>
              <x v="3"/>
              <x v="4"/>
              <x v="5"/>
              <x v="6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3" count="1">
              <x v="33"/>
            </reference>
            <reference field="5" count="1" selected="0">
              <x v="1"/>
            </reference>
          </references>
        </pivotArea>
      </pivotAreas>
    </conditionalFormat>
    <conditionalFormat priority="49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2"/>
            </reference>
            <reference field="3" count="19">
              <x v="0"/>
              <x v="1"/>
              <x v="2"/>
              <x v="3"/>
              <x v="4"/>
              <x v="5"/>
              <x v="6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2"/>
            </reference>
            <reference field="3" count="2">
              <x v="25"/>
              <x v="33"/>
            </reference>
            <reference field="5" count="1" selected="0">
              <x v="1"/>
            </reference>
          </references>
        </pivotArea>
      </pivotAreas>
    </conditionalFormat>
    <conditionalFormat priority="50">
      <pivotAreas count="2"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19">
              <x v="0"/>
              <x v="1"/>
              <x v="2"/>
              <x v="3"/>
              <x v="4"/>
              <x v="5"/>
              <x v="6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3" count="2">
              <x v="25"/>
              <x v="33"/>
            </reference>
            <reference field="5" count="1" selected="0">
              <x v="1"/>
            </reference>
          </references>
        </pivotArea>
      </pivotAreas>
    </conditionalFormat>
    <conditionalFormat type="all" priority="51">
      <pivotAreas count="5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3" count="2">
              <x v="25"/>
              <x v="33"/>
            </reference>
            <reference field="5" count="1" selected="0">
              <x v="1"/>
            </reference>
          </references>
        </pivotArea>
      </pivotAreas>
    </conditionalFormat>
  </conditional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7" level="1">
        <member name="[Players_Info].[Position].&amp;[Coach]"/>
        <member name=""/>
        <member name=""/>
        <member name=""/>
        <member name=""/>
        <member name=""/>
        <member name="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Teams"/>
    <pivotHierarchy dragToData="1" caption="Count of Players"/>
    <pivotHierarchy dragToData="1"/>
    <pivotHierarchy dragToData="1"/>
    <pivotHierarchy dragToData="1"/>
    <pivotHierarchy dragToData="1" caption="Average of Earnings"/>
  </pivotHierarchies>
  <pivotTableStyleInfo name="PivotStyleLight16" showRowHeaders="1" showColHeaders="1" showRowStripes="0" showColStripes="0" showLastColumn="1"/>
  <rowHierarchiesUsage count="4">
    <rowHierarchyUsage hierarchyUsage="4"/>
    <rowHierarchyUsage hierarchyUsage="3"/>
    <rowHierarchyUsage hierarchyUsage="5"/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L v2.xlsx!Players_Info">
        <x15:activeTabTopLevelEntity name="[Players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D5A2A-70C5-4BCE-9351-1C4B36F12377}" name="PivotTable4" cacheId="1" applyNumberFormats="0" applyBorderFormats="0" applyFontFormats="0" applyPatternFormats="0" applyAlignmentFormats="0" applyWidthHeightFormats="1" dataCaption="Values" tag="97657970-00d9-4d71-bedc-6f9e11625413" updatedVersion="7" minRefreshableVersion="3" useAutoFormatting="1" subtotalHiddenItems="1" itemPrintTitles="1" createdVersion="7" indent="0" outline="1" outlineData="1" multipleFieldFilters="0" chartFormat="3">
  <location ref="J4:K8" firstHeaderRow="1" firstDataRow="1" firstDataCol="1"/>
  <pivotFields count="2">
    <pivotField axis="axisRow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 Game Name" fld="1" subtotal="count" baseField="0" baseItem="2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Team"/>
    <pivotHierarchy dragToData="1" caption="Count of In Game Name"/>
    <pivotHierarchy dragToData="1"/>
    <pivotHierarchy dragToData="1"/>
    <pivotHierarchy dragToData="1" caption="Distinct Count of In Game Name"/>
    <pivotHierarchy dragToData="1" caption="Average of Earnings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L v2.xlsx!Players_Info">
        <x15:activeTabTopLevelEntity name="[Players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72242-1112-4FB2-B7CA-732BCB83A3F2}" name="Players_Details" displayName="Players_Details" ref="A1:F430" totalsRowShown="0">
  <autoFilter ref="A1:F430" xr:uid="{2D37BC9E-0330-4AA8-8F35-A651FDD017BE}"/>
  <tableColumns count="6">
    <tableColumn id="1" xr3:uid="{5AF7BA7B-80A6-472E-B64C-02DBF7DC1B70}" name="Column1"/>
    <tableColumn id="2" xr3:uid="{EF0B9D01-B7F4-4453-B4F4-8A09EF3489EC}" name="Nationality"/>
    <tableColumn id="3" xr3:uid="{BDC9CDDE-9E90-48E7-885F-1A66A069A16C}" name="Birth_date" dataDxfId="68"/>
    <tableColumn id="4" xr3:uid="{F17175FC-78A4-4B4E-8FFA-AFD6F0ABFA58}" name="Status"/>
    <tableColumn id="5" xr3:uid="{300B26B4-BDD9-4F70-9D06-CAD816844EFE}" name="Laner"/>
    <tableColumn id="6" xr3:uid="{C81113FB-CFC2-4427-963F-FF8EC190F1AC}" name="Earnings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5C7F5-049C-4E5A-966B-21D57A1B88E6}" name="Players_Info" displayName="Players_Info" ref="A1:H430" totalsRowShown="0" headerRowDxfId="66" dataDxfId="65">
  <autoFilter ref="A1:H430" xr:uid="{D6B5C7F5-049C-4E5A-966B-21D57A1B88E6}">
    <filterColumn colId="3">
      <filters>
        <filter val="No Team_x000a_"/>
      </filters>
    </filterColumn>
  </autoFilter>
  <tableColumns count="8">
    <tableColumn id="1" xr3:uid="{1704C25E-F348-4B7A-887A-3975B424F9DF}" name="Index" dataDxfId="64"/>
    <tableColumn id="2" xr3:uid="{7F458C09-BEFA-45BE-AC67-19470DCD3048}" name="In Game Name" dataDxfId="63"/>
    <tableColumn id="3" xr3:uid="{6F452D7B-35BA-4BD3-BCBD-C5996F0FF3F0}" name="Name" dataDxfId="62"/>
    <tableColumn id="4" xr3:uid="{A43ABE6C-7309-4C93-B91A-D5F18189A05F}" name="Team" dataDxfId="61"/>
    <tableColumn id="5" xr3:uid="{BD3B124A-2C0B-42D0-8362-809DBB301C5B}" name="Nationality" dataDxfId="60"/>
    <tableColumn id="6" xr3:uid="{C40C74C7-EAB1-4CE0-BAF0-57D774198706}" name="Status" dataDxfId="59">
      <calculatedColumnFormula>_xlfn.XLOOKUP(A2,Player_details!A:A,Player_details!D:D,0,)</calculatedColumnFormula>
    </tableColumn>
    <tableColumn id="7" xr3:uid="{BBF6456B-90B9-47E0-9257-C4BA86D21C01}" name="Position" dataDxfId="58">
      <calculatedColumnFormula>_xlfn.XLOOKUP(A2,Player_details!A:A,Player_details!E:E,,0,)</calculatedColumnFormula>
    </tableColumn>
    <tableColumn id="8" xr3:uid="{C4D721DE-169C-4761-8E04-7792215D204F}" name="Earnings" dataDxfId="57" dataCellStyle="Currency">
      <calculatedColumnFormula>_xlfn.XLOOKUP(A2,Player_details!A:A,Player_details!F:F,,0,)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D92B-BEC6-48DB-AF4F-F59F1FA232F8}">
  <dimension ref="B1:V7"/>
  <sheetViews>
    <sheetView showGridLines="0" workbookViewId="0">
      <selection activeCell="U7" sqref="U7"/>
    </sheetView>
  </sheetViews>
  <sheetFormatPr defaultRowHeight="15" x14ac:dyDescent="0.25"/>
  <sheetData>
    <row r="1" spans="2:22" ht="15" customHeight="1" x14ac:dyDescent="0.25"/>
    <row r="2" spans="2:22" ht="15" customHeight="1" x14ac:dyDescent="0.25"/>
    <row r="3" spans="2:22" ht="15" customHeight="1" x14ac:dyDescent="0.25">
      <c r="B3" s="18" t="s">
        <v>1190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2:22" x14ac:dyDescent="0.25">
      <c r="B4" s="21" t="s">
        <v>1191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2:22" x14ac:dyDescent="0.25">
      <c r="B5" s="21" t="s">
        <v>1199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3"/>
    </row>
    <row r="6" spans="2:22" x14ac:dyDescent="0.25">
      <c r="B6" s="21" t="s">
        <v>1195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3"/>
    </row>
    <row r="7" spans="2:22" x14ac:dyDescent="0.25">
      <c r="B7" s="24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B295-8B7C-48CD-BDD0-F2EA020389A3}">
  <dimension ref="A1:F430"/>
  <sheetViews>
    <sheetView workbookViewId="0">
      <selection activeCell="C6" sqref="C6"/>
    </sheetView>
  </sheetViews>
  <sheetFormatPr defaultRowHeight="15" x14ac:dyDescent="0.25"/>
  <cols>
    <col min="2" max="2" width="18" bestFit="1" customWidth="1"/>
    <col min="3" max="3" width="27.5703125" bestFit="1" customWidth="1"/>
  </cols>
  <sheetData>
    <row r="1" spans="1:6" x14ac:dyDescent="0.25">
      <c r="B1" t="s">
        <v>920</v>
      </c>
      <c r="C1" t="s">
        <v>921</v>
      </c>
      <c r="D1" t="s">
        <v>922</v>
      </c>
      <c r="E1" t="s">
        <v>923</v>
      </c>
      <c r="F1" t="s">
        <v>924</v>
      </c>
    </row>
    <row r="2" spans="1:6" x14ac:dyDescent="0.25">
      <c r="A2">
        <v>0</v>
      </c>
      <c r="B2" t="s">
        <v>926</v>
      </c>
      <c r="C2" t="s">
        <v>927</v>
      </c>
      <c r="D2" t="s">
        <v>928</v>
      </c>
      <c r="E2" t="s">
        <v>929</v>
      </c>
      <c r="F2" s="5">
        <v>70849</v>
      </c>
    </row>
    <row r="3" spans="1:6" x14ac:dyDescent="0.25">
      <c r="A3">
        <v>1</v>
      </c>
      <c r="B3" t="s">
        <v>930</v>
      </c>
      <c r="D3" t="s">
        <v>931</v>
      </c>
      <c r="E3" t="s">
        <v>932</v>
      </c>
      <c r="F3" s="5">
        <v>6399</v>
      </c>
    </row>
    <row r="4" spans="1:6" x14ac:dyDescent="0.25">
      <c r="A4">
        <v>2</v>
      </c>
      <c r="B4" t="s">
        <v>930</v>
      </c>
      <c r="D4" t="s">
        <v>931</v>
      </c>
      <c r="E4" t="s">
        <v>933</v>
      </c>
      <c r="F4" s="5">
        <v>8473</v>
      </c>
    </row>
    <row r="5" spans="1:6" x14ac:dyDescent="0.25">
      <c r="A5">
        <v>3</v>
      </c>
      <c r="B5" t="s">
        <v>930</v>
      </c>
      <c r="D5" t="s">
        <v>931</v>
      </c>
      <c r="F5" s="5">
        <v>8933</v>
      </c>
    </row>
    <row r="6" spans="1:6" x14ac:dyDescent="0.25">
      <c r="A6">
        <v>4</v>
      </c>
      <c r="B6" t="s">
        <v>930</v>
      </c>
      <c r="D6" t="s">
        <v>931</v>
      </c>
      <c r="E6" t="s">
        <v>932</v>
      </c>
      <c r="F6" s="5">
        <v>12475</v>
      </c>
    </row>
    <row r="7" spans="1:6" x14ac:dyDescent="0.25">
      <c r="A7">
        <v>5</v>
      </c>
      <c r="B7" t="s">
        <v>930</v>
      </c>
      <c r="C7" t="s">
        <v>934</v>
      </c>
      <c r="D7" t="s">
        <v>931</v>
      </c>
      <c r="E7" t="s">
        <v>933</v>
      </c>
      <c r="F7" s="5">
        <v>10989</v>
      </c>
    </row>
    <row r="8" spans="1:6" x14ac:dyDescent="0.25">
      <c r="A8">
        <v>6</v>
      </c>
      <c r="B8" t="s">
        <v>930</v>
      </c>
      <c r="D8" t="s">
        <v>931</v>
      </c>
      <c r="E8" t="s">
        <v>929</v>
      </c>
      <c r="F8" s="5">
        <v>8234</v>
      </c>
    </row>
    <row r="9" spans="1:6" x14ac:dyDescent="0.25">
      <c r="A9">
        <v>7</v>
      </c>
      <c r="B9" t="s">
        <v>930</v>
      </c>
      <c r="D9" t="s">
        <v>931</v>
      </c>
      <c r="E9" t="s">
        <v>932</v>
      </c>
      <c r="F9" s="5">
        <v>8007</v>
      </c>
    </row>
    <row r="10" spans="1:6" x14ac:dyDescent="0.25">
      <c r="A10">
        <v>8</v>
      </c>
      <c r="B10" t="s">
        <v>930</v>
      </c>
      <c r="D10" t="s">
        <v>931</v>
      </c>
      <c r="E10" t="s">
        <v>929</v>
      </c>
      <c r="F10" s="5">
        <v>8900</v>
      </c>
    </row>
    <row r="11" spans="1:6" x14ac:dyDescent="0.25">
      <c r="A11">
        <v>9</v>
      </c>
      <c r="B11" t="s">
        <v>930</v>
      </c>
      <c r="D11" t="s">
        <v>931</v>
      </c>
      <c r="E11" t="s">
        <v>935</v>
      </c>
      <c r="F11" s="5">
        <v>12475</v>
      </c>
    </row>
    <row r="12" spans="1:6" x14ac:dyDescent="0.25">
      <c r="A12">
        <v>10</v>
      </c>
      <c r="B12" t="s">
        <v>930</v>
      </c>
      <c r="D12" t="s">
        <v>931</v>
      </c>
      <c r="E12" t="s">
        <v>933</v>
      </c>
      <c r="F12" s="5">
        <v>12279</v>
      </c>
    </row>
    <row r="13" spans="1:6" x14ac:dyDescent="0.25">
      <c r="A13">
        <v>11</v>
      </c>
      <c r="B13" t="s">
        <v>930</v>
      </c>
      <c r="D13" t="s">
        <v>931</v>
      </c>
      <c r="E13" t="s">
        <v>929</v>
      </c>
      <c r="F13" s="5">
        <v>6738</v>
      </c>
    </row>
    <row r="14" spans="1:6" x14ac:dyDescent="0.25">
      <c r="A14">
        <v>12</v>
      </c>
      <c r="B14" t="s">
        <v>930</v>
      </c>
      <c r="C14" s="6">
        <v>45211</v>
      </c>
      <c r="D14" t="s">
        <v>931</v>
      </c>
      <c r="E14" t="s">
        <v>936</v>
      </c>
      <c r="F14" s="5">
        <v>8200</v>
      </c>
    </row>
    <row r="15" spans="1:6" x14ac:dyDescent="0.25">
      <c r="A15">
        <v>13</v>
      </c>
      <c r="B15" t="s">
        <v>930</v>
      </c>
      <c r="D15" t="s">
        <v>931</v>
      </c>
      <c r="E15" t="s">
        <v>935</v>
      </c>
      <c r="F15" s="5">
        <v>7468</v>
      </c>
    </row>
    <row r="16" spans="1:6" x14ac:dyDescent="0.25">
      <c r="A16">
        <v>14</v>
      </c>
      <c r="B16" t="s">
        <v>930</v>
      </c>
      <c r="D16" t="s">
        <v>931</v>
      </c>
      <c r="E16" t="s">
        <v>932</v>
      </c>
      <c r="F16" s="5">
        <v>3138</v>
      </c>
    </row>
    <row r="17" spans="1:6" x14ac:dyDescent="0.25">
      <c r="A17">
        <v>15</v>
      </c>
      <c r="B17" t="s">
        <v>930</v>
      </c>
      <c r="D17" t="s">
        <v>931</v>
      </c>
      <c r="E17" t="s">
        <v>935</v>
      </c>
      <c r="F17" s="5">
        <v>3186</v>
      </c>
    </row>
    <row r="18" spans="1:6" x14ac:dyDescent="0.25">
      <c r="A18">
        <v>16</v>
      </c>
      <c r="B18" t="s">
        <v>930</v>
      </c>
      <c r="D18" t="s">
        <v>931</v>
      </c>
      <c r="E18" t="s">
        <v>936</v>
      </c>
      <c r="F18" s="5">
        <v>9549</v>
      </c>
    </row>
    <row r="19" spans="1:6" x14ac:dyDescent="0.25">
      <c r="A19">
        <v>17</v>
      </c>
      <c r="B19" t="s">
        <v>930</v>
      </c>
      <c r="D19" t="s">
        <v>931</v>
      </c>
      <c r="E19" t="s">
        <v>933</v>
      </c>
      <c r="F19" s="5">
        <v>10502</v>
      </c>
    </row>
    <row r="20" spans="1:6" x14ac:dyDescent="0.25">
      <c r="A20">
        <v>18</v>
      </c>
      <c r="B20" t="s">
        <v>930</v>
      </c>
      <c r="D20" t="s">
        <v>931</v>
      </c>
      <c r="E20" t="s">
        <v>936</v>
      </c>
      <c r="F20" s="5">
        <v>2626</v>
      </c>
    </row>
    <row r="21" spans="1:6" x14ac:dyDescent="0.25">
      <c r="A21">
        <v>19</v>
      </c>
      <c r="B21" t="s">
        <v>930</v>
      </c>
      <c r="D21" t="s">
        <v>931</v>
      </c>
      <c r="E21" t="s">
        <v>929</v>
      </c>
      <c r="F21" s="5">
        <v>9860</v>
      </c>
    </row>
    <row r="22" spans="1:6" x14ac:dyDescent="0.25">
      <c r="A22">
        <v>20</v>
      </c>
      <c r="B22" t="s">
        <v>930</v>
      </c>
      <c r="D22" t="s">
        <v>931</v>
      </c>
      <c r="E22" t="s">
        <v>935</v>
      </c>
      <c r="F22" s="5">
        <v>6275</v>
      </c>
    </row>
    <row r="23" spans="1:6" x14ac:dyDescent="0.25">
      <c r="A23">
        <v>21</v>
      </c>
      <c r="B23" t="s">
        <v>930</v>
      </c>
      <c r="D23" t="s">
        <v>931</v>
      </c>
      <c r="E23" t="s">
        <v>936</v>
      </c>
      <c r="F23" s="5">
        <v>5285</v>
      </c>
    </row>
    <row r="24" spans="1:6" x14ac:dyDescent="0.25">
      <c r="A24">
        <v>22</v>
      </c>
      <c r="B24" t="s">
        <v>930</v>
      </c>
      <c r="D24" t="s">
        <v>931</v>
      </c>
      <c r="E24" t="s">
        <v>929</v>
      </c>
      <c r="F24" s="5">
        <v>3112</v>
      </c>
    </row>
    <row r="25" spans="1:6" x14ac:dyDescent="0.25">
      <c r="A25">
        <v>23</v>
      </c>
      <c r="B25" t="s">
        <v>930</v>
      </c>
      <c r="D25" t="s">
        <v>928</v>
      </c>
      <c r="E25" t="s">
        <v>935</v>
      </c>
      <c r="F25" s="5">
        <v>7929</v>
      </c>
    </row>
    <row r="26" spans="1:6" x14ac:dyDescent="0.25">
      <c r="A26">
        <v>24</v>
      </c>
      <c r="B26" t="s">
        <v>930</v>
      </c>
      <c r="D26" t="s">
        <v>931</v>
      </c>
      <c r="E26" t="s">
        <v>933</v>
      </c>
      <c r="F26" s="5">
        <v>3089</v>
      </c>
    </row>
    <row r="27" spans="1:6" x14ac:dyDescent="0.25">
      <c r="A27">
        <v>25</v>
      </c>
      <c r="B27" t="s">
        <v>930</v>
      </c>
      <c r="D27" t="s">
        <v>931</v>
      </c>
      <c r="E27" t="s">
        <v>932</v>
      </c>
      <c r="F27" s="5">
        <v>7899</v>
      </c>
    </row>
    <row r="28" spans="1:6" x14ac:dyDescent="0.25">
      <c r="A28">
        <v>26</v>
      </c>
      <c r="B28" t="s">
        <v>930</v>
      </c>
      <c r="D28" t="s">
        <v>931</v>
      </c>
      <c r="E28" t="s">
        <v>935</v>
      </c>
      <c r="F28" s="5">
        <v>3646</v>
      </c>
    </row>
    <row r="29" spans="1:6" x14ac:dyDescent="0.25">
      <c r="A29">
        <v>27</v>
      </c>
      <c r="B29" t="s">
        <v>930</v>
      </c>
      <c r="D29" t="s">
        <v>931</v>
      </c>
      <c r="E29" t="s">
        <v>933</v>
      </c>
      <c r="F29" s="5">
        <v>3078</v>
      </c>
    </row>
    <row r="30" spans="1:6" x14ac:dyDescent="0.25">
      <c r="A30">
        <v>28</v>
      </c>
      <c r="B30" t="s">
        <v>930</v>
      </c>
      <c r="D30" t="s">
        <v>931</v>
      </c>
      <c r="E30" t="s">
        <v>936</v>
      </c>
      <c r="F30" s="5">
        <v>3679</v>
      </c>
    </row>
    <row r="31" spans="1:6" x14ac:dyDescent="0.25">
      <c r="A31">
        <v>29</v>
      </c>
      <c r="B31" t="s">
        <v>937</v>
      </c>
      <c r="D31" t="s">
        <v>931</v>
      </c>
      <c r="E31" t="s">
        <v>936</v>
      </c>
      <c r="F31" s="5">
        <v>3864</v>
      </c>
    </row>
    <row r="32" spans="1:6" x14ac:dyDescent="0.25">
      <c r="A32">
        <v>30</v>
      </c>
      <c r="B32" t="s">
        <v>937</v>
      </c>
      <c r="C32" t="s">
        <v>938</v>
      </c>
      <c r="D32" t="s">
        <v>931</v>
      </c>
      <c r="E32" t="s">
        <v>936</v>
      </c>
      <c r="F32" s="5">
        <v>28781</v>
      </c>
    </row>
    <row r="33" spans="1:6" x14ac:dyDescent="0.25">
      <c r="A33">
        <v>31</v>
      </c>
      <c r="B33" t="s">
        <v>937</v>
      </c>
      <c r="C33" t="s">
        <v>939</v>
      </c>
      <c r="D33" t="s">
        <v>931</v>
      </c>
      <c r="E33" t="s">
        <v>940</v>
      </c>
      <c r="F33" s="5">
        <v>37774</v>
      </c>
    </row>
    <row r="34" spans="1:6" x14ac:dyDescent="0.25">
      <c r="A34">
        <v>32</v>
      </c>
      <c r="B34" t="s">
        <v>937</v>
      </c>
      <c r="C34" t="s">
        <v>941</v>
      </c>
      <c r="D34" t="s">
        <v>931</v>
      </c>
      <c r="E34" t="s">
        <v>936</v>
      </c>
      <c r="F34" s="5">
        <v>106472</v>
      </c>
    </row>
    <row r="35" spans="1:6" x14ac:dyDescent="0.25">
      <c r="A35">
        <v>33</v>
      </c>
      <c r="B35" t="s">
        <v>937</v>
      </c>
      <c r="D35" t="s">
        <v>931</v>
      </c>
      <c r="E35" t="s">
        <v>929</v>
      </c>
      <c r="F35" s="5">
        <v>3579</v>
      </c>
    </row>
    <row r="36" spans="1:6" x14ac:dyDescent="0.25">
      <c r="A36">
        <v>34</v>
      </c>
      <c r="B36" t="s">
        <v>937</v>
      </c>
      <c r="D36" t="s">
        <v>931</v>
      </c>
      <c r="E36" t="s">
        <v>935</v>
      </c>
      <c r="F36" s="5">
        <v>6834</v>
      </c>
    </row>
    <row r="37" spans="1:6" x14ac:dyDescent="0.25">
      <c r="A37">
        <v>35</v>
      </c>
      <c r="B37" t="s">
        <v>937</v>
      </c>
      <c r="C37" t="s">
        <v>942</v>
      </c>
      <c r="D37" t="s">
        <v>931</v>
      </c>
      <c r="E37" t="s">
        <v>933</v>
      </c>
      <c r="F37" s="5">
        <v>84901</v>
      </c>
    </row>
    <row r="38" spans="1:6" x14ac:dyDescent="0.25">
      <c r="A38">
        <v>36</v>
      </c>
      <c r="B38" t="s">
        <v>937</v>
      </c>
      <c r="C38" t="s">
        <v>943</v>
      </c>
      <c r="D38" t="s">
        <v>931</v>
      </c>
      <c r="E38" t="s">
        <v>936</v>
      </c>
      <c r="F38" s="5">
        <v>1643</v>
      </c>
    </row>
    <row r="39" spans="1:6" x14ac:dyDescent="0.25">
      <c r="A39">
        <v>37</v>
      </c>
      <c r="B39" t="s">
        <v>937</v>
      </c>
      <c r="C39" t="s">
        <v>944</v>
      </c>
      <c r="D39" t="s">
        <v>945</v>
      </c>
      <c r="E39" t="s">
        <v>935</v>
      </c>
      <c r="F39" s="5">
        <v>38115</v>
      </c>
    </row>
    <row r="40" spans="1:6" x14ac:dyDescent="0.25">
      <c r="A40">
        <v>38</v>
      </c>
      <c r="B40" t="s">
        <v>937</v>
      </c>
      <c r="D40" t="s">
        <v>931</v>
      </c>
      <c r="E40" t="s">
        <v>929</v>
      </c>
      <c r="F40" s="5">
        <v>12130</v>
      </c>
    </row>
    <row r="41" spans="1:6" x14ac:dyDescent="0.25">
      <c r="A41">
        <v>39</v>
      </c>
      <c r="B41" t="s">
        <v>937</v>
      </c>
      <c r="D41" t="s">
        <v>931</v>
      </c>
      <c r="E41" t="s">
        <v>936</v>
      </c>
      <c r="F41" s="5">
        <v>4201</v>
      </c>
    </row>
    <row r="42" spans="1:6" x14ac:dyDescent="0.25">
      <c r="A42">
        <v>40</v>
      </c>
      <c r="B42" t="s">
        <v>937</v>
      </c>
      <c r="D42" t="s">
        <v>945</v>
      </c>
      <c r="E42" t="s">
        <v>936</v>
      </c>
      <c r="F42" s="5">
        <v>11636</v>
      </c>
    </row>
    <row r="43" spans="1:6" x14ac:dyDescent="0.25">
      <c r="A43">
        <v>41</v>
      </c>
      <c r="B43" t="s">
        <v>937</v>
      </c>
      <c r="D43" t="s">
        <v>931</v>
      </c>
      <c r="E43" t="s">
        <v>932</v>
      </c>
      <c r="F43" s="5">
        <v>46275</v>
      </c>
    </row>
    <row r="44" spans="1:6" x14ac:dyDescent="0.25">
      <c r="A44">
        <v>42</v>
      </c>
      <c r="B44" t="s">
        <v>937</v>
      </c>
      <c r="D44" t="s">
        <v>931</v>
      </c>
      <c r="E44" t="s">
        <v>933</v>
      </c>
      <c r="F44" s="5">
        <v>7320</v>
      </c>
    </row>
    <row r="45" spans="1:6" x14ac:dyDescent="0.25">
      <c r="A45">
        <v>43</v>
      </c>
      <c r="B45" t="s">
        <v>937</v>
      </c>
      <c r="C45" t="s">
        <v>946</v>
      </c>
      <c r="D45" t="s">
        <v>931</v>
      </c>
      <c r="E45" t="s">
        <v>932</v>
      </c>
      <c r="F45" s="5">
        <v>3652</v>
      </c>
    </row>
    <row r="46" spans="1:6" x14ac:dyDescent="0.25">
      <c r="A46">
        <v>44</v>
      </c>
      <c r="B46" t="s">
        <v>937</v>
      </c>
      <c r="C46" t="s">
        <v>947</v>
      </c>
      <c r="D46" t="s">
        <v>931</v>
      </c>
      <c r="E46" t="s">
        <v>936</v>
      </c>
      <c r="F46" s="5">
        <v>12165</v>
      </c>
    </row>
    <row r="47" spans="1:6" x14ac:dyDescent="0.25">
      <c r="A47">
        <v>45</v>
      </c>
      <c r="B47" t="s">
        <v>937</v>
      </c>
      <c r="C47" t="s">
        <v>948</v>
      </c>
      <c r="D47" t="s">
        <v>931</v>
      </c>
      <c r="E47" t="s">
        <v>929</v>
      </c>
      <c r="F47" s="5">
        <v>29587</v>
      </c>
    </row>
    <row r="48" spans="1:6" x14ac:dyDescent="0.25">
      <c r="A48">
        <v>46</v>
      </c>
      <c r="B48" t="s">
        <v>937</v>
      </c>
      <c r="C48" t="s">
        <v>949</v>
      </c>
      <c r="D48" t="s">
        <v>931</v>
      </c>
      <c r="E48" t="s">
        <v>933</v>
      </c>
      <c r="F48" s="5">
        <v>18915</v>
      </c>
    </row>
    <row r="49" spans="1:6" x14ac:dyDescent="0.25">
      <c r="A49">
        <v>47</v>
      </c>
      <c r="B49" t="s">
        <v>937</v>
      </c>
      <c r="C49" t="s">
        <v>950</v>
      </c>
      <c r="D49" t="s">
        <v>931</v>
      </c>
      <c r="E49" t="s">
        <v>933</v>
      </c>
      <c r="F49" s="5">
        <v>85400</v>
      </c>
    </row>
    <row r="50" spans="1:6" x14ac:dyDescent="0.25">
      <c r="A50">
        <v>48</v>
      </c>
      <c r="B50" t="s">
        <v>937</v>
      </c>
      <c r="C50" t="s">
        <v>951</v>
      </c>
      <c r="D50" t="s">
        <v>931</v>
      </c>
      <c r="E50" t="s">
        <v>929</v>
      </c>
      <c r="F50" s="5">
        <v>77558</v>
      </c>
    </row>
    <row r="51" spans="1:6" x14ac:dyDescent="0.25">
      <c r="A51">
        <v>49</v>
      </c>
      <c r="B51" t="s">
        <v>937</v>
      </c>
      <c r="D51" t="s">
        <v>931</v>
      </c>
      <c r="E51" t="s">
        <v>929</v>
      </c>
      <c r="F51" s="5">
        <v>74</v>
      </c>
    </row>
    <row r="52" spans="1:6" x14ac:dyDescent="0.25">
      <c r="A52">
        <v>50</v>
      </c>
      <c r="B52" t="s">
        <v>937</v>
      </c>
      <c r="D52" t="s">
        <v>931</v>
      </c>
      <c r="E52" t="s">
        <v>929</v>
      </c>
      <c r="F52" s="5">
        <v>4162</v>
      </c>
    </row>
    <row r="53" spans="1:6" x14ac:dyDescent="0.25">
      <c r="A53">
        <v>51</v>
      </c>
      <c r="B53" t="s">
        <v>937</v>
      </c>
      <c r="C53" t="s">
        <v>952</v>
      </c>
      <c r="D53" t="s">
        <v>931</v>
      </c>
      <c r="E53" t="s">
        <v>936</v>
      </c>
      <c r="F53" s="5">
        <v>1343</v>
      </c>
    </row>
    <row r="54" spans="1:6" x14ac:dyDescent="0.25">
      <c r="A54">
        <v>52</v>
      </c>
      <c r="B54" t="s">
        <v>937</v>
      </c>
      <c r="C54" t="s">
        <v>953</v>
      </c>
      <c r="D54" t="s">
        <v>931</v>
      </c>
      <c r="E54" t="s">
        <v>936</v>
      </c>
      <c r="F54" s="5">
        <v>42962</v>
      </c>
    </row>
    <row r="55" spans="1:6" x14ac:dyDescent="0.25">
      <c r="A55">
        <v>53</v>
      </c>
      <c r="B55" t="s">
        <v>937</v>
      </c>
      <c r="C55" t="s">
        <v>954</v>
      </c>
      <c r="D55" t="s">
        <v>931</v>
      </c>
      <c r="E55" t="s">
        <v>955</v>
      </c>
      <c r="F55" s="5">
        <v>5851</v>
      </c>
    </row>
    <row r="56" spans="1:6" x14ac:dyDescent="0.25">
      <c r="A56">
        <v>54</v>
      </c>
      <c r="B56" t="s">
        <v>937</v>
      </c>
      <c r="D56" t="s">
        <v>931</v>
      </c>
      <c r="E56" t="s">
        <v>929</v>
      </c>
      <c r="F56" s="5">
        <v>2953</v>
      </c>
    </row>
    <row r="57" spans="1:6" x14ac:dyDescent="0.25">
      <c r="A57">
        <v>55</v>
      </c>
      <c r="B57" t="s">
        <v>937</v>
      </c>
      <c r="C57" t="s">
        <v>956</v>
      </c>
      <c r="D57" t="s">
        <v>931</v>
      </c>
      <c r="E57" t="s">
        <v>957</v>
      </c>
      <c r="F57" s="5">
        <v>5851</v>
      </c>
    </row>
    <row r="58" spans="1:6" x14ac:dyDescent="0.25">
      <c r="A58">
        <v>56</v>
      </c>
      <c r="B58" t="s">
        <v>937</v>
      </c>
      <c r="C58" t="s">
        <v>958</v>
      </c>
      <c r="D58" t="s">
        <v>931</v>
      </c>
      <c r="E58" t="s">
        <v>929</v>
      </c>
      <c r="F58" s="5">
        <v>24033</v>
      </c>
    </row>
    <row r="59" spans="1:6" x14ac:dyDescent="0.25">
      <c r="A59">
        <v>57</v>
      </c>
      <c r="B59" t="s">
        <v>937</v>
      </c>
      <c r="D59" t="s">
        <v>931</v>
      </c>
      <c r="E59" t="s">
        <v>935</v>
      </c>
      <c r="F59" s="5">
        <v>2101</v>
      </c>
    </row>
    <row r="60" spans="1:6" x14ac:dyDescent="0.25">
      <c r="A60">
        <v>58</v>
      </c>
      <c r="B60" t="s">
        <v>937</v>
      </c>
      <c r="C60" t="s">
        <v>959</v>
      </c>
      <c r="D60" t="s">
        <v>931</v>
      </c>
      <c r="E60" t="s">
        <v>935</v>
      </c>
      <c r="F60" s="5">
        <v>78404</v>
      </c>
    </row>
    <row r="61" spans="1:6" x14ac:dyDescent="0.25">
      <c r="A61">
        <v>59</v>
      </c>
      <c r="B61" t="s">
        <v>937</v>
      </c>
      <c r="C61" t="s">
        <v>960</v>
      </c>
      <c r="D61" t="s">
        <v>931</v>
      </c>
      <c r="E61" t="s">
        <v>929</v>
      </c>
      <c r="F61" s="5">
        <v>46684</v>
      </c>
    </row>
    <row r="62" spans="1:6" x14ac:dyDescent="0.25">
      <c r="A62">
        <v>60</v>
      </c>
      <c r="B62" t="s">
        <v>937</v>
      </c>
      <c r="C62" t="s">
        <v>961</v>
      </c>
      <c r="D62" t="s">
        <v>931</v>
      </c>
      <c r="E62" t="s">
        <v>935</v>
      </c>
      <c r="F62" s="5">
        <v>6086</v>
      </c>
    </row>
    <row r="63" spans="1:6" x14ac:dyDescent="0.25">
      <c r="A63">
        <v>61</v>
      </c>
      <c r="B63" t="s">
        <v>937</v>
      </c>
      <c r="C63" t="s">
        <v>962</v>
      </c>
      <c r="D63" t="s">
        <v>931</v>
      </c>
      <c r="E63" t="s">
        <v>932</v>
      </c>
      <c r="F63" s="5">
        <v>34899</v>
      </c>
    </row>
    <row r="64" spans="1:6" x14ac:dyDescent="0.25">
      <c r="A64">
        <v>62</v>
      </c>
      <c r="B64" t="s">
        <v>937</v>
      </c>
      <c r="C64" t="s">
        <v>963</v>
      </c>
      <c r="D64" t="s">
        <v>931</v>
      </c>
      <c r="E64" t="s">
        <v>932</v>
      </c>
      <c r="F64" s="5">
        <v>4934</v>
      </c>
    </row>
    <row r="65" spans="1:6" x14ac:dyDescent="0.25">
      <c r="A65">
        <v>63</v>
      </c>
      <c r="B65" t="s">
        <v>937</v>
      </c>
      <c r="C65" t="s">
        <v>964</v>
      </c>
      <c r="D65" t="s">
        <v>945</v>
      </c>
      <c r="E65" t="s">
        <v>932</v>
      </c>
      <c r="F65" s="5">
        <v>64825</v>
      </c>
    </row>
    <row r="66" spans="1:6" x14ac:dyDescent="0.25">
      <c r="A66">
        <v>64</v>
      </c>
      <c r="B66" t="s">
        <v>937</v>
      </c>
      <c r="C66" t="s">
        <v>965</v>
      </c>
      <c r="D66" t="s">
        <v>928</v>
      </c>
      <c r="F66" s="5">
        <v>8359</v>
      </c>
    </row>
    <row r="67" spans="1:6" x14ac:dyDescent="0.25">
      <c r="A67">
        <v>65</v>
      </c>
      <c r="B67" t="s">
        <v>937</v>
      </c>
      <c r="C67" t="s">
        <v>966</v>
      </c>
      <c r="D67" t="s">
        <v>931</v>
      </c>
      <c r="E67" t="s">
        <v>932</v>
      </c>
      <c r="F67" s="5">
        <v>31323</v>
      </c>
    </row>
    <row r="68" spans="1:6" x14ac:dyDescent="0.25">
      <c r="A68">
        <v>66</v>
      </c>
      <c r="B68" t="s">
        <v>937</v>
      </c>
      <c r="C68" t="s">
        <v>967</v>
      </c>
      <c r="D68" t="s">
        <v>931</v>
      </c>
      <c r="E68" t="s">
        <v>935</v>
      </c>
      <c r="F68" s="5">
        <v>112023</v>
      </c>
    </row>
    <row r="69" spans="1:6" x14ac:dyDescent="0.25">
      <c r="A69">
        <v>67</v>
      </c>
      <c r="B69" t="s">
        <v>937</v>
      </c>
      <c r="D69" t="s">
        <v>931</v>
      </c>
      <c r="E69" t="s">
        <v>932</v>
      </c>
      <c r="F69" s="5">
        <v>6424</v>
      </c>
    </row>
    <row r="70" spans="1:6" x14ac:dyDescent="0.25">
      <c r="A70">
        <v>68</v>
      </c>
      <c r="B70" t="s">
        <v>937</v>
      </c>
      <c r="D70" t="s">
        <v>931</v>
      </c>
      <c r="E70" t="s">
        <v>933</v>
      </c>
      <c r="F70" s="5">
        <v>3064</v>
      </c>
    </row>
    <row r="71" spans="1:6" x14ac:dyDescent="0.25">
      <c r="A71">
        <v>69</v>
      </c>
      <c r="B71" t="s">
        <v>937</v>
      </c>
      <c r="C71" t="s">
        <v>968</v>
      </c>
      <c r="D71" t="s">
        <v>928</v>
      </c>
      <c r="E71" t="s">
        <v>932</v>
      </c>
      <c r="F71" s="5">
        <v>2487</v>
      </c>
    </row>
    <row r="72" spans="1:6" x14ac:dyDescent="0.25">
      <c r="A72">
        <v>70</v>
      </c>
      <c r="B72" t="s">
        <v>937</v>
      </c>
      <c r="D72" t="s">
        <v>945</v>
      </c>
      <c r="E72" t="s">
        <v>932</v>
      </c>
      <c r="F72" s="5">
        <v>4743</v>
      </c>
    </row>
    <row r="73" spans="1:6" x14ac:dyDescent="0.25">
      <c r="A73">
        <v>71</v>
      </c>
      <c r="B73" t="s">
        <v>937</v>
      </c>
      <c r="C73" t="s">
        <v>969</v>
      </c>
      <c r="D73" t="s">
        <v>945</v>
      </c>
      <c r="E73" t="s">
        <v>935</v>
      </c>
      <c r="F73" s="5">
        <v>6946</v>
      </c>
    </row>
    <row r="74" spans="1:6" x14ac:dyDescent="0.25">
      <c r="A74">
        <v>72</v>
      </c>
      <c r="B74" t="s">
        <v>937</v>
      </c>
      <c r="D74" t="s">
        <v>945</v>
      </c>
      <c r="E74" t="s">
        <v>935</v>
      </c>
      <c r="F74" s="5">
        <v>5481</v>
      </c>
    </row>
    <row r="75" spans="1:6" x14ac:dyDescent="0.25">
      <c r="A75">
        <v>73</v>
      </c>
      <c r="B75" t="s">
        <v>937</v>
      </c>
      <c r="C75" t="s">
        <v>970</v>
      </c>
      <c r="D75" t="s">
        <v>931</v>
      </c>
      <c r="E75" t="s">
        <v>935</v>
      </c>
      <c r="F75" s="5">
        <v>14742</v>
      </c>
    </row>
    <row r="76" spans="1:6" x14ac:dyDescent="0.25">
      <c r="A76">
        <v>74</v>
      </c>
      <c r="B76" t="s">
        <v>937</v>
      </c>
      <c r="C76" t="s">
        <v>971</v>
      </c>
      <c r="D76" t="s">
        <v>931</v>
      </c>
      <c r="E76" t="s">
        <v>972</v>
      </c>
      <c r="F76" s="5">
        <v>12974</v>
      </c>
    </row>
    <row r="77" spans="1:6" x14ac:dyDescent="0.25">
      <c r="A77">
        <v>75</v>
      </c>
      <c r="B77" t="s">
        <v>937</v>
      </c>
      <c r="D77" t="s">
        <v>931</v>
      </c>
      <c r="E77" t="s">
        <v>936</v>
      </c>
      <c r="F77" s="5">
        <v>2409</v>
      </c>
    </row>
    <row r="78" spans="1:6" x14ac:dyDescent="0.25">
      <c r="A78">
        <v>76</v>
      </c>
      <c r="B78" t="s">
        <v>937</v>
      </c>
      <c r="C78" t="s">
        <v>973</v>
      </c>
      <c r="D78" t="s">
        <v>931</v>
      </c>
      <c r="E78" t="s">
        <v>936</v>
      </c>
      <c r="F78" s="5">
        <v>42584</v>
      </c>
    </row>
    <row r="79" spans="1:6" x14ac:dyDescent="0.25">
      <c r="A79">
        <v>77</v>
      </c>
      <c r="B79" t="s">
        <v>937</v>
      </c>
      <c r="C79" t="s">
        <v>974</v>
      </c>
      <c r="D79" t="s">
        <v>931</v>
      </c>
      <c r="E79" t="s">
        <v>933</v>
      </c>
      <c r="F79" s="5">
        <v>17085</v>
      </c>
    </row>
    <row r="80" spans="1:6" x14ac:dyDescent="0.25">
      <c r="A80">
        <v>78</v>
      </c>
      <c r="B80" t="s">
        <v>937</v>
      </c>
      <c r="C80" t="s">
        <v>975</v>
      </c>
      <c r="D80" t="s">
        <v>931</v>
      </c>
      <c r="E80" t="s">
        <v>932</v>
      </c>
      <c r="F80" s="5">
        <v>10350</v>
      </c>
    </row>
    <row r="81" spans="1:6" x14ac:dyDescent="0.25">
      <c r="A81">
        <v>79</v>
      </c>
      <c r="B81" t="s">
        <v>937</v>
      </c>
      <c r="D81" t="s">
        <v>931</v>
      </c>
      <c r="E81" t="s">
        <v>933</v>
      </c>
      <c r="F81" s="5">
        <v>2013</v>
      </c>
    </row>
    <row r="82" spans="1:6" x14ac:dyDescent="0.25">
      <c r="A82">
        <v>80</v>
      </c>
      <c r="B82" t="s">
        <v>937</v>
      </c>
      <c r="C82" t="s">
        <v>976</v>
      </c>
      <c r="D82" t="s">
        <v>931</v>
      </c>
      <c r="E82" t="s">
        <v>935</v>
      </c>
      <c r="F82" s="5">
        <v>3537</v>
      </c>
    </row>
    <row r="83" spans="1:6" x14ac:dyDescent="0.25">
      <c r="A83">
        <v>81</v>
      </c>
      <c r="B83" t="s">
        <v>937</v>
      </c>
      <c r="C83" t="s">
        <v>977</v>
      </c>
      <c r="D83" t="s">
        <v>931</v>
      </c>
      <c r="E83" t="s">
        <v>935</v>
      </c>
      <c r="F83" s="5">
        <v>2387</v>
      </c>
    </row>
    <row r="84" spans="1:6" x14ac:dyDescent="0.25">
      <c r="A84">
        <v>82</v>
      </c>
      <c r="B84" t="s">
        <v>937</v>
      </c>
      <c r="C84" t="s">
        <v>978</v>
      </c>
      <c r="D84" t="s">
        <v>931</v>
      </c>
      <c r="E84" t="s">
        <v>933</v>
      </c>
      <c r="F84" s="5">
        <v>21998</v>
      </c>
    </row>
    <row r="85" spans="1:6" x14ac:dyDescent="0.25">
      <c r="A85">
        <v>83</v>
      </c>
      <c r="B85" t="s">
        <v>937</v>
      </c>
      <c r="D85" t="s">
        <v>931</v>
      </c>
      <c r="E85" t="s">
        <v>935</v>
      </c>
      <c r="F85" s="5">
        <v>1587</v>
      </c>
    </row>
    <row r="86" spans="1:6" x14ac:dyDescent="0.25">
      <c r="A86">
        <v>84</v>
      </c>
      <c r="B86" t="s">
        <v>937</v>
      </c>
      <c r="C86" t="s">
        <v>979</v>
      </c>
      <c r="D86" t="s">
        <v>931</v>
      </c>
      <c r="E86" t="s">
        <v>936</v>
      </c>
      <c r="F86" s="5">
        <v>17217</v>
      </c>
    </row>
    <row r="87" spans="1:6" x14ac:dyDescent="0.25">
      <c r="A87">
        <v>85</v>
      </c>
      <c r="B87" t="s">
        <v>937</v>
      </c>
      <c r="D87" t="s">
        <v>931</v>
      </c>
      <c r="E87" t="s">
        <v>929</v>
      </c>
      <c r="F87" s="5">
        <v>1115</v>
      </c>
    </row>
    <row r="88" spans="1:6" x14ac:dyDescent="0.25">
      <c r="A88">
        <v>86</v>
      </c>
      <c r="B88" t="s">
        <v>937</v>
      </c>
      <c r="C88" t="s">
        <v>980</v>
      </c>
      <c r="D88" t="s">
        <v>931</v>
      </c>
      <c r="E88" t="s">
        <v>936</v>
      </c>
      <c r="F88" s="5">
        <v>3467</v>
      </c>
    </row>
    <row r="89" spans="1:6" x14ac:dyDescent="0.25">
      <c r="A89">
        <v>87</v>
      </c>
      <c r="B89" t="s">
        <v>937</v>
      </c>
      <c r="D89" t="s">
        <v>931</v>
      </c>
      <c r="E89" t="s">
        <v>935</v>
      </c>
      <c r="F89" s="5">
        <v>1185</v>
      </c>
    </row>
    <row r="90" spans="1:6" x14ac:dyDescent="0.25">
      <c r="A90">
        <v>88</v>
      </c>
      <c r="B90" t="s">
        <v>937</v>
      </c>
      <c r="D90" t="s">
        <v>945</v>
      </c>
      <c r="E90" t="s">
        <v>932</v>
      </c>
      <c r="F90" s="5">
        <v>9082</v>
      </c>
    </row>
    <row r="91" spans="1:6" x14ac:dyDescent="0.25">
      <c r="A91">
        <v>89</v>
      </c>
      <c r="B91" t="s">
        <v>937</v>
      </c>
      <c r="C91" t="s">
        <v>981</v>
      </c>
      <c r="D91" t="s">
        <v>931</v>
      </c>
      <c r="E91" t="s">
        <v>929</v>
      </c>
      <c r="F91" s="5">
        <v>1393</v>
      </c>
    </row>
    <row r="92" spans="1:6" x14ac:dyDescent="0.25">
      <c r="A92">
        <v>90</v>
      </c>
      <c r="B92" t="s">
        <v>937</v>
      </c>
      <c r="D92" t="s">
        <v>945</v>
      </c>
      <c r="E92" t="s">
        <v>935</v>
      </c>
      <c r="F92" s="5">
        <v>7905</v>
      </c>
    </row>
    <row r="93" spans="1:6" x14ac:dyDescent="0.25">
      <c r="A93">
        <v>91</v>
      </c>
      <c r="B93" t="s">
        <v>937</v>
      </c>
      <c r="D93" t="s">
        <v>945</v>
      </c>
      <c r="E93" t="s">
        <v>932</v>
      </c>
      <c r="F93" s="5">
        <v>19256</v>
      </c>
    </row>
    <row r="94" spans="1:6" x14ac:dyDescent="0.25">
      <c r="A94">
        <v>92</v>
      </c>
      <c r="B94" t="s">
        <v>937</v>
      </c>
      <c r="D94" t="s">
        <v>931</v>
      </c>
      <c r="E94" t="s">
        <v>936</v>
      </c>
      <c r="F94" s="5">
        <v>6185</v>
      </c>
    </row>
    <row r="95" spans="1:6" x14ac:dyDescent="0.25">
      <c r="A95">
        <v>93</v>
      </c>
      <c r="B95" t="s">
        <v>937</v>
      </c>
      <c r="D95" t="s">
        <v>945</v>
      </c>
      <c r="E95" t="s">
        <v>982</v>
      </c>
      <c r="F95" s="5">
        <v>8470</v>
      </c>
    </row>
    <row r="96" spans="1:6" x14ac:dyDescent="0.25">
      <c r="A96">
        <v>94</v>
      </c>
      <c r="B96" t="s">
        <v>937</v>
      </c>
      <c r="C96" t="s">
        <v>983</v>
      </c>
      <c r="D96" t="s">
        <v>945</v>
      </c>
      <c r="E96" t="s">
        <v>936</v>
      </c>
      <c r="F96" s="5">
        <v>9902</v>
      </c>
    </row>
    <row r="97" spans="1:6" x14ac:dyDescent="0.25">
      <c r="A97">
        <v>95</v>
      </c>
      <c r="B97" t="s">
        <v>937</v>
      </c>
      <c r="D97" t="s">
        <v>931</v>
      </c>
      <c r="E97" t="s">
        <v>929</v>
      </c>
      <c r="F97" s="5">
        <v>4655</v>
      </c>
    </row>
    <row r="98" spans="1:6" x14ac:dyDescent="0.25">
      <c r="A98">
        <v>96</v>
      </c>
      <c r="B98" t="s">
        <v>937</v>
      </c>
      <c r="D98" t="s">
        <v>931</v>
      </c>
      <c r="E98" t="s">
        <v>932</v>
      </c>
      <c r="F98" s="5">
        <v>10131</v>
      </c>
    </row>
    <row r="99" spans="1:6" x14ac:dyDescent="0.25">
      <c r="A99">
        <v>97</v>
      </c>
      <c r="B99" t="s">
        <v>937</v>
      </c>
      <c r="C99" t="s">
        <v>984</v>
      </c>
      <c r="D99" t="s">
        <v>931</v>
      </c>
      <c r="E99" t="s">
        <v>933</v>
      </c>
      <c r="F99" s="5">
        <v>29647</v>
      </c>
    </row>
    <row r="100" spans="1:6" x14ac:dyDescent="0.25">
      <c r="A100">
        <v>98</v>
      </c>
      <c r="B100" t="s">
        <v>937</v>
      </c>
      <c r="C100" t="s">
        <v>985</v>
      </c>
      <c r="D100" t="s">
        <v>931</v>
      </c>
      <c r="E100" t="s">
        <v>929</v>
      </c>
      <c r="F100" s="5">
        <v>15342</v>
      </c>
    </row>
    <row r="101" spans="1:6" x14ac:dyDescent="0.25">
      <c r="A101">
        <v>99</v>
      </c>
      <c r="B101" t="s">
        <v>937</v>
      </c>
      <c r="C101" t="s">
        <v>986</v>
      </c>
      <c r="D101" t="s">
        <v>931</v>
      </c>
      <c r="E101" t="s">
        <v>932</v>
      </c>
      <c r="F101" s="5">
        <v>74901</v>
      </c>
    </row>
    <row r="102" spans="1:6" x14ac:dyDescent="0.25">
      <c r="A102">
        <v>100</v>
      </c>
      <c r="B102" t="s">
        <v>937</v>
      </c>
      <c r="D102" t="s">
        <v>928</v>
      </c>
      <c r="E102" t="s">
        <v>935</v>
      </c>
      <c r="F102" s="5">
        <v>25339</v>
      </c>
    </row>
    <row r="103" spans="1:6" x14ac:dyDescent="0.25">
      <c r="A103">
        <v>101</v>
      </c>
      <c r="B103" t="s">
        <v>937</v>
      </c>
      <c r="D103" t="s">
        <v>931</v>
      </c>
      <c r="E103" t="s">
        <v>936</v>
      </c>
      <c r="F103" s="5">
        <v>1357</v>
      </c>
    </row>
    <row r="104" spans="1:6" x14ac:dyDescent="0.25">
      <c r="A104">
        <v>102</v>
      </c>
      <c r="B104" t="s">
        <v>937</v>
      </c>
      <c r="C104" t="s">
        <v>987</v>
      </c>
      <c r="D104" t="s">
        <v>931</v>
      </c>
      <c r="E104" t="s">
        <v>932</v>
      </c>
      <c r="F104" s="5">
        <v>30513</v>
      </c>
    </row>
    <row r="105" spans="1:6" x14ac:dyDescent="0.25">
      <c r="A105">
        <v>103</v>
      </c>
      <c r="B105" t="s">
        <v>937</v>
      </c>
      <c r="C105" t="s">
        <v>988</v>
      </c>
      <c r="D105" t="s">
        <v>931</v>
      </c>
      <c r="E105" t="s">
        <v>932</v>
      </c>
      <c r="F105" s="5">
        <v>124202</v>
      </c>
    </row>
    <row r="106" spans="1:6" x14ac:dyDescent="0.25">
      <c r="A106">
        <v>104</v>
      </c>
      <c r="B106" t="s">
        <v>937</v>
      </c>
      <c r="D106" t="s">
        <v>931</v>
      </c>
      <c r="E106" t="s">
        <v>933</v>
      </c>
      <c r="F106" s="5">
        <v>1615</v>
      </c>
    </row>
    <row r="107" spans="1:6" x14ac:dyDescent="0.25">
      <c r="A107">
        <v>105</v>
      </c>
      <c r="B107" t="s">
        <v>937</v>
      </c>
      <c r="C107" t="s">
        <v>989</v>
      </c>
      <c r="D107" t="s">
        <v>931</v>
      </c>
      <c r="E107" t="s">
        <v>972</v>
      </c>
      <c r="F107" s="5">
        <v>148383</v>
      </c>
    </row>
    <row r="108" spans="1:6" x14ac:dyDescent="0.25">
      <c r="A108">
        <v>106</v>
      </c>
      <c r="B108" t="s">
        <v>937</v>
      </c>
      <c r="C108" t="s">
        <v>990</v>
      </c>
      <c r="D108" t="s">
        <v>931</v>
      </c>
      <c r="E108" t="s">
        <v>932</v>
      </c>
      <c r="F108" s="5">
        <v>45039</v>
      </c>
    </row>
    <row r="109" spans="1:6" x14ac:dyDescent="0.25">
      <c r="A109">
        <v>107</v>
      </c>
      <c r="B109" t="s">
        <v>937</v>
      </c>
      <c r="C109" t="s">
        <v>991</v>
      </c>
      <c r="D109" t="s">
        <v>928</v>
      </c>
      <c r="E109" t="s">
        <v>932</v>
      </c>
      <c r="F109" s="5">
        <v>78762</v>
      </c>
    </row>
    <row r="110" spans="1:6" x14ac:dyDescent="0.25">
      <c r="A110">
        <v>108</v>
      </c>
      <c r="B110" t="s">
        <v>937</v>
      </c>
      <c r="D110" t="s">
        <v>931</v>
      </c>
      <c r="E110" t="s">
        <v>935</v>
      </c>
      <c r="F110" s="5">
        <v>1343</v>
      </c>
    </row>
    <row r="111" spans="1:6" x14ac:dyDescent="0.25">
      <c r="A111">
        <v>109</v>
      </c>
      <c r="B111" t="s">
        <v>937</v>
      </c>
      <c r="D111" t="s">
        <v>931</v>
      </c>
      <c r="E111" t="s">
        <v>933</v>
      </c>
      <c r="F111" s="5">
        <v>150</v>
      </c>
    </row>
    <row r="112" spans="1:6" x14ac:dyDescent="0.25">
      <c r="A112">
        <v>110</v>
      </c>
      <c r="B112" t="s">
        <v>937</v>
      </c>
      <c r="C112" t="s">
        <v>992</v>
      </c>
      <c r="D112" t="s">
        <v>931</v>
      </c>
      <c r="E112" t="s">
        <v>957</v>
      </c>
      <c r="F112" s="5">
        <v>96146</v>
      </c>
    </row>
    <row r="113" spans="1:6" x14ac:dyDescent="0.25">
      <c r="A113">
        <v>111</v>
      </c>
      <c r="B113" t="s">
        <v>937</v>
      </c>
      <c r="D113" t="s">
        <v>931</v>
      </c>
      <c r="E113" t="s">
        <v>935</v>
      </c>
      <c r="F113" s="5">
        <v>118</v>
      </c>
    </row>
    <row r="114" spans="1:6" x14ac:dyDescent="0.25">
      <c r="A114">
        <v>112</v>
      </c>
      <c r="B114" t="s">
        <v>937</v>
      </c>
      <c r="C114" t="s">
        <v>993</v>
      </c>
      <c r="D114" t="s">
        <v>931</v>
      </c>
      <c r="E114" t="s">
        <v>936</v>
      </c>
      <c r="F114" s="5">
        <v>25293</v>
      </c>
    </row>
    <row r="115" spans="1:6" x14ac:dyDescent="0.25">
      <c r="A115">
        <v>113</v>
      </c>
      <c r="B115" t="s">
        <v>937</v>
      </c>
      <c r="D115" t="s">
        <v>931</v>
      </c>
      <c r="E115" t="s">
        <v>935</v>
      </c>
      <c r="F115" s="5">
        <v>32180</v>
      </c>
    </row>
    <row r="116" spans="1:6" x14ac:dyDescent="0.25">
      <c r="A116">
        <v>114</v>
      </c>
      <c r="B116" t="s">
        <v>937</v>
      </c>
      <c r="D116" t="s">
        <v>931</v>
      </c>
      <c r="E116" t="s">
        <v>932</v>
      </c>
      <c r="F116" s="5">
        <v>221</v>
      </c>
    </row>
    <row r="117" spans="1:6" x14ac:dyDescent="0.25">
      <c r="A117">
        <v>115</v>
      </c>
      <c r="B117" t="s">
        <v>937</v>
      </c>
      <c r="C117" t="s">
        <v>994</v>
      </c>
      <c r="D117" t="s">
        <v>945</v>
      </c>
      <c r="E117" t="s">
        <v>932</v>
      </c>
      <c r="F117" s="5">
        <v>21601</v>
      </c>
    </row>
    <row r="118" spans="1:6" x14ac:dyDescent="0.25">
      <c r="A118">
        <v>116</v>
      </c>
      <c r="B118" t="s">
        <v>937</v>
      </c>
      <c r="C118" t="s">
        <v>995</v>
      </c>
      <c r="D118" t="s">
        <v>931</v>
      </c>
      <c r="E118" t="s">
        <v>936</v>
      </c>
      <c r="F118" s="5">
        <v>9750</v>
      </c>
    </row>
    <row r="119" spans="1:6" x14ac:dyDescent="0.25">
      <c r="A119">
        <v>117</v>
      </c>
      <c r="B119" t="s">
        <v>937</v>
      </c>
      <c r="C119" t="s">
        <v>993</v>
      </c>
      <c r="D119" t="s">
        <v>931</v>
      </c>
      <c r="E119" t="s">
        <v>929</v>
      </c>
      <c r="F119" s="5">
        <v>28325</v>
      </c>
    </row>
    <row r="120" spans="1:6" x14ac:dyDescent="0.25">
      <c r="A120">
        <v>118</v>
      </c>
      <c r="B120" t="s">
        <v>937</v>
      </c>
      <c r="C120" t="s">
        <v>996</v>
      </c>
      <c r="D120" t="s">
        <v>931</v>
      </c>
      <c r="E120" t="s">
        <v>935</v>
      </c>
      <c r="F120" s="5">
        <v>3367</v>
      </c>
    </row>
    <row r="121" spans="1:6" x14ac:dyDescent="0.25">
      <c r="A121">
        <v>119</v>
      </c>
      <c r="B121" t="s">
        <v>937</v>
      </c>
      <c r="D121" t="s">
        <v>945</v>
      </c>
      <c r="E121" t="s">
        <v>933</v>
      </c>
      <c r="F121" s="5">
        <v>31680</v>
      </c>
    </row>
    <row r="122" spans="1:6" x14ac:dyDescent="0.25">
      <c r="A122">
        <v>120</v>
      </c>
      <c r="B122" t="s">
        <v>937</v>
      </c>
      <c r="C122" t="s">
        <v>997</v>
      </c>
      <c r="D122" t="s">
        <v>931</v>
      </c>
      <c r="E122" t="s">
        <v>935</v>
      </c>
      <c r="F122" s="5">
        <v>1939</v>
      </c>
    </row>
    <row r="123" spans="1:6" x14ac:dyDescent="0.25">
      <c r="A123">
        <v>121</v>
      </c>
      <c r="B123" t="s">
        <v>937</v>
      </c>
      <c r="C123" t="s">
        <v>998</v>
      </c>
      <c r="D123" t="s">
        <v>931</v>
      </c>
      <c r="E123" t="s">
        <v>933</v>
      </c>
    </row>
    <row r="124" spans="1:6" x14ac:dyDescent="0.25">
      <c r="A124">
        <v>122</v>
      </c>
      <c r="B124" t="s">
        <v>937</v>
      </c>
      <c r="C124" t="s">
        <v>999</v>
      </c>
      <c r="D124" t="s">
        <v>931</v>
      </c>
      <c r="E124" t="s">
        <v>929</v>
      </c>
      <c r="F124" s="5">
        <v>11001</v>
      </c>
    </row>
    <row r="125" spans="1:6" x14ac:dyDescent="0.25">
      <c r="A125">
        <v>123</v>
      </c>
      <c r="B125" t="s">
        <v>937</v>
      </c>
      <c r="C125" t="s">
        <v>1000</v>
      </c>
      <c r="D125" t="s">
        <v>945</v>
      </c>
      <c r="E125" t="s">
        <v>933</v>
      </c>
      <c r="F125" s="5">
        <v>55402</v>
      </c>
    </row>
    <row r="126" spans="1:6" x14ac:dyDescent="0.25">
      <c r="A126">
        <v>124</v>
      </c>
      <c r="B126" t="s">
        <v>937</v>
      </c>
      <c r="C126" t="s">
        <v>1001</v>
      </c>
      <c r="D126" t="s">
        <v>931</v>
      </c>
      <c r="E126" t="s">
        <v>933</v>
      </c>
      <c r="F126" s="5">
        <v>35455</v>
      </c>
    </row>
    <row r="127" spans="1:6" x14ac:dyDescent="0.25">
      <c r="A127">
        <v>125</v>
      </c>
      <c r="B127" t="s">
        <v>937</v>
      </c>
      <c r="D127" t="s">
        <v>931</v>
      </c>
      <c r="E127" t="s">
        <v>933</v>
      </c>
      <c r="F127" s="5">
        <v>4861</v>
      </c>
    </row>
    <row r="128" spans="1:6" x14ac:dyDescent="0.25">
      <c r="A128">
        <v>126</v>
      </c>
      <c r="B128" t="s">
        <v>937</v>
      </c>
      <c r="C128" t="s">
        <v>1002</v>
      </c>
      <c r="D128" t="s">
        <v>931</v>
      </c>
      <c r="E128" t="s">
        <v>1003</v>
      </c>
      <c r="F128" s="5">
        <v>1343</v>
      </c>
    </row>
    <row r="129" spans="1:6" x14ac:dyDescent="0.25">
      <c r="A129">
        <v>127</v>
      </c>
      <c r="B129" t="s">
        <v>937</v>
      </c>
      <c r="D129" t="s">
        <v>931</v>
      </c>
      <c r="E129" t="s">
        <v>932</v>
      </c>
      <c r="F129" s="5">
        <v>998</v>
      </c>
    </row>
    <row r="130" spans="1:6" x14ac:dyDescent="0.25">
      <c r="A130">
        <v>128</v>
      </c>
      <c r="B130" t="s">
        <v>937</v>
      </c>
      <c r="D130" t="s">
        <v>931</v>
      </c>
      <c r="E130" t="s">
        <v>929</v>
      </c>
      <c r="F130" s="5">
        <v>2514</v>
      </c>
    </row>
    <row r="131" spans="1:6" x14ac:dyDescent="0.25">
      <c r="A131">
        <v>129</v>
      </c>
      <c r="B131" t="s">
        <v>937</v>
      </c>
      <c r="C131" t="s">
        <v>1004</v>
      </c>
      <c r="D131" t="s">
        <v>931</v>
      </c>
      <c r="E131" t="s">
        <v>957</v>
      </c>
      <c r="F131" s="5">
        <v>97610</v>
      </c>
    </row>
    <row r="132" spans="1:6" x14ac:dyDescent="0.25">
      <c r="A132">
        <v>130</v>
      </c>
      <c r="B132" t="s">
        <v>937</v>
      </c>
      <c r="C132" t="s">
        <v>1005</v>
      </c>
      <c r="D132" t="s">
        <v>931</v>
      </c>
      <c r="E132" t="s">
        <v>929</v>
      </c>
      <c r="F132" s="5">
        <v>1110</v>
      </c>
    </row>
    <row r="133" spans="1:6" x14ac:dyDescent="0.25">
      <c r="A133">
        <v>131</v>
      </c>
      <c r="B133" t="s">
        <v>937</v>
      </c>
      <c r="C133" t="s">
        <v>1006</v>
      </c>
      <c r="D133" t="s">
        <v>931</v>
      </c>
      <c r="E133" t="s">
        <v>1007</v>
      </c>
      <c r="F133" s="5">
        <v>103227</v>
      </c>
    </row>
    <row r="134" spans="1:6" x14ac:dyDescent="0.25">
      <c r="A134">
        <v>132</v>
      </c>
      <c r="B134" t="s">
        <v>937</v>
      </c>
      <c r="D134" t="s">
        <v>931</v>
      </c>
      <c r="E134" t="s">
        <v>929</v>
      </c>
      <c r="F134" s="5">
        <v>3330</v>
      </c>
    </row>
    <row r="135" spans="1:6" x14ac:dyDescent="0.25">
      <c r="A135">
        <v>133</v>
      </c>
      <c r="B135" t="s">
        <v>937</v>
      </c>
      <c r="C135" t="s">
        <v>1008</v>
      </c>
      <c r="D135" t="s">
        <v>931</v>
      </c>
      <c r="E135" t="s">
        <v>933</v>
      </c>
      <c r="F135" s="5">
        <v>147385</v>
      </c>
    </row>
    <row r="136" spans="1:6" x14ac:dyDescent="0.25">
      <c r="A136">
        <v>134</v>
      </c>
      <c r="B136" t="s">
        <v>937</v>
      </c>
      <c r="C136" t="s">
        <v>1009</v>
      </c>
      <c r="D136" t="s">
        <v>928</v>
      </c>
      <c r="E136" t="s">
        <v>935</v>
      </c>
      <c r="F136" s="5">
        <v>25803</v>
      </c>
    </row>
    <row r="137" spans="1:6" x14ac:dyDescent="0.25">
      <c r="A137">
        <v>135</v>
      </c>
      <c r="B137" t="s">
        <v>937</v>
      </c>
      <c r="C137" t="s">
        <v>1010</v>
      </c>
      <c r="D137" t="s">
        <v>931</v>
      </c>
      <c r="E137" t="s">
        <v>932</v>
      </c>
      <c r="F137" s="5">
        <v>21280</v>
      </c>
    </row>
    <row r="138" spans="1:6" x14ac:dyDescent="0.25">
      <c r="A138">
        <v>136</v>
      </c>
      <c r="B138" t="s">
        <v>937</v>
      </c>
      <c r="C138" t="s">
        <v>1011</v>
      </c>
      <c r="D138" t="s">
        <v>931</v>
      </c>
      <c r="E138" t="s">
        <v>1012</v>
      </c>
      <c r="F138" s="5">
        <v>14863</v>
      </c>
    </row>
    <row r="139" spans="1:6" x14ac:dyDescent="0.25">
      <c r="A139">
        <v>137</v>
      </c>
      <c r="B139" t="s">
        <v>937</v>
      </c>
      <c r="D139" t="s">
        <v>931</v>
      </c>
      <c r="E139" t="s">
        <v>929</v>
      </c>
      <c r="F139" s="5">
        <v>563</v>
      </c>
    </row>
    <row r="140" spans="1:6" x14ac:dyDescent="0.25">
      <c r="A140">
        <v>138</v>
      </c>
      <c r="B140" t="s">
        <v>937</v>
      </c>
      <c r="D140" t="s">
        <v>931</v>
      </c>
      <c r="E140" t="s">
        <v>935</v>
      </c>
      <c r="F140" s="5">
        <v>3844</v>
      </c>
    </row>
    <row r="141" spans="1:6" x14ac:dyDescent="0.25">
      <c r="A141">
        <v>139</v>
      </c>
      <c r="B141" t="s">
        <v>937</v>
      </c>
      <c r="D141" t="s">
        <v>1013</v>
      </c>
      <c r="E141" t="s">
        <v>935</v>
      </c>
      <c r="F141" s="5">
        <v>75622</v>
      </c>
    </row>
    <row r="142" spans="1:6" x14ac:dyDescent="0.25">
      <c r="A142">
        <v>140</v>
      </c>
      <c r="B142" t="s">
        <v>937</v>
      </c>
      <c r="C142" t="s">
        <v>1014</v>
      </c>
      <c r="D142" t="s">
        <v>945</v>
      </c>
      <c r="E142" t="s">
        <v>933</v>
      </c>
      <c r="F142" s="5">
        <v>5755</v>
      </c>
    </row>
    <row r="143" spans="1:6" x14ac:dyDescent="0.25">
      <c r="A143">
        <v>141</v>
      </c>
      <c r="B143" t="s">
        <v>937</v>
      </c>
      <c r="D143" t="s">
        <v>931</v>
      </c>
      <c r="E143" t="s">
        <v>1003</v>
      </c>
      <c r="F143" s="5">
        <v>540</v>
      </c>
    </row>
    <row r="144" spans="1:6" x14ac:dyDescent="0.25">
      <c r="A144">
        <v>142</v>
      </c>
      <c r="B144" t="s">
        <v>937</v>
      </c>
      <c r="C144" t="s">
        <v>1015</v>
      </c>
      <c r="D144" t="s">
        <v>931</v>
      </c>
      <c r="E144" t="s">
        <v>933</v>
      </c>
      <c r="F144" s="5">
        <v>11085</v>
      </c>
    </row>
    <row r="145" spans="1:6" x14ac:dyDescent="0.25">
      <c r="A145">
        <v>143</v>
      </c>
      <c r="B145" t="s">
        <v>937</v>
      </c>
      <c r="D145" t="s">
        <v>945</v>
      </c>
      <c r="E145" t="s">
        <v>933</v>
      </c>
      <c r="F145" s="5">
        <v>10787</v>
      </c>
    </row>
    <row r="146" spans="1:6" x14ac:dyDescent="0.25">
      <c r="A146">
        <v>144</v>
      </c>
      <c r="B146" t="s">
        <v>937</v>
      </c>
      <c r="C146" t="s">
        <v>1016</v>
      </c>
      <c r="D146" t="s">
        <v>931</v>
      </c>
      <c r="E146" t="s">
        <v>932</v>
      </c>
      <c r="F146" s="5">
        <v>2370</v>
      </c>
    </row>
    <row r="147" spans="1:6" x14ac:dyDescent="0.25">
      <c r="A147">
        <v>145</v>
      </c>
      <c r="B147" t="s">
        <v>937</v>
      </c>
      <c r="C147" t="s">
        <v>1017</v>
      </c>
      <c r="D147" t="s">
        <v>931</v>
      </c>
      <c r="E147" t="s">
        <v>1018</v>
      </c>
      <c r="F147" s="5">
        <v>74161</v>
      </c>
    </row>
    <row r="148" spans="1:6" x14ac:dyDescent="0.25">
      <c r="A148">
        <v>146</v>
      </c>
      <c r="B148" t="s">
        <v>937</v>
      </c>
      <c r="C148" t="s">
        <v>1019</v>
      </c>
      <c r="D148" t="s">
        <v>931</v>
      </c>
      <c r="E148" t="s">
        <v>936</v>
      </c>
      <c r="F148" s="5">
        <v>52019</v>
      </c>
    </row>
    <row r="149" spans="1:6" x14ac:dyDescent="0.25">
      <c r="A149">
        <v>147</v>
      </c>
      <c r="B149" t="s">
        <v>937</v>
      </c>
      <c r="C149" t="s">
        <v>1020</v>
      </c>
      <c r="D149" t="s">
        <v>931</v>
      </c>
      <c r="E149" t="s">
        <v>929</v>
      </c>
      <c r="F149" s="5">
        <v>2855</v>
      </c>
    </row>
    <row r="150" spans="1:6" x14ac:dyDescent="0.25">
      <c r="A150">
        <v>148</v>
      </c>
      <c r="B150" t="s">
        <v>937</v>
      </c>
      <c r="C150" t="s">
        <v>1021</v>
      </c>
      <c r="D150" t="s">
        <v>931</v>
      </c>
      <c r="E150" t="s">
        <v>957</v>
      </c>
      <c r="F150" s="5">
        <v>30189</v>
      </c>
    </row>
    <row r="151" spans="1:6" x14ac:dyDescent="0.25">
      <c r="A151">
        <v>149</v>
      </c>
      <c r="B151" t="s">
        <v>937</v>
      </c>
      <c r="D151" t="s">
        <v>931</v>
      </c>
      <c r="E151" t="s">
        <v>933</v>
      </c>
      <c r="F151" s="5">
        <v>1324</v>
      </c>
    </row>
    <row r="152" spans="1:6" x14ac:dyDescent="0.25">
      <c r="A152">
        <v>150</v>
      </c>
      <c r="B152" t="s">
        <v>937</v>
      </c>
      <c r="C152" t="s">
        <v>1022</v>
      </c>
      <c r="D152" t="s">
        <v>931</v>
      </c>
      <c r="E152" t="s">
        <v>982</v>
      </c>
      <c r="F152" s="5">
        <v>8466</v>
      </c>
    </row>
    <row r="153" spans="1:6" x14ac:dyDescent="0.25">
      <c r="A153">
        <v>151</v>
      </c>
      <c r="B153" t="s">
        <v>937</v>
      </c>
      <c r="C153" t="s">
        <v>1023</v>
      </c>
      <c r="D153" t="s">
        <v>931</v>
      </c>
      <c r="E153" t="s">
        <v>929</v>
      </c>
      <c r="F153" s="5">
        <v>72480</v>
      </c>
    </row>
    <row r="154" spans="1:6" x14ac:dyDescent="0.25">
      <c r="A154">
        <v>152</v>
      </c>
      <c r="B154" t="s">
        <v>937</v>
      </c>
      <c r="D154" t="s">
        <v>931</v>
      </c>
      <c r="E154" t="s">
        <v>936</v>
      </c>
      <c r="F154" s="5">
        <v>1057</v>
      </c>
    </row>
    <row r="155" spans="1:6" x14ac:dyDescent="0.25">
      <c r="A155">
        <v>153</v>
      </c>
      <c r="B155" t="s">
        <v>937</v>
      </c>
      <c r="D155" t="s">
        <v>931</v>
      </c>
      <c r="E155" t="s">
        <v>935</v>
      </c>
      <c r="F155" s="5">
        <v>3064</v>
      </c>
    </row>
    <row r="156" spans="1:6" x14ac:dyDescent="0.25">
      <c r="A156">
        <v>154</v>
      </c>
      <c r="B156" t="s">
        <v>937</v>
      </c>
      <c r="C156" t="s">
        <v>1024</v>
      </c>
      <c r="D156" t="s">
        <v>931</v>
      </c>
      <c r="E156" t="s">
        <v>929</v>
      </c>
      <c r="F156" s="5">
        <v>9300</v>
      </c>
    </row>
    <row r="157" spans="1:6" x14ac:dyDescent="0.25">
      <c r="A157">
        <v>155</v>
      </c>
      <c r="B157" t="s">
        <v>937</v>
      </c>
      <c r="D157" t="s">
        <v>931</v>
      </c>
      <c r="E157" t="s">
        <v>1025</v>
      </c>
      <c r="F157" s="5">
        <v>2019</v>
      </c>
    </row>
    <row r="158" spans="1:6" x14ac:dyDescent="0.25">
      <c r="A158">
        <v>156</v>
      </c>
      <c r="B158" t="s">
        <v>937</v>
      </c>
      <c r="C158" t="s">
        <v>1026</v>
      </c>
      <c r="D158" t="s">
        <v>931</v>
      </c>
      <c r="E158" t="s">
        <v>932</v>
      </c>
      <c r="F158" s="5">
        <v>835</v>
      </c>
    </row>
    <row r="159" spans="1:6" x14ac:dyDescent="0.25">
      <c r="A159">
        <v>157</v>
      </c>
      <c r="B159" t="s">
        <v>937</v>
      </c>
      <c r="C159" t="s">
        <v>1027</v>
      </c>
      <c r="D159" t="s">
        <v>945</v>
      </c>
      <c r="E159" t="s">
        <v>929</v>
      </c>
      <c r="F159" s="5">
        <v>65678</v>
      </c>
    </row>
    <row r="160" spans="1:6" x14ac:dyDescent="0.25">
      <c r="A160">
        <v>158</v>
      </c>
      <c r="B160" t="s">
        <v>937</v>
      </c>
      <c r="C160" t="s">
        <v>1028</v>
      </c>
      <c r="D160" t="s">
        <v>931</v>
      </c>
      <c r="E160" t="s">
        <v>935</v>
      </c>
      <c r="F160" s="5">
        <v>71902</v>
      </c>
    </row>
    <row r="161" spans="1:6" x14ac:dyDescent="0.25">
      <c r="A161">
        <v>159</v>
      </c>
      <c r="B161" t="s">
        <v>937</v>
      </c>
      <c r="D161" t="s">
        <v>931</v>
      </c>
      <c r="E161" t="s">
        <v>932</v>
      </c>
      <c r="F161" s="5">
        <v>8837</v>
      </c>
    </row>
    <row r="162" spans="1:6" x14ac:dyDescent="0.25">
      <c r="A162">
        <v>160</v>
      </c>
      <c r="B162" t="s">
        <v>937</v>
      </c>
      <c r="C162" t="s">
        <v>1029</v>
      </c>
      <c r="D162" t="s">
        <v>931</v>
      </c>
      <c r="E162" t="s">
        <v>935</v>
      </c>
      <c r="F162" s="5">
        <v>13440</v>
      </c>
    </row>
    <row r="163" spans="1:6" x14ac:dyDescent="0.25">
      <c r="A163">
        <v>161</v>
      </c>
      <c r="B163" t="s">
        <v>937</v>
      </c>
      <c r="C163" t="s">
        <v>1030</v>
      </c>
      <c r="D163" t="s">
        <v>931</v>
      </c>
      <c r="E163" t="s">
        <v>1031</v>
      </c>
      <c r="F163" s="5">
        <v>157505</v>
      </c>
    </row>
    <row r="164" spans="1:6" x14ac:dyDescent="0.25">
      <c r="A164">
        <v>162</v>
      </c>
      <c r="B164" t="s">
        <v>937</v>
      </c>
      <c r="C164" t="s">
        <v>1032</v>
      </c>
      <c r="D164" t="s">
        <v>931</v>
      </c>
      <c r="E164" t="s">
        <v>1007</v>
      </c>
      <c r="F164" s="5">
        <v>15813</v>
      </c>
    </row>
    <row r="165" spans="1:6" x14ac:dyDescent="0.25">
      <c r="A165">
        <v>163</v>
      </c>
      <c r="B165" t="s">
        <v>937</v>
      </c>
      <c r="C165" t="s">
        <v>1033</v>
      </c>
      <c r="D165" t="s">
        <v>931</v>
      </c>
      <c r="E165" t="s">
        <v>933</v>
      </c>
      <c r="F165" s="5">
        <v>5426</v>
      </c>
    </row>
    <row r="166" spans="1:6" x14ac:dyDescent="0.25">
      <c r="A166">
        <v>164</v>
      </c>
      <c r="B166" t="s">
        <v>937</v>
      </c>
      <c r="D166" t="s">
        <v>931</v>
      </c>
      <c r="E166" t="s">
        <v>929</v>
      </c>
      <c r="F166" s="5">
        <v>4182</v>
      </c>
    </row>
    <row r="167" spans="1:6" x14ac:dyDescent="0.25">
      <c r="A167">
        <v>165</v>
      </c>
      <c r="B167" t="s">
        <v>937</v>
      </c>
      <c r="C167" t="s">
        <v>1034</v>
      </c>
      <c r="D167" t="s">
        <v>931</v>
      </c>
      <c r="E167" t="s">
        <v>936</v>
      </c>
      <c r="F167" s="5">
        <v>5938</v>
      </c>
    </row>
    <row r="168" spans="1:6" x14ac:dyDescent="0.25">
      <c r="A168">
        <v>166</v>
      </c>
      <c r="B168" t="s">
        <v>937</v>
      </c>
      <c r="C168" t="s">
        <v>1035</v>
      </c>
      <c r="D168" t="s">
        <v>931</v>
      </c>
      <c r="E168" t="s">
        <v>932</v>
      </c>
      <c r="F168" s="5">
        <v>35750</v>
      </c>
    </row>
    <row r="169" spans="1:6" x14ac:dyDescent="0.25">
      <c r="A169">
        <v>167</v>
      </c>
      <c r="B169" t="s">
        <v>937</v>
      </c>
      <c r="D169" t="s">
        <v>931</v>
      </c>
      <c r="E169" t="s">
        <v>1003</v>
      </c>
      <c r="F169" s="5">
        <v>1343</v>
      </c>
    </row>
    <row r="170" spans="1:6" x14ac:dyDescent="0.25">
      <c r="A170">
        <v>168</v>
      </c>
      <c r="B170" t="s">
        <v>937</v>
      </c>
      <c r="C170" t="s">
        <v>1036</v>
      </c>
      <c r="D170" t="s">
        <v>931</v>
      </c>
      <c r="E170" t="s">
        <v>936</v>
      </c>
      <c r="F170" s="5">
        <v>6298</v>
      </c>
    </row>
    <row r="171" spans="1:6" x14ac:dyDescent="0.25">
      <c r="A171">
        <v>169</v>
      </c>
      <c r="B171" t="s">
        <v>937</v>
      </c>
      <c r="C171" t="s">
        <v>1037</v>
      </c>
      <c r="D171" t="s">
        <v>945</v>
      </c>
      <c r="E171" t="s">
        <v>935</v>
      </c>
      <c r="F171" s="5">
        <v>277</v>
      </c>
    </row>
    <row r="172" spans="1:6" x14ac:dyDescent="0.25">
      <c r="A172">
        <v>170</v>
      </c>
      <c r="B172" t="s">
        <v>937</v>
      </c>
      <c r="C172" t="s">
        <v>1038</v>
      </c>
      <c r="D172" t="s">
        <v>931</v>
      </c>
      <c r="E172" t="s">
        <v>932</v>
      </c>
      <c r="F172" s="5">
        <v>5837</v>
      </c>
    </row>
    <row r="173" spans="1:6" x14ac:dyDescent="0.25">
      <c r="A173">
        <v>171</v>
      </c>
      <c r="B173" t="s">
        <v>937</v>
      </c>
      <c r="C173" t="s">
        <v>1039</v>
      </c>
      <c r="D173" t="s">
        <v>931</v>
      </c>
      <c r="E173" t="s">
        <v>1025</v>
      </c>
      <c r="F173" s="5">
        <v>99307</v>
      </c>
    </row>
    <row r="174" spans="1:6" x14ac:dyDescent="0.25">
      <c r="A174">
        <v>172</v>
      </c>
      <c r="B174" t="s">
        <v>937</v>
      </c>
      <c r="C174" t="s">
        <v>1040</v>
      </c>
      <c r="D174" t="s">
        <v>931</v>
      </c>
      <c r="E174" t="s">
        <v>935</v>
      </c>
      <c r="F174" s="5">
        <v>4795</v>
      </c>
    </row>
    <row r="175" spans="1:6" x14ac:dyDescent="0.25">
      <c r="A175">
        <v>173</v>
      </c>
      <c r="B175" t="s">
        <v>937</v>
      </c>
      <c r="C175" t="s">
        <v>1039</v>
      </c>
      <c r="D175" t="s">
        <v>931</v>
      </c>
      <c r="E175" t="s">
        <v>929</v>
      </c>
      <c r="F175" s="5">
        <v>37578</v>
      </c>
    </row>
    <row r="176" spans="1:6" x14ac:dyDescent="0.25">
      <c r="A176">
        <v>174</v>
      </c>
      <c r="B176" t="s">
        <v>937</v>
      </c>
      <c r="D176" t="s">
        <v>931</v>
      </c>
      <c r="E176" t="s">
        <v>932</v>
      </c>
      <c r="F176" s="5">
        <v>1978</v>
      </c>
    </row>
    <row r="177" spans="1:6" x14ac:dyDescent="0.25">
      <c r="A177">
        <v>175</v>
      </c>
      <c r="B177" t="s">
        <v>937</v>
      </c>
      <c r="D177" t="s">
        <v>931</v>
      </c>
      <c r="E177" t="s">
        <v>933</v>
      </c>
      <c r="F177" s="5">
        <v>4203</v>
      </c>
    </row>
    <row r="178" spans="1:6" x14ac:dyDescent="0.25">
      <c r="A178">
        <v>176</v>
      </c>
      <c r="B178" t="s">
        <v>937</v>
      </c>
      <c r="C178" t="s">
        <v>1041</v>
      </c>
      <c r="D178" t="s">
        <v>928</v>
      </c>
      <c r="E178" t="s">
        <v>955</v>
      </c>
      <c r="F178" s="5">
        <v>111539</v>
      </c>
    </row>
    <row r="179" spans="1:6" x14ac:dyDescent="0.25">
      <c r="A179">
        <v>177</v>
      </c>
      <c r="B179" t="s">
        <v>937</v>
      </c>
      <c r="C179" t="s">
        <v>1042</v>
      </c>
      <c r="D179" t="s">
        <v>931</v>
      </c>
      <c r="E179" t="s">
        <v>933</v>
      </c>
      <c r="F179" s="5">
        <v>6498</v>
      </c>
    </row>
    <row r="180" spans="1:6" x14ac:dyDescent="0.25">
      <c r="A180">
        <v>178</v>
      </c>
      <c r="B180" t="s">
        <v>937</v>
      </c>
      <c r="D180" t="s">
        <v>945</v>
      </c>
      <c r="E180" t="s">
        <v>933</v>
      </c>
      <c r="F180" s="5">
        <v>32135</v>
      </c>
    </row>
    <row r="181" spans="1:6" x14ac:dyDescent="0.25">
      <c r="A181">
        <v>179</v>
      </c>
      <c r="B181" t="s">
        <v>937</v>
      </c>
      <c r="C181" t="s">
        <v>1043</v>
      </c>
      <c r="D181" t="s">
        <v>945</v>
      </c>
      <c r="E181" t="s">
        <v>932</v>
      </c>
      <c r="F181" s="5">
        <v>19866</v>
      </c>
    </row>
    <row r="182" spans="1:6" x14ac:dyDescent="0.25">
      <c r="A182">
        <v>180</v>
      </c>
      <c r="B182" t="s">
        <v>937</v>
      </c>
      <c r="C182" t="s">
        <v>1044</v>
      </c>
      <c r="D182" t="s">
        <v>931</v>
      </c>
      <c r="E182" t="s">
        <v>932</v>
      </c>
      <c r="F182" s="5">
        <v>17085</v>
      </c>
    </row>
    <row r="183" spans="1:6" x14ac:dyDescent="0.25">
      <c r="A183">
        <v>181</v>
      </c>
      <c r="B183" t="s">
        <v>1045</v>
      </c>
      <c r="D183" t="s">
        <v>931</v>
      </c>
      <c r="E183" t="s">
        <v>933</v>
      </c>
      <c r="F183" s="5">
        <v>1000</v>
      </c>
    </row>
    <row r="184" spans="1:6" x14ac:dyDescent="0.25">
      <c r="A184">
        <v>182</v>
      </c>
      <c r="B184" t="s">
        <v>1045</v>
      </c>
      <c r="D184" t="s">
        <v>931</v>
      </c>
      <c r="E184" t="s">
        <v>929</v>
      </c>
      <c r="F184" s="5">
        <v>600</v>
      </c>
    </row>
    <row r="185" spans="1:6" x14ac:dyDescent="0.25">
      <c r="A185">
        <v>183</v>
      </c>
      <c r="B185" t="s">
        <v>1045</v>
      </c>
      <c r="D185" t="s">
        <v>931</v>
      </c>
      <c r="E185" t="s">
        <v>936</v>
      </c>
      <c r="F185" s="5">
        <v>600</v>
      </c>
    </row>
    <row r="186" spans="1:6" x14ac:dyDescent="0.25">
      <c r="A186">
        <v>184</v>
      </c>
      <c r="B186" t="s">
        <v>1045</v>
      </c>
      <c r="D186" t="s">
        <v>931</v>
      </c>
      <c r="E186" t="s">
        <v>932</v>
      </c>
      <c r="F186" s="5">
        <v>932</v>
      </c>
    </row>
    <row r="187" spans="1:6" x14ac:dyDescent="0.25">
      <c r="A187">
        <v>185</v>
      </c>
      <c r="B187" t="s">
        <v>1045</v>
      </c>
      <c r="D187" t="s">
        <v>931</v>
      </c>
      <c r="E187" t="s">
        <v>935</v>
      </c>
      <c r="F187" s="5">
        <v>1000</v>
      </c>
    </row>
    <row r="188" spans="1:6" x14ac:dyDescent="0.25">
      <c r="A188">
        <v>186</v>
      </c>
      <c r="B188" t="s">
        <v>1046</v>
      </c>
      <c r="D188" t="s">
        <v>945</v>
      </c>
      <c r="E188" t="s">
        <v>932</v>
      </c>
      <c r="F188" s="5">
        <v>14702</v>
      </c>
    </row>
    <row r="189" spans="1:6" x14ac:dyDescent="0.25">
      <c r="A189">
        <v>187</v>
      </c>
      <c r="B189" t="s">
        <v>1046</v>
      </c>
      <c r="C189" t="s">
        <v>1047</v>
      </c>
      <c r="D189" t="s">
        <v>931</v>
      </c>
      <c r="E189" t="s">
        <v>929</v>
      </c>
      <c r="F189" s="5">
        <v>35660</v>
      </c>
    </row>
    <row r="190" spans="1:6" x14ac:dyDescent="0.25">
      <c r="A190">
        <v>188</v>
      </c>
      <c r="B190" t="s">
        <v>1046</v>
      </c>
      <c r="D190" t="s">
        <v>931</v>
      </c>
      <c r="E190" t="s">
        <v>932</v>
      </c>
      <c r="F190" s="5">
        <v>8819</v>
      </c>
    </row>
    <row r="191" spans="1:6" x14ac:dyDescent="0.25">
      <c r="A191">
        <v>189</v>
      </c>
      <c r="B191" t="s">
        <v>1046</v>
      </c>
      <c r="D191" t="s">
        <v>931</v>
      </c>
      <c r="E191" t="s">
        <v>935</v>
      </c>
      <c r="F191" s="5">
        <v>5820</v>
      </c>
    </row>
    <row r="192" spans="1:6" x14ac:dyDescent="0.25">
      <c r="A192">
        <v>190</v>
      </c>
      <c r="B192" t="s">
        <v>1046</v>
      </c>
      <c r="D192" t="s">
        <v>931</v>
      </c>
      <c r="E192" t="s">
        <v>936</v>
      </c>
      <c r="F192" s="5">
        <v>19460</v>
      </c>
    </row>
    <row r="193" spans="1:6" x14ac:dyDescent="0.25">
      <c r="A193">
        <v>191</v>
      </c>
      <c r="B193" t="s">
        <v>1046</v>
      </c>
      <c r="C193" s="6">
        <v>45257</v>
      </c>
      <c r="D193" t="s">
        <v>931</v>
      </c>
      <c r="E193" t="s">
        <v>933</v>
      </c>
      <c r="F193" s="5">
        <v>16025</v>
      </c>
    </row>
    <row r="194" spans="1:6" x14ac:dyDescent="0.25">
      <c r="A194">
        <v>192</v>
      </c>
      <c r="B194" t="s">
        <v>1046</v>
      </c>
      <c r="D194" t="s">
        <v>931</v>
      </c>
      <c r="E194" t="s">
        <v>933</v>
      </c>
      <c r="F194" s="5">
        <v>7200</v>
      </c>
    </row>
    <row r="195" spans="1:6" x14ac:dyDescent="0.25">
      <c r="A195">
        <v>193</v>
      </c>
      <c r="B195" t="s">
        <v>1046</v>
      </c>
      <c r="D195" t="s">
        <v>931</v>
      </c>
      <c r="E195" t="s">
        <v>936</v>
      </c>
      <c r="F195" s="5">
        <v>6340</v>
      </c>
    </row>
    <row r="196" spans="1:6" x14ac:dyDescent="0.25">
      <c r="A196">
        <v>194</v>
      </c>
      <c r="B196" t="s">
        <v>1046</v>
      </c>
      <c r="D196" t="s">
        <v>931</v>
      </c>
      <c r="E196" t="s">
        <v>932</v>
      </c>
      <c r="F196" s="5">
        <v>3020</v>
      </c>
    </row>
    <row r="197" spans="1:6" x14ac:dyDescent="0.25">
      <c r="A197">
        <v>195</v>
      </c>
      <c r="B197" t="s">
        <v>1046</v>
      </c>
      <c r="C197" t="s">
        <v>1048</v>
      </c>
      <c r="D197" t="s">
        <v>931</v>
      </c>
      <c r="E197" t="s">
        <v>936</v>
      </c>
      <c r="F197" s="5">
        <v>6233</v>
      </c>
    </row>
    <row r="198" spans="1:6" x14ac:dyDescent="0.25">
      <c r="A198">
        <v>196</v>
      </c>
      <c r="B198" t="s">
        <v>1046</v>
      </c>
      <c r="C198" t="s">
        <v>1049</v>
      </c>
      <c r="D198" t="s">
        <v>931</v>
      </c>
      <c r="E198" t="s">
        <v>936</v>
      </c>
      <c r="F198" s="5">
        <v>44640</v>
      </c>
    </row>
    <row r="199" spans="1:6" x14ac:dyDescent="0.25">
      <c r="A199">
        <v>197</v>
      </c>
      <c r="B199" t="s">
        <v>1046</v>
      </c>
      <c r="D199" t="s">
        <v>931</v>
      </c>
      <c r="E199" t="s">
        <v>932</v>
      </c>
      <c r="F199" s="5">
        <v>8920</v>
      </c>
    </row>
    <row r="200" spans="1:6" x14ac:dyDescent="0.25">
      <c r="A200">
        <v>198</v>
      </c>
      <c r="B200" t="s">
        <v>1046</v>
      </c>
      <c r="C200" t="s">
        <v>1050</v>
      </c>
      <c r="D200" t="s">
        <v>931</v>
      </c>
      <c r="F200" s="5">
        <v>18325</v>
      </c>
    </row>
    <row r="201" spans="1:6" x14ac:dyDescent="0.25">
      <c r="A201">
        <v>199</v>
      </c>
      <c r="B201" t="s">
        <v>1046</v>
      </c>
      <c r="D201" t="s">
        <v>931</v>
      </c>
      <c r="E201" t="s">
        <v>933</v>
      </c>
      <c r="F201" s="5">
        <v>5820</v>
      </c>
    </row>
    <row r="202" spans="1:6" x14ac:dyDescent="0.25">
      <c r="A202">
        <v>200</v>
      </c>
      <c r="B202" t="s">
        <v>1046</v>
      </c>
      <c r="E202" t="s">
        <v>933</v>
      </c>
      <c r="F202" s="5">
        <v>7697</v>
      </c>
    </row>
    <row r="203" spans="1:6" x14ac:dyDescent="0.25">
      <c r="A203">
        <v>201</v>
      </c>
      <c r="B203" t="s">
        <v>1046</v>
      </c>
      <c r="D203" t="s">
        <v>945</v>
      </c>
      <c r="E203" t="s">
        <v>933</v>
      </c>
      <c r="F203" s="5">
        <v>11020</v>
      </c>
    </row>
    <row r="204" spans="1:6" x14ac:dyDescent="0.25">
      <c r="A204">
        <v>202</v>
      </c>
      <c r="B204" t="s">
        <v>1046</v>
      </c>
      <c r="D204" t="s">
        <v>928</v>
      </c>
      <c r="E204" t="s">
        <v>936</v>
      </c>
      <c r="F204" s="5">
        <v>15785</v>
      </c>
    </row>
    <row r="205" spans="1:6" x14ac:dyDescent="0.25">
      <c r="A205">
        <v>203</v>
      </c>
      <c r="B205" t="s">
        <v>1046</v>
      </c>
      <c r="C205" t="s">
        <v>1051</v>
      </c>
      <c r="D205" t="s">
        <v>945</v>
      </c>
      <c r="F205" s="5">
        <v>6502</v>
      </c>
    </row>
    <row r="206" spans="1:6" x14ac:dyDescent="0.25">
      <c r="A206">
        <v>204</v>
      </c>
      <c r="B206" t="s">
        <v>1046</v>
      </c>
      <c r="D206" t="s">
        <v>931</v>
      </c>
      <c r="E206" t="s">
        <v>936</v>
      </c>
      <c r="F206" s="5">
        <v>11020</v>
      </c>
    </row>
    <row r="207" spans="1:6" x14ac:dyDescent="0.25">
      <c r="A207">
        <v>205</v>
      </c>
      <c r="B207" t="s">
        <v>1046</v>
      </c>
      <c r="D207" t="s">
        <v>945</v>
      </c>
      <c r="E207" t="s">
        <v>935</v>
      </c>
      <c r="F207" s="5">
        <v>6502</v>
      </c>
    </row>
    <row r="208" spans="1:6" x14ac:dyDescent="0.25">
      <c r="A208">
        <v>206</v>
      </c>
      <c r="B208" t="s">
        <v>1046</v>
      </c>
      <c r="D208" t="s">
        <v>945</v>
      </c>
      <c r="F208" s="5">
        <v>4737</v>
      </c>
    </row>
    <row r="209" spans="1:6" x14ac:dyDescent="0.25">
      <c r="A209">
        <v>207</v>
      </c>
      <c r="B209" t="s">
        <v>1046</v>
      </c>
      <c r="D209" t="s">
        <v>931</v>
      </c>
      <c r="E209" t="s">
        <v>932</v>
      </c>
    </row>
    <row r="210" spans="1:6" x14ac:dyDescent="0.25">
      <c r="A210">
        <v>208</v>
      </c>
      <c r="B210" t="s">
        <v>1046</v>
      </c>
      <c r="D210" t="s">
        <v>931</v>
      </c>
      <c r="E210" t="s">
        <v>929</v>
      </c>
      <c r="F210" s="5">
        <v>8700</v>
      </c>
    </row>
    <row r="211" spans="1:6" x14ac:dyDescent="0.25">
      <c r="A211">
        <v>209</v>
      </c>
      <c r="B211" t="s">
        <v>1046</v>
      </c>
      <c r="D211" t="s">
        <v>931</v>
      </c>
      <c r="E211" t="s">
        <v>935</v>
      </c>
      <c r="F211" s="5">
        <v>11471</v>
      </c>
    </row>
    <row r="212" spans="1:6" x14ac:dyDescent="0.25">
      <c r="A212">
        <v>210</v>
      </c>
      <c r="B212" t="s">
        <v>1046</v>
      </c>
      <c r="D212" t="s">
        <v>928</v>
      </c>
      <c r="E212" t="s">
        <v>933</v>
      </c>
      <c r="F212" s="5">
        <v>11860</v>
      </c>
    </row>
    <row r="213" spans="1:6" x14ac:dyDescent="0.25">
      <c r="A213">
        <v>211</v>
      </c>
      <c r="B213" t="s">
        <v>1046</v>
      </c>
      <c r="D213" t="s">
        <v>945</v>
      </c>
      <c r="E213" t="s">
        <v>932</v>
      </c>
      <c r="F213" s="5">
        <v>11020</v>
      </c>
    </row>
    <row r="214" spans="1:6" x14ac:dyDescent="0.25">
      <c r="A214">
        <v>212</v>
      </c>
      <c r="B214" t="s">
        <v>1046</v>
      </c>
      <c r="D214" t="s">
        <v>931</v>
      </c>
      <c r="E214" t="s">
        <v>936</v>
      </c>
      <c r="F214" s="5">
        <v>14400</v>
      </c>
    </row>
    <row r="215" spans="1:6" x14ac:dyDescent="0.25">
      <c r="A215">
        <v>213</v>
      </c>
      <c r="B215" t="s">
        <v>1046</v>
      </c>
      <c r="C215" t="s">
        <v>1052</v>
      </c>
      <c r="D215" t="s">
        <v>931</v>
      </c>
      <c r="E215" t="s">
        <v>936</v>
      </c>
      <c r="F215" s="5">
        <v>5919</v>
      </c>
    </row>
    <row r="216" spans="1:6" x14ac:dyDescent="0.25">
      <c r="A216">
        <v>214</v>
      </c>
      <c r="B216" t="s">
        <v>1046</v>
      </c>
      <c r="D216" t="s">
        <v>928</v>
      </c>
      <c r="E216" t="s">
        <v>933</v>
      </c>
      <c r="F216" s="5">
        <v>15032</v>
      </c>
    </row>
    <row r="217" spans="1:6" x14ac:dyDescent="0.25">
      <c r="A217">
        <v>215</v>
      </c>
      <c r="B217" t="s">
        <v>1046</v>
      </c>
      <c r="D217" t="s">
        <v>931</v>
      </c>
      <c r="E217" t="s">
        <v>982</v>
      </c>
      <c r="F217" s="5">
        <v>12119</v>
      </c>
    </row>
    <row r="218" spans="1:6" x14ac:dyDescent="0.25">
      <c r="A218">
        <v>216</v>
      </c>
      <c r="B218" t="s">
        <v>1046</v>
      </c>
      <c r="D218" t="s">
        <v>931</v>
      </c>
      <c r="E218" t="s">
        <v>982</v>
      </c>
      <c r="F218" s="5">
        <v>11020</v>
      </c>
    </row>
    <row r="219" spans="1:6" x14ac:dyDescent="0.25">
      <c r="A219">
        <v>217</v>
      </c>
      <c r="B219" t="s">
        <v>1046</v>
      </c>
      <c r="D219" t="s">
        <v>931</v>
      </c>
      <c r="E219" t="s">
        <v>936</v>
      </c>
      <c r="F219" s="5">
        <v>4580</v>
      </c>
    </row>
    <row r="220" spans="1:6" x14ac:dyDescent="0.25">
      <c r="A220">
        <v>218</v>
      </c>
      <c r="B220" t="s">
        <v>1046</v>
      </c>
      <c r="D220" t="s">
        <v>931</v>
      </c>
      <c r="E220" t="s">
        <v>982</v>
      </c>
      <c r="F220" s="5">
        <v>8060</v>
      </c>
    </row>
    <row r="221" spans="1:6" x14ac:dyDescent="0.25">
      <c r="A221">
        <v>219</v>
      </c>
      <c r="B221" t="s">
        <v>1046</v>
      </c>
      <c r="C221" t="s">
        <v>1053</v>
      </c>
      <c r="D221" t="s">
        <v>931</v>
      </c>
      <c r="E221" t="s">
        <v>935</v>
      </c>
      <c r="F221" s="5">
        <v>14640</v>
      </c>
    </row>
    <row r="222" spans="1:6" x14ac:dyDescent="0.25">
      <c r="A222">
        <v>220</v>
      </c>
      <c r="B222" t="s">
        <v>1046</v>
      </c>
      <c r="C222" t="s">
        <v>1053</v>
      </c>
      <c r="D222" t="s">
        <v>931</v>
      </c>
      <c r="E222" t="s">
        <v>932</v>
      </c>
      <c r="F222" s="5">
        <v>14440</v>
      </c>
    </row>
    <row r="223" spans="1:6" x14ac:dyDescent="0.25">
      <c r="A223">
        <v>221</v>
      </c>
      <c r="B223" t="s">
        <v>1046</v>
      </c>
      <c r="D223" t="s">
        <v>931</v>
      </c>
      <c r="E223" t="s">
        <v>932</v>
      </c>
      <c r="F223" s="5">
        <v>8320</v>
      </c>
    </row>
    <row r="224" spans="1:6" x14ac:dyDescent="0.25">
      <c r="A224">
        <v>222</v>
      </c>
      <c r="B224" t="s">
        <v>1046</v>
      </c>
      <c r="D224" t="s">
        <v>931</v>
      </c>
      <c r="E224" t="s">
        <v>933</v>
      </c>
      <c r="F224" s="5">
        <v>28540</v>
      </c>
    </row>
    <row r="225" spans="1:6" x14ac:dyDescent="0.25">
      <c r="A225">
        <v>223</v>
      </c>
      <c r="B225" t="s">
        <v>1046</v>
      </c>
      <c r="C225" t="s">
        <v>1054</v>
      </c>
      <c r="D225" t="s">
        <v>931</v>
      </c>
      <c r="E225" t="s">
        <v>935</v>
      </c>
      <c r="F225" s="5">
        <v>44640</v>
      </c>
    </row>
    <row r="226" spans="1:6" x14ac:dyDescent="0.25">
      <c r="A226">
        <v>224</v>
      </c>
      <c r="B226" t="s">
        <v>1046</v>
      </c>
      <c r="D226" t="s">
        <v>931</v>
      </c>
      <c r="E226" t="s">
        <v>932</v>
      </c>
      <c r="F226" s="5">
        <v>16520</v>
      </c>
    </row>
    <row r="227" spans="1:6" x14ac:dyDescent="0.25">
      <c r="A227">
        <v>225</v>
      </c>
      <c r="B227" t="s">
        <v>1046</v>
      </c>
      <c r="E227" t="s">
        <v>933</v>
      </c>
      <c r="F227" s="5">
        <v>6900</v>
      </c>
    </row>
    <row r="228" spans="1:6" x14ac:dyDescent="0.25">
      <c r="A228">
        <v>226</v>
      </c>
      <c r="B228" t="s">
        <v>1046</v>
      </c>
      <c r="D228" t="s">
        <v>931</v>
      </c>
      <c r="E228" t="s">
        <v>957</v>
      </c>
      <c r="F228" s="5">
        <v>7976</v>
      </c>
    </row>
    <row r="229" spans="1:6" x14ac:dyDescent="0.25">
      <c r="A229">
        <v>227</v>
      </c>
      <c r="B229" t="s">
        <v>1046</v>
      </c>
      <c r="D229" t="s">
        <v>931</v>
      </c>
      <c r="E229" t="s">
        <v>932</v>
      </c>
      <c r="F229" s="5">
        <v>1080</v>
      </c>
    </row>
    <row r="230" spans="1:6" x14ac:dyDescent="0.25">
      <c r="A230">
        <v>228</v>
      </c>
      <c r="B230" t="s">
        <v>1046</v>
      </c>
      <c r="C230" t="s">
        <v>1055</v>
      </c>
      <c r="D230" t="s">
        <v>945</v>
      </c>
      <c r="F230" s="5">
        <v>6320</v>
      </c>
    </row>
    <row r="231" spans="1:6" x14ac:dyDescent="0.25">
      <c r="A231">
        <v>229</v>
      </c>
      <c r="B231" t="s">
        <v>1056</v>
      </c>
      <c r="C231" t="s">
        <v>1057</v>
      </c>
      <c r="D231" t="s">
        <v>931</v>
      </c>
      <c r="E231" t="s">
        <v>1058</v>
      </c>
      <c r="F231" s="5">
        <v>1140</v>
      </c>
    </row>
    <row r="232" spans="1:6" x14ac:dyDescent="0.25">
      <c r="A232">
        <v>230</v>
      </c>
      <c r="B232" t="s">
        <v>1046</v>
      </c>
      <c r="D232" t="s">
        <v>945</v>
      </c>
      <c r="F232" s="5">
        <v>6402</v>
      </c>
    </row>
    <row r="233" spans="1:6" x14ac:dyDescent="0.25">
      <c r="A233">
        <v>231</v>
      </c>
      <c r="B233" t="s">
        <v>1046</v>
      </c>
      <c r="C233" t="s">
        <v>1059</v>
      </c>
      <c r="D233" t="s">
        <v>931</v>
      </c>
      <c r="E233" t="s">
        <v>933</v>
      </c>
      <c r="F233" s="5">
        <v>33925</v>
      </c>
    </row>
    <row r="234" spans="1:6" x14ac:dyDescent="0.25">
      <c r="A234">
        <v>232</v>
      </c>
      <c r="B234" t="s">
        <v>1046</v>
      </c>
      <c r="D234" t="s">
        <v>931</v>
      </c>
      <c r="E234" t="s">
        <v>933</v>
      </c>
      <c r="F234" s="5">
        <v>8060</v>
      </c>
    </row>
    <row r="235" spans="1:6" x14ac:dyDescent="0.25">
      <c r="A235">
        <v>233</v>
      </c>
      <c r="B235" t="s">
        <v>1046</v>
      </c>
      <c r="D235" t="s">
        <v>931</v>
      </c>
      <c r="E235" t="s">
        <v>936</v>
      </c>
      <c r="F235" s="5">
        <v>3420</v>
      </c>
    </row>
    <row r="236" spans="1:6" x14ac:dyDescent="0.25">
      <c r="A236">
        <v>234</v>
      </c>
      <c r="B236" t="s">
        <v>1046</v>
      </c>
      <c r="C236" t="s">
        <v>1060</v>
      </c>
      <c r="D236" t="s">
        <v>945</v>
      </c>
      <c r="E236" t="s">
        <v>932</v>
      </c>
      <c r="F236" s="5">
        <v>6320</v>
      </c>
    </row>
    <row r="237" spans="1:6" x14ac:dyDescent="0.25">
      <c r="A237">
        <v>235</v>
      </c>
      <c r="B237" t="s">
        <v>1046</v>
      </c>
      <c r="D237" t="s">
        <v>945</v>
      </c>
      <c r="E237" t="s">
        <v>935</v>
      </c>
      <c r="F237" s="5">
        <v>12720</v>
      </c>
    </row>
    <row r="238" spans="1:6" x14ac:dyDescent="0.25">
      <c r="A238">
        <v>236</v>
      </c>
      <c r="B238" t="s">
        <v>1046</v>
      </c>
      <c r="D238" t="s">
        <v>931</v>
      </c>
      <c r="E238" t="s">
        <v>932</v>
      </c>
      <c r="F238" s="5">
        <v>9600</v>
      </c>
    </row>
    <row r="239" spans="1:6" x14ac:dyDescent="0.25">
      <c r="A239">
        <v>237</v>
      </c>
      <c r="B239" t="s">
        <v>1046</v>
      </c>
      <c r="C239" t="s">
        <v>1061</v>
      </c>
      <c r="D239" t="s">
        <v>931</v>
      </c>
      <c r="E239" t="s">
        <v>929</v>
      </c>
      <c r="F239" s="5">
        <v>56685</v>
      </c>
    </row>
    <row r="240" spans="1:6" x14ac:dyDescent="0.25">
      <c r="A240">
        <v>238</v>
      </c>
      <c r="B240" t="s">
        <v>1046</v>
      </c>
      <c r="D240" t="s">
        <v>945</v>
      </c>
      <c r="E240" t="s">
        <v>932</v>
      </c>
      <c r="F240" s="5">
        <v>4940</v>
      </c>
    </row>
    <row r="241" spans="1:6" x14ac:dyDescent="0.25">
      <c r="A241">
        <v>239</v>
      </c>
      <c r="B241" t="s">
        <v>1046</v>
      </c>
      <c r="D241" t="s">
        <v>931</v>
      </c>
      <c r="F241" s="5">
        <v>6033</v>
      </c>
    </row>
    <row r="242" spans="1:6" x14ac:dyDescent="0.25">
      <c r="A242">
        <v>240</v>
      </c>
      <c r="B242" t="s">
        <v>1046</v>
      </c>
      <c r="D242" t="s">
        <v>931</v>
      </c>
      <c r="E242" t="s">
        <v>1031</v>
      </c>
      <c r="F242" s="5">
        <v>10260</v>
      </c>
    </row>
    <row r="243" spans="1:6" x14ac:dyDescent="0.25">
      <c r="A243">
        <v>241</v>
      </c>
      <c r="B243" t="s">
        <v>1046</v>
      </c>
      <c r="C243" t="s">
        <v>1062</v>
      </c>
      <c r="D243" t="s">
        <v>931</v>
      </c>
      <c r="E243" t="s">
        <v>933</v>
      </c>
      <c r="F243" s="5">
        <v>16780</v>
      </c>
    </row>
    <row r="244" spans="1:6" x14ac:dyDescent="0.25">
      <c r="A244">
        <v>242</v>
      </c>
      <c r="B244" t="s">
        <v>1046</v>
      </c>
      <c r="C244" t="s">
        <v>1063</v>
      </c>
      <c r="D244" t="s">
        <v>945</v>
      </c>
      <c r="F244" s="5">
        <v>7296</v>
      </c>
    </row>
    <row r="245" spans="1:6" x14ac:dyDescent="0.25">
      <c r="A245">
        <v>243</v>
      </c>
      <c r="B245" t="s">
        <v>1046</v>
      </c>
      <c r="D245" t="s">
        <v>928</v>
      </c>
      <c r="E245" t="s">
        <v>932</v>
      </c>
      <c r="F245" s="5">
        <v>6260</v>
      </c>
    </row>
    <row r="246" spans="1:6" x14ac:dyDescent="0.25">
      <c r="A246">
        <v>244</v>
      </c>
      <c r="B246" t="s">
        <v>1046</v>
      </c>
      <c r="D246" t="s">
        <v>931</v>
      </c>
      <c r="E246" t="s">
        <v>933</v>
      </c>
      <c r="F246" s="5">
        <v>11680</v>
      </c>
    </row>
    <row r="247" spans="1:6" x14ac:dyDescent="0.25">
      <c r="A247">
        <v>245</v>
      </c>
      <c r="B247" t="s">
        <v>1046</v>
      </c>
      <c r="D247" t="s">
        <v>931</v>
      </c>
      <c r="E247" t="s">
        <v>929</v>
      </c>
      <c r="F247" s="5">
        <v>10820</v>
      </c>
    </row>
    <row r="248" spans="1:6" x14ac:dyDescent="0.25">
      <c r="A248">
        <v>246</v>
      </c>
      <c r="B248" t="s">
        <v>1046</v>
      </c>
      <c r="D248" t="s">
        <v>931</v>
      </c>
      <c r="E248" t="s">
        <v>957</v>
      </c>
      <c r="F248" s="5">
        <v>9142</v>
      </c>
    </row>
    <row r="249" spans="1:6" x14ac:dyDescent="0.25">
      <c r="A249">
        <v>247</v>
      </c>
      <c r="B249" t="s">
        <v>1046</v>
      </c>
      <c r="D249" t="s">
        <v>931</v>
      </c>
      <c r="E249" t="s">
        <v>936</v>
      </c>
      <c r="F249" s="5">
        <v>10600</v>
      </c>
    </row>
    <row r="250" spans="1:6" x14ac:dyDescent="0.25">
      <c r="A250">
        <v>248</v>
      </c>
      <c r="B250" t="s">
        <v>1046</v>
      </c>
      <c r="C250" t="s">
        <v>1064</v>
      </c>
      <c r="D250" t="s">
        <v>931</v>
      </c>
      <c r="E250" t="s">
        <v>932</v>
      </c>
      <c r="F250" s="5">
        <v>20623</v>
      </c>
    </row>
    <row r="251" spans="1:6" x14ac:dyDescent="0.25">
      <c r="A251">
        <v>249</v>
      </c>
      <c r="B251" t="s">
        <v>1046</v>
      </c>
      <c r="D251" t="s">
        <v>931</v>
      </c>
      <c r="E251" t="s">
        <v>932</v>
      </c>
      <c r="F251" s="5">
        <v>10091</v>
      </c>
    </row>
    <row r="252" spans="1:6" x14ac:dyDescent="0.25">
      <c r="A252">
        <v>250</v>
      </c>
      <c r="B252" t="s">
        <v>1046</v>
      </c>
      <c r="D252" t="s">
        <v>931</v>
      </c>
      <c r="E252" t="s">
        <v>933</v>
      </c>
      <c r="F252" s="5">
        <v>23580</v>
      </c>
    </row>
    <row r="253" spans="1:6" x14ac:dyDescent="0.25">
      <c r="A253">
        <v>251</v>
      </c>
      <c r="B253" t="s">
        <v>1046</v>
      </c>
      <c r="D253" t="s">
        <v>931</v>
      </c>
      <c r="E253" t="s">
        <v>932</v>
      </c>
      <c r="F253" s="5">
        <v>23120</v>
      </c>
    </row>
    <row r="254" spans="1:6" x14ac:dyDescent="0.25">
      <c r="A254">
        <v>252</v>
      </c>
      <c r="B254" t="s">
        <v>1046</v>
      </c>
      <c r="D254" t="s">
        <v>931</v>
      </c>
      <c r="E254" t="s">
        <v>935</v>
      </c>
      <c r="F254" s="5">
        <v>14620</v>
      </c>
    </row>
    <row r="255" spans="1:6" x14ac:dyDescent="0.25">
      <c r="A255">
        <v>253</v>
      </c>
      <c r="B255" t="s">
        <v>1046</v>
      </c>
      <c r="D255" t="s">
        <v>931</v>
      </c>
      <c r="E255" t="s">
        <v>932</v>
      </c>
      <c r="F255" s="5">
        <v>12151</v>
      </c>
    </row>
    <row r="256" spans="1:6" x14ac:dyDescent="0.25">
      <c r="A256">
        <v>254</v>
      </c>
      <c r="B256" t="s">
        <v>1046</v>
      </c>
      <c r="D256" t="s">
        <v>928</v>
      </c>
      <c r="E256" t="s">
        <v>932</v>
      </c>
      <c r="F256" s="5">
        <v>11319</v>
      </c>
    </row>
    <row r="257" spans="1:6" x14ac:dyDescent="0.25">
      <c r="A257">
        <v>255</v>
      </c>
      <c r="B257" t="s">
        <v>1046</v>
      </c>
      <c r="D257" t="s">
        <v>945</v>
      </c>
      <c r="E257" t="s">
        <v>933</v>
      </c>
      <c r="F257" s="5">
        <v>2900</v>
      </c>
    </row>
    <row r="258" spans="1:6" x14ac:dyDescent="0.25">
      <c r="A258">
        <v>256</v>
      </c>
      <c r="B258" t="s">
        <v>1065</v>
      </c>
      <c r="D258" t="s">
        <v>931</v>
      </c>
      <c r="E258" t="s">
        <v>936</v>
      </c>
      <c r="F258" s="5">
        <v>32061</v>
      </c>
    </row>
    <row r="259" spans="1:6" x14ac:dyDescent="0.25">
      <c r="A259">
        <v>257</v>
      </c>
      <c r="B259" t="s">
        <v>1065</v>
      </c>
      <c r="D259" t="s">
        <v>931</v>
      </c>
      <c r="F259" s="5">
        <v>6378</v>
      </c>
    </row>
    <row r="260" spans="1:6" x14ac:dyDescent="0.25">
      <c r="A260">
        <v>258</v>
      </c>
      <c r="B260" t="s">
        <v>1065</v>
      </c>
      <c r="C260" t="s">
        <v>1066</v>
      </c>
      <c r="D260" t="s">
        <v>931</v>
      </c>
      <c r="F260" s="5">
        <v>24361</v>
      </c>
    </row>
    <row r="261" spans="1:6" x14ac:dyDescent="0.25">
      <c r="A261">
        <v>259</v>
      </c>
      <c r="B261" t="s">
        <v>1065</v>
      </c>
      <c r="D261" t="s">
        <v>931</v>
      </c>
      <c r="E261" t="s">
        <v>932</v>
      </c>
      <c r="F261" s="5">
        <v>12910</v>
      </c>
    </row>
    <row r="262" spans="1:6" x14ac:dyDescent="0.25">
      <c r="A262">
        <v>260</v>
      </c>
      <c r="B262" t="s">
        <v>1065</v>
      </c>
      <c r="D262" t="s">
        <v>931</v>
      </c>
      <c r="E262" t="s">
        <v>935</v>
      </c>
      <c r="F262" s="5">
        <v>11269</v>
      </c>
    </row>
    <row r="263" spans="1:6" x14ac:dyDescent="0.25">
      <c r="A263">
        <v>261</v>
      </c>
      <c r="B263" t="s">
        <v>1065</v>
      </c>
      <c r="D263" t="s">
        <v>931</v>
      </c>
      <c r="E263" t="s">
        <v>936</v>
      </c>
      <c r="F263" s="5">
        <v>5907</v>
      </c>
    </row>
    <row r="264" spans="1:6" x14ac:dyDescent="0.25">
      <c r="A264">
        <v>262</v>
      </c>
      <c r="B264" t="s">
        <v>1065</v>
      </c>
      <c r="D264" t="s">
        <v>931</v>
      </c>
      <c r="E264" t="s">
        <v>935</v>
      </c>
      <c r="F264" s="5">
        <v>28987</v>
      </c>
    </row>
    <row r="265" spans="1:6" x14ac:dyDescent="0.25">
      <c r="A265">
        <v>263</v>
      </c>
      <c r="B265" t="s">
        <v>1065</v>
      </c>
      <c r="C265" t="s">
        <v>1067</v>
      </c>
      <c r="D265" t="s">
        <v>931</v>
      </c>
    </row>
    <row r="266" spans="1:6" x14ac:dyDescent="0.25">
      <c r="A266">
        <v>264</v>
      </c>
      <c r="B266" t="s">
        <v>1065</v>
      </c>
      <c r="C266" t="s">
        <v>1068</v>
      </c>
      <c r="D266" t="s">
        <v>931</v>
      </c>
      <c r="E266" t="s">
        <v>932</v>
      </c>
      <c r="F266" s="5">
        <v>27407</v>
      </c>
    </row>
    <row r="267" spans="1:6" x14ac:dyDescent="0.25">
      <c r="A267">
        <v>265</v>
      </c>
      <c r="B267" t="s">
        <v>1065</v>
      </c>
      <c r="D267" t="s">
        <v>931</v>
      </c>
      <c r="E267" t="s">
        <v>1069</v>
      </c>
      <c r="F267" s="5">
        <v>11269</v>
      </c>
    </row>
    <row r="268" spans="1:6" x14ac:dyDescent="0.25">
      <c r="A268">
        <v>266</v>
      </c>
      <c r="B268" t="s">
        <v>1065</v>
      </c>
      <c r="D268" t="s">
        <v>931</v>
      </c>
      <c r="E268" t="s">
        <v>929</v>
      </c>
      <c r="F268" s="5">
        <v>5162</v>
      </c>
    </row>
    <row r="269" spans="1:6" x14ac:dyDescent="0.25">
      <c r="A269">
        <v>267</v>
      </c>
      <c r="B269" t="s">
        <v>1065</v>
      </c>
      <c r="C269" t="s">
        <v>1070</v>
      </c>
      <c r="D269" t="s">
        <v>931</v>
      </c>
      <c r="E269" t="s">
        <v>1003</v>
      </c>
      <c r="F269" s="5">
        <v>31713</v>
      </c>
    </row>
    <row r="270" spans="1:6" x14ac:dyDescent="0.25">
      <c r="A270">
        <v>268</v>
      </c>
      <c r="B270" t="s">
        <v>1065</v>
      </c>
      <c r="D270" t="s">
        <v>931</v>
      </c>
      <c r="E270" t="s">
        <v>932</v>
      </c>
      <c r="F270" s="5">
        <v>4062</v>
      </c>
    </row>
    <row r="271" spans="1:6" x14ac:dyDescent="0.25">
      <c r="A271">
        <v>269</v>
      </c>
      <c r="B271" t="s">
        <v>1065</v>
      </c>
      <c r="D271" t="s">
        <v>931</v>
      </c>
      <c r="E271" t="s">
        <v>929</v>
      </c>
      <c r="F271" s="5">
        <v>7107</v>
      </c>
    </row>
    <row r="272" spans="1:6" x14ac:dyDescent="0.25">
      <c r="A272">
        <v>270</v>
      </c>
      <c r="B272" t="s">
        <v>1065</v>
      </c>
      <c r="D272" t="s">
        <v>931</v>
      </c>
      <c r="E272" t="s">
        <v>933</v>
      </c>
      <c r="F272" s="5">
        <v>10721</v>
      </c>
    </row>
    <row r="273" spans="1:6" x14ac:dyDescent="0.25">
      <c r="A273">
        <v>271</v>
      </c>
      <c r="B273" t="s">
        <v>1071</v>
      </c>
      <c r="C273" t="s">
        <v>1072</v>
      </c>
      <c r="D273" t="s">
        <v>931</v>
      </c>
      <c r="E273" t="s">
        <v>936</v>
      </c>
      <c r="F273" s="5">
        <v>3772</v>
      </c>
    </row>
    <row r="274" spans="1:6" x14ac:dyDescent="0.25">
      <c r="A274">
        <v>272</v>
      </c>
      <c r="B274" t="s">
        <v>1071</v>
      </c>
      <c r="C274" t="s">
        <v>999</v>
      </c>
      <c r="D274" t="s">
        <v>931</v>
      </c>
      <c r="E274" t="s">
        <v>933</v>
      </c>
      <c r="F274" s="5">
        <v>10927</v>
      </c>
    </row>
    <row r="275" spans="1:6" x14ac:dyDescent="0.25">
      <c r="A275">
        <v>273</v>
      </c>
      <c r="B275" t="s">
        <v>1071</v>
      </c>
      <c r="D275" t="s">
        <v>945</v>
      </c>
      <c r="F275" s="5">
        <v>12717</v>
      </c>
    </row>
    <row r="276" spans="1:6" x14ac:dyDescent="0.25">
      <c r="A276">
        <v>274</v>
      </c>
      <c r="B276" t="s">
        <v>1071</v>
      </c>
      <c r="C276" t="s">
        <v>1073</v>
      </c>
      <c r="D276" t="s">
        <v>928</v>
      </c>
      <c r="E276" t="s">
        <v>929</v>
      </c>
      <c r="F276" s="5">
        <v>4320</v>
      </c>
    </row>
    <row r="277" spans="1:6" x14ac:dyDescent="0.25">
      <c r="A277">
        <v>275</v>
      </c>
      <c r="B277" t="s">
        <v>1071</v>
      </c>
      <c r="C277" t="s">
        <v>1074</v>
      </c>
      <c r="D277" t="s">
        <v>928</v>
      </c>
      <c r="F277" s="5">
        <v>5560</v>
      </c>
    </row>
    <row r="278" spans="1:6" x14ac:dyDescent="0.25">
      <c r="A278">
        <v>276</v>
      </c>
      <c r="B278" t="s">
        <v>1071</v>
      </c>
      <c r="C278" t="s">
        <v>1075</v>
      </c>
      <c r="D278" t="s">
        <v>931</v>
      </c>
      <c r="E278" t="s">
        <v>935</v>
      </c>
      <c r="F278" s="5">
        <v>46392</v>
      </c>
    </row>
    <row r="279" spans="1:6" x14ac:dyDescent="0.25">
      <c r="A279">
        <v>277</v>
      </c>
      <c r="B279" t="s">
        <v>1071</v>
      </c>
      <c r="C279" t="s">
        <v>1076</v>
      </c>
      <c r="D279" t="s">
        <v>931</v>
      </c>
      <c r="E279" t="s">
        <v>1031</v>
      </c>
      <c r="F279" s="5">
        <v>49800</v>
      </c>
    </row>
    <row r="280" spans="1:6" x14ac:dyDescent="0.25">
      <c r="A280">
        <v>278</v>
      </c>
      <c r="B280" t="s">
        <v>1071</v>
      </c>
      <c r="D280" t="s">
        <v>931</v>
      </c>
      <c r="F280" s="5">
        <v>4820</v>
      </c>
    </row>
    <row r="281" spans="1:6" x14ac:dyDescent="0.25">
      <c r="A281">
        <v>279</v>
      </c>
      <c r="B281" t="s">
        <v>1071</v>
      </c>
      <c r="C281" t="s">
        <v>1077</v>
      </c>
      <c r="D281" t="s">
        <v>928</v>
      </c>
      <c r="E281" t="s">
        <v>932</v>
      </c>
      <c r="F281" s="5">
        <v>35414</v>
      </c>
    </row>
    <row r="282" spans="1:6" x14ac:dyDescent="0.25">
      <c r="A282">
        <v>280</v>
      </c>
      <c r="B282" t="s">
        <v>1071</v>
      </c>
      <c r="C282" t="s">
        <v>1078</v>
      </c>
      <c r="D282" t="s">
        <v>931</v>
      </c>
      <c r="E282" t="s">
        <v>929</v>
      </c>
      <c r="F282" s="5">
        <v>18452</v>
      </c>
    </row>
    <row r="283" spans="1:6" x14ac:dyDescent="0.25">
      <c r="A283">
        <v>281</v>
      </c>
      <c r="B283" t="s">
        <v>1071</v>
      </c>
      <c r="C283" t="s">
        <v>1079</v>
      </c>
      <c r="D283" t="s">
        <v>931</v>
      </c>
      <c r="E283" t="s">
        <v>932</v>
      </c>
      <c r="F283" s="5">
        <v>5812</v>
      </c>
    </row>
    <row r="284" spans="1:6" x14ac:dyDescent="0.25">
      <c r="A284">
        <v>282</v>
      </c>
      <c r="B284" t="s">
        <v>1071</v>
      </c>
      <c r="C284" t="s">
        <v>1080</v>
      </c>
      <c r="D284" t="s">
        <v>931</v>
      </c>
      <c r="E284" t="s">
        <v>932</v>
      </c>
      <c r="F284" s="5">
        <v>2060</v>
      </c>
    </row>
    <row r="285" spans="1:6" x14ac:dyDescent="0.25">
      <c r="A285">
        <v>283</v>
      </c>
      <c r="B285" t="s">
        <v>1071</v>
      </c>
      <c r="C285" t="s">
        <v>1081</v>
      </c>
      <c r="D285" t="s">
        <v>931</v>
      </c>
      <c r="E285" t="s">
        <v>932</v>
      </c>
      <c r="F285" s="5">
        <v>41731</v>
      </c>
    </row>
    <row r="286" spans="1:6" x14ac:dyDescent="0.25">
      <c r="A286">
        <v>284</v>
      </c>
      <c r="B286" t="s">
        <v>1071</v>
      </c>
      <c r="C286" t="s">
        <v>1082</v>
      </c>
      <c r="D286" t="s">
        <v>928</v>
      </c>
      <c r="E286" t="s">
        <v>936</v>
      </c>
      <c r="F286" s="5">
        <v>2092</v>
      </c>
    </row>
    <row r="287" spans="1:6" x14ac:dyDescent="0.25">
      <c r="A287">
        <v>285</v>
      </c>
      <c r="B287" t="s">
        <v>1071</v>
      </c>
      <c r="D287" t="s">
        <v>928</v>
      </c>
      <c r="E287" t="s">
        <v>929</v>
      </c>
      <c r="F287" s="5">
        <v>59784</v>
      </c>
    </row>
    <row r="288" spans="1:6" x14ac:dyDescent="0.25">
      <c r="A288">
        <v>286</v>
      </c>
      <c r="B288" t="s">
        <v>1071</v>
      </c>
      <c r="D288" t="s">
        <v>945</v>
      </c>
      <c r="E288" t="s">
        <v>933</v>
      </c>
      <c r="F288" s="5">
        <v>19955</v>
      </c>
    </row>
    <row r="289" spans="1:6" x14ac:dyDescent="0.25">
      <c r="A289">
        <v>287</v>
      </c>
      <c r="B289" t="s">
        <v>1071</v>
      </c>
      <c r="C289" t="s">
        <v>1083</v>
      </c>
      <c r="D289" t="s">
        <v>931</v>
      </c>
      <c r="E289" t="s">
        <v>936</v>
      </c>
      <c r="F289" s="5">
        <v>43292</v>
      </c>
    </row>
    <row r="290" spans="1:6" x14ac:dyDescent="0.25">
      <c r="A290">
        <v>288</v>
      </c>
      <c r="B290" t="s">
        <v>1071</v>
      </c>
      <c r="C290" t="s">
        <v>971</v>
      </c>
      <c r="D290" t="s">
        <v>931</v>
      </c>
      <c r="E290" t="s">
        <v>933</v>
      </c>
      <c r="F290" s="5">
        <v>2932</v>
      </c>
    </row>
    <row r="291" spans="1:6" x14ac:dyDescent="0.25">
      <c r="A291">
        <v>289</v>
      </c>
      <c r="B291" t="s">
        <v>1071</v>
      </c>
      <c r="C291" t="s">
        <v>1084</v>
      </c>
      <c r="D291" t="s">
        <v>931</v>
      </c>
      <c r="E291" t="s">
        <v>935</v>
      </c>
      <c r="F291" s="5">
        <v>99503</v>
      </c>
    </row>
    <row r="292" spans="1:6" x14ac:dyDescent="0.25">
      <c r="A292">
        <v>290</v>
      </c>
      <c r="B292" t="s">
        <v>1071</v>
      </c>
      <c r="C292" t="s">
        <v>1085</v>
      </c>
      <c r="D292" t="s">
        <v>928</v>
      </c>
      <c r="E292" t="s">
        <v>935</v>
      </c>
      <c r="F292" s="5">
        <v>9376</v>
      </c>
    </row>
    <row r="293" spans="1:6" x14ac:dyDescent="0.25">
      <c r="A293">
        <v>291</v>
      </c>
      <c r="B293" t="s">
        <v>1071</v>
      </c>
      <c r="C293" t="s">
        <v>1086</v>
      </c>
      <c r="D293" t="s">
        <v>931</v>
      </c>
      <c r="E293" t="s">
        <v>933</v>
      </c>
      <c r="F293" s="5">
        <v>45800</v>
      </c>
    </row>
    <row r="294" spans="1:6" x14ac:dyDescent="0.25">
      <c r="A294">
        <v>292</v>
      </c>
      <c r="B294" t="s">
        <v>1071</v>
      </c>
      <c r="C294" t="s">
        <v>1087</v>
      </c>
      <c r="D294" t="s">
        <v>931</v>
      </c>
      <c r="F294" s="5">
        <v>4072</v>
      </c>
    </row>
    <row r="295" spans="1:6" x14ac:dyDescent="0.25">
      <c r="A295">
        <v>293</v>
      </c>
      <c r="B295" t="s">
        <v>1088</v>
      </c>
      <c r="C295" t="s">
        <v>1089</v>
      </c>
      <c r="D295" t="s">
        <v>931</v>
      </c>
      <c r="E295" t="s">
        <v>929</v>
      </c>
      <c r="F295" s="5">
        <v>2932</v>
      </c>
    </row>
    <row r="296" spans="1:6" x14ac:dyDescent="0.25">
      <c r="A296">
        <v>294</v>
      </c>
      <c r="B296" t="s">
        <v>1071</v>
      </c>
      <c r="D296" t="s">
        <v>931</v>
      </c>
      <c r="E296" t="s">
        <v>1025</v>
      </c>
      <c r="F296" s="5">
        <v>16664</v>
      </c>
    </row>
    <row r="297" spans="1:6" x14ac:dyDescent="0.25">
      <c r="A297">
        <v>295</v>
      </c>
      <c r="B297" t="s">
        <v>1071</v>
      </c>
      <c r="C297" t="s">
        <v>1090</v>
      </c>
      <c r="D297" t="s">
        <v>931</v>
      </c>
      <c r="E297" t="s">
        <v>935</v>
      </c>
      <c r="F297" s="5">
        <v>41724</v>
      </c>
    </row>
    <row r="298" spans="1:6" x14ac:dyDescent="0.25">
      <c r="A298">
        <v>296</v>
      </c>
      <c r="B298" t="s">
        <v>1071</v>
      </c>
      <c r="C298" t="s">
        <v>1091</v>
      </c>
      <c r="D298" t="s">
        <v>931</v>
      </c>
      <c r="E298" t="s">
        <v>933</v>
      </c>
      <c r="F298" s="5">
        <v>98843</v>
      </c>
    </row>
    <row r="299" spans="1:6" x14ac:dyDescent="0.25">
      <c r="A299">
        <v>297</v>
      </c>
      <c r="B299" t="s">
        <v>1071</v>
      </c>
      <c r="C299" t="s">
        <v>1092</v>
      </c>
      <c r="D299" t="s">
        <v>931</v>
      </c>
      <c r="E299" t="s">
        <v>929</v>
      </c>
      <c r="F299" s="5">
        <v>46292</v>
      </c>
    </row>
    <row r="300" spans="1:6" x14ac:dyDescent="0.25">
      <c r="A300">
        <v>298</v>
      </c>
      <c r="B300" t="s">
        <v>1071</v>
      </c>
      <c r="C300" t="s">
        <v>1093</v>
      </c>
      <c r="D300" t="s">
        <v>931</v>
      </c>
      <c r="E300" t="s">
        <v>935</v>
      </c>
      <c r="F300" s="5">
        <v>59198</v>
      </c>
    </row>
    <row r="301" spans="1:6" x14ac:dyDescent="0.25">
      <c r="A301">
        <v>299</v>
      </c>
      <c r="B301" t="s">
        <v>1071</v>
      </c>
      <c r="C301" t="s">
        <v>1094</v>
      </c>
      <c r="D301" t="s">
        <v>931</v>
      </c>
      <c r="E301" t="s">
        <v>935</v>
      </c>
      <c r="F301" s="5">
        <v>2932</v>
      </c>
    </row>
    <row r="302" spans="1:6" x14ac:dyDescent="0.25">
      <c r="A302">
        <v>300</v>
      </c>
      <c r="B302" t="s">
        <v>1071</v>
      </c>
      <c r="C302" t="s">
        <v>1095</v>
      </c>
      <c r="D302" t="s">
        <v>931</v>
      </c>
      <c r="E302" t="s">
        <v>935</v>
      </c>
      <c r="F302" s="5">
        <v>5291</v>
      </c>
    </row>
    <row r="303" spans="1:6" x14ac:dyDescent="0.25">
      <c r="A303">
        <v>301</v>
      </c>
      <c r="B303" t="s">
        <v>1071</v>
      </c>
      <c r="C303" t="s">
        <v>1096</v>
      </c>
      <c r="D303" t="s">
        <v>931</v>
      </c>
      <c r="E303" t="s">
        <v>935</v>
      </c>
      <c r="F303" s="5">
        <v>47066</v>
      </c>
    </row>
    <row r="304" spans="1:6" x14ac:dyDescent="0.25">
      <c r="A304">
        <v>302</v>
      </c>
      <c r="B304" t="s">
        <v>1071</v>
      </c>
      <c r="C304" t="s">
        <v>1097</v>
      </c>
      <c r="D304" t="s">
        <v>931</v>
      </c>
      <c r="E304" t="s">
        <v>933</v>
      </c>
      <c r="F304" s="5">
        <v>46152</v>
      </c>
    </row>
    <row r="305" spans="1:6" x14ac:dyDescent="0.25">
      <c r="A305">
        <v>303</v>
      </c>
      <c r="B305" t="s">
        <v>1071</v>
      </c>
      <c r="D305" t="s">
        <v>945</v>
      </c>
      <c r="E305" t="s">
        <v>932</v>
      </c>
      <c r="F305" s="5">
        <v>17542</v>
      </c>
    </row>
    <row r="306" spans="1:6" x14ac:dyDescent="0.25">
      <c r="A306">
        <v>304</v>
      </c>
      <c r="B306" t="s">
        <v>1071</v>
      </c>
      <c r="C306" t="s">
        <v>1098</v>
      </c>
      <c r="D306" t="s">
        <v>931</v>
      </c>
      <c r="E306" t="s">
        <v>936</v>
      </c>
      <c r="F306" s="5">
        <v>7832</v>
      </c>
    </row>
    <row r="307" spans="1:6" x14ac:dyDescent="0.25">
      <c r="A307">
        <v>305</v>
      </c>
      <c r="B307" t="s">
        <v>1071</v>
      </c>
      <c r="C307" t="s">
        <v>1099</v>
      </c>
      <c r="D307" t="s">
        <v>931</v>
      </c>
      <c r="E307" t="s">
        <v>1100</v>
      </c>
      <c r="F307" s="5">
        <v>96223</v>
      </c>
    </row>
    <row r="308" spans="1:6" x14ac:dyDescent="0.25">
      <c r="A308">
        <v>306</v>
      </c>
      <c r="B308" t="s">
        <v>1071</v>
      </c>
      <c r="C308" t="s">
        <v>1101</v>
      </c>
      <c r="D308" t="s">
        <v>931</v>
      </c>
      <c r="E308" t="s">
        <v>972</v>
      </c>
      <c r="F308" s="5">
        <v>40332</v>
      </c>
    </row>
    <row r="309" spans="1:6" x14ac:dyDescent="0.25">
      <c r="A309">
        <v>307</v>
      </c>
      <c r="B309" t="s">
        <v>1071</v>
      </c>
      <c r="C309" t="s">
        <v>1102</v>
      </c>
      <c r="D309" t="s">
        <v>928</v>
      </c>
      <c r="E309" t="s">
        <v>932</v>
      </c>
      <c r="F309" s="5">
        <v>31009</v>
      </c>
    </row>
    <row r="310" spans="1:6" x14ac:dyDescent="0.25">
      <c r="A310">
        <v>308</v>
      </c>
      <c r="B310" t="s">
        <v>1071</v>
      </c>
      <c r="C310" t="s">
        <v>1103</v>
      </c>
      <c r="D310" t="s">
        <v>931</v>
      </c>
      <c r="F310" s="5">
        <v>8240</v>
      </c>
    </row>
    <row r="311" spans="1:6" x14ac:dyDescent="0.25">
      <c r="A311">
        <v>309</v>
      </c>
      <c r="B311" t="s">
        <v>1071</v>
      </c>
      <c r="C311" t="s">
        <v>1104</v>
      </c>
      <c r="D311" t="s">
        <v>931</v>
      </c>
      <c r="F311" s="5">
        <v>2140</v>
      </c>
    </row>
    <row r="312" spans="1:6" x14ac:dyDescent="0.25">
      <c r="A312">
        <v>310</v>
      </c>
      <c r="B312" t="s">
        <v>1071</v>
      </c>
      <c r="C312" t="s">
        <v>1105</v>
      </c>
      <c r="D312" t="s">
        <v>931</v>
      </c>
      <c r="E312" t="s">
        <v>929</v>
      </c>
      <c r="F312" s="5">
        <v>14160</v>
      </c>
    </row>
    <row r="313" spans="1:6" x14ac:dyDescent="0.25">
      <c r="A313">
        <v>311</v>
      </c>
      <c r="B313" t="s">
        <v>1071</v>
      </c>
      <c r="C313" t="s">
        <v>1106</v>
      </c>
      <c r="D313" t="s">
        <v>931</v>
      </c>
      <c r="E313" t="s">
        <v>936</v>
      </c>
      <c r="F313" s="5">
        <v>8752</v>
      </c>
    </row>
    <row r="314" spans="1:6" x14ac:dyDescent="0.25">
      <c r="A314">
        <v>312</v>
      </c>
      <c r="B314" t="s">
        <v>1071</v>
      </c>
      <c r="D314" t="s">
        <v>945</v>
      </c>
      <c r="E314" t="s">
        <v>932</v>
      </c>
      <c r="F314" s="5">
        <v>20781</v>
      </c>
    </row>
    <row r="315" spans="1:6" x14ac:dyDescent="0.25">
      <c r="A315">
        <v>313</v>
      </c>
      <c r="B315" t="s">
        <v>1071</v>
      </c>
      <c r="C315" t="s">
        <v>1107</v>
      </c>
      <c r="D315" t="s">
        <v>931</v>
      </c>
      <c r="E315" t="s">
        <v>1100</v>
      </c>
      <c r="F315" s="5">
        <v>31374</v>
      </c>
    </row>
    <row r="316" spans="1:6" x14ac:dyDescent="0.25">
      <c r="A316">
        <v>314</v>
      </c>
      <c r="B316" t="s">
        <v>1071</v>
      </c>
      <c r="D316" t="s">
        <v>945</v>
      </c>
      <c r="E316" t="s">
        <v>933</v>
      </c>
      <c r="F316" s="5">
        <v>13850</v>
      </c>
    </row>
    <row r="317" spans="1:6" x14ac:dyDescent="0.25">
      <c r="A317">
        <v>315</v>
      </c>
      <c r="B317" t="s">
        <v>1071</v>
      </c>
      <c r="C317" t="s">
        <v>1108</v>
      </c>
      <c r="D317" t="s">
        <v>931</v>
      </c>
      <c r="E317" t="s">
        <v>933</v>
      </c>
      <c r="F317" s="5">
        <v>4072</v>
      </c>
    </row>
    <row r="318" spans="1:6" x14ac:dyDescent="0.25">
      <c r="A318">
        <v>316</v>
      </c>
      <c r="B318" t="s">
        <v>1071</v>
      </c>
      <c r="C318" t="s">
        <v>1109</v>
      </c>
      <c r="D318" t="s">
        <v>931</v>
      </c>
      <c r="E318" t="s">
        <v>929</v>
      </c>
      <c r="F318" s="5">
        <v>4032</v>
      </c>
    </row>
    <row r="319" spans="1:6" x14ac:dyDescent="0.25">
      <c r="A319">
        <v>317</v>
      </c>
      <c r="B319" t="s">
        <v>1071</v>
      </c>
      <c r="C319" t="s">
        <v>1110</v>
      </c>
      <c r="D319" t="s">
        <v>931</v>
      </c>
      <c r="E319" t="s">
        <v>932</v>
      </c>
      <c r="F319" s="5">
        <v>4230</v>
      </c>
    </row>
    <row r="320" spans="1:6" x14ac:dyDescent="0.25">
      <c r="A320">
        <v>318</v>
      </c>
      <c r="B320" t="s">
        <v>1071</v>
      </c>
      <c r="C320" t="s">
        <v>1111</v>
      </c>
      <c r="D320" t="s">
        <v>931</v>
      </c>
      <c r="E320" t="s">
        <v>936</v>
      </c>
      <c r="F320" s="5">
        <v>10332</v>
      </c>
    </row>
    <row r="321" spans="1:6" x14ac:dyDescent="0.25">
      <c r="A321">
        <v>319</v>
      </c>
      <c r="B321" t="s">
        <v>1071</v>
      </c>
      <c r="C321" t="s">
        <v>1112</v>
      </c>
      <c r="D321" t="s">
        <v>931</v>
      </c>
      <c r="E321" t="s">
        <v>1018</v>
      </c>
      <c r="F321" s="5">
        <v>48360</v>
      </c>
    </row>
    <row r="322" spans="1:6" x14ac:dyDescent="0.25">
      <c r="A322">
        <v>320</v>
      </c>
      <c r="B322" t="s">
        <v>1071</v>
      </c>
      <c r="C322" t="s">
        <v>1113</v>
      </c>
      <c r="D322" t="s">
        <v>931</v>
      </c>
      <c r="E322" t="s">
        <v>936</v>
      </c>
      <c r="F322" s="5">
        <v>64141</v>
      </c>
    </row>
    <row r="323" spans="1:6" x14ac:dyDescent="0.25">
      <c r="A323">
        <v>321</v>
      </c>
      <c r="B323" t="s">
        <v>1071</v>
      </c>
      <c r="D323" t="s">
        <v>931</v>
      </c>
      <c r="E323" t="s">
        <v>932</v>
      </c>
      <c r="F323" s="5">
        <v>2292</v>
      </c>
    </row>
    <row r="324" spans="1:6" x14ac:dyDescent="0.25">
      <c r="A324">
        <v>322</v>
      </c>
      <c r="B324" t="s">
        <v>1071</v>
      </c>
      <c r="C324" t="s">
        <v>1114</v>
      </c>
      <c r="D324" t="s">
        <v>931</v>
      </c>
      <c r="E324" t="s">
        <v>929</v>
      </c>
      <c r="F324" s="5">
        <v>34731</v>
      </c>
    </row>
    <row r="325" spans="1:6" x14ac:dyDescent="0.25">
      <c r="A325">
        <v>323</v>
      </c>
      <c r="B325" t="s">
        <v>1071</v>
      </c>
      <c r="C325" t="s">
        <v>1115</v>
      </c>
      <c r="D325" t="s">
        <v>931</v>
      </c>
      <c r="E325" t="s">
        <v>933</v>
      </c>
      <c r="F325" s="5">
        <v>35291</v>
      </c>
    </row>
    <row r="326" spans="1:6" x14ac:dyDescent="0.25">
      <c r="A326">
        <v>324</v>
      </c>
      <c r="B326" t="s">
        <v>1071</v>
      </c>
      <c r="C326" t="s">
        <v>1116</v>
      </c>
      <c r="D326" t="s">
        <v>931</v>
      </c>
      <c r="E326" t="s">
        <v>935</v>
      </c>
      <c r="F326" s="5">
        <v>47271</v>
      </c>
    </row>
    <row r="327" spans="1:6" x14ac:dyDescent="0.25">
      <c r="A327">
        <v>325</v>
      </c>
      <c r="B327" t="s">
        <v>1071</v>
      </c>
      <c r="C327" t="s">
        <v>1117</v>
      </c>
      <c r="D327" t="s">
        <v>931</v>
      </c>
      <c r="E327" t="s">
        <v>933</v>
      </c>
      <c r="F327" s="5">
        <v>25121</v>
      </c>
    </row>
    <row r="328" spans="1:6" x14ac:dyDescent="0.25">
      <c r="A328">
        <v>326</v>
      </c>
      <c r="B328" t="s">
        <v>1071</v>
      </c>
      <c r="C328" t="s">
        <v>1118</v>
      </c>
      <c r="D328" t="s">
        <v>931</v>
      </c>
      <c r="E328" t="s">
        <v>932</v>
      </c>
      <c r="F328" s="5">
        <v>4972</v>
      </c>
    </row>
    <row r="329" spans="1:6" x14ac:dyDescent="0.25">
      <c r="A329">
        <v>327</v>
      </c>
      <c r="B329" t="s">
        <v>1071</v>
      </c>
      <c r="C329" t="s">
        <v>1119</v>
      </c>
      <c r="D329" t="s">
        <v>931</v>
      </c>
      <c r="E329" t="s">
        <v>929</v>
      </c>
      <c r="F329" s="5">
        <v>16267</v>
      </c>
    </row>
    <row r="330" spans="1:6" x14ac:dyDescent="0.25">
      <c r="A330">
        <v>328</v>
      </c>
      <c r="B330" t="s">
        <v>1071</v>
      </c>
      <c r="C330" t="s">
        <v>1120</v>
      </c>
      <c r="D330" t="s">
        <v>931</v>
      </c>
      <c r="E330" t="s">
        <v>933</v>
      </c>
      <c r="F330" s="5">
        <v>5170</v>
      </c>
    </row>
    <row r="331" spans="1:6" x14ac:dyDescent="0.25">
      <c r="A331">
        <v>329</v>
      </c>
      <c r="B331" t="s">
        <v>1071</v>
      </c>
      <c r="C331" t="s">
        <v>1121</v>
      </c>
      <c r="D331" t="s">
        <v>931</v>
      </c>
      <c r="E331" t="s">
        <v>935</v>
      </c>
      <c r="F331" s="5">
        <v>18932</v>
      </c>
    </row>
    <row r="332" spans="1:6" x14ac:dyDescent="0.25">
      <c r="A332">
        <v>330</v>
      </c>
      <c r="B332" t="s">
        <v>1071</v>
      </c>
      <c r="C332" t="s">
        <v>1122</v>
      </c>
      <c r="D332" t="s">
        <v>931</v>
      </c>
      <c r="E332" t="s">
        <v>936</v>
      </c>
      <c r="F332" s="5">
        <v>3652</v>
      </c>
    </row>
    <row r="333" spans="1:6" x14ac:dyDescent="0.25">
      <c r="A333">
        <v>331</v>
      </c>
      <c r="B333" t="s">
        <v>1071</v>
      </c>
      <c r="C333" t="s">
        <v>1123</v>
      </c>
      <c r="D333" t="s">
        <v>931</v>
      </c>
      <c r="E333" t="s">
        <v>936</v>
      </c>
      <c r="F333" s="5">
        <v>1072</v>
      </c>
    </row>
    <row r="334" spans="1:6" x14ac:dyDescent="0.25">
      <c r="A334">
        <v>332</v>
      </c>
      <c r="B334" t="s">
        <v>1071</v>
      </c>
      <c r="C334" t="s">
        <v>1124</v>
      </c>
      <c r="D334" t="s">
        <v>931</v>
      </c>
      <c r="E334" t="s">
        <v>935</v>
      </c>
      <c r="F334" s="5">
        <v>1692</v>
      </c>
    </row>
    <row r="335" spans="1:6" x14ac:dyDescent="0.25">
      <c r="A335">
        <v>333</v>
      </c>
      <c r="B335" t="s">
        <v>1071</v>
      </c>
      <c r="C335" t="s">
        <v>1125</v>
      </c>
      <c r="D335" t="s">
        <v>931</v>
      </c>
      <c r="E335" t="s">
        <v>932</v>
      </c>
      <c r="F335" s="5">
        <v>43667</v>
      </c>
    </row>
    <row r="336" spans="1:6" x14ac:dyDescent="0.25">
      <c r="A336">
        <v>334</v>
      </c>
      <c r="B336" t="s">
        <v>1071</v>
      </c>
      <c r="D336" t="s">
        <v>928</v>
      </c>
      <c r="E336" t="s">
        <v>936</v>
      </c>
      <c r="F336" s="5">
        <v>2280</v>
      </c>
    </row>
    <row r="337" spans="1:6" x14ac:dyDescent="0.25">
      <c r="A337">
        <v>335</v>
      </c>
      <c r="B337" t="s">
        <v>1071</v>
      </c>
      <c r="C337" t="s">
        <v>1126</v>
      </c>
      <c r="D337" t="s">
        <v>931</v>
      </c>
      <c r="E337" t="s">
        <v>932</v>
      </c>
      <c r="F337" s="5">
        <v>58281</v>
      </c>
    </row>
    <row r="338" spans="1:6" x14ac:dyDescent="0.25">
      <c r="A338">
        <v>336</v>
      </c>
      <c r="B338" t="s">
        <v>1071</v>
      </c>
      <c r="C338" t="s">
        <v>1127</v>
      </c>
      <c r="D338" t="s">
        <v>931</v>
      </c>
      <c r="E338" t="s">
        <v>936</v>
      </c>
      <c r="F338" s="5">
        <v>5660</v>
      </c>
    </row>
    <row r="339" spans="1:6" x14ac:dyDescent="0.25">
      <c r="A339">
        <v>337</v>
      </c>
      <c r="B339" t="s">
        <v>1071</v>
      </c>
      <c r="C339" t="s">
        <v>1128</v>
      </c>
      <c r="D339" t="s">
        <v>931</v>
      </c>
      <c r="E339" t="s">
        <v>929</v>
      </c>
      <c r="F339" s="5">
        <v>35660</v>
      </c>
    </row>
    <row r="340" spans="1:6" x14ac:dyDescent="0.25">
      <c r="A340">
        <v>338</v>
      </c>
      <c r="B340" t="s">
        <v>1071</v>
      </c>
      <c r="D340" t="s">
        <v>931</v>
      </c>
    </row>
    <row r="341" spans="1:6" x14ac:dyDescent="0.25">
      <c r="A341">
        <v>339</v>
      </c>
      <c r="B341" t="s">
        <v>1071</v>
      </c>
      <c r="C341" t="s">
        <v>1129</v>
      </c>
      <c r="D341" t="s">
        <v>931</v>
      </c>
      <c r="E341" t="s">
        <v>932</v>
      </c>
      <c r="F341" s="5">
        <v>9112</v>
      </c>
    </row>
    <row r="342" spans="1:6" x14ac:dyDescent="0.25">
      <c r="A342">
        <v>340</v>
      </c>
      <c r="B342" t="s">
        <v>1071</v>
      </c>
      <c r="C342" t="s">
        <v>1130</v>
      </c>
      <c r="D342" t="s">
        <v>931</v>
      </c>
      <c r="E342" t="s">
        <v>932</v>
      </c>
      <c r="F342" s="5">
        <v>2092</v>
      </c>
    </row>
    <row r="343" spans="1:6" x14ac:dyDescent="0.25">
      <c r="A343">
        <v>341</v>
      </c>
      <c r="B343" t="s">
        <v>1071</v>
      </c>
      <c r="C343" t="s">
        <v>1131</v>
      </c>
      <c r="D343" t="s">
        <v>931</v>
      </c>
      <c r="E343" t="s">
        <v>933</v>
      </c>
      <c r="F343" s="5">
        <v>42692</v>
      </c>
    </row>
    <row r="344" spans="1:6" x14ac:dyDescent="0.25">
      <c r="A344">
        <v>342</v>
      </c>
      <c r="B344" t="s">
        <v>1071</v>
      </c>
      <c r="C344" t="s">
        <v>1132</v>
      </c>
      <c r="D344" t="s">
        <v>931</v>
      </c>
      <c r="E344" t="s">
        <v>929</v>
      </c>
      <c r="F344" s="5">
        <v>2111</v>
      </c>
    </row>
    <row r="345" spans="1:6" x14ac:dyDescent="0.25">
      <c r="A345">
        <v>343</v>
      </c>
      <c r="B345" t="s">
        <v>1071</v>
      </c>
      <c r="C345" t="s">
        <v>1133</v>
      </c>
      <c r="D345" t="s">
        <v>931</v>
      </c>
      <c r="E345" t="s">
        <v>929</v>
      </c>
      <c r="F345" s="5">
        <v>95943</v>
      </c>
    </row>
    <row r="346" spans="1:6" x14ac:dyDescent="0.25">
      <c r="A346">
        <v>344</v>
      </c>
      <c r="B346" t="s">
        <v>1071</v>
      </c>
      <c r="C346" t="s">
        <v>1134</v>
      </c>
      <c r="D346" t="s">
        <v>931</v>
      </c>
      <c r="E346" t="s">
        <v>935</v>
      </c>
      <c r="F346" s="5">
        <v>106043</v>
      </c>
    </row>
    <row r="347" spans="1:6" x14ac:dyDescent="0.25">
      <c r="A347">
        <v>345</v>
      </c>
      <c r="B347" t="s">
        <v>1071</v>
      </c>
      <c r="C347" t="s">
        <v>1135</v>
      </c>
      <c r="D347" t="s">
        <v>931</v>
      </c>
      <c r="F347" s="5">
        <v>11452</v>
      </c>
    </row>
    <row r="348" spans="1:6" x14ac:dyDescent="0.25">
      <c r="A348">
        <v>346</v>
      </c>
      <c r="B348" t="s">
        <v>1071</v>
      </c>
      <c r="C348" t="s">
        <v>1136</v>
      </c>
      <c r="D348" t="s">
        <v>931</v>
      </c>
      <c r="E348" t="s">
        <v>932</v>
      </c>
      <c r="F348" s="5">
        <v>10682</v>
      </c>
    </row>
    <row r="349" spans="1:6" x14ac:dyDescent="0.25">
      <c r="A349">
        <v>347</v>
      </c>
      <c r="B349" t="s">
        <v>1071</v>
      </c>
      <c r="C349" t="s">
        <v>1137</v>
      </c>
      <c r="D349" t="s">
        <v>931</v>
      </c>
      <c r="E349" t="s">
        <v>933</v>
      </c>
      <c r="F349" s="5">
        <v>12062</v>
      </c>
    </row>
    <row r="350" spans="1:6" x14ac:dyDescent="0.25">
      <c r="A350">
        <v>348</v>
      </c>
      <c r="B350" t="s">
        <v>1071</v>
      </c>
      <c r="D350" t="s">
        <v>945</v>
      </c>
      <c r="F350" s="5">
        <v>24322</v>
      </c>
    </row>
    <row r="351" spans="1:6" x14ac:dyDescent="0.25">
      <c r="A351">
        <v>349</v>
      </c>
      <c r="B351" t="s">
        <v>1071</v>
      </c>
      <c r="C351" t="s">
        <v>1138</v>
      </c>
      <c r="D351" t="s">
        <v>931</v>
      </c>
      <c r="E351" t="s">
        <v>932</v>
      </c>
      <c r="F351" s="5">
        <v>3772</v>
      </c>
    </row>
    <row r="352" spans="1:6" x14ac:dyDescent="0.25">
      <c r="A352">
        <v>350</v>
      </c>
      <c r="B352" t="s">
        <v>1071</v>
      </c>
      <c r="C352" t="s">
        <v>1139</v>
      </c>
      <c r="D352" t="s">
        <v>931</v>
      </c>
      <c r="E352" t="s">
        <v>935</v>
      </c>
      <c r="F352" s="5">
        <v>68907</v>
      </c>
    </row>
    <row r="353" spans="1:6" x14ac:dyDescent="0.25">
      <c r="A353">
        <v>351</v>
      </c>
      <c r="B353" t="s">
        <v>1071</v>
      </c>
      <c r="C353" t="s">
        <v>1140</v>
      </c>
      <c r="D353" t="s">
        <v>931</v>
      </c>
      <c r="E353" t="s">
        <v>982</v>
      </c>
      <c r="F353" s="5">
        <v>9214</v>
      </c>
    </row>
    <row r="354" spans="1:6" x14ac:dyDescent="0.25">
      <c r="A354">
        <v>352</v>
      </c>
      <c r="B354" t="s">
        <v>1071</v>
      </c>
      <c r="C354" t="s">
        <v>1141</v>
      </c>
      <c r="D354" t="s">
        <v>928</v>
      </c>
      <c r="E354" t="s">
        <v>932</v>
      </c>
      <c r="F354" s="5">
        <v>28862</v>
      </c>
    </row>
    <row r="355" spans="1:6" x14ac:dyDescent="0.25">
      <c r="A355">
        <v>353</v>
      </c>
      <c r="B355" t="s">
        <v>1071</v>
      </c>
      <c r="C355" t="s">
        <v>1142</v>
      </c>
      <c r="D355" t="s">
        <v>931</v>
      </c>
      <c r="E355" t="s">
        <v>936</v>
      </c>
      <c r="F355" s="5">
        <v>17052</v>
      </c>
    </row>
    <row r="356" spans="1:6" x14ac:dyDescent="0.25">
      <c r="A356">
        <v>354</v>
      </c>
      <c r="B356" t="s">
        <v>1071</v>
      </c>
      <c r="C356" t="s">
        <v>1143</v>
      </c>
      <c r="D356" t="s">
        <v>931</v>
      </c>
      <c r="E356" t="s">
        <v>932</v>
      </c>
      <c r="F356" s="5">
        <v>2111</v>
      </c>
    </row>
    <row r="357" spans="1:6" x14ac:dyDescent="0.25">
      <c r="A357">
        <v>355</v>
      </c>
      <c r="B357" t="s">
        <v>1071</v>
      </c>
      <c r="C357" t="s">
        <v>1144</v>
      </c>
      <c r="D357" t="s">
        <v>931</v>
      </c>
      <c r="E357" t="s">
        <v>933</v>
      </c>
      <c r="F357" s="5">
        <v>54413</v>
      </c>
    </row>
    <row r="358" spans="1:6" x14ac:dyDescent="0.25">
      <c r="A358">
        <v>356</v>
      </c>
      <c r="B358" t="s">
        <v>1071</v>
      </c>
      <c r="C358" t="s">
        <v>1145</v>
      </c>
      <c r="D358" t="s">
        <v>931</v>
      </c>
      <c r="E358" t="s">
        <v>935</v>
      </c>
      <c r="F358" s="5">
        <v>73004</v>
      </c>
    </row>
    <row r="359" spans="1:6" x14ac:dyDescent="0.25">
      <c r="A359">
        <v>357</v>
      </c>
      <c r="B359" t="s">
        <v>1146</v>
      </c>
      <c r="D359" t="s">
        <v>928</v>
      </c>
      <c r="E359" t="s">
        <v>935</v>
      </c>
      <c r="F359" s="5">
        <v>4520</v>
      </c>
    </row>
    <row r="360" spans="1:6" x14ac:dyDescent="0.25">
      <c r="A360">
        <v>358</v>
      </c>
      <c r="B360" t="s">
        <v>1071</v>
      </c>
      <c r="C360" t="s">
        <v>1147</v>
      </c>
      <c r="D360" t="s">
        <v>931</v>
      </c>
      <c r="F360" s="5">
        <v>10692</v>
      </c>
    </row>
    <row r="361" spans="1:6" x14ac:dyDescent="0.25">
      <c r="A361">
        <v>359</v>
      </c>
      <c r="B361" t="s">
        <v>1071</v>
      </c>
      <c r="C361" t="s">
        <v>1148</v>
      </c>
      <c r="D361" t="s">
        <v>931</v>
      </c>
      <c r="E361" t="s">
        <v>933</v>
      </c>
      <c r="F361" s="5">
        <v>8152</v>
      </c>
    </row>
    <row r="362" spans="1:6" x14ac:dyDescent="0.25">
      <c r="A362">
        <v>360</v>
      </c>
      <c r="B362" t="s">
        <v>1071</v>
      </c>
      <c r="C362" t="s">
        <v>1149</v>
      </c>
      <c r="D362" t="s">
        <v>931</v>
      </c>
      <c r="E362" t="s">
        <v>936</v>
      </c>
      <c r="F362" s="5">
        <v>8267</v>
      </c>
    </row>
    <row r="363" spans="1:6" x14ac:dyDescent="0.25">
      <c r="A363">
        <v>361</v>
      </c>
      <c r="B363" t="s">
        <v>1071</v>
      </c>
      <c r="C363" t="s">
        <v>1150</v>
      </c>
      <c r="D363" t="s">
        <v>931</v>
      </c>
      <c r="E363" t="s">
        <v>929</v>
      </c>
      <c r="F363" s="5">
        <v>4230</v>
      </c>
    </row>
    <row r="364" spans="1:6" x14ac:dyDescent="0.25">
      <c r="A364">
        <v>362</v>
      </c>
      <c r="B364" t="s">
        <v>1071</v>
      </c>
      <c r="C364" t="s">
        <v>1151</v>
      </c>
      <c r="D364" t="s">
        <v>931</v>
      </c>
      <c r="E364" t="s">
        <v>933</v>
      </c>
      <c r="F364" s="5">
        <v>8472</v>
      </c>
    </row>
    <row r="365" spans="1:6" x14ac:dyDescent="0.25">
      <c r="A365">
        <v>363</v>
      </c>
      <c r="B365" t="s">
        <v>1071</v>
      </c>
      <c r="C365" t="s">
        <v>1152</v>
      </c>
      <c r="D365" t="s">
        <v>931</v>
      </c>
      <c r="E365" t="s">
        <v>935</v>
      </c>
      <c r="F365" s="5">
        <v>5892</v>
      </c>
    </row>
    <row r="366" spans="1:6" x14ac:dyDescent="0.25">
      <c r="A366">
        <v>364</v>
      </c>
      <c r="B366" t="s">
        <v>1071</v>
      </c>
      <c r="C366" t="s">
        <v>1153</v>
      </c>
      <c r="D366" t="s">
        <v>931</v>
      </c>
      <c r="E366" t="s">
        <v>936</v>
      </c>
      <c r="F366" s="5">
        <v>4351</v>
      </c>
    </row>
    <row r="367" spans="1:6" x14ac:dyDescent="0.25">
      <c r="A367">
        <v>365</v>
      </c>
      <c r="B367" t="s">
        <v>1071</v>
      </c>
      <c r="C367" t="s">
        <v>1154</v>
      </c>
      <c r="D367" t="s">
        <v>931</v>
      </c>
      <c r="E367" t="s">
        <v>936</v>
      </c>
      <c r="F367" s="5">
        <v>2111</v>
      </c>
    </row>
    <row r="368" spans="1:6" x14ac:dyDescent="0.25">
      <c r="A368">
        <v>366</v>
      </c>
      <c r="B368" t="s">
        <v>1071</v>
      </c>
      <c r="C368" t="s">
        <v>1155</v>
      </c>
      <c r="D368" t="s">
        <v>931</v>
      </c>
      <c r="E368" t="s">
        <v>935</v>
      </c>
      <c r="F368" s="5">
        <v>12062</v>
      </c>
    </row>
    <row r="369" spans="1:6" x14ac:dyDescent="0.25">
      <c r="A369">
        <v>367</v>
      </c>
      <c r="B369" t="s">
        <v>1071</v>
      </c>
      <c r="C369" t="s">
        <v>1156</v>
      </c>
      <c r="D369" t="s">
        <v>931</v>
      </c>
      <c r="E369" t="s">
        <v>935</v>
      </c>
      <c r="F369" s="5">
        <v>2111</v>
      </c>
    </row>
    <row r="370" spans="1:6" x14ac:dyDescent="0.25">
      <c r="A370">
        <v>368</v>
      </c>
      <c r="B370" t="s">
        <v>1071</v>
      </c>
      <c r="D370" t="s">
        <v>931</v>
      </c>
      <c r="E370" t="s">
        <v>932</v>
      </c>
      <c r="F370" s="5">
        <v>19955</v>
      </c>
    </row>
    <row r="371" spans="1:6" x14ac:dyDescent="0.25">
      <c r="A371">
        <v>369</v>
      </c>
      <c r="B371" t="s">
        <v>1071</v>
      </c>
      <c r="C371" t="s">
        <v>1157</v>
      </c>
      <c r="D371" t="s">
        <v>928</v>
      </c>
      <c r="E371" t="s">
        <v>929</v>
      </c>
      <c r="F371" s="5">
        <v>17281</v>
      </c>
    </row>
    <row r="372" spans="1:6" x14ac:dyDescent="0.25">
      <c r="A372">
        <v>370</v>
      </c>
      <c r="B372" t="s">
        <v>1071</v>
      </c>
      <c r="C372" t="s">
        <v>1158</v>
      </c>
      <c r="D372" t="s">
        <v>931</v>
      </c>
      <c r="E372" t="s">
        <v>933</v>
      </c>
      <c r="F372" s="5">
        <v>2294</v>
      </c>
    </row>
    <row r="373" spans="1:6" x14ac:dyDescent="0.25">
      <c r="A373">
        <v>371</v>
      </c>
      <c r="B373" t="s">
        <v>1071</v>
      </c>
      <c r="C373" t="s">
        <v>1159</v>
      </c>
      <c r="D373" t="s">
        <v>931</v>
      </c>
      <c r="E373" t="s">
        <v>936</v>
      </c>
      <c r="F373" s="5">
        <v>106043</v>
      </c>
    </row>
    <row r="374" spans="1:6" x14ac:dyDescent="0.25">
      <c r="A374">
        <v>372</v>
      </c>
      <c r="B374" t="s">
        <v>1071</v>
      </c>
      <c r="C374" t="s">
        <v>1160</v>
      </c>
      <c r="D374" t="s">
        <v>931</v>
      </c>
      <c r="E374" t="s">
        <v>935</v>
      </c>
      <c r="F374" s="5">
        <v>10920</v>
      </c>
    </row>
    <row r="375" spans="1:6" x14ac:dyDescent="0.25">
      <c r="A375">
        <v>373</v>
      </c>
      <c r="B375" t="s">
        <v>1071</v>
      </c>
      <c r="C375" t="s">
        <v>1047</v>
      </c>
      <c r="D375" t="s">
        <v>931</v>
      </c>
      <c r="E375" t="s">
        <v>932</v>
      </c>
      <c r="F375" s="5">
        <v>13332</v>
      </c>
    </row>
    <row r="376" spans="1:6" x14ac:dyDescent="0.25">
      <c r="A376">
        <v>374</v>
      </c>
      <c r="B376" t="s">
        <v>1071</v>
      </c>
      <c r="D376" t="s">
        <v>931</v>
      </c>
      <c r="E376" t="s">
        <v>935</v>
      </c>
      <c r="F376" s="5">
        <v>18940</v>
      </c>
    </row>
    <row r="377" spans="1:6" x14ac:dyDescent="0.25">
      <c r="A377">
        <v>375</v>
      </c>
      <c r="B377" t="s">
        <v>1071</v>
      </c>
      <c r="C377" t="s">
        <v>1161</v>
      </c>
      <c r="D377" t="s">
        <v>931</v>
      </c>
      <c r="E377" t="s">
        <v>929</v>
      </c>
      <c r="F377" s="5">
        <v>4972</v>
      </c>
    </row>
    <row r="378" spans="1:6" x14ac:dyDescent="0.25">
      <c r="A378">
        <v>376</v>
      </c>
      <c r="B378" t="s">
        <v>1071</v>
      </c>
      <c r="C378" t="s">
        <v>1162</v>
      </c>
      <c r="D378" t="s">
        <v>931</v>
      </c>
      <c r="E378" t="s">
        <v>957</v>
      </c>
      <c r="F378" s="5">
        <v>44664</v>
      </c>
    </row>
    <row r="379" spans="1:6" x14ac:dyDescent="0.25">
      <c r="A379">
        <v>377</v>
      </c>
      <c r="B379" t="s">
        <v>1071</v>
      </c>
      <c r="D379" t="s">
        <v>945</v>
      </c>
      <c r="E379" t="s">
        <v>935</v>
      </c>
      <c r="F379" s="5">
        <v>25522</v>
      </c>
    </row>
    <row r="380" spans="1:6" x14ac:dyDescent="0.25">
      <c r="A380">
        <v>378</v>
      </c>
      <c r="B380" t="s">
        <v>1071</v>
      </c>
      <c r="C380" t="s">
        <v>1163</v>
      </c>
      <c r="D380" t="s">
        <v>931</v>
      </c>
      <c r="E380" t="s">
        <v>929</v>
      </c>
      <c r="F380" s="5">
        <v>46455</v>
      </c>
    </row>
    <row r="381" spans="1:6" x14ac:dyDescent="0.25">
      <c r="A381">
        <v>379</v>
      </c>
      <c r="B381" t="s">
        <v>1071</v>
      </c>
      <c r="D381" t="s">
        <v>931</v>
      </c>
      <c r="E381" t="s">
        <v>972</v>
      </c>
      <c r="F381" s="5">
        <v>16580</v>
      </c>
    </row>
    <row r="382" spans="1:6" x14ac:dyDescent="0.25">
      <c r="A382">
        <v>380</v>
      </c>
      <c r="B382" t="s">
        <v>1071</v>
      </c>
      <c r="C382" t="s">
        <v>1164</v>
      </c>
      <c r="D382" t="s">
        <v>931</v>
      </c>
      <c r="E382" t="s">
        <v>936</v>
      </c>
      <c r="F382" s="5">
        <v>5892</v>
      </c>
    </row>
    <row r="383" spans="1:6" x14ac:dyDescent="0.25">
      <c r="A383">
        <v>381</v>
      </c>
      <c r="B383" t="s">
        <v>1165</v>
      </c>
      <c r="D383" t="s">
        <v>931</v>
      </c>
      <c r="E383" t="s">
        <v>935</v>
      </c>
      <c r="F383" s="5">
        <v>13043</v>
      </c>
    </row>
    <row r="384" spans="1:6" x14ac:dyDescent="0.25">
      <c r="A384">
        <v>382</v>
      </c>
      <c r="B384" t="s">
        <v>1165</v>
      </c>
      <c r="D384" t="s">
        <v>931</v>
      </c>
      <c r="E384" t="s">
        <v>933</v>
      </c>
      <c r="F384" s="5">
        <v>2214</v>
      </c>
    </row>
    <row r="385" spans="1:6" x14ac:dyDescent="0.25">
      <c r="A385">
        <v>383</v>
      </c>
      <c r="B385" t="s">
        <v>1165</v>
      </c>
      <c r="D385" t="s">
        <v>931</v>
      </c>
      <c r="E385" t="s">
        <v>932</v>
      </c>
      <c r="F385" s="5">
        <v>16966</v>
      </c>
    </row>
    <row r="386" spans="1:6" x14ac:dyDescent="0.25">
      <c r="A386">
        <v>384</v>
      </c>
      <c r="B386" t="s">
        <v>1165</v>
      </c>
      <c r="C386" t="s">
        <v>1166</v>
      </c>
      <c r="D386" t="s">
        <v>931</v>
      </c>
      <c r="E386" t="s">
        <v>929</v>
      </c>
      <c r="F386" s="5">
        <v>23663</v>
      </c>
    </row>
    <row r="387" spans="1:6" x14ac:dyDescent="0.25">
      <c r="A387">
        <v>385</v>
      </c>
      <c r="B387" t="s">
        <v>1165</v>
      </c>
      <c r="D387" t="s">
        <v>931</v>
      </c>
      <c r="E387" t="s">
        <v>1167</v>
      </c>
      <c r="F387" s="5">
        <v>12130</v>
      </c>
    </row>
    <row r="388" spans="1:6" x14ac:dyDescent="0.25">
      <c r="A388">
        <v>386</v>
      </c>
      <c r="B388" t="s">
        <v>1165</v>
      </c>
      <c r="D388" t="s">
        <v>931</v>
      </c>
      <c r="E388" t="s">
        <v>929</v>
      </c>
      <c r="F388" s="5">
        <v>12989</v>
      </c>
    </row>
    <row r="389" spans="1:6" x14ac:dyDescent="0.25">
      <c r="A389">
        <v>387</v>
      </c>
      <c r="B389" t="s">
        <v>1165</v>
      </c>
      <c r="D389" t="s">
        <v>945</v>
      </c>
      <c r="E389" t="s">
        <v>935</v>
      </c>
      <c r="F389" s="5">
        <v>10237</v>
      </c>
    </row>
    <row r="390" spans="1:6" x14ac:dyDescent="0.25">
      <c r="A390">
        <v>388</v>
      </c>
      <c r="B390" t="s">
        <v>1165</v>
      </c>
      <c r="C390" t="s">
        <v>1168</v>
      </c>
      <c r="D390" t="s">
        <v>931</v>
      </c>
      <c r="F390" s="5">
        <v>3859</v>
      </c>
    </row>
    <row r="391" spans="1:6" x14ac:dyDescent="0.25">
      <c r="A391">
        <v>389</v>
      </c>
      <c r="B391" t="s">
        <v>1165</v>
      </c>
      <c r="C391" t="s">
        <v>1169</v>
      </c>
      <c r="D391" t="s">
        <v>931</v>
      </c>
      <c r="E391" t="s">
        <v>936</v>
      </c>
      <c r="F391" s="5">
        <v>11792</v>
      </c>
    </row>
    <row r="392" spans="1:6" x14ac:dyDescent="0.25">
      <c r="A392">
        <v>390</v>
      </c>
      <c r="B392" t="s">
        <v>1165</v>
      </c>
      <c r="D392" t="s">
        <v>931</v>
      </c>
      <c r="E392" t="s">
        <v>933</v>
      </c>
      <c r="F392" s="5">
        <v>15843</v>
      </c>
    </row>
    <row r="393" spans="1:6" x14ac:dyDescent="0.25">
      <c r="A393">
        <v>391</v>
      </c>
      <c r="B393" t="s">
        <v>1165</v>
      </c>
      <c r="D393" t="s">
        <v>931</v>
      </c>
      <c r="E393" t="s">
        <v>929</v>
      </c>
      <c r="F393" s="5">
        <v>5095</v>
      </c>
    </row>
    <row r="394" spans="1:6" x14ac:dyDescent="0.25">
      <c r="A394">
        <v>392</v>
      </c>
      <c r="B394" t="s">
        <v>1165</v>
      </c>
      <c r="D394" t="s">
        <v>931</v>
      </c>
      <c r="E394" t="s">
        <v>933</v>
      </c>
      <c r="F394" s="5">
        <v>18245</v>
      </c>
    </row>
    <row r="395" spans="1:6" x14ac:dyDescent="0.25">
      <c r="A395">
        <v>393</v>
      </c>
      <c r="B395" t="s">
        <v>1165</v>
      </c>
      <c r="D395" t="s">
        <v>931</v>
      </c>
      <c r="E395" t="s">
        <v>929</v>
      </c>
      <c r="F395" s="5">
        <v>3271</v>
      </c>
    </row>
    <row r="396" spans="1:6" x14ac:dyDescent="0.25">
      <c r="A396">
        <v>394</v>
      </c>
      <c r="B396" t="s">
        <v>1165</v>
      </c>
      <c r="D396" t="s">
        <v>931</v>
      </c>
      <c r="E396" t="s">
        <v>932</v>
      </c>
      <c r="F396" s="5">
        <v>7052</v>
      </c>
    </row>
    <row r="397" spans="1:6" x14ac:dyDescent="0.25">
      <c r="A397">
        <v>395</v>
      </c>
      <c r="B397" t="s">
        <v>1165</v>
      </c>
      <c r="D397" t="s">
        <v>931</v>
      </c>
      <c r="E397" t="s">
        <v>932</v>
      </c>
      <c r="F397" s="5">
        <v>11179</v>
      </c>
    </row>
    <row r="398" spans="1:6" x14ac:dyDescent="0.25">
      <c r="A398">
        <v>396</v>
      </c>
      <c r="B398" t="s">
        <v>1165</v>
      </c>
      <c r="C398" t="s">
        <v>1170</v>
      </c>
      <c r="D398" t="s">
        <v>931</v>
      </c>
      <c r="E398" t="s">
        <v>933</v>
      </c>
      <c r="F398" s="5">
        <v>5904</v>
      </c>
    </row>
    <row r="399" spans="1:6" x14ac:dyDescent="0.25">
      <c r="A399">
        <v>397</v>
      </c>
      <c r="B399" t="s">
        <v>1171</v>
      </c>
      <c r="C399" t="s">
        <v>1172</v>
      </c>
      <c r="D399" t="s">
        <v>931</v>
      </c>
      <c r="E399" t="s">
        <v>932</v>
      </c>
      <c r="F399" s="5">
        <v>49980</v>
      </c>
    </row>
    <row r="400" spans="1:6" x14ac:dyDescent="0.25">
      <c r="A400">
        <v>398</v>
      </c>
      <c r="B400" t="s">
        <v>1165</v>
      </c>
      <c r="D400" t="s">
        <v>931</v>
      </c>
      <c r="E400" t="s">
        <v>933</v>
      </c>
      <c r="F400" s="5">
        <v>2907</v>
      </c>
    </row>
    <row r="401" spans="1:6" x14ac:dyDescent="0.25">
      <c r="A401">
        <v>399</v>
      </c>
      <c r="B401" t="s">
        <v>1165</v>
      </c>
      <c r="D401" t="s">
        <v>931</v>
      </c>
      <c r="E401" t="s">
        <v>932</v>
      </c>
      <c r="F401" s="5">
        <v>5095</v>
      </c>
    </row>
    <row r="402" spans="1:6" x14ac:dyDescent="0.25">
      <c r="A402">
        <v>400</v>
      </c>
      <c r="B402" t="s">
        <v>1165</v>
      </c>
      <c r="C402" t="s">
        <v>1173</v>
      </c>
      <c r="D402" t="s">
        <v>931</v>
      </c>
      <c r="E402" t="s">
        <v>936</v>
      </c>
      <c r="F402" s="5">
        <v>4700</v>
      </c>
    </row>
    <row r="403" spans="1:6" x14ac:dyDescent="0.25">
      <c r="A403">
        <v>401</v>
      </c>
      <c r="B403" t="s">
        <v>1165</v>
      </c>
      <c r="D403" t="s">
        <v>931</v>
      </c>
      <c r="E403" t="s">
        <v>932</v>
      </c>
      <c r="F403" s="5">
        <v>12683</v>
      </c>
    </row>
    <row r="404" spans="1:6" x14ac:dyDescent="0.25">
      <c r="A404">
        <v>402</v>
      </c>
      <c r="B404" t="s">
        <v>1165</v>
      </c>
      <c r="D404" t="s">
        <v>945</v>
      </c>
      <c r="E404" t="s">
        <v>957</v>
      </c>
      <c r="F404" s="5">
        <v>7442</v>
      </c>
    </row>
    <row r="405" spans="1:6" x14ac:dyDescent="0.25">
      <c r="A405">
        <v>403</v>
      </c>
      <c r="B405" t="s">
        <v>1165</v>
      </c>
      <c r="D405" t="s">
        <v>931</v>
      </c>
      <c r="E405" t="s">
        <v>1025</v>
      </c>
      <c r="F405" s="5">
        <v>18829</v>
      </c>
    </row>
    <row r="406" spans="1:6" x14ac:dyDescent="0.25">
      <c r="A406">
        <v>404</v>
      </c>
      <c r="B406" t="s">
        <v>1165</v>
      </c>
      <c r="D406" t="s">
        <v>945</v>
      </c>
      <c r="E406" t="s">
        <v>1069</v>
      </c>
      <c r="F406" s="5">
        <v>8119</v>
      </c>
    </row>
    <row r="407" spans="1:6" x14ac:dyDescent="0.25">
      <c r="A407">
        <v>405</v>
      </c>
      <c r="B407" t="s">
        <v>1165</v>
      </c>
      <c r="D407" t="s">
        <v>931</v>
      </c>
      <c r="E407" t="s">
        <v>932</v>
      </c>
      <c r="F407" s="5">
        <v>14443</v>
      </c>
    </row>
    <row r="408" spans="1:6" x14ac:dyDescent="0.25">
      <c r="A408">
        <v>406</v>
      </c>
      <c r="B408" t="s">
        <v>1165</v>
      </c>
      <c r="D408" t="s">
        <v>931</v>
      </c>
      <c r="E408" t="s">
        <v>1174</v>
      </c>
      <c r="F408" s="5">
        <v>35576</v>
      </c>
    </row>
    <row r="409" spans="1:6" x14ac:dyDescent="0.25">
      <c r="A409">
        <v>407</v>
      </c>
      <c r="B409" t="s">
        <v>1165</v>
      </c>
      <c r="D409" t="s">
        <v>931</v>
      </c>
      <c r="E409" t="s">
        <v>1007</v>
      </c>
      <c r="F409" s="5">
        <v>6197</v>
      </c>
    </row>
    <row r="410" spans="1:6" x14ac:dyDescent="0.25">
      <c r="A410">
        <v>408</v>
      </c>
      <c r="B410" t="s">
        <v>1165</v>
      </c>
      <c r="D410" t="s">
        <v>931</v>
      </c>
      <c r="E410" t="s">
        <v>935</v>
      </c>
      <c r="F410" s="5">
        <v>6446</v>
      </c>
    </row>
    <row r="411" spans="1:6" x14ac:dyDescent="0.25">
      <c r="A411">
        <v>409</v>
      </c>
      <c r="B411" t="s">
        <v>1165</v>
      </c>
      <c r="D411" t="s">
        <v>945</v>
      </c>
      <c r="E411" t="s">
        <v>932</v>
      </c>
      <c r="F411" s="5">
        <v>12761</v>
      </c>
    </row>
    <row r="412" spans="1:6" x14ac:dyDescent="0.25">
      <c r="A412">
        <v>410</v>
      </c>
      <c r="B412" t="s">
        <v>1165</v>
      </c>
      <c r="C412" t="s">
        <v>1175</v>
      </c>
      <c r="D412" t="s">
        <v>931</v>
      </c>
      <c r="E412" t="s">
        <v>932</v>
      </c>
      <c r="F412" s="5">
        <v>3785</v>
      </c>
    </row>
    <row r="413" spans="1:6" x14ac:dyDescent="0.25">
      <c r="A413">
        <v>411</v>
      </c>
      <c r="B413" t="s">
        <v>1165</v>
      </c>
      <c r="C413" t="s">
        <v>1176</v>
      </c>
      <c r="D413" t="s">
        <v>931</v>
      </c>
      <c r="E413" t="s">
        <v>936</v>
      </c>
      <c r="F413" s="5">
        <v>18722</v>
      </c>
    </row>
    <row r="414" spans="1:6" x14ac:dyDescent="0.25">
      <c r="A414">
        <v>412</v>
      </c>
      <c r="B414" t="s">
        <v>1165</v>
      </c>
      <c r="D414" t="s">
        <v>931</v>
      </c>
      <c r="E414" t="s">
        <v>936</v>
      </c>
      <c r="F414" s="5">
        <v>1890</v>
      </c>
    </row>
    <row r="415" spans="1:6" x14ac:dyDescent="0.25">
      <c r="A415">
        <v>413</v>
      </c>
      <c r="B415" t="s">
        <v>1165</v>
      </c>
      <c r="D415" t="s">
        <v>931</v>
      </c>
      <c r="E415" t="s">
        <v>935</v>
      </c>
      <c r="F415" s="5">
        <v>5459</v>
      </c>
    </row>
    <row r="416" spans="1:6" x14ac:dyDescent="0.25">
      <c r="A416">
        <v>414</v>
      </c>
      <c r="B416" t="s">
        <v>1165</v>
      </c>
      <c r="D416" t="s">
        <v>931</v>
      </c>
      <c r="E416" t="s">
        <v>935</v>
      </c>
      <c r="F416" s="5">
        <v>22091</v>
      </c>
    </row>
    <row r="417" spans="1:6" x14ac:dyDescent="0.25">
      <c r="A417">
        <v>415</v>
      </c>
      <c r="B417" t="s">
        <v>1165</v>
      </c>
      <c r="C417" t="s">
        <v>1177</v>
      </c>
      <c r="D417" t="s">
        <v>931</v>
      </c>
      <c r="E417" t="s">
        <v>935</v>
      </c>
      <c r="F417" s="5">
        <v>21998</v>
      </c>
    </row>
    <row r="418" spans="1:6" x14ac:dyDescent="0.25">
      <c r="A418">
        <v>416</v>
      </c>
      <c r="B418" t="s">
        <v>1165</v>
      </c>
      <c r="C418" t="s">
        <v>1178</v>
      </c>
      <c r="D418" t="s">
        <v>931</v>
      </c>
      <c r="E418" t="s">
        <v>933</v>
      </c>
      <c r="F418" s="5">
        <v>15306</v>
      </c>
    </row>
    <row r="419" spans="1:6" x14ac:dyDescent="0.25">
      <c r="A419">
        <v>417</v>
      </c>
      <c r="B419" t="s">
        <v>1165</v>
      </c>
      <c r="C419" t="s">
        <v>1170</v>
      </c>
      <c r="D419" t="s">
        <v>931</v>
      </c>
      <c r="E419" t="s">
        <v>933</v>
      </c>
      <c r="F419" s="5">
        <v>28013</v>
      </c>
    </row>
    <row r="420" spans="1:6" x14ac:dyDescent="0.25">
      <c r="A420">
        <v>418</v>
      </c>
      <c r="B420" t="s">
        <v>1165</v>
      </c>
      <c r="D420" t="s">
        <v>945</v>
      </c>
      <c r="E420" t="s">
        <v>1025</v>
      </c>
      <c r="F420" s="5">
        <v>8757</v>
      </c>
    </row>
    <row r="421" spans="1:6" x14ac:dyDescent="0.25">
      <c r="A421">
        <v>419</v>
      </c>
      <c r="B421" t="s">
        <v>1165</v>
      </c>
      <c r="D421" t="s">
        <v>931</v>
      </c>
      <c r="E421" t="s">
        <v>935</v>
      </c>
      <c r="F421" s="5">
        <v>4414</v>
      </c>
    </row>
    <row r="422" spans="1:6" x14ac:dyDescent="0.25">
      <c r="A422">
        <v>420</v>
      </c>
      <c r="B422" t="s">
        <v>1165</v>
      </c>
      <c r="D422" t="s">
        <v>931</v>
      </c>
      <c r="E422" t="s">
        <v>935</v>
      </c>
      <c r="F422" s="5">
        <v>23634</v>
      </c>
    </row>
    <row r="423" spans="1:6" x14ac:dyDescent="0.25">
      <c r="A423">
        <v>421</v>
      </c>
      <c r="B423" t="s">
        <v>1165</v>
      </c>
      <c r="D423" t="s">
        <v>931</v>
      </c>
      <c r="E423" t="s">
        <v>932</v>
      </c>
      <c r="F423" s="5">
        <v>685</v>
      </c>
    </row>
    <row r="424" spans="1:6" x14ac:dyDescent="0.25">
      <c r="A424">
        <v>422</v>
      </c>
      <c r="B424" t="s">
        <v>1165</v>
      </c>
      <c r="D424" t="s">
        <v>945</v>
      </c>
      <c r="E424" t="s">
        <v>1018</v>
      </c>
      <c r="F424" s="5">
        <v>10121</v>
      </c>
    </row>
    <row r="425" spans="1:6" x14ac:dyDescent="0.25">
      <c r="A425">
        <v>423</v>
      </c>
      <c r="B425" t="s">
        <v>1165</v>
      </c>
      <c r="D425" t="s">
        <v>945</v>
      </c>
      <c r="E425" t="s">
        <v>982</v>
      </c>
      <c r="F425" s="5">
        <v>8757</v>
      </c>
    </row>
    <row r="426" spans="1:6" x14ac:dyDescent="0.25">
      <c r="A426">
        <v>424</v>
      </c>
      <c r="B426" t="s">
        <v>1179</v>
      </c>
      <c r="D426" t="s">
        <v>945</v>
      </c>
      <c r="E426" t="s">
        <v>929</v>
      </c>
      <c r="F426" s="5">
        <v>2127</v>
      </c>
    </row>
    <row r="427" spans="1:6" x14ac:dyDescent="0.25">
      <c r="A427">
        <v>425</v>
      </c>
      <c r="B427" t="s">
        <v>1179</v>
      </c>
      <c r="D427" t="s">
        <v>945</v>
      </c>
      <c r="E427" t="s">
        <v>935</v>
      </c>
      <c r="F427" s="5">
        <v>4783</v>
      </c>
    </row>
    <row r="428" spans="1:6" x14ac:dyDescent="0.25">
      <c r="A428">
        <v>426</v>
      </c>
      <c r="B428" t="s">
        <v>1179</v>
      </c>
      <c r="D428" t="s">
        <v>945</v>
      </c>
      <c r="E428" t="s">
        <v>932</v>
      </c>
      <c r="F428" s="5">
        <v>7282</v>
      </c>
    </row>
    <row r="429" spans="1:6" x14ac:dyDescent="0.25">
      <c r="A429">
        <v>427</v>
      </c>
      <c r="B429" t="s">
        <v>1179</v>
      </c>
      <c r="D429" t="s">
        <v>945</v>
      </c>
      <c r="E429" t="s">
        <v>932</v>
      </c>
      <c r="F429" s="5">
        <v>7382</v>
      </c>
    </row>
    <row r="430" spans="1:6" x14ac:dyDescent="0.25">
      <c r="A430">
        <v>428</v>
      </c>
      <c r="B430" t="s">
        <v>1179</v>
      </c>
      <c r="D430" t="s">
        <v>945</v>
      </c>
      <c r="E430" t="s">
        <v>933</v>
      </c>
      <c r="F430" s="5">
        <v>7382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5DAA-B3B8-48FB-87E3-D7819A54C1AB}">
  <dimension ref="A1:D430"/>
  <sheetViews>
    <sheetView topLeftCell="A19" workbookViewId="0">
      <selection activeCell="D24" sqref="D2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 t="s">
        <v>3</v>
      </c>
      <c r="C2" t="s">
        <v>4</v>
      </c>
    </row>
    <row r="3" spans="1:4" x14ac:dyDescent="0.25">
      <c r="A3">
        <v>1</v>
      </c>
      <c r="B3" t="s">
        <v>5</v>
      </c>
      <c r="C3" t="s">
        <v>6</v>
      </c>
      <c r="D3" t="s">
        <v>7</v>
      </c>
    </row>
    <row r="4" spans="1:4" x14ac:dyDescent="0.25">
      <c r="A4">
        <v>2</v>
      </c>
      <c r="B4" t="s">
        <v>8</v>
      </c>
      <c r="C4" t="s">
        <v>9</v>
      </c>
      <c r="D4" t="s">
        <v>10</v>
      </c>
    </row>
    <row r="5" spans="1:4" x14ac:dyDescent="0.25">
      <c r="A5">
        <v>3</v>
      </c>
      <c r="B5" t="s">
        <v>11</v>
      </c>
      <c r="C5" t="s">
        <v>12</v>
      </c>
      <c r="D5" t="s">
        <v>10</v>
      </c>
    </row>
    <row r="6" spans="1:4" x14ac:dyDescent="0.25">
      <c r="A6">
        <v>4</v>
      </c>
      <c r="B6" t="s">
        <v>13</v>
      </c>
      <c r="C6" t="s">
        <v>14</v>
      </c>
      <c r="D6" t="s">
        <v>15</v>
      </c>
    </row>
    <row r="7" spans="1:4" x14ac:dyDescent="0.25">
      <c r="A7">
        <v>5</v>
      </c>
      <c r="B7" t="s">
        <v>16</v>
      </c>
      <c r="C7" t="s">
        <v>17</v>
      </c>
      <c r="D7" t="s">
        <v>18</v>
      </c>
    </row>
    <row r="8" spans="1:4" x14ac:dyDescent="0.25">
      <c r="A8">
        <v>6</v>
      </c>
      <c r="B8" t="s">
        <v>19</v>
      </c>
      <c r="C8" t="s">
        <v>20</v>
      </c>
      <c r="D8" t="s">
        <v>10</v>
      </c>
    </row>
    <row r="9" spans="1:4" x14ac:dyDescent="0.25">
      <c r="A9">
        <v>7</v>
      </c>
      <c r="B9" t="s">
        <v>21</v>
      </c>
      <c r="C9" t="s">
        <v>22</v>
      </c>
      <c r="D9" t="s">
        <v>10</v>
      </c>
    </row>
    <row r="10" spans="1:4" x14ac:dyDescent="0.25">
      <c r="A10">
        <v>8</v>
      </c>
      <c r="B10" t="s">
        <v>23</v>
      </c>
      <c r="C10" t="s">
        <v>24</v>
      </c>
      <c r="D10" t="s">
        <v>18</v>
      </c>
    </row>
    <row r="11" spans="1:4" x14ac:dyDescent="0.25">
      <c r="A11">
        <v>9</v>
      </c>
      <c r="B11" t="s">
        <v>25</v>
      </c>
      <c r="C11" t="s">
        <v>26</v>
      </c>
    </row>
    <row r="12" spans="1:4" x14ac:dyDescent="0.25">
      <c r="A12">
        <v>10</v>
      </c>
      <c r="B12" t="s">
        <v>27</v>
      </c>
      <c r="C12" t="s">
        <v>28</v>
      </c>
      <c r="D12" t="s">
        <v>15</v>
      </c>
    </row>
    <row r="13" spans="1:4" x14ac:dyDescent="0.25">
      <c r="A13">
        <v>11</v>
      </c>
      <c r="B13" t="s">
        <v>29</v>
      </c>
      <c r="C13" t="s">
        <v>30</v>
      </c>
      <c r="D13" t="s">
        <v>10</v>
      </c>
    </row>
    <row r="14" spans="1:4" x14ac:dyDescent="0.25">
      <c r="A14">
        <v>12</v>
      </c>
      <c r="B14" t="s">
        <v>31</v>
      </c>
      <c r="C14" t="s">
        <v>32</v>
      </c>
      <c r="D14" t="s">
        <v>7</v>
      </c>
    </row>
    <row r="15" spans="1:4" x14ac:dyDescent="0.25">
      <c r="A15">
        <v>13</v>
      </c>
      <c r="B15" t="s">
        <v>33</v>
      </c>
      <c r="C15" t="s">
        <v>34</v>
      </c>
      <c r="D15" t="s">
        <v>18</v>
      </c>
    </row>
    <row r="16" spans="1:4" x14ac:dyDescent="0.25">
      <c r="A16">
        <v>14</v>
      </c>
      <c r="B16" t="s">
        <v>35</v>
      </c>
      <c r="C16" t="s">
        <v>36</v>
      </c>
      <c r="D16" t="s">
        <v>37</v>
      </c>
    </row>
    <row r="17" spans="1:4" x14ac:dyDescent="0.25">
      <c r="A17">
        <v>15</v>
      </c>
      <c r="B17" t="s">
        <v>38</v>
      </c>
      <c r="C17" t="s">
        <v>39</v>
      </c>
      <c r="D17" t="s">
        <v>37</v>
      </c>
    </row>
    <row r="18" spans="1:4" x14ac:dyDescent="0.25">
      <c r="A18">
        <v>16</v>
      </c>
      <c r="B18" t="s">
        <v>40</v>
      </c>
      <c r="C18" t="s">
        <v>41</v>
      </c>
      <c r="D18" t="s">
        <v>18</v>
      </c>
    </row>
    <row r="19" spans="1:4" x14ac:dyDescent="0.25">
      <c r="A19">
        <v>17</v>
      </c>
      <c r="B19" t="s">
        <v>42</v>
      </c>
      <c r="C19" t="s">
        <v>43</v>
      </c>
      <c r="D19" t="s">
        <v>15</v>
      </c>
    </row>
    <row r="20" spans="1:4" x14ac:dyDescent="0.25">
      <c r="A20">
        <v>18</v>
      </c>
      <c r="B20" t="s">
        <v>44</v>
      </c>
      <c r="C20" t="s">
        <v>45</v>
      </c>
      <c r="D20" t="s">
        <v>37</v>
      </c>
    </row>
    <row r="21" spans="1:4" x14ac:dyDescent="0.25">
      <c r="A21">
        <v>19</v>
      </c>
      <c r="B21" t="s">
        <v>46</v>
      </c>
      <c r="C21" t="s">
        <v>47</v>
      </c>
      <c r="D21" t="s">
        <v>15</v>
      </c>
    </row>
    <row r="22" spans="1:4" x14ac:dyDescent="0.25">
      <c r="A22">
        <v>20</v>
      </c>
      <c r="B22" t="s">
        <v>48</v>
      </c>
      <c r="C22" t="s">
        <v>49</v>
      </c>
      <c r="D22" t="s">
        <v>15</v>
      </c>
    </row>
    <row r="23" spans="1:4" x14ac:dyDescent="0.25">
      <c r="A23">
        <v>21</v>
      </c>
      <c r="B23" t="s">
        <v>50</v>
      </c>
      <c r="C23" t="s">
        <v>51</v>
      </c>
      <c r="D23" t="s">
        <v>15</v>
      </c>
    </row>
    <row r="24" spans="1:4" x14ac:dyDescent="0.25">
      <c r="A24">
        <v>22</v>
      </c>
      <c r="B24" t="s">
        <v>52</v>
      </c>
      <c r="C24" t="s">
        <v>53</v>
      </c>
    </row>
    <row r="25" spans="1:4" x14ac:dyDescent="0.25">
      <c r="A25">
        <v>23</v>
      </c>
      <c r="B25" t="s">
        <v>54</v>
      </c>
      <c r="C25" t="s">
        <v>55</v>
      </c>
      <c r="D25" t="s">
        <v>18</v>
      </c>
    </row>
    <row r="26" spans="1:4" x14ac:dyDescent="0.25">
      <c r="A26">
        <v>24</v>
      </c>
      <c r="B26" t="s">
        <v>56</v>
      </c>
      <c r="C26" t="s">
        <v>57</v>
      </c>
      <c r="D26" t="s">
        <v>58</v>
      </c>
    </row>
    <row r="27" spans="1:4" x14ac:dyDescent="0.25">
      <c r="A27">
        <v>25</v>
      </c>
      <c r="B27" t="s">
        <v>59</v>
      </c>
      <c r="C27" t="s">
        <v>60</v>
      </c>
      <c r="D27" t="s">
        <v>18</v>
      </c>
    </row>
    <row r="28" spans="1:4" x14ac:dyDescent="0.25">
      <c r="A28">
        <v>26</v>
      </c>
      <c r="B28" t="s">
        <v>61</v>
      </c>
      <c r="C28" t="s">
        <v>62</v>
      </c>
    </row>
    <row r="29" spans="1:4" x14ac:dyDescent="0.25">
      <c r="A29">
        <v>27</v>
      </c>
      <c r="B29" t="s">
        <v>63</v>
      </c>
      <c r="C29" t="s">
        <v>64</v>
      </c>
      <c r="D29" t="s">
        <v>65</v>
      </c>
    </row>
    <row r="30" spans="1:4" x14ac:dyDescent="0.25">
      <c r="A30">
        <v>28</v>
      </c>
      <c r="B30" t="s">
        <v>66</v>
      </c>
      <c r="C30" t="s">
        <v>67</v>
      </c>
      <c r="D30" t="s">
        <v>15</v>
      </c>
    </row>
    <row r="31" spans="1:4" x14ac:dyDescent="0.25">
      <c r="A31">
        <v>29</v>
      </c>
      <c r="B31" t="s">
        <v>68</v>
      </c>
      <c r="C31" t="s">
        <v>69</v>
      </c>
      <c r="D31" t="s">
        <v>70</v>
      </c>
    </row>
    <row r="32" spans="1:4" x14ac:dyDescent="0.25">
      <c r="A32">
        <v>30</v>
      </c>
      <c r="B32" t="s">
        <v>71</v>
      </c>
      <c r="C32" t="s">
        <v>72</v>
      </c>
      <c r="D32" t="s">
        <v>73</v>
      </c>
    </row>
    <row r="33" spans="1:4" x14ac:dyDescent="0.25">
      <c r="A33">
        <v>31</v>
      </c>
      <c r="B33" t="s">
        <v>74</v>
      </c>
      <c r="C33" t="s">
        <v>75</v>
      </c>
      <c r="D33" t="s">
        <v>70</v>
      </c>
    </row>
    <row r="34" spans="1:4" x14ac:dyDescent="0.25">
      <c r="A34">
        <v>32</v>
      </c>
      <c r="B34" t="s">
        <v>76</v>
      </c>
      <c r="C34" t="s">
        <v>77</v>
      </c>
      <c r="D34" t="s">
        <v>78</v>
      </c>
    </row>
    <row r="35" spans="1:4" x14ac:dyDescent="0.25">
      <c r="A35">
        <v>33</v>
      </c>
      <c r="B35" t="s">
        <v>79</v>
      </c>
      <c r="C35" t="s">
        <v>80</v>
      </c>
      <c r="D35" t="s">
        <v>81</v>
      </c>
    </row>
    <row r="36" spans="1:4" x14ac:dyDescent="0.25">
      <c r="A36">
        <v>34</v>
      </c>
      <c r="B36" t="s">
        <v>82</v>
      </c>
      <c r="C36" t="s">
        <v>83</v>
      </c>
      <c r="D36" t="s">
        <v>84</v>
      </c>
    </row>
    <row r="37" spans="1:4" x14ac:dyDescent="0.25">
      <c r="A37">
        <v>35</v>
      </c>
      <c r="B37" t="s">
        <v>85</v>
      </c>
      <c r="C37" t="s">
        <v>86</v>
      </c>
    </row>
    <row r="38" spans="1:4" x14ac:dyDescent="0.25">
      <c r="A38">
        <v>36</v>
      </c>
      <c r="B38" t="s">
        <v>87</v>
      </c>
      <c r="C38" t="s">
        <v>88</v>
      </c>
      <c r="D38" t="s">
        <v>89</v>
      </c>
    </row>
    <row r="39" spans="1:4" x14ac:dyDescent="0.25">
      <c r="A39">
        <v>37</v>
      </c>
      <c r="B39" t="s">
        <v>90</v>
      </c>
      <c r="C39" t="s">
        <v>91</v>
      </c>
    </row>
    <row r="40" spans="1:4" x14ac:dyDescent="0.25">
      <c r="A40">
        <v>38</v>
      </c>
      <c r="B40" t="s">
        <v>92</v>
      </c>
      <c r="C40" t="s">
        <v>93</v>
      </c>
    </row>
    <row r="41" spans="1:4" x14ac:dyDescent="0.25">
      <c r="A41">
        <v>39</v>
      </c>
      <c r="B41" t="s">
        <v>94</v>
      </c>
      <c r="C41" t="s">
        <v>95</v>
      </c>
    </row>
    <row r="42" spans="1:4" x14ac:dyDescent="0.25">
      <c r="A42">
        <v>40</v>
      </c>
      <c r="B42" t="s">
        <v>96</v>
      </c>
      <c r="C42" t="s">
        <v>97</v>
      </c>
    </row>
    <row r="43" spans="1:4" x14ac:dyDescent="0.25">
      <c r="A43">
        <v>41</v>
      </c>
      <c r="B43" t="s">
        <v>98</v>
      </c>
      <c r="C43" t="s">
        <v>99</v>
      </c>
      <c r="D43" t="s">
        <v>100</v>
      </c>
    </row>
    <row r="44" spans="1:4" x14ac:dyDescent="0.25">
      <c r="A44">
        <v>42</v>
      </c>
      <c r="B44" t="s">
        <v>101</v>
      </c>
      <c r="C44" t="s">
        <v>102</v>
      </c>
      <c r="D44" t="s">
        <v>78</v>
      </c>
    </row>
    <row r="45" spans="1:4" x14ac:dyDescent="0.25">
      <c r="A45">
        <v>43</v>
      </c>
      <c r="B45" t="s">
        <v>103</v>
      </c>
      <c r="C45" t="s">
        <v>104</v>
      </c>
      <c r="D45" t="s">
        <v>105</v>
      </c>
    </row>
    <row r="46" spans="1:4" x14ac:dyDescent="0.25">
      <c r="A46">
        <v>44</v>
      </c>
      <c r="B46" t="s">
        <v>106</v>
      </c>
      <c r="C46" t="s">
        <v>107</v>
      </c>
      <c r="D46" t="s">
        <v>108</v>
      </c>
    </row>
    <row r="47" spans="1:4" x14ac:dyDescent="0.25">
      <c r="A47">
        <v>45</v>
      </c>
      <c r="B47" t="s">
        <v>109</v>
      </c>
      <c r="C47" t="s">
        <v>110</v>
      </c>
      <c r="D47" t="s">
        <v>100</v>
      </c>
    </row>
    <row r="48" spans="1:4" x14ac:dyDescent="0.25">
      <c r="A48">
        <v>46</v>
      </c>
      <c r="B48" t="s">
        <v>111</v>
      </c>
      <c r="C48" t="s">
        <v>112</v>
      </c>
      <c r="D48" t="s">
        <v>113</v>
      </c>
    </row>
    <row r="49" spans="1:4" x14ac:dyDescent="0.25">
      <c r="A49">
        <v>47</v>
      </c>
      <c r="B49" t="s">
        <v>114</v>
      </c>
      <c r="C49" t="s">
        <v>115</v>
      </c>
      <c r="D49" t="s">
        <v>116</v>
      </c>
    </row>
    <row r="50" spans="1:4" x14ac:dyDescent="0.25">
      <c r="A50">
        <v>48</v>
      </c>
      <c r="B50" t="s">
        <v>117</v>
      </c>
      <c r="C50" t="s">
        <v>118</v>
      </c>
      <c r="D50" t="s">
        <v>116</v>
      </c>
    </row>
    <row r="51" spans="1:4" x14ac:dyDescent="0.25">
      <c r="A51">
        <v>49</v>
      </c>
      <c r="B51" t="s">
        <v>119</v>
      </c>
      <c r="C51" t="s">
        <v>120</v>
      </c>
      <c r="D51" t="s">
        <v>121</v>
      </c>
    </row>
    <row r="52" spans="1:4" x14ac:dyDescent="0.25">
      <c r="A52">
        <v>50</v>
      </c>
      <c r="B52" t="s">
        <v>122</v>
      </c>
      <c r="C52" t="s">
        <v>123</v>
      </c>
      <c r="D52" t="s">
        <v>124</v>
      </c>
    </row>
    <row r="53" spans="1:4" x14ac:dyDescent="0.25">
      <c r="A53">
        <v>51</v>
      </c>
      <c r="B53" t="s">
        <v>125</v>
      </c>
      <c r="C53" t="s">
        <v>126</v>
      </c>
      <c r="D53" t="s">
        <v>127</v>
      </c>
    </row>
    <row r="54" spans="1:4" x14ac:dyDescent="0.25">
      <c r="A54">
        <v>52</v>
      </c>
      <c r="B54" t="s">
        <v>128</v>
      </c>
      <c r="C54" t="s">
        <v>129</v>
      </c>
      <c r="D54" t="s">
        <v>70</v>
      </c>
    </row>
    <row r="55" spans="1:4" x14ac:dyDescent="0.25">
      <c r="A55">
        <v>53</v>
      </c>
      <c r="B55" t="s">
        <v>130</v>
      </c>
      <c r="C55" t="s">
        <v>131</v>
      </c>
      <c r="D55" t="s">
        <v>132</v>
      </c>
    </row>
    <row r="56" spans="1:4" x14ac:dyDescent="0.25">
      <c r="A56">
        <v>54</v>
      </c>
      <c r="B56" t="s">
        <v>133</v>
      </c>
      <c r="C56" t="s">
        <v>134</v>
      </c>
      <c r="D56" t="s">
        <v>135</v>
      </c>
    </row>
    <row r="57" spans="1:4" x14ac:dyDescent="0.25">
      <c r="A57">
        <v>55</v>
      </c>
      <c r="B57" t="s">
        <v>136</v>
      </c>
      <c r="C57" t="s">
        <v>137</v>
      </c>
      <c r="D57" t="s">
        <v>132</v>
      </c>
    </row>
    <row r="58" spans="1:4" x14ac:dyDescent="0.25">
      <c r="A58">
        <v>56</v>
      </c>
      <c r="B58" t="s">
        <v>138</v>
      </c>
      <c r="C58" t="s">
        <v>139</v>
      </c>
    </row>
    <row r="59" spans="1:4" x14ac:dyDescent="0.25">
      <c r="A59">
        <v>57</v>
      </c>
      <c r="B59" t="s">
        <v>140</v>
      </c>
      <c r="C59" t="s">
        <v>141</v>
      </c>
      <c r="D59" t="s">
        <v>100</v>
      </c>
    </row>
    <row r="60" spans="1:4" x14ac:dyDescent="0.25">
      <c r="A60">
        <v>58</v>
      </c>
      <c r="B60" t="s">
        <v>142</v>
      </c>
      <c r="C60" t="s">
        <v>143</v>
      </c>
      <c r="D60" t="s">
        <v>78</v>
      </c>
    </row>
    <row r="61" spans="1:4" x14ac:dyDescent="0.25">
      <c r="A61">
        <v>59</v>
      </c>
      <c r="B61" t="s">
        <v>144</v>
      </c>
      <c r="C61" t="s">
        <v>145</v>
      </c>
      <c r="D61" t="s">
        <v>146</v>
      </c>
    </row>
    <row r="62" spans="1:4" x14ac:dyDescent="0.25">
      <c r="A62">
        <v>60</v>
      </c>
      <c r="B62" t="s">
        <v>147</v>
      </c>
      <c r="C62" t="s">
        <v>148</v>
      </c>
      <c r="D62" t="s">
        <v>146</v>
      </c>
    </row>
    <row r="63" spans="1:4" x14ac:dyDescent="0.25">
      <c r="A63">
        <v>61</v>
      </c>
      <c r="B63" t="s">
        <v>149</v>
      </c>
      <c r="C63" t="s">
        <v>150</v>
      </c>
    </row>
    <row r="64" spans="1:4" x14ac:dyDescent="0.25">
      <c r="A64">
        <v>62</v>
      </c>
      <c r="B64" t="s">
        <v>151</v>
      </c>
      <c r="C64" t="s">
        <v>152</v>
      </c>
      <c r="D64" t="s">
        <v>70</v>
      </c>
    </row>
    <row r="65" spans="1:4" x14ac:dyDescent="0.25">
      <c r="A65">
        <v>63</v>
      </c>
      <c r="B65" t="s">
        <v>153</v>
      </c>
      <c r="C65" t="s">
        <v>154</v>
      </c>
    </row>
    <row r="66" spans="1:4" x14ac:dyDescent="0.25">
      <c r="A66">
        <v>64</v>
      </c>
      <c r="B66" t="s">
        <v>155</v>
      </c>
      <c r="C66" t="s">
        <v>156</v>
      </c>
    </row>
    <row r="67" spans="1:4" x14ac:dyDescent="0.25">
      <c r="A67">
        <v>65</v>
      </c>
      <c r="B67" t="s">
        <v>157</v>
      </c>
      <c r="C67" t="s">
        <v>158</v>
      </c>
      <c r="D67" t="s">
        <v>146</v>
      </c>
    </row>
    <row r="68" spans="1:4" x14ac:dyDescent="0.25">
      <c r="A68">
        <v>66</v>
      </c>
      <c r="B68" t="s">
        <v>159</v>
      </c>
      <c r="C68" t="s">
        <v>160</v>
      </c>
      <c r="D68" t="s">
        <v>116</v>
      </c>
    </row>
    <row r="69" spans="1:4" x14ac:dyDescent="0.25">
      <c r="A69">
        <v>67</v>
      </c>
      <c r="B69" t="s">
        <v>161</v>
      </c>
      <c r="C69" t="s">
        <v>162</v>
      </c>
      <c r="D69" t="s">
        <v>124</v>
      </c>
    </row>
    <row r="70" spans="1:4" x14ac:dyDescent="0.25">
      <c r="A70">
        <v>68</v>
      </c>
      <c r="B70" t="s">
        <v>163</v>
      </c>
      <c r="C70" t="s">
        <v>164</v>
      </c>
      <c r="D70" t="s">
        <v>165</v>
      </c>
    </row>
    <row r="71" spans="1:4" x14ac:dyDescent="0.25">
      <c r="A71">
        <v>69</v>
      </c>
      <c r="B71" t="s">
        <v>166</v>
      </c>
      <c r="C71" t="s">
        <v>167</v>
      </c>
      <c r="D71" t="s">
        <v>135</v>
      </c>
    </row>
    <row r="72" spans="1:4" x14ac:dyDescent="0.25">
      <c r="A72">
        <v>70</v>
      </c>
      <c r="B72" t="s">
        <v>168</v>
      </c>
      <c r="C72" t="s">
        <v>169</v>
      </c>
    </row>
    <row r="73" spans="1:4" x14ac:dyDescent="0.25">
      <c r="A73">
        <v>71</v>
      </c>
      <c r="B73" t="s">
        <v>170</v>
      </c>
      <c r="C73" t="s">
        <v>171</v>
      </c>
    </row>
    <row r="74" spans="1:4" x14ac:dyDescent="0.25">
      <c r="A74">
        <v>72</v>
      </c>
      <c r="B74" t="s">
        <v>172</v>
      </c>
      <c r="C74" t="s">
        <v>172</v>
      </c>
    </row>
    <row r="75" spans="1:4" x14ac:dyDescent="0.25">
      <c r="A75">
        <v>73</v>
      </c>
      <c r="B75" t="s">
        <v>173</v>
      </c>
      <c r="C75" t="s">
        <v>174</v>
      </c>
      <c r="D75" t="s">
        <v>124</v>
      </c>
    </row>
    <row r="76" spans="1:4" x14ac:dyDescent="0.25">
      <c r="A76">
        <v>74</v>
      </c>
      <c r="B76" t="s">
        <v>175</v>
      </c>
      <c r="C76" t="s">
        <v>176</v>
      </c>
      <c r="D76" t="s">
        <v>108</v>
      </c>
    </row>
    <row r="77" spans="1:4" x14ac:dyDescent="0.25">
      <c r="A77">
        <v>75</v>
      </c>
      <c r="B77" t="s">
        <v>177</v>
      </c>
      <c r="C77" t="s">
        <v>178</v>
      </c>
      <c r="D77" t="s">
        <v>165</v>
      </c>
    </row>
    <row r="78" spans="1:4" x14ac:dyDescent="0.25">
      <c r="A78">
        <v>76</v>
      </c>
      <c r="B78" t="s">
        <v>179</v>
      </c>
      <c r="C78" t="s">
        <v>180</v>
      </c>
      <c r="D78" t="s">
        <v>100</v>
      </c>
    </row>
    <row r="79" spans="1:4" x14ac:dyDescent="0.25">
      <c r="A79">
        <v>77</v>
      </c>
      <c r="B79" t="s">
        <v>181</v>
      </c>
      <c r="C79" t="s">
        <v>182</v>
      </c>
      <c r="D79" t="s">
        <v>124</v>
      </c>
    </row>
    <row r="80" spans="1:4" x14ac:dyDescent="0.25">
      <c r="A80">
        <v>78</v>
      </c>
      <c r="B80" t="s">
        <v>183</v>
      </c>
      <c r="C80" t="s">
        <v>184</v>
      </c>
      <c r="D80" t="s">
        <v>84</v>
      </c>
    </row>
    <row r="81" spans="1:4" x14ac:dyDescent="0.25">
      <c r="A81">
        <v>79</v>
      </c>
      <c r="B81" t="s">
        <v>185</v>
      </c>
      <c r="C81" t="s">
        <v>186</v>
      </c>
      <c r="D81" t="s">
        <v>132</v>
      </c>
    </row>
    <row r="82" spans="1:4" x14ac:dyDescent="0.25">
      <c r="A82">
        <v>80</v>
      </c>
      <c r="B82" t="s">
        <v>187</v>
      </c>
      <c r="C82" t="s">
        <v>188</v>
      </c>
      <c r="D82" t="s">
        <v>135</v>
      </c>
    </row>
    <row r="83" spans="1:4" x14ac:dyDescent="0.25">
      <c r="A83">
        <v>81</v>
      </c>
      <c r="B83" t="s">
        <v>189</v>
      </c>
      <c r="C83" t="s">
        <v>190</v>
      </c>
      <c r="D83" t="s">
        <v>105</v>
      </c>
    </row>
    <row r="84" spans="1:4" x14ac:dyDescent="0.25">
      <c r="A84">
        <v>82</v>
      </c>
      <c r="B84" t="s">
        <v>191</v>
      </c>
      <c r="C84" t="s">
        <v>192</v>
      </c>
      <c r="D84" t="s">
        <v>193</v>
      </c>
    </row>
    <row r="85" spans="1:4" x14ac:dyDescent="0.25">
      <c r="A85">
        <v>83</v>
      </c>
      <c r="B85" t="s">
        <v>194</v>
      </c>
      <c r="C85" t="s">
        <v>195</v>
      </c>
      <c r="D85" t="s">
        <v>89</v>
      </c>
    </row>
    <row r="86" spans="1:4" x14ac:dyDescent="0.25">
      <c r="A86">
        <v>84</v>
      </c>
      <c r="B86" t="s">
        <v>196</v>
      </c>
      <c r="C86" t="s">
        <v>197</v>
      </c>
      <c r="D86" t="s">
        <v>124</v>
      </c>
    </row>
    <row r="87" spans="1:4" x14ac:dyDescent="0.25">
      <c r="A87">
        <v>85</v>
      </c>
      <c r="B87" t="s">
        <v>198</v>
      </c>
      <c r="C87" t="s">
        <v>199</v>
      </c>
      <c r="D87" t="s">
        <v>165</v>
      </c>
    </row>
    <row r="88" spans="1:4" x14ac:dyDescent="0.25">
      <c r="A88">
        <v>86</v>
      </c>
      <c r="B88" t="s">
        <v>200</v>
      </c>
      <c r="C88" t="s">
        <v>201</v>
      </c>
      <c r="D88" t="s">
        <v>202</v>
      </c>
    </row>
    <row r="89" spans="1:4" x14ac:dyDescent="0.25">
      <c r="A89">
        <v>87</v>
      </c>
      <c r="B89" t="s">
        <v>203</v>
      </c>
      <c r="C89" t="s">
        <v>204</v>
      </c>
      <c r="D89" t="s">
        <v>100</v>
      </c>
    </row>
    <row r="90" spans="1:4" x14ac:dyDescent="0.25">
      <c r="A90">
        <v>88</v>
      </c>
      <c r="B90" t="s">
        <v>205</v>
      </c>
      <c r="C90" t="s">
        <v>206</v>
      </c>
    </row>
    <row r="91" spans="1:4" x14ac:dyDescent="0.25">
      <c r="A91">
        <v>89</v>
      </c>
      <c r="B91" t="s">
        <v>207</v>
      </c>
      <c r="C91" t="s">
        <v>208</v>
      </c>
      <c r="D91" t="s">
        <v>89</v>
      </c>
    </row>
    <row r="92" spans="1:4" x14ac:dyDescent="0.25">
      <c r="A92">
        <v>90</v>
      </c>
      <c r="B92" t="s">
        <v>209</v>
      </c>
      <c r="C92" t="s">
        <v>210</v>
      </c>
    </row>
    <row r="93" spans="1:4" x14ac:dyDescent="0.25">
      <c r="A93">
        <v>91</v>
      </c>
      <c r="B93" t="s">
        <v>211</v>
      </c>
      <c r="C93" t="s">
        <v>212</v>
      </c>
    </row>
    <row r="94" spans="1:4" x14ac:dyDescent="0.25">
      <c r="A94">
        <v>92</v>
      </c>
      <c r="B94" t="s">
        <v>213</v>
      </c>
      <c r="C94" t="s">
        <v>214</v>
      </c>
      <c r="D94" t="s">
        <v>215</v>
      </c>
    </row>
    <row r="95" spans="1:4" x14ac:dyDescent="0.25">
      <c r="A95">
        <v>93</v>
      </c>
      <c r="B95" t="s">
        <v>216</v>
      </c>
      <c r="C95" t="s">
        <v>217</v>
      </c>
    </row>
    <row r="96" spans="1:4" x14ac:dyDescent="0.25">
      <c r="A96">
        <v>94</v>
      </c>
      <c r="B96" t="s">
        <v>218</v>
      </c>
      <c r="C96" t="s">
        <v>219</v>
      </c>
    </row>
    <row r="97" spans="1:4" x14ac:dyDescent="0.25">
      <c r="A97">
        <v>95</v>
      </c>
      <c r="B97" t="s">
        <v>220</v>
      </c>
      <c r="C97" t="s">
        <v>221</v>
      </c>
      <c r="D97" t="s">
        <v>222</v>
      </c>
    </row>
    <row r="98" spans="1:4" x14ac:dyDescent="0.25">
      <c r="A98">
        <v>96</v>
      </c>
      <c r="B98" t="s">
        <v>223</v>
      </c>
      <c r="C98" t="s">
        <v>224</v>
      </c>
    </row>
    <row r="99" spans="1:4" x14ac:dyDescent="0.25">
      <c r="A99">
        <v>97</v>
      </c>
      <c r="B99" t="s">
        <v>225</v>
      </c>
      <c r="C99" t="s">
        <v>226</v>
      </c>
      <c r="D99" t="s">
        <v>73</v>
      </c>
    </row>
    <row r="100" spans="1:4" x14ac:dyDescent="0.25">
      <c r="A100">
        <v>98</v>
      </c>
      <c r="B100" t="s">
        <v>227</v>
      </c>
      <c r="C100" t="s">
        <v>228</v>
      </c>
      <c r="D100" t="s">
        <v>124</v>
      </c>
    </row>
    <row r="101" spans="1:4" x14ac:dyDescent="0.25">
      <c r="A101">
        <v>99</v>
      </c>
      <c r="B101" t="s">
        <v>229</v>
      </c>
      <c r="C101" t="s">
        <v>230</v>
      </c>
      <c r="D101" t="s">
        <v>116</v>
      </c>
    </row>
    <row r="102" spans="1:4" x14ac:dyDescent="0.25">
      <c r="A102">
        <v>100</v>
      </c>
      <c r="B102" t="s">
        <v>231</v>
      </c>
      <c r="C102" t="s">
        <v>232</v>
      </c>
      <c r="D102" t="s">
        <v>84</v>
      </c>
    </row>
    <row r="103" spans="1:4" x14ac:dyDescent="0.25">
      <c r="A103">
        <v>101</v>
      </c>
      <c r="B103" t="s">
        <v>233</v>
      </c>
      <c r="C103" t="s">
        <v>234</v>
      </c>
      <c r="D103" t="s">
        <v>70</v>
      </c>
    </row>
    <row r="104" spans="1:4" x14ac:dyDescent="0.25">
      <c r="A104">
        <v>102</v>
      </c>
      <c r="B104" t="s">
        <v>235</v>
      </c>
      <c r="C104" t="s">
        <v>236</v>
      </c>
      <c r="D104" t="s">
        <v>108</v>
      </c>
    </row>
    <row r="105" spans="1:4" x14ac:dyDescent="0.25">
      <c r="A105">
        <v>103</v>
      </c>
      <c r="B105" t="s">
        <v>237</v>
      </c>
      <c r="C105" t="s">
        <v>238</v>
      </c>
    </row>
    <row r="106" spans="1:4" x14ac:dyDescent="0.25">
      <c r="A106">
        <v>104</v>
      </c>
      <c r="B106" t="s">
        <v>239</v>
      </c>
      <c r="C106" t="s">
        <v>240</v>
      </c>
      <c r="D106" t="s">
        <v>89</v>
      </c>
    </row>
    <row r="107" spans="1:4" x14ac:dyDescent="0.25">
      <c r="A107">
        <v>105</v>
      </c>
      <c r="B107" t="s">
        <v>241</v>
      </c>
      <c r="C107" t="s">
        <v>242</v>
      </c>
      <c r="D107" t="s">
        <v>78</v>
      </c>
    </row>
    <row r="108" spans="1:4" x14ac:dyDescent="0.25">
      <c r="A108">
        <v>106</v>
      </c>
      <c r="B108" t="s">
        <v>243</v>
      </c>
      <c r="C108" t="s">
        <v>244</v>
      </c>
      <c r="D108" t="s">
        <v>70</v>
      </c>
    </row>
    <row r="109" spans="1:4" x14ac:dyDescent="0.25">
      <c r="A109">
        <v>107</v>
      </c>
      <c r="B109" t="s">
        <v>245</v>
      </c>
      <c r="C109" t="s">
        <v>246</v>
      </c>
    </row>
    <row r="110" spans="1:4" x14ac:dyDescent="0.25">
      <c r="A110">
        <v>108</v>
      </c>
      <c r="B110" t="s">
        <v>247</v>
      </c>
      <c r="C110" t="s">
        <v>248</v>
      </c>
      <c r="D110" t="s">
        <v>127</v>
      </c>
    </row>
    <row r="111" spans="1:4" x14ac:dyDescent="0.25">
      <c r="A111">
        <v>109</v>
      </c>
      <c r="B111" t="s">
        <v>249</v>
      </c>
      <c r="C111" t="s">
        <v>250</v>
      </c>
      <c r="D111" t="s">
        <v>121</v>
      </c>
    </row>
    <row r="112" spans="1:4" x14ac:dyDescent="0.25">
      <c r="A112">
        <v>110</v>
      </c>
      <c r="B112" t="s">
        <v>251</v>
      </c>
      <c r="C112" t="s">
        <v>252</v>
      </c>
    </row>
    <row r="113" spans="1:4" x14ac:dyDescent="0.25">
      <c r="A113">
        <v>111</v>
      </c>
      <c r="B113" t="s">
        <v>253</v>
      </c>
      <c r="C113" t="s">
        <v>254</v>
      </c>
      <c r="D113" t="s">
        <v>121</v>
      </c>
    </row>
    <row r="114" spans="1:4" x14ac:dyDescent="0.25">
      <c r="A114">
        <v>112</v>
      </c>
      <c r="B114" t="s">
        <v>255</v>
      </c>
      <c r="C114" t="s">
        <v>256</v>
      </c>
      <c r="D114" t="s">
        <v>108</v>
      </c>
    </row>
    <row r="115" spans="1:4" x14ac:dyDescent="0.25">
      <c r="A115">
        <v>113</v>
      </c>
      <c r="B115" t="s">
        <v>257</v>
      </c>
      <c r="C115" t="s">
        <v>258</v>
      </c>
    </row>
    <row r="116" spans="1:4" x14ac:dyDescent="0.25">
      <c r="A116">
        <v>114</v>
      </c>
      <c r="B116" t="s">
        <v>259</v>
      </c>
      <c r="C116" t="s">
        <v>260</v>
      </c>
      <c r="D116" t="s">
        <v>202</v>
      </c>
    </row>
    <row r="117" spans="1:4" x14ac:dyDescent="0.25">
      <c r="A117">
        <v>115</v>
      </c>
      <c r="B117" t="s">
        <v>261</v>
      </c>
      <c r="C117" t="s">
        <v>262</v>
      </c>
    </row>
    <row r="118" spans="1:4" x14ac:dyDescent="0.25">
      <c r="A118">
        <v>116</v>
      </c>
      <c r="B118" t="s">
        <v>263</v>
      </c>
      <c r="C118" t="s">
        <v>264</v>
      </c>
      <c r="D118" t="s">
        <v>265</v>
      </c>
    </row>
    <row r="119" spans="1:4" x14ac:dyDescent="0.25">
      <c r="A119">
        <v>117</v>
      </c>
      <c r="B119" t="s">
        <v>266</v>
      </c>
      <c r="C119" t="s">
        <v>267</v>
      </c>
      <c r="D119" t="s">
        <v>105</v>
      </c>
    </row>
    <row r="120" spans="1:4" x14ac:dyDescent="0.25">
      <c r="A120">
        <v>118</v>
      </c>
      <c r="B120" t="s">
        <v>268</v>
      </c>
      <c r="C120" t="s">
        <v>269</v>
      </c>
      <c r="D120" t="s">
        <v>132</v>
      </c>
    </row>
    <row r="121" spans="1:4" x14ac:dyDescent="0.25">
      <c r="A121">
        <v>119</v>
      </c>
      <c r="B121" t="s">
        <v>270</v>
      </c>
      <c r="C121" t="s">
        <v>271</v>
      </c>
    </row>
    <row r="122" spans="1:4" x14ac:dyDescent="0.25">
      <c r="A122">
        <v>120</v>
      </c>
      <c r="B122" t="s">
        <v>272</v>
      </c>
      <c r="C122" t="s">
        <v>273</v>
      </c>
      <c r="D122" t="s">
        <v>108</v>
      </c>
    </row>
    <row r="123" spans="1:4" x14ac:dyDescent="0.25">
      <c r="A123">
        <v>121</v>
      </c>
      <c r="B123" t="s">
        <v>274</v>
      </c>
      <c r="C123" t="s">
        <v>275</v>
      </c>
      <c r="D123" t="s">
        <v>276</v>
      </c>
    </row>
    <row r="124" spans="1:4" x14ac:dyDescent="0.25">
      <c r="A124">
        <v>122</v>
      </c>
      <c r="B124" t="s">
        <v>277</v>
      </c>
      <c r="C124" t="s">
        <v>278</v>
      </c>
      <c r="D124" t="s">
        <v>70</v>
      </c>
    </row>
    <row r="125" spans="1:4" x14ac:dyDescent="0.25">
      <c r="A125">
        <v>123</v>
      </c>
      <c r="B125" t="s">
        <v>279</v>
      </c>
      <c r="C125" t="s">
        <v>280</v>
      </c>
    </row>
    <row r="126" spans="1:4" x14ac:dyDescent="0.25">
      <c r="A126">
        <v>124</v>
      </c>
      <c r="B126" t="s">
        <v>281</v>
      </c>
      <c r="C126" t="s">
        <v>282</v>
      </c>
      <c r="D126" t="s">
        <v>70</v>
      </c>
    </row>
    <row r="127" spans="1:4" x14ac:dyDescent="0.25">
      <c r="A127">
        <v>125</v>
      </c>
      <c r="B127" t="s">
        <v>283</v>
      </c>
      <c r="C127" t="s">
        <v>284</v>
      </c>
      <c r="D127" t="s">
        <v>146</v>
      </c>
    </row>
    <row r="128" spans="1:4" x14ac:dyDescent="0.25">
      <c r="A128">
        <v>126</v>
      </c>
      <c r="B128" t="s">
        <v>285</v>
      </c>
      <c r="C128" t="s">
        <v>286</v>
      </c>
      <c r="D128" t="s">
        <v>127</v>
      </c>
    </row>
    <row r="129" spans="1:4" x14ac:dyDescent="0.25">
      <c r="A129">
        <v>127</v>
      </c>
      <c r="B129" t="s">
        <v>287</v>
      </c>
      <c r="C129" t="s">
        <v>288</v>
      </c>
    </row>
    <row r="130" spans="1:4" x14ac:dyDescent="0.25">
      <c r="A130">
        <v>128</v>
      </c>
      <c r="B130" t="s">
        <v>289</v>
      </c>
      <c r="C130" t="s">
        <v>290</v>
      </c>
      <c r="D130" t="s">
        <v>73</v>
      </c>
    </row>
    <row r="131" spans="1:4" x14ac:dyDescent="0.25">
      <c r="A131">
        <v>129</v>
      </c>
      <c r="B131" t="s">
        <v>291</v>
      </c>
      <c r="C131" t="s">
        <v>292</v>
      </c>
      <c r="D131" t="s">
        <v>73</v>
      </c>
    </row>
    <row r="132" spans="1:4" x14ac:dyDescent="0.25">
      <c r="A132">
        <v>130</v>
      </c>
      <c r="B132" t="s">
        <v>293</v>
      </c>
      <c r="C132" t="s">
        <v>294</v>
      </c>
      <c r="D132" t="s">
        <v>89</v>
      </c>
    </row>
    <row r="133" spans="1:4" x14ac:dyDescent="0.25">
      <c r="A133">
        <v>131</v>
      </c>
      <c r="B133" t="s">
        <v>295</v>
      </c>
      <c r="C133" t="s">
        <v>296</v>
      </c>
    </row>
    <row r="134" spans="1:4" x14ac:dyDescent="0.25">
      <c r="A134">
        <v>132</v>
      </c>
      <c r="B134" t="s">
        <v>297</v>
      </c>
      <c r="C134" t="s">
        <v>298</v>
      </c>
      <c r="D134" t="s">
        <v>265</v>
      </c>
    </row>
    <row r="135" spans="1:4" x14ac:dyDescent="0.25">
      <c r="A135">
        <v>133</v>
      </c>
      <c r="B135" t="s">
        <v>299</v>
      </c>
      <c r="C135" t="s">
        <v>300</v>
      </c>
      <c r="D135" t="s">
        <v>78</v>
      </c>
    </row>
    <row r="136" spans="1:4" x14ac:dyDescent="0.25">
      <c r="A136">
        <v>134</v>
      </c>
      <c r="B136" t="s">
        <v>301</v>
      </c>
      <c r="C136" t="s">
        <v>302</v>
      </c>
      <c r="D136" t="s">
        <v>108</v>
      </c>
    </row>
    <row r="137" spans="1:4" x14ac:dyDescent="0.25">
      <c r="A137">
        <v>135</v>
      </c>
      <c r="B137" t="s">
        <v>303</v>
      </c>
      <c r="C137" t="s">
        <v>304</v>
      </c>
      <c r="D137" t="s">
        <v>265</v>
      </c>
    </row>
    <row r="138" spans="1:4" x14ac:dyDescent="0.25">
      <c r="A138">
        <v>136</v>
      </c>
      <c r="B138" t="s">
        <v>305</v>
      </c>
      <c r="C138" t="s">
        <v>306</v>
      </c>
    </row>
    <row r="139" spans="1:4" x14ac:dyDescent="0.25">
      <c r="A139">
        <v>137</v>
      </c>
      <c r="B139" t="s">
        <v>307</v>
      </c>
      <c r="C139" t="s">
        <v>308</v>
      </c>
      <c r="D139" t="s">
        <v>121</v>
      </c>
    </row>
    <row r="140" spans="1:4" x14ac:dyDescent="0.25">
      <c r="A140">
        <v>138</v>
      </c>
      <c r="B140" t="s">
        <v>309</v>
      </c>
      <c r="C140" t="s">
        <v>310</v>
      </c>
      <c r="D140" t="s">
        <v>70</v>
      </c>
    </row>
    <row r="141" spans="1:4" x14ac:dyDescent="0.25">
      <c r="A141">
        <v>139</v>
      </c>
      <c r="B141" t="s">
        <v>311</v>
      </c>
      <c r="C141" t="s">
        <v>312</v>
      </c>
    </row>
    <row r="142" spans="1:4" x14ac:dyDescent="0.25">
      <c r="A142">
        <v>140</v>
      </c>
      <c r="B142" t="s">
        <v>313</v>
      </c>
      <c r="C142" t="s">
        <v>314</v>
      </c>
    </row>
    <row r="143" spans="1:4" x14ac:dyDescent="0.25">
      <c r="A143">
        <v>141</v>
      </c>
      <c r="B143" t="s">
        <v>315</v>
      </c>
      <c r="C143" t="s">
        <v>316</v>
      </c>
    </row>
    <row r="144" spans="1:4" x14ac:dyDescent="0.25">
      <c r="A144">
        <v>142</v>
      </c>
      <c r="B144" t="s">
        <v>317</v>
      </c>
      <c r="C144" t="s">
        <v>318</v>
      </c>
      <c r="D144" t="s">
        <v>84</v>
      </c>
    </row>
    <row r="145" spans="1:4" x14ac:dyDescent="0.25">
      <c r="A145">
        <v>143</v>
      </c>
      <c r="B145" t="s">
        <v>319</v>
      </c>
      <c r="C145" t="s">
        <v>320</v>
      </c>
    </row>
    <row r="146" spans="1:4" x14ac:dyDescent="0.25">
      <c r="A146">
        <v>144</v>
      </c>
      <c r="B146" t="s">
        <v>321</v>
      </c>
      <c r="C146" t="s">
        <v>322</v>
      </c>
      <c r="D146" t="s">
        <v>202</v>
      </c>
    </row>
    <row r="147" spans="1:4" x14ac:dyDescent="0.25">
      <c r="A147">
        <v>145</v>
      </c>
      <c r="B147" t="s">
        <v>323</v>
      </c>
      <c r="C147" t="s">
        <v>324</v>
      </c>
      <c r="D147" t="s">
        <v>116</v>
      </c>
    </row>
    <row r="148" spans="1:4" x14ac:dyDescent="0.25">
      <c r="A148">
        <v>146</v>
      </c>
      <c r="B148" t="s">
        <v>325</v>
      </c>
      <c r="C148" t="s">
        <v>326</v>
      </c>
    </row>
    <row r="149" spans="1:4" x14ac:dyDescent="0.25">
      <c r="A149">
        <v>147</v>
      </c>
      <c r="B149" t="s">
        <v>327</v>
      </c>
      <c r="C149" t="s">
        <v>328</v>
      </c>
      <c r="D149" t="s">
        <v>108</v>
      </c>
    </row>
    <row r="150" spans="1:4" x14ac:dyDescent="0.25">
      <c r="A150">
        <v>148</v>
      </c>
      <c r="B150" t="s">
        <v>329</v>
      </c>
      <c r="C150" t="s">
        <v>330</v>
      </c>
      <c r="D150" t="s">
        <v>116</v>
      </c>
    </row>
    <row r="151" spans="1:4" x14ac:dyDescent="0.25">
      <c r="A151">
        <v>149</v>
      </c>
      <c r="B151" t="s">
        <v>331</v>
      </c>
      <c r="C151" t="s">
        <v>332</v>
      </c>
      <c r="D151" t="s">
        <v>146</v>
      </c>
    </row>
    <row r="152" spans="1:4" x14ac:dyDescent="0.25">
      <c r="A152">
        <v>150</v>
      </c>
      <c r="B152" t="s">
        <v>333</v>
      </c>
      <c r="C152" t="s">
        <v>334</v>
      </c>
      <c r="D152" t="s">
        <v>202</v>
      </c>
    </row>
    <row r="153" spans="1:4" x14ac:dyDescent="0.25">
      <c r="A153">
        <v>151</v>
      </c>
      <c r="B153" t="s">
        <v>335</v>
      </c>
      <c r="C153" t="s">
        <v>336</v>
      </c>
      <c r="D153" t="s">
        <v>78</v>
      </c>
    </row>
    <row r="154" spans="1:4" x14ac:dyDescent="0.25">
      <c r="A154">
        <v>152</v>
      </c>
      <c r="B154" t="s">
        <v>337</v>
      </c>
      <c r="C154" t="s">
        <v>338</v>
      </c>
      <c r="D154" t="s">
        <v>146</v>
      </c>
    </row>
    <row r="155" spans="1:4" x14ac:dyDescent="0.25">
      <c r="A155">
        <v>153</v>
      </c>
      <c r="B155" t="s">
        <v>339</v>
      </c>
      <c r="C155" t="s">
        <v>340</v>
      </c>
      <c r="D155" t="s">
        <v>165</v>
      </c>
    </row>
    <row r="156" spans="1:4" x14ac:dyDescent="0.25">
      <c r="A156">
        <v>154</v>
      </c>
      <c r="B156" t="s">
        <v>341</v>
      </c>
      <c r="C156" t="s">
        <v>342</v>
      </c>
    </row>
    <row r="157" spans="1:4" x14ac:dyDescent="0.25">
      <c r="A157">
        <v>155</v>
      </c>
      <c r="B157" t="s">
        <v>343</v>
      </c>
      <c r="C157" t="s">
        <v>344</v>
      </c>
      <c r="D157" t="s">
        <v>146</v>
      </c>
    </row>
    <row r="158" spans="1:4" x14ac:dyDescent="0.25">
      <c r="A158">
        <v>156</v>
      </c>
      <c r="B158" t="s">
        <v>345</v>
      </c>
      <c r="C158" t="s">
        <v>346</v>
      </c>
      <c r="D158" t="s">
        <v>127</v>
      </c>
    </row>
    <row r="159" spans="1:4" x14ac:dyDescent="0.25">
      <c r="A159">
        <v>157</v>
      </c>
      <c r="B159" t="s">
        <v>347</v>
      </c>
      <c r="C159" t="s">
        <v>348</v>
      </c>
    </row>
    <row r="160" spans="1:4" x14ac:dyDescent="0.25">
      <c r="A160">
        <v>158</v>
      </c>
      <c r="B160" t="s">
        <v>349</v>
      </c>
      <c r="C160" t="s">
        <v>350</v>
      </c>
      <c r="D160" t="s">
        <v>70</v>
      </c>
    </row>
    <row r="161" spans="1:4" x14ac:dyDescent="0.25">
      <c r="A161">
        <v>159</v>
      </c>
      <c r="B161" t="s">
        <v>351</v>
      </c>
      <c r="C161" t="s">
        <v>352</v>
      </c>
      <c r="D161" t="s">
        <v>165</v>
      </c>
    </row>
    <row r="162" spans="1:4" x14ac:dyDescent="0.25">
      <c r="A162">
        <v>160</v>
      </c>
      <c r="B162" t="s">
        <v>353</v>
      </c>
      <c r="C162" t="s">
        <v>354</v>
      </c>
    </row>
    <row r="163" spans="1:4" x14ac:dyDescent="0.25">
      <c r="A163">
        <v>161</v>
      </c>
      <c r="B163" t="s">
        <v>355</v>
      </c>
      <c r="C163" t="s">
        <v>356</v>
      </c>
      <c r="D163" t="s">
        <v>78</v>
      </c>
    </row>
    <row r="164" spans="1:4" x14ac:dyDescent="0.25">
      <c r="A164">
        <v>162</v>
      </c>
      <c r="B164" t="s">
        <v>357</v>
      </c>
      <c r="C164" t="s">
        <v>358</v>
      </c>
      <c r="D164" t="s">
        <v>100</v>
      </c>
    </row>
    <row r="165" spans="1:4" x14ac:dyDescent="0.25">
      <c r="A165">
        <v>163</v>
      </c>
      <c r="B165" t="s">
        <v>359</v>
      </c>
      <c r="C165" t="s">
        <v>360</v>
      </c>
      <c r="D165" t="s">
        <v>276</v>
      </c>
    </row>
    <row r="166" spans="1:4" x14ac:dyDescent="0.25">
      <c r="A166">
        <v>164</v>
      </c>
      <c r="B166" t="s">
        <v>361</v>
      </c>
      <c r="C166" t="s">
        <v>362</v>
      </c>
      <c r="D166" t="s">
        <v>113</v>
      </c>
    </row>
    <row r="167" spans="1:4" x14ac:dyDescent="0.25">
      <c r="A167">
        <v>165</v>
      </c>
      <c r="B167" t="s">
        <v>363</v>
      </c>
      <c r="C167" t="s">
        <v>364</v>
      </c>
    </row>
    <row r="168" spans="1:4" x14ac:dyDescent="0.25">
      <c r="A168">
        <v>166</v>
      </c>
      <c r="B168" t="s">
        <v>365</v>
      </c>
      <c r="C168" t="s">
        <v>366</v>
      </c>
      <c r="D168" t="s">
        <v>73</v>
      </c>
    </row>
    <row r="169" spans="1:4" x14ac:dyDescent="0.25">
      <c r="A169">
        <v>167</v>
      </c>
      <c r="B169" t="s">
        <v>367</v>
      </c>
      <c r="C169" t="s">
        <v>368</v>
      </c>
      <c r="D169" t="s">
        <v>127</v>
      </c>
    </row>
    <row r="170" spans="1:4" x14ac:dyDescent="0.25">
      <c r="A170">
        <v>168</v>
      </c>
      <c r="B170" t="s">
        <v>369</v>
      </c>
      <c r="C170" t="s">
        <v>370</v>
      </c>
      <c r="D170" t="s">
        <v>132</v>
      </c>
    </row>
    <row r="171" spans="1:4" x14ac:dyDescent="0.25">
      <c r="A171">
        <v>169</v>
      </c>
      <c r="B171" t="s">
        <v>371</v>
      </c>
      <c r="C171" t="s">
        <v>372</v>
      </c>
      <c r="D171" t="s">
        <v>89</v>
      </c>
    </row>
    <row r="172" spans="1:4" x14ac:dyDescent="0.25">
      <c r="A172">
        <v>170</v>
      </c>
      <c r="B172" t="s">
        <v>373</v>
      </c>
      <c r="C172" t="s">
        <v>374</v>
      </c>
      <c r="D172" t="s">
        <v>132</v>
      </c>
    </row>
    <row r="173" spans="1:4" x14ac:dyDescent="0.25">
      <c r="A173">
        <v>171</v>
      </c>
      <c r="B173" t="s">
        <v>375</v>
      </c>
      <c r="C173" t="s">
        <v>376</v>
      </c>
    </row>
    <row r="174" spans="1:4" x14ac:dyDescent="0.25">
      <c r="A174">
        <v>172</v>
      </c>
      <c r="B174" t="s">
        <v>377</v>
      </c>
      <c r="C174" t="s">
        <v>378</v>
      </c>
      <c r="D174" t="s">
        <v>73</v>
      </c>
    </row>
    <row r="175" spans="1:4" x14ac:dyDescent="0.25">
      <c r="A175">
        <v>173</v>
      </c>
      <c r="B175" t="s">
        <v>379</v>
      </c>
      <c r="C175" t="s">
        <v>380</v>
      </c>
      <c r="D175" t="s">
        <v>84</v>
      </c>
    </row>
    <row r="176" spans="1:4" x14ac:dyDescent="0.25">
      <c r="A176">
        <v>174</v>
      </c>
      <c r="B176" t="s">
        <v>381</v>
      </c>
      <c r="C176" t="s">
        <v>382</v>
      </c>
      <c r="D176" t="s">
        <v>165</v>
      </c>
    </row>
    <row r="177" spans="1:4" x14ac:dyDescent="0.25">
      <c r="A177">
        <v>175</v>
      </c>
      <c r="B177" t="s">
        <v>383</v>
      </c>
      <c r="C177" t="s">
        <v>384</v>
      </c>
    </row>
    <row r="178" spans="1:4" x14ac:dyDescent="0.25">
      <c r="A178">
        <v>176</v>
      </c>
      <c r="B178" t="s">
        <v>385</v>
      </c>
      <c r="C178" t="s">
        <v>386</v>
      </c>
      <c r="D178" t="s">
        <v>78</v>
      </c>
    </row>
    <row r="179" spans="1:4" x14ac:dyDescent="0.25">
      <c r="A179">
        <v>177</v>
      </c>
      <c r="B179" t="s">
        <v>387</v>
      </c>
      <c r="C179" t="s">
        <v>388</v>
      </c>
      <c r="D179" t="s">
        <v>108</v>
      </c>
    </row>
    <row r="180" spans="1:4" x14ac:dyDescent="0.25">
      <c r="A180">
        <v>178</v>
      </c>
      <c r="B180" t="s">
        <v>389</v>
      </c>
      <c r="C180" t="s">
        <v>390</v>
      </c>
    </row>
    <row r="181" spans="1:4" x14ac:dyDescent="0.25">
      <c r="A181">
        <v>179</v>
      </c>
      <c r="B181" t="s">
        <v>391</v>
      </c>
      <c r="C181" t="s">
        <v>392</v>
      </c>
    </row>
    <row r="182" spans="1:4" x14ac:dyDescent="0.25">
      <c r="A182">
        <v>180</v>
      </c>
      <c r="B182" t="s">
        <v>393</v>
      </c>
      <c r="C182" t="s">
        <v>394</v>
      </c>
      <c r="D182" t="s">
        <v>124</v>
      </c>
    </row>
    <row r="183" spans="1:4" x14ac:dyDescent="0.25">
      <c r="A183">
        <v>181</v>
      </c>
      <c r="B183" t="s">
        <v>395</v>
      </c>
      <c r="C183" t="s">
        <v>396</v>
      </c>
      <c r="D183" t="s">
        <v>397</v>
      </c>
    </row>
    <row r="184" spans="1:4" x14ac:dyDescent="0.25">
      <c r="A184">
        <v>182</v>
      </c>
      <c r="B184" t="s">
        <v>398</v>
      </c>
      <c r="C184" t="s">
        <v>399</v>
      </c>
      <c r="D184" t="s">
        <v>397</v>
      </c>
    </row>
    <row r="185" spans="1:4" x14ac:dyDescent="0.25">
      <c r="A185">
        <v>183</v>
      </c>
      <c r="B185" t="s">
        <v>400</v>
      </c>
      <c r="C185" t="s">
        <v>401</v>
      </c>
      <c r="D185" t="s">
        <v>397</v>
      </c>
    </row>
    <row r="186" spans="1:4" x14ac:dyDescent="0.25">
      <c r="A186">
        <v>184</v>
      </c>
      <c r="B186" t="s">
        <v>402</v>
      </c>
      <c r="C186" t="s">
        <v>403</v>
      </c>
      <c r="D186" t="s">
        <v>397</v>
      </c>
    </row>
    <row r="187" spans="1:4" x14ac:dyDescent="0.25">
      <c r="A187">
        <v>185</v>
      </c>
      <c r="B187" t="s">
        <v>404</v>
      </c>
      <c r="C187" t="s">
        <v>405</v>
      </c>
      <c r="D187" t="s">
        <v>397</v>
      </c>
    </row>
    <row r="188" spans="1:4" x14ac:dyDescent="0.25">
      <c r="A188">
        <v>186</v>
      </c>
      <c r="B188" t="s">
        <v>406</v>
      </c>
      <c r="C188" t="s">
        <v>407</v>
      </c>
    </row>
    <row r="189" spans="1:4" x14ac:dyDescent="0.25">
      <c r="A189">
        <v>187</v>
      </c>
      <c r="B189" t="s">
        <v>408</v>
      </c>
      <c r="C189" t="s">
        <v>409</v>
      </c>
      <c r="D189" t="s">
        <v>410</v>
      </c>
    </row>
    <row r="190" spans="1:4" x14ac:dyDescent="0.25">
      <c r="A190">
        <v>188</v>
      </c>
      <c r="B190" t="s">
        <v>411</v>
      </c>
      <c r="C190" t="s">
        <v>412</v>
      </c>
      <c r="D190" t="s">
        <v>413</v>
      </c>
    </row>
    <row r="191" spans="1:4" x14ac:dyDescent="0.25">
      <c r="A191">
        <v>189</v>
      </c>
      <c r="B191" t="s">
        <v>414</v>
      </c>
      <c r="C191" t="s">
        <v>415</v>
      </c>
      <c r="D191" t="s">
        <v>416</v>
      </c>
    </row>
    <row r="192" spans="1:4" x14ac:dyDescent="0.25">
      <c r="A192">
        <v>190</v>
      </c>
      <c r="B192" t="s">
        <v>417</v>
      </c>
      <c r="C192" t="s">
        <v>418</v>
      </c>
    </row>
    <row r="193" spans="1:4" x14ac:dyDescent="0.25">
      <c r="A193">
        <v>191</v>
      </c>
      <c r="B193" t="s">
        <v>419</v>
      </c>
      <c r="C193" t="s">
        <v>420</v>
      </c>
      <c r="D193" t="s">
        <v>421</v>
      </c>
    </row>
    <row r="194" spans="1:4" x14ac:dyDescent="0.25">
      <c r="A194">
        <v>192</v>
      </c>
      <c r="B194" t="s">
        <v>422</v>
      </c>
      <c r="C194" t="s">
        <v>423</v>
      </c>
      <c r="D194" t="s">
        <v>413</v>
      </c>
    </row>
    <row r="195" spans="1:4" x14ac:dyDescent="0.25">
      <c r="A195">
        <v>193</v>
      </c>
      <c r="B195" t="s">
        <v>424</v>
      </c>
      <c r="C195" t="s">
        <v>425</v>
      </c>
      <c r="D195" t="s">
        <v>426</v>
      </c>
    </row>
    <row r="196" spans="1:4" x14ac:dyDescent="0.25">
      <c r="A196">
        <v>194</v>
      </c>
      <c r="B196" t="s">
        <v>427</v>
      </c>
      <c r="C196" t="s">
        <v>428</v>
      </c>
    </row>
    <row r="197" spans="1:4" x14ac:dyDescent="0.25">
      <c r="A197">
        <v>195</v>
      </c>
      <c r="B197" t="s">
        <v>429</v>
      </c>
      <c r="C197" t="s">
        <v>430</v>
      </c>
      <c r="D197" t="s">
        <v>431</v>
      </c>
    </row>
    <row r="198" spans="1:4" x14ac:dyDescent="0.25">
      <c r="A198">
        <v>196</v>
      </c>
      <c r="B198" t="s">
        <v>432</v>
      </c>
      <c r="C198" t="s">
        <v>433</v>
      </c>
      <c r="D198" t="s">
        <v>410</v>
      </c>
    </row>
    <row r="199" spans="1:4" x14ac:dyDescent="0.25">
      <c r="A199">
        <v>197</v>
      </c>
      <c r="B199" t="s">
        <v>434</v>
      </c>
      <c r="C199" t="s">
        <v>435</v>
      </c>
      <c r="D199" t="s">
        <v>416</v>
      </c>
    </row>
    <row r="200" spans="1:4" x14ac:dyDescent="0.25">
      <c r="A200">
        <v>198</v>
      </c>
      <c r="B200" t="s">
        <v>436</v>
      </c>
      <c r="C200" t="s">
        <v>437</v>
      </c>
      <c r="D200" t="s">
        <v>421</v>
      </c>
    </row>
    <row r="201" spans="1:4" x14ac:dyDescent="0.25">
      <c r="A201">
        <v>199</v>
      </c>
      <c r="B201" t="s">
        <v>438</v>
      </c>
      <c r="C201" t="s">
        <v>439</v>
      </c>
      <c r="D201" t="s">
        <v>416</v>
      </c>
    </row>
    <row r="202" spans="1:4" x14ac:dyDescent="0.25">
      <c r="A202">
        <v>200</v>
      </c>
      <c r="B202" t="s">
        <v>440</v>
      </c>
      <c r="C202" t="s">
        <v>441</v>
      </c>
    </row>
    <row r="203" spans="1:4" x14ac:dyDescent="0.25">
      <c r="A203">
        <v>201</v>
      </c>
      <c r="B203" t="s">
        <v>442</v>
      </c>
      <c r="C203" t="s">
        <v>443</v>
      </c>
    </row>
    <row r="204" spans="1:4" x14ac:dyDescent="0.25">
      <c r="A204">
        <v>202</v>
      </c>
      <c r="B204" t="s">
        <v>444</v>
      </c>
      <c r="C204" t="s">
        <v>445</v>
      </c>
    </row>
    <row r="205" spans="1:4" x14ac:dyDescent="0.25">
      <c r="A205">
        <v>203</v>
      </c>
      <c r="B205" t="s">
        <v>446</v>
      </c>
      <c r="C205" t="s">
        <v>447</v>
      </c>
    </row>
    <row r="206" spans="1:4" x14ac:dyDescent="0.25">
      <c r="A206">
        <v>204</v>
      </c>
      <c r="B206" t="s">
        <v>448</v>
      </c>
      <c r="C206" t="s">
        <v>449</v>
      </c>
      <c r="D206" t="s">
        <v>450</v>
      </c>
    </row>
    <row r="207" spans="1:4" x14ac:dyDescent="0.25">
      <c r="A207">
        <v>205</v>
      </c>
      <c r="B207" t="s">
        <v>451</v>
      </c>
      <c r="C207" t="s">
        <v>452</v>
      </c>
    </row>
    <row r="208" spans="1:4" x14ac:dyDescent="0.25">
      <c r="A208">
        <v>206</v>
      </c>
      <c r="B208" t="s">
        <v>453</v>
      </c>
      <c r="C208" t="s">
        <v>454</v>
      </c>
    </row>
    <row r="209" spans="1:4" x14ac:dyDescent="0.25">
      <c r="A209">
        <v>207</v>
      </c>
      <c r="B209" t="s">
        <v>455</v>
      </c>
      <c r="D209" t="s">
        <v>456</v>
      </c>
    </row>
    <row r="210" spans="1:4" x14ac:dyDescent="0.25">
      <c r="A210">
        <v>208</v>
      </c>
      <c r="B210" t="s">
        <v>457</v>
      </c>
      <c r="C210" t="s">
        <v>458</v>
      </c>
      <c r="D210" t="s">
        <v>456</v>
      </c>
    </row>
    <row r="211" spans="1:4" x14ac:dyDescent="0.25">
      <c r="A211">
        <v>209</v>
      </c>
      <c r="B211" t="s">
        <v>459</v>
      </c>
      <c r="C211" t="s">
        <v>460</v>
      </c>
      <c r="D211" t="s">
        <v>456</v>
      </c>
    </row>
    <row r="212" spans="1:4" x14ac:dyDescent="0.25">
      <c r="A212">
        <v>210</v>
      </c>
      <c r="B212" t="s">
        <v>461</v>
      </c>
      <c r="C212" t="s">
        <v>462</v>
      </c>
      <c r="D212" t="s">
        <v>416</v>
      </c>
    </row>
    <row r="213" spans="1:4" x14ac:dyDescent="0.25">
      <c r="A213">
        <v>211</v>
      </c>
      <c r="B213" t="s">
        <v>463</v>
      </c>
      <c r="C213" t="s">
        <v>464</v>
      </c>
    </row>
    <row r="214" spans="1:4" x14ac:dyDescent="0.25">
      <c r="A214">
        <v>212</v>
      </c>
      <c r="B214" t="s">
        <v>465</v>
      </c>
      <c r="C214" t="s">
        <v>466</v>
      </c>
      <c r="D214" t="s">
        <v>456</v>
      </c>
    </row>
    <row r="215" spans="1:4" x14ac:dyDescent="0.25">
      <c r="A215">
        <v>213</v>
      </c>
      <c r="B215" t="s">
        <v>467</v>
      </c>
      <c r="C215" t="s">
        <v>468</v>
      </c>
      <c r="D215" t="s">
        <v>456</v>
      </c>
    </row>
    <row r="216" spans="1:4" x14ac:dyDescent="0.25">
      <c r="A216">
        <v>214</v>
      </c>
      <c r="B216" t="s">
        <v>469</v>
      </c>
      <c r="C216" t="s">
        <v>470</v>
      </c>
      <c r="D216" t="s">
        <v>416</v>
      </c>
    </row>
    <row r="217" spans="1:4" x14ac:dyDescent="0.25">
      <c r="A217">
        <v>215</v>
      </c>
      <c r="B217" t="s">
        <v>471</v>
      </c>
      <c r="C217" t="s">
        <v>472</v>
      </c>
      <c r="D217" t="s">
        <v>456</v>
      </c>
    </row>
    <row r="218" spans="1:4" x14ac:dyDescent="0.25">
      <c r="A218">
        <v>216</v>
      </c>
      <c r="B218" t="s">
        <v>473</v>
      </c>
      <c r="C218" t="s">
        <v>474</v>
      </c>
      <c r="D218" t="s">
        <v>450</v>
      </c>
    </row>
    <row r="219" spans="1:4" x14ac:dyDescent="0.25">
      <c r="A219">
        <v>217</v>
      </c>
      <c r="B219" t="s">
        <v>475</v>
      </c>
      <c r="C219" t="s">
        <v>476</v>
      </c>
      <c r="D219" t="s">
        <v>416</v>
      </c>
    </row>
    <row r="220" spans="1:4" x14ac:dyDescent="0.25">
      <c r="A220">
        <v>218</v>
      </c>
      <c r="B220" t="s">
        <v>477</v>
      </c>
      <c r="C220" t="s">
        <v>478</v>
      </c>
      <c r="D220" t="s">
        <v>479</v>
      </c>
    </row>
    <row r="221" spans="1:4" x14ac:dyDescent="0.25">
      <c r="A221">
        <v>219</v>
      </c>
      <c r="B221" t="s">
        <v>480</v>
      </c>
      <c r="C221" t="s">
        <v>481</v>
      </c>
      <c r="D221" t="s">
        <v>450</v>
      </c>
    </row>
    <row r="222" spans="1:4" x14ac:dyDescent="0.25">
      <c r="A222">
        <v>220</v>
      </c>
      <c r="B222" t="s">
        <v>482</v>
      </c>
      <c r="C222" t="s">
        <v>483</v>
      </c>
      <c r="D222" t="s">
        <v>450</v>
      </c>
    </row>
    <row r="223" spans="1:4" x14ac:dyDescent="0.25">
      <c r="A223">
        <v>221</v>
      </c>
      <c r="B223" t="s">
        <v>484</v>
      </c>
      <c r="C223" t="s">
        <v>485</v>
      </c>
      <c r="D223" t="s">
        <v>479</v>
      </c>
    </row>
    <row r="224" spans="1:4" x14ac:dyDescent="0.25">
      <c r="A224">
        <v>222</v>
      </c>
      <c r="B224" t="s">
        <v>486</v>
      </c>
      <c r="C224" t="s">
        <v>487</v>
      </c>
      <c r="D224" t="s">
        <v>410</v>
      </c>
    </row>
    <row r="225" spans="1:4" x14ac:dyDescent="0.25">
      <c r="A225">
        <v>223</v>
      </c>
      <c r="B225" t="s">
        <v>488</v>
      </c>
      <c r="C225" t="s">
        <v>489</v>
      </c>
      <c r="D225" t="s">
        <v>410</v>
      </c>
    </row>
    <row r="226" spans="1:4" x14ac:dyDescent="0.25">
      <c r="A226">
        <v>224</v>
      </c>
      <c r="B226" t="s">
        <v>490</v>
      </c>
      <c r="C226" t="s">
        <v>491</v>
      </c>
      <c r="D226" t="s">
        <v>492</v>
      </c>
    </row>
    <row r="227" spans="1:4" x14ac:dyDescent="0.25">
      <c r="A227">
        <v>225</v>
      </c>
      <c r="B227" t="s">
        <v>493</v>
      </c>
      <c r="C227" t="s">
        <v>494</v>
      </c>
    </row>
    <row r="228" spans="1:4" x14ac:dyDescent="0.25">
      <c r="A228">
        <v>226</v>
      </c>
      <c r="B228" t="s">
        <v>495</v>
      </c>
      <c r="C228" t="s">
        <v>496</v>
      </c>
      <c r="D228" t="s">
        <v>413</v>
      </c>
    </row>
    <row r="229" spans="1:4" x14ac:dyDescent="0.25">
      <c r="A229">
        <v>227</v>
      </c>
      <c r="B229" t="s">
        <v>497</v>
      </c>
      <c r="C229" t="s">
        <v>498</v>
      </c>
      <c r="D229" t="s">
        <v>426</v>
      </c>
    </row>
    <row r="230" spans="1:4" x14ac:dyDescent="0.25">
      <c r="A230">
        <v>228</v>
      </c>
      <c r="B230" t="s">
        <v>499</v>
      </c>
      <c r="C230" t="s">
        <v>500</v>
      </c>
    </row>
    <row r="231" spans="1:4" x14ac:dyDescent="0.25">
      <c r="A231">
        <v>229</v>
      </c>
      <c r="B231" t="s">
        <v>501</v>
      </c>
      <c r="C231" t="s">
        <v>502</v>
      </c>
      <c r="D231" t="s">
        <v>450</v>
      </c>
    </row>
    <row r="232" spans="1:4" x14ac:dyDescent="0.25">
      <c r="A232">
        <v>230</v>
      </c>
      <c r="B232" t="s">
        <v>503</v>
      </c>
      <c r="C232" t="s">
        <v>504</v>
      </c>
    </row>
    <row r="233" spans="1:4" x14ac:dyDescent="0.25">
      <c r="A233">
        <v>231</v>
      </c>
      <c r="B233" t="s">
        <v>505</v>
      </c>
      <c r="C233" t="s">
        <v>506</v>
      </c>
      <c r="D233" t="s">
        <v>108</v>
      </c>
    </row>
    <row r="234" spans="1:4" x14ac:dyDescent="0.25">
      <c r="A234">
        <v>232</v>
      </c>
      <c r="B234" t="s">
        <v>507</v>
      </c>
      <c r="C234" t="s">
        <v>508</v>
      </c>
      <c r="D234" t="s">
        <v>479</v>
      </c>
    </row>
    <row r="235" spans="1:4" x14ac:dyDescent="0.25">
      <c r="A235">
        <v>233</v>
      </c>
      <c r="B235" t="s">
        <v>509</v>
      </c>
      <c r="C235" t="s">
        <v>510</v>
      </c>
      <c r="D235" t="s">
        <v>410</v>
      </c>
    </row>
    <row r="236" spans="1:4" x14ac:dyDescent="0.25">
      <c r="A236">
        <v>234</v>
      </c>
      <c r="B236" t="s">
        <v>511</v>
      </c>
      <c r="C236" t="s">
        <v>512</v>
      </c>
    </row>
    <row r="237" spans="1:4" x14ac:dyDescent="0.25">
      <c r="A237">
        <v>235</v>
      </c>
      <c r="B237" t="s">
        <v>513</v>
      </c>
      <c r="C237" t="s">
        <v>514</v>
      </c>
    </row>
    <row r="238" spans="1:4" x14ac:dyDescent="0.25">
      <c r="A238">
        <v>236</v>
      </c>
      <c r="B238" t="s">
        <v>515</v>
      </c>
      <c r="C238" t="s">
        <v>516</v>
      </c>
      <c r="D238" t="s">
        <v>421</v>
      </c>
    </row>
    <row r="239" spans="1:4" x14ac:dyDescent="0.25">
      <c r="A239">
        <v>237</v>
      </c>
      <c r="B239" t="s">
        <v>517</v>
      </c>
      <c r="C239" t="s">
        <v>518</v>
      </c>
      <c r="D239" t="s">
        <v>426</v>
      </c>
    </row>
    <row r="240" spans="1:4" x14ac:dyDescent="0.25">
      <c r="A240">
        <v>238</v>
      </c>
      <c r="B240" t="s">
        <v>519</v>
      </c>
      <c r="C240" t="s">
        <v>520</v>
      </c>
    </row>
    <row r="241" spans="1:4" x14ac:dyDescent="0.25">
      <c r="A241">
        <v>239</v>
      </c>
      <c r="B241" t="s">
        <v>521</v>
      </c>
      <c r="C241" t="s">
        <v>522</v>
      </c>
      <c r="D241" t="s">
        <v>431</v>
      </c>
    </row>
    <row r="242" spans="1:4" x14ac:dyDescent="0.25">
      <c r="A242">
        <v>240</v>
      </c>
      <c r="B242" t="s">
        <v>523</v>
      </c>
      <c r="C242" t="s">
        <v>524</v>
      </c>
    </row>
    <row r="243" spans="1:4" x14ac:dyDescent="0.25">
      <c r="A243">
        <v>241</v>
      </c>
      <c r="B243" t="s">
        <v>525</v>
      </c>
      <c r="C243" t="s">
        <v>526</v>
      </c>
      <c r="D243" t="s">
        <v>426</v>
      </c>
    </row>
    <row r="244" spans="1:4" x14ac:dyDescent="0.25">
      <c r="A244">
        <v>242</v>
      </c>
      <c r="B244" t="s">
        <v>527</v>
      </c>
      <c r="C244" t="s">
        <v>528</v>
      </c>
    </row>
    <row r="245" spans="1:4" x14ac:dyDescent="0.25">
      <c r="A245">
        <v>243</v>
      </c>
      <c r="B245" t="s">
        <v>529</v>
      </c>
      <c r="C245" t="s">
        <v>530</v>
      </c>
      <c r="D245" t="s">
        <v>426</v>
      </c>
    </row>
    <row r="246" spans="1:4" x14ac:dyDescent="0.25">
      <c r="A246">
        <v>244</v>
      </c>
      <c r="B246" t="s">
        <v>531</v>
      </c>
      <c r="C246" t="s">
        <v>532</v>
      </c>
      <c r="D246" t="s">
        <v>416</v>
      </c>
    </row>
    <row r="247" spans="1:4" x14ac:dyDescent="0.25">
      <c r="A247">
        <v>245</v>
      </c>
      <c r="B247" t="s">
        <v>533</v>
      </c>
      <c r="C247" t="s">
        <v>534</v>
      </c>
      <c r="D247" t="s">
        <v>413</v>
      </c>
    </row>
    <row r="248" spans="1:4" x14ac:dyDescent="0.25">
      <c r="A248">
        <v>246</v>
      </c>
      <c r="B248" t="s">
        <v>535</v>
      </c>
      <c r="C248" t="s">
        <v>536</v>
      </c>
      <c r="D248" t="s">
        <v>431</v>
      </c>
    </row>
    <row r="249" spans="1:4" x14ac:dyDescent="0.25">
      <c r="A249">
        <v>247</v>
      </c>
      <c r="B249" t="s">
        <v>537</v>
      </c>
      <c r="C249" t="s">
        <v>538</v>
      </c>
      <c r="D249" t="s">
        <v>416</v>
      </c>
    </row>
    <row r="250" spans="1:4" x14ac:dyDescent="0.25">
      <c r="A250">
        <v>248</v>
      </c>
      <c r="B250" t="s">
        <v>539</v>
      </c>
      <c r="C250" t="s">
        <v>540</v>
      </c>
      <c r="D250" t="s">
        <v>426</v>
      </c>
    </row>
    <row r="251" spans="1:4" x14ac:dyDescent="0.25">
      <c r="A251">
        <v>249</v>
      </c>
      <c r="B251" t="s">
        <v>541</v>
      </c>
      <c r="C251" t="s">
        <v>542</v>
      </c>
      <c r="D251" t="s">
        <v>431</v>
      </c>
    </row>
    <row r="252" spans="1:4" x14ac:dyDescent="0.25">
      <c r="A252">
        <v>250</v>
      </c>
      <c r="B252" t="s">
        <v>543</v>
      </c>
      <c r="C252" t="s">
        <v>544</v>
      </c>
      <c r="D252" t="s">
        <v>421</v>
      </c>
    </row>
    <row r="253" spans="1:4" x14ac:dyDescent="0.25">
      <c r="A253">
        <v>251</v>
      </c>
      <c r="B253" t="s">
        <v>545</v>
      </c>
      <c r="C253" t="s">
        <v>546</v>
      </c>
      <c r="D253" t="s">
        <v>410</v>
      </c>
    </row>
    <row r="254" spans="1:4" x14ac:dyDescent="0.25">
      <c r="A254">
        <v>252</v>
      </c>
      <c r="B254" t="s">
        <v>547</v>
      </c>
      <c r="C254" t="s">
        <v>548</v>
      </c>
      <c r="D254" t="s">
        <v>426</v>
      </c>
    </row>
    <row r="255" spans="1:4" x14ac:dyDescent="0.25">
      <c r="A255">
        <v>253</v>
      </c>
      <c r="B255" t="s">
        <v>549</v>
      </c>
      <c r="C255" t="s">
        <v>550</v>
      </c>
      <c r="D255" t="s">
        <v>431</v>
      </c>
    </row>
    <row r="256" spans="1:4" x14ac:dyDescent="0.25">
      <c r="A256">
        <v>254</v>
      </c>
      <c r="B256" t="s">
        <v>551</v>
      </c>
      <c r="C256" t="s">
        <v>552</v>
      </c>
      <c r="D256" t="s">
        <v>416</v>
      </c>
    </row>
    <row r="257" spans="1:4" x14ac:dyDescent="0.25">
      <c r="A257">
        <v>255</v>
      </c>
      <c r="B257" t="s">
        <v>553</v>
      </c>
      <c r="C257" t="s">
        <v>554</v>
      </c>
    </row>
    <row r="258" spans="1:4" x14ac:dyDescent="0.25">
      <c r="A258">
        <v>256</v>
      </c>
      <c r="B258" t="s">
        <v>555</v>
      </c>
      <c r="C258" t="s">
        <v>556</v>
      </c>
      <c r="D258" t="s">
        <v>557</v>
      </c>
    </row>
    <row r="259" spans="1:4" x14ac:dyDescent="0.25">
      <c r="A259">
        <v>257</v>
      </c>
      <c r="B259" t="s">
        <v>558</v>
      </c>
      <c r="C259" t="s">
        <v>559</v>
      </c>
    </row>
    <row r="260" spans="1:4" x14ac:dyDescent="0.25">
      <c r="A260">
        <v>258</v>
      </c>
      <c r="B260" t="s">
        <v>560</v>
      </c>
      <c r="C260" t="s">
        <v>561</v>
      </c>
      <c r="D260" t="s">
        <v>557</v>
      </c>
    </row>
    <row r="261" spans="1:4" x14ac:dyDescent="0.25">
      <c r="A261">
        <v>259</v>
      </c>
      <c r="B261" t="s">
        <v>562</v>
      </c>
      <c r="C261" t="s">
        <v>563</v>
      </c>
      <c r="D261" t="s">
        <v>564</v>
      </c>
    </row>
    <row r="262" spans="1:4" x14ac:dyDescent="0.25">
      <c r="A262">
        <v>260</v>
      </c>
      <c r="B262" t="s">
        <v>565</v>
      </c>
      <c r="C262" t="s">
        <v>566</v>
      </c>
      <c r="D262" t="s">
        <v>567</v>
      </c>
    </row>
    <row r="263" spans="1:4" x14ac:dyDescent="0.25">
      <c r="A263">
        <v>261</v>
      </c>
      <c r="B263" t="s">
        <v>568</v>
      </c>
      <c r="C263" t="s">
        <v>569</v>
      </c>
      <c r="D263" t="s">
        <v>567</v>
      </c>
    </row>
    <row r="264" spans="1:4" x14ac:dyDescent="0.25">
      <c r="A264">
        <v>262</v>
      </c>
      <c r="B264" t="s">
        <v>570</v>
      </c>
      <c r="C264" t="s">
        <v>571</v>
      </c>
      <c r="D264" t="s">
        <v>557</v>
      </c>
    </row>
    <row r="265" spans="1:4" x14ac:dyDescent="0.25">
      <c r="A265">
        <v>263</v>
      </c>
      <c r="B265" t="s">
        <v>572</v>
      </c>
      <c r="C265" t="s">
        <v>572</v>
      </c>
    </row>
    <row r="266" spans="1:4" x14ac:dyDescent="0.25">
      <c r="A266">
        <v>264</v>
      </c>
      <c r="B266" t="s">
        <v>573</v>
      </c>
      <c r="C266" t="s">
        <v>574</v>
      </c>
      <c r="D266" t="s">
        <v>557</v>
      </c>
    </row>
    <row r="267" spans="1:4" x14ac:dyDescent="0.25">
      <c r="A267">
        <v>265</v>
      </c>
      <c r="B267" t="s">
        <v>575</v>
      </c>
      <c r="C267" t="s">
        <v>576</v>
      </c>
      <c r="D267" t="s">
        <v>567</v>
      </c>
    </row>
    <row r="268" spans="1:4" x14ac:dyDescent="0.25">
      <c r="A268">
        <v>266</v>
      </c>
      <c r="B268" t="s">
        <v>577</v>
      </c>
      <c r="C268" t="s">
        <v>578</v>
      </c>
      <c r="D268" t="s">
        <v>579</v>
      </c>
    </row>
    <row r="269" spans="1:4" x14ac:dyDescent="0.25">
      <c r="A269">
        <v>267</v>
      </c>
      <c r="B269" t="s">
        <v>580</v>
      </c>
      <c r="C269" t="s">
        <v>581</v>
      </c>
      <c r="D269" t="s">
        <v>567</v>
      </c>
    </row>
    <row r="270" spans="1:4" x14ac:dyDescent="0.25">
      <c r="A270">
        <v>268</v>
      </c>
      <c r="B270" t="s">
        <v>582</v>
      </c>
      <c r="C270" t="s">
        <v>583</v>
      </c>
    </row>
    <row r="271" spans="1:4" x14ac:dyDescent="0.25">
      <c r="A271">
        <v>269</v>
      </c>
      <c r="B271" t="s">
        <v>584</v>
      </c>
      <c r="C271" t="s">
        <v>585</v>
      </c>
      <c r="D271" t="s">
        <v>567</v>
      </c>
    </row>
    <row r="272" spans="1:4" x14ac:dyDescent="0.25">
      <c r="A272">
        <v>270</v>
      </c>
      <c r="B272" t="s">
        <v>586</v>
      </c>
      <c r="C272" t="s">
        <v>587</v>
      </c>
      <c r="D272" t="s">
        <v>567</v>
      </c>
    </row>
    <row r="273" spans="1:4" x14ac:dyDescent="0.25">
      <c r="A273">
        <v>271</v>
      </c>
      <c r="B273" t="s">
        <v>588</v>
      </c>
      <c r="C273" t="s">
        <v>589</v>
      </c>
      <c r="D273" t="s">
        <v>590</v>
      </c>
    </row>
    <row r="274" spans="1:4" x14ac:dyDescent="0.25">
      <c r="A274">
        <v>272</v>
      </c>
      <c r="B274" t="s">
        <v>591</v>
      </c>
      <c r="C274" t="s">
        <v>592</v>
      </c>
      <c r="D274" t="s">
        <v>593</v>
      </c>
    </row>
    <row r="275" spans="1:4" x14ac:dyDescent="0.25">
      <c r="A275">
        <v>273</v>
      </c>
      <c r="B275">
        <v>666</v>
      </c>
      <c r="C275" t="s">
        <v>594</v>
      </c>
    </row>
    <row r="276" spans="1:4" x14ac:dyDescent="0.25">
      <c r="A276">
        <v>274</v>
      </c>
      <c r="B276" t="s">
        <v>595</v>
      </c>
      <c r="C276" t="s">
        <v>596</v>
      </c>
    </row>
    <row r="277" spans="1:4" x14ac:dyDescent="0.25">
      <c r="A277">
        <v>275</v>
      </c>
      <c r="B277" t="s">
        <v>597</v>
      </c>
      <c r="C277" t="s">
        <v>598</v>
      </c>
    </row>
    <row r="278" spans="1:4" x14ac:dyDescent="0.25">
      <c r="A278">
        <v>276</v>
      </c>
      <c r="B278" t="s">
        <v>599</v>
      </c>
      <c r="C278" t="s">
        <v>600</v>
      </c>
      <c r="D278" t="s">
        <v>590</v>
      </c>
    </row>
    <row r="279" spans="1:4" x14ac:dyDescent="0.25">
      <c r="A279">
        <v>277</v>
      </c>
      <c r="B279" t="s">
        <v>601</v>
      </c>
      <c r="C279" t="s">
        <v>602</v>
      </c>
      <c r="D279" t="s">
        <v>121</v>
      </c>
    </row>
    <row r="280" spans="1:4" x14ac:dyDescent="0.25">
      <c r="A280">
        <v>278</v>
      </c>
      <c r="B280" t="s">
        <v>603</v>
      </c>
      <c r="C280" t="s">
        <v>604</v>
      </c>
      <c r="D280" t="s">
        <v>605</v>
      </c>
    </row>
    <row r="281" spans="1:4" x14ac:dyDescent="0.25">
      <c r="A281">
        <v>279</v>
      </c>
      <c r="B281" t="s">
        <v>606</v>
      </c>
      <c r="C281" t="s">
        <v>607</v>
      </c>
    </row>
    <row r="282" spans="1:4" x14ac:dyDescent="0.25">
      <c r="A282">
        <v>280</v>
      </c>
      <c r="B282" t="s">
        <v>608</v>
      </c>
      <c r="C282" t="s">
        <v>609</v>
      </c>
      <c r="D282" t="s">
        <v>593</v>
      </c>
    </row>
    <row r="283" spans="1:4" x14ac:dyDescent="0.25">
      <c r="A283">
        <v>281</v>
      </c>
      <c r="B283" t="s">
        <v>610</v>
      </c>
      <c r="C283" t="s">
        <v>611</v>
      </c>
      <c r="D283" t="s">
        <v>612</v>
      </c>
    </row>
    <row r="284" spans="1:4" x14ac:dyDescent="0.25">
      <c r="A284">
        <v>282</v>
      </c>
      <c r="B284" t="s">
        <v>613</v>
      </c>
      <c r="C284" t="s">
        <v>614</v>
      </c>
    </row>
    <row r="285" spans="1:4" x14ac:dyDescent="0.25">
      <c r="A285">
        <v>283</v>
      </c>
      <c r="B285" t="s">
        <v>615</v>
      </c>
      <c r="C285" t="s">
        <v>616</v>
      </c>
      <c r="D285" t="s">
        <v>617</v>
      </c>
    </row>
    <row r="286" spans="1:4" x14ac:dyDescent="0.25">
      <c r="A286">
        <v>284</v>
      </c>
      <c r="B286" t="s">
        <v>618</v>
      </c>
      <c r="C286" t="s">
        <v>619</v>
      </c>
    </row>
    <row r="287" spans="1:4" x14ac:dyDescent="0.25">
      <c r="A287">
        <v>285</v>
      </c>
      <c r="B287" t="s">
        <v>620</v>
      </c>
      <c r="C287" t="s">
        <v>621</v>
      </c>
      <c r="D287" t="s">
        <v>622</v>
      </c>
    </row>
    <row r="288" spans="1:4" x14ac:dyDescent="0.25">
      <c r="A288">
        <v>286</v>
      </c>
      <c r="B288" t="s">
        <v>560</v>
      </c>
      <c r="C288" t="s">
        <v>623</v>
      </c>
    </row>
    <row r="289" spans="1:4" x14ac:dyDescent="0.25">
      <c r="A289">
        <v>287</v>
      </c>
      <c r="B289" t="s">
        <v>624</v>
      </c>
      <c r="C289" t="s">
        <v>625</v>
      </c>
      <c r="D289" t="s">
        <v>590</v>
      </c>
    </row>
    <row r="290" spans="1:4" x14ac:dyDescent="0.25">
      <c r="A290">
        <v>288</v>
      </c>
      <c r="B290" t="s">
        <v>626</v>
      </c>
      <c r="C290" t="s">
        <v>627</v>
      </c>
      <c r="D290" t="s">
        <v>628</v>
      </c>
    </row>
    <row r="291" spans="1:4" x14ac:dyDescent="0.25">
      <c r="A291">
        <v>289</v>
      </c>
      <c r="B291" t="s">
        <v>629</v>
      </c>
      <c r="C291" t="s">
        <v>630</v>
      </c>
      <c r="D291" t="s">
        <v>631</v>
      </c>
    </row>
    <row r="292" spans="1:4" x14ac:dyDescent="0.25">
      <c r="A292">
        <v>290</v>
      </c>
      <c r="B292" t="s">
        <v>632</v>
      </c>
      <c r="C292" t="s">
        <v>633</v>
      </c>
      <c r="D292" t="s">
        <v>617</v>
      </c>
    </row>
    <row r="293" spans="1:4" x14ac:dyDescent="0.25">
      <c r="A293">
        <v>291</v>
      </c>
      <c r="B293" t="s">
        <v>634</v>
      </c>
      <c r="C293" t="s">
        <v>635</v>
      </c>
      <c r="D293" t="s">
        <v>100</v>
      </c>
    </row>
    <row r="294" spans="1:4" x14ac:dyDescent="0.25">
      <c r="A294">
        <v>292</v>
      </c>
      <c r="B294" t="s">
        <v>636</v>
      </c>
      <c r="C294" t="s">
        <v>637</v>
      </c>
      <c r="D294" t="s">
        <v>638</v>
      </c>
    </row>
    <row r="295" spans="1:4" x14ac:dyDescent="0.25">
      <c r="A295">
        <v>293</v>
      </c>
      <c r="B295" t="s">
        <v>639</v>
      </c>
      <c r="C295" t="s">
        <v>640</v>
      </c>
      <c r="D295" t="s">
        <v>638</v>
      </c>
    </row>
    <row r="296" spans="1:4" x14ac:dyDescent="0.25">
      <c r="A296">
        <v>294</v>
      </c>
      <c r="B296" t="s">
        <v>641</v>
      </c>
      <c r="C296" t="s">
        <v>642</v>
      </c>
    </row>
    <row r="297" spans="1:4" x14ac:dyDescent="0.25">
      <c r="A297">
        <v>295</v>
      </c>
      <c r="B297" t="s">
        <v>643</v>
      </c>
      <c r="C297" t="s">
        <v>644</v>
      </c>
      <c r="D297" t="s">
        <v>617</v>
      </c>
    </row>
    <row r="298" spans="1:4" x14ac:dyDescent="0.25">
      <c r="A298">
        <v>296</v>
      </c>
      <c r="B298" t="s">
        <v>645</v>
      </c>
      <c r="C298" t="s">
        <v>646</v>
      </c>
      <c r="D298" t="s">
        <v>631</v>
      </c>
    </row>
    <row r="299" spans="1:4" x14ac:dyDescent="0.25">
      <c r="A299">
        <v>297</v>
      </c>
      <c r="B299" t="s">
        <v>647</v>
      </c>
      <c r="C299" t="s">
        <v>648</v>
      </c>
      <c r="D299" t="s">
        <v>590</v>
      </c>
    </row>
    <row r="300" spans="1:4" x14ac:dyDescent="0.25">
      <c r="A300">
        <v>298</v>
      </c>
      <c r="B300" t="s">
        <v>649</v>
      </c>
      <c r="C300" t="s">
        <v>650</v>
      </c>
      <c r="D300" t="s">
        <v>631</v>
      </c>
    </row>
    <row r="301" spans="1:4" x14ac:dyDescent="0.25">
      <c r="A301">
        <v>299</v>
      </c>
      <c r="B301" t="s">
        <v>651</v>
      </c>
      <c r="C301" t="s">
        <v>652</v>
      </c>
      <c r="D301" t="s">
        <v>638</v>
      </c>
    </row>
    <row r="302" spans="1:4" x14ac:dyDescent="0.25">
      <c r="A302">
        <v>300</v>
      </c>
      <c r="B302" t="s">
        <v>653</v>
      </c>
      <c r="C302" t="s">
        <v>654</v>
      </c>
      <c r="D302" t="s">
        <v>612</v>
      </c>
    </row>
    <row r="303" spans="1:4" x14ac:dyDescent="0.25">
      <c r="A303">
        <v>301</v>
      </c>
      <c r="B303" t="s">
        <v>655</v>
      </c>
      <c r="C303" t="s">
        <v>656</v>
      </c>
      <c r="D303" t="s">
        <v>590</v>
      </c>
    </row>
    <row r="304" spans="1:4" x14ac:dyDescent="0.25">
      <c r="A304">
        <v>302</v>
      </c>
      <c r="B304" t="s">
        <v>657</v>
      </c>
      <c r="C304" t="s">
        <v>658</v>
      </c>
      <c r="D304" t="s">
        <v>622</v>
      </c>
    </row>
    <row r="305" spans="1:4" x14ac:dyDescent="0.25">
      <c r="A305">
        <v>303</v>
      </c>
      <c r="B305" t="s">
        <v>659</v>
      </c>
      <c r="C305" t="s">
        <v>660</v>
      </c>
    </row>
    <row r="306" spans="1:4" x14ac:dyDescent="0.25">
      <c r="A306">
        <v>304</v>
      </c>
      <c r="B306" t="s">
        <v>661</v>
      </c>
      <c r="C306" t="s">
        <v>662</v>
      </c>
      <c r="D306" t="s">
        <v>638</v>
      </c>
    </row>
    <row r="307" spans="1:4" x14ac:dyDescent="0.25">
      <c r="A307">
        <v>305</v>
      </c>
      <c r="B307" t="s">
        <v>663</v>
      </c>
      <c r="C307" t="s">
        <v>664</v>
      </c>
      <c r="D307" t="s">
        <v>631</v>
      </c>
    </row>
    <row r="308" spans="1:4" x14ac:dyDescent="0.25">
      <c r="A308">
        <v>306</v>
      </c>
      <c r="B308" t="s">
        <v>665</v>
      </c>
      <c r="C308" t="s">
        <v>666</v>
      </c>
      <c r="D308" t="s">
        <v>426</v>
      </c>
    </row>
    <row r="309" spans="1:4" x14ac:dyDescent="0.25">
      <c r="A309">
        <v>307</v>
      </c>
      <c r="B309" t="s">
        <v>667</v>
      </c>
      <c r="C309" t="s">
        <v>668</v>
      </c>
      <c r="D309" t="s">
        <v>590</v>
      </c>
    </row>
    <row r="310" spans="1:4" x14ac:dyDescent="0.25">
      <c r="A310">
        <v>308</v>
      </c>
      <c r="B310" t="s">
        <v>669</v>
      </c>
      <c r="C310" t="s">
        <v>670</v>
      </c>
      <c r="D310" t="s">
        <v>10</v>
      </c>
    </row>
    <row r="311" spans="1:4" x14ac:dyDescent="0.25">
      <c r="A311">
        <v>309</v>
      </c>
      <c r="B311" t="s">
        <v>671</v>
      </c>
      <c r="C311" t="s">
        <v>672</v>
      </c>
      <c r="D311" t="s">
        <v>673</v>
      </c>
    </row>
    <row r="312" spans="1:4" x14ac:dyDescent="0.25">
      <c r="A312">
        <v>310</v>
      </c>
      <c r="B312" t="s">
        <v>674</v>
      </c>
      <c r="C312" t="s">
        <v>675</v>
      </c>
      <c r="D312" t="s">
        <v>676</v>
      </c>
    </row>
    <row r="313" spans="1:4" x14ac:dyDescent="0.25">
      <c r="A313">
        <v>311</v>
      </c>
      <c r="B313" t="s">
        <v>677</v>
      </c>
      <c r="C313" t="s">
        <v>678</v>
      </c>
      <c r="D313" t="s">
        <v>121</v>
      </c>
    </row>
    <row r="314" spans="1:4" x14ac:dyDescent="0.25">
      <c r="A314">
        <v>312</v>
      </c>
      <c r="B314" t="s">
        <v>679</v>
      </c>
      <c r="C314" t="s">
        <v>680</v>
      </c>
    </row>
    <row r="315" spans="1:4" x14ac:dyDescent="0.25">
      <c r="A315">
        <v>313</v>
      </c>
      <c r="B315" t="s">
        <v>681</v>
      </c>
      <c r="C315" t="s">
        <v>682</v>
      </c>
      <c r="D315" t="s">
        <v>593</v>
      </c>
    </row>
    <row r="316" spans="1:4" x14ac:dyDescent="0.25">
      <c r="A316">
        <v>314</v>
      </c>
      <c r="B316" t="s">
        <v>683</v>
      </c>
      <c r="C316" t="s">
        <v>684</v>
      </c>
    </row>
    <row r="317" spans="1:4" x14ac:dyDescent="0.25">
      <c r="A317">
        <v>315</v>
      </c>
      <c r="B317" t="s">
        <v>685</v>
      </c>
      <c r="C317" t="s">
        <v>686</v>
      </c>
      <c r="D317" t="s">
        <v>638</v>
      </c>
    </row>
    <row r="318" spans="1:4" x14ac:dyDescent="0.25">
      <c r="A318">
        <v>316</v>
      </c>
      <c r="B318" t="s">
        <v>687</v>
      </c>
      <c r="C318" t="s">
        <v>688</v>
      </c>
      <c r="D318" t="s">
        <v>622</v>
      </c>
    </row>
    <row r="319" spans="1:4" x14ac:dyDescent="0.25">
      <c r="A319">
        <v>317</v>
      </c>
      <c r="B319" t="s">
        <v>689</v>
      </c>
      <c r="C319" t="s">
        <v>690</v>
      </c>
      <c r="D319" t="s">
        <v>622</v>
      </c>
    </row>
    <row r="320" spans="1:4" x14ac:dyDescent="0.25">
      <c r="A320">
        <v>318</v>
      </c>
      <c r="B320" t="s">
        <v>691</v>
      </c>
      <c r="C320" t="s">
        <v>692</v>
      </c>
      <c r="D320" t="s">
        <v>631</v>
      </c>
    </row>
    <row r="321" spans="1:4" x14ac:dyDescent="0.25">
      <c r="A321">
        <v>319</v>
      </c>
      <c r="B321" t="s">
        <v>693</v>
      </c>
      <c r="C321" t="s">
        <v>694</v>
      </c>
      <c r="D321" t="s">
        <v>116</v>
      </c>
    </row>
    <row r="322" spans="1:4" x14ac:dyDescent="0.25">
      <c r="A322">
        <v>320</v>
      </c>
      <c r="B322" t="s">
        <v>695</v>
      </c>
      <c r="C322" t="s">
        <v>696</v>
      </c>
      <c r="D322" t="s">
        <v>593</v>
      </c>
    </row>
    <row r="323" spans="1:4" x14ac:dyDescent="0.25">
      <c r="A323">
        <v>321</v>
      </c>
      <c r="B323" t="s">
        <v>697</v>
      </c>
      <c r="C323" t="s">
        <v>698</v>
      </c>
      <c r="D323" t="s">
        <v>628</v>
      </c>
    </row>
    <row r="324" spans="1:4" x14ac:dyDescent="0.25">
      <c r="A324">
        <v>322</v>
      </c>
      <c r="B324" t="s">
        <v>699</v>
      </c>
      <c r="C324" t="s">
        <v>700</v>
      </c>
      <c r="D324" t="s">
        <v>617</v>
      </c>
    </row>
    <row r="325" spans="1:4" x14ac:dyDescent="0.25">
      <c r="A325">
        <v>323</v>
      </c>
      <c r="B325" t="s">
        <v>701</v>
      </c>
      <c r="C325" t="s">
        <v>702</v>
      </c>
      <c r="D325" t="s">
        <v>590</v>
      </c>
    </row>
    <row r="326" spans="1:4" x14ac:dyDescent="0.25">
      <c r="A326">
        <v>324</v>
      </c>
      <c r="B326" t="s">
        <v>703</v>
      </c>
      <c r="C326" t="s">
        <v>704</v>
      </c>
      <c r="D326" t="s">
        <v>617</v>
      </c>
    </row>
    <row r="327" spans="1:4" x14ac:dyDescent="0.25">
      <c r="A327">
        <v>325</v>
      </c>
      <c r="B327" t="s">
        <v>705</v>
      </c>
      <c r="C327" t="s">
        <v>706</v>
      </c>
    </row>
    <row r="328" spans="1:4" x14ac:dyDescent="0.25">
      <c r="A328">
        <v>326</v>
      </c>
      <c r="B328" t="s">
        <v>707</v>
      </c>
      <c r="C328" t="s">
        <v>708</v>
      </c>
      <c r="D328" t="s">
        <v>612</v>
      </c>
    </row>
    <row r="329" spans="1:4" x14ac:dyDescent="0.25">
      <c r="A329">
        <v>327</v>
      </c>
      <c r="B329" t="s">
        <v>709</v>
      </c>
      <c r="C329" t="s">
        <v>710</v>
      </c>
      <c r="D329" t="s">
        <v>590</v>
      </c>
    </row>
    <row r="330" spans="1:4" x14ac:dyDescent="0.25">
      <c r="A330">
        <v>328</v>
      </c>
      <c r="B330" t="s">
        <v>711</v>
      </c>
      <c r="C330" t="s">
        <v>712</v>
      </c>
      <c r="D330" t="s">
        <v>612</v>
      </c>
    </row>
    <row r="331" spans="1:4" x14ac:dyDescent="0.25">
      <c r="A331">
        <v>329</v>
      </c>
      <c r="B331" t="s">
        <v>713</v>
      </c>
      <c r="C331" t="s">
        <v>714</v>
      </c>
      <c r="D331" t="s">
        <v>593</v>
      </c>
    </row>
    <row r="332" spans="1:4" x14ac:dyDescent="0.25">
      <c r="A332">
        <v>330</v>
      </c>
      <c r="B332" t="s">
        <v>715</v>
      </c>
      <c r="C332" t="s">
        <v>716</v>
      </c>
      <c r="D332" t="s">
        <v>622</v>
      </c>
    </row>
    <row r="333" spans="1:4" x14ac:dyDescent="0.25">
      <c r="A333">
        <v>331</v>
      </c>
      <c r="B333" t="s">
        <v>717</v>
      </c>
      <c r="C333" t="s">
        <v>718</v>
      </c>
      <c r="D333" t="s">
        <v>638</v>
      </c>
    </row>
    <row r="334" spans="1:4" x14ac:dyDescent="0.25">
      <c r="A334">
        <v>332</v>
      </c>
      <c r="B334" t="s">
        <v>719</v>
      </c>
      <c r="C334" t="s">
        <v>720</v>
      </c>
      <c r="D334" t="s">
        <v>638</v>
      </c>
    </row>
    <row r="335" spans="1:4" x14ac:dyDescent="0.25">
      <c r="A335">
        <v>333</v>
      </c>
      <c r="B335" t="s">
        <v>721</v>
      </c>
      <c r="C335" t="s">
        <v>722</v>
      </c>
      <c r="D335" t="s">
        <v>590</v>
      </c>
    </row>
    <row r="336" spans="1:4" x14ac:dyDescent="0.25">
      <c r="A336">
        <v>334</v>
      </c>
      <c r="B336" t="s">
        <v>723</v>
      </c>
      <c r="C336" t="s">
        <v>724</v>
      </c>
    </row>
    <row r="337" spans="1:4" x14ac:dyDescent="0.25">
      <c r="A337">
        <v>335</v>
      </c>
      <c r="B337" t="s">
        <v>725</v>
      </c>
      <c r="C337" t="s">
        <v>726</v>
      </c>
      <c r="D337" t="s">
        <v>727</v>
      </c>
    </row>
    <row r="338" spans="1:4" x14ac:dyDescent="0.25">
      <c r="A338">
        <v>336</v>
      </c>
      <c r="B338" t="s">
        <v>728</v>
      </c>
      <c r="C338" t="s">
        <v>729</v>
      </c>
      <c r="D338" t="s">
        <v>10</v>
      </c>
    </row>
    <row r="339" spans="1:4" x14ac:dyDescent="0.25">
      <c r="A339">
        <v>337</v>
      </c>
      <c r="B339" t="s">
        <v>730</v>
      </c>
      <c r="C339" t="s">
        <v>731</v>
      </c>
      <c r="D339" t="s">
        <v>108</v>
      </c>
    </row>
    <row r="340" spans="1:4" x14ac:dyDescent="0.25">
      <c r="A340">
        <v>338</v>
      </c>
      <c r="B340" t="s">
        <v>732</v>
      </c>
      <c r="C340" t="s">
        <v>733</v>
      </c>
      <c r="D340" t="s">
        <v>631</v>
      </c>
    </row>
    <row r="341" spans="1:4" x14ac:dyDescent="0.25">
      <c r="A341">
        <v>339</v>
      </c>
      <c r="B341" t="s">
        <v>734</v>
      </c>
      <c r="C341" t="s">
        <v>735</v>
      </c>
      <c r="D341" t="s">
        <v>638</v>
      </c>
    </row>
    <row r="342" spans="1:4" x14ac:dyDescent="0.25">
      <c r="A342">
        <v>340</v>
      </c>
      <c r="B342" t="s">
        <v>736</v>
      </c>
      <c r="C342" t="s">
        <v>737</v>
      </c>
      <c r="D342" t="s">
        <v>617</v>
      </c>
    </row>
    <row r="343" spans="1:4" x14ac:dyDescent="0.25">
      <c r="A343">
        <v>341</v>
      </c>
      <c r="B343" t="s">
        <v>738</v>
      </c>
      <c r="C343" t="s">
        <v>739</v>
      </c>
      <c r="D343" t="s">
        <v>590</v>
      </c>
    </row>
    <row r="344" spans="1:4" x14ac:dyDescent="0.25">
      <c r="A344">
        <v>342</v>
      </c>
      <c r="B344" t="s">
        <v>740</v>
      </c>
      <c r="C344" t="s">
        <v>741</v>
      </c>
      <c r="D344" t="s">
        <v>628</v>
      </c>
    </row>
    <row r="345" spans="1:4" x14ac:dyDescent="0.25">
      <c r="A345">
        <v>343</v>
      </c>
      <c r="B345" t="s">
        <v>742</v>
      </c>
      <c r="C345" t="s">
        <v>743</v>
      </c>
      <c r="D345" t="s">
        <v>631</v>
      </c>
    </row>
    <row r="346" spans="1:4" x14ac:dyDescent="0.25">
      <c r="A346">
        <v>344</v>
      </c>
      <c r="B346" t="s">
        <v>744</v>
      </c>
      <c r="C346" t="s">
        <v>745</v>
      </c>
      <c r="D346" t="s">
        <v>631</v>
      </c>
    </row>
    <row r="347" spans="1:4" x14ac:dyDescent="0.25">
      <c r="A347">
        <v>345</v>
      </c>
      <c r="B347" t="s">
        <v>746</v>
      </c>
      <c r="C347" t="s">
        <v>747</v>
      </c>
      <c r="D347" t="s">
        <v>593</v>
      </c>
    </row>
    <row r="348" spans="1:4" x14ac:dyDescent="0.25">
      <c r="A348">
        <v>346</v>
      </c>
      <c r="B348" t="s">
        <v>748</v>
      </c>
      <c r="C348" t="s">
        <v>749</v>
      </c>
      <c r="D348" t="s">
        <v>622</v>
      </c>
    </row>
    <row r="349" spans="1:4" x14ac:dyDescent="0.25">
      <c r="A349">
        <v>347</v>
      </c>
      <c r="B349" t="s">
        <v>750</v>
      </c>
      <c r="C349" t="s">
        <v>751</v>
      </c>
      <c r="D349" t="s">
        <v>622</v>
      </c>
    </row>
    <row r="350" spans="1:4" x14ac:dyDescent="0.25">
      <c r="A350">
        <v>348</v>
      </c>
      <c r="B350" t="s">
        <v>752</v>
      </c>
      <c r="C350" t="s">
        <v>753</v>
      </c>
    </row>
    <row r="351" spans="1:4" x14ac:dyDescent="0.25">
      <c r="A351">
        <v>349</v>
      </c>
      <c r="B351" t="s">
        <v>754</v>
      </c>
      <c r="C351" t="s">
        <v>755</v>
      </c>
      <c r="D351" t="s">
        <v>590</v>
      </c>
    </row>
    <row r="352" spans="1:4" x14ac:dyDescent="0.25">
      <c r="A352">
        <v>350</v>
      </c>
      <c r="B352" t="s">
        <v>756</v>
      </c>
      <c r="C352" t="s">
        <v>757</v>
      </c>
      <c r="D352" t="s">
        <v>622</v>
      </c>
    </row>
    <row r="353" spans="1:4" x14ac:dyDescent="0.25">
      <c r="A353">
        <v>351</v>
      </c>
      <c r="B353" t="s">
        <v>758</v>
      </c>
      <c r="C353" t="s">
        <v>759</v>
      </c>
      <c r="D353" t="s">
        <v>638</v>
      </c>
    </row>
    <row r="354" spans="1:4" x14ac:dyDescent="0.25">
      <c r="A354">
        <v>352</v>
      </c>
      <c r="B354" t="s">
        <v>760</v>
      </c>
      <c r="C354" t="s">
        <v>761</v>
      </c>
    </row>
    <row r="355" spans="1:4" x14ac:dyDescent="0.25">
      <c r="A355">
        <v>353</v>
      </c>
      <c r="B355" t="s">
        <v>762</v>
      </c>
      <c r="C355" t="s">
        <v>763</v>
      </c>
      <c r="D355" t="s">
        <v>617</v>
      </c>
    </row>
    <row r="356" spans="1:4" x14ac:dyDescent="0.25">
      <c r="A356">
        <v>354</v>
      </c>
      <c r="B356" t="s">
        <v>764</v>
      </c>
      <c r="C356" t="s">
        <v>765</v>
      </c>
      <c r="D356" t="s">
        <v>628</v>
      </c>
    </row>
    <row r="357" spans="1:4" x14ac:dyDescent="0.25">
      <c r="A357">
        <v>355</v>
      </c>
      <c r="B357" t="s">
        <v>766</v>
      </c>
      <c r="C357" t="s">
        <v>767</v>
      </c>
      <c r="D357" t="s">
        <v>617</v>
      </c>
    </row>
    <row r="358" spans="1:4" x14ac:dyDescent="0.25">
      <c r="A358">
        <v>356</v>
      </c>
      <c r="B358" t="s">
        <v>768</v>
      </c>
      <c r="C358" t="s">
        <v>769</v>
      </c>
      <c r="D358" t="s">
        <v>727</v>
      </c>
    </row>
    <row r="359" spans="1:4" x14ac:dyDescent="0.25">
      <c r="A359">
        <v>357</v>
      </c>
      <c r="B359" t="s">
        <v>770</v>
      </c>
      <c r="C359" t="s">
        <v>771</v>
      </c>
    </row>
    <row r="360" spans="1:4" x14ac:dyDescent="0.25">
      <c r="A360">
        <v>358</v>
      </c>
      <c r="B360" t="s">
        <v>772</v>
      </c>
      <c r="C360" t="s">
        <v>773</v>
      </c>
      <c r="D360" t="s">
        <v>628</v>
      </c>
    </row>
    <row r="361" spans="1:4" x14ac:dyDescent="0.25">
      <c r="A361">
        <v>359</v>
      </c>
      <c r="B361" t="s">
        <v>774</v>
      </c>
      <c r="C361" t="s">
        <v>775</v>
      </c>
      <c r="D361" t="s">
        <v>727</v>
      </c>
    </row>
    <row r="362" spans="1:4" x14ac:dyDescent="0.25">
      <c r="A362">
        <v>360</v>
      </c>
      <c r="B362" t="s">
        <v>776</v>
      </c>
      <c r="C362" t="s">
        <v>777</v>
      </c>
      <c r="D362" t="s">
        <v>612</v>
      </c>
    </row>
    <row r="363" spans="1:4" x14ac:dyDescent="0.25">
      <c r="A363">
        <v>361</v>
      </c>
      <c r="B363" t="s">
        <v>778</v>
      </c>
      <c r="C363" t="s">
        <v>779</v>
      </c>
      <c r="D363" t="s">
        <v>622</v>
      </c>
    </row>
    <row r="364" spans="1:4" x14ac:dyDescent="0.25">
      <c r="A364">
        <v>362</v>
      </c>
      <c r="B364" t="s">
        <v>780</v>
      </c>
      <c r="C364" t="s">
        <v>781</v>
      </c>
      <c r="D364" t="s">
        <v>593</v>
      </c>
    </row>
    <row r="365" spans="1:4" x14ac:dyDescent="0.25">
      <c r="A365">
        <v>363</v>
      </c>
      <c r="B365" t="s">
        <v>782</v>
      </c>
      <c r="C365" t="s">
        <v>783</v>
      </c>
      <c r="D365" t="s">
        <v>593</v>
      </c>
    </row>
    <row r="366" spans="1:4" x14ac:dyDescent="0.25">
      <c r="A366">
        <v>364</v>
      </c>
      <c r="B366" t="s">
        <v>784</v>
      </c>
      <c r="C366" t="s">
        <v>785</v>
      </c>
      <c r="D366" t="s">
        <v>622</v>
      </c>
    </row>
    <row r="367" spans="1:4" x14ac:dyDescent="0.25">
      <c r="A367">
        <v>365</v>
      </c>
      <c r="B367" t="s">
        <v>786</v>
      </c>
      <c r="C367" t="s">
        <v>787</v>
      </c>
      <c r="D367" t="s">
        <v>628</v>
      </c>
    </row>
    <row r="368" spans="1:4" x14ac:dyDescent="0.25">
      <c r="A368">
        <v>366</v>
      </c>
      <c r="B368" t="s">
        <v>788</v>
      </c>
      <c r="C368" t="s">
        <v>789</v>
      </c>
      <c r="D368" t="s">
        <v>622</v>
      </c>
    </row>
    <row r="369" spans="1:4" x14ac:dyDescent="0.25">
      <c r="A369">
        <v>367</v>
      </c>
      <c r="B369" t="s">
        <v>790</v>
      </c>
      <c r="C369" t="s">
        <v>791</v>
      </c>
      <c r="D369" t="s">
        <v>628</v>
      </c>
    </row>
    <row r="370" spans="1:4" x14ac:dyDescent="0.25">
      <c r="A370">
        <v>368</v>
      </c>
      <c r="B370" t="s">
        <v>792</v>
      </c>
      <c r="C370" t="s">
        <v>793</v>
      </c>
    </row>
    <row r="371" spans="1:4" x14ac:dyDescent="0.25">
      <c r="A371">
        <v>369</v>
      </c>
      <c r="B371" t="s">
        <v>794</v>
      </c>
      <c r="C371" t="s">
        <v>795</v>
      </c>
    </row>
    <row r="372" spans="1:4" x14ac:dyDescent="0.25">
      <c r="A372">
        <v>370</v>
      </c>
      <c r="B372" t="s">
        <v>796</v>
      </c>
      <c r="C372" t="s">
        <v>797</v>
      </c>
    </row>
    <row r="373" spans="1:4" x14ac:dyDescent="0.25">
      <c r="A373">
        <v>371</v>
      </c>
      <c r="B373" t="s">
        <v>798</v>
      </c>
      <c r="C373" t="s">
        <v>799</v>
      </c>
      <c r="D373" t="s">
        <v>631</v>
      </c>
    </row>
    <row r="374" spans="1:4" x14ac:dyDescent="0.25">
      <c r="A374">
        <v>372</v>
      </c>
      <c r="B374" t="s">
        <v>800</v>
      </c>
      <c r="C374" t="s">
        <v>801</v>
      </c>
      <c r="D374" t="s">
        <v>590</v>
      </c>
    </row>
    <row r="375" spans="1:4" x14ac:dyDescent="0.25">
      <c r="A375">
        <v>373</v>
      </c>
      <c r="B375" t="s">
        <v>802</v>
      </c>
      <c r="C375" t="s">
        <v>803</v>
      </c>
      <c r="D375" t="s">
        <v>593</v>
      </c>
    </row>
    <row r="376" spans="1:4" x14ac:dyDescent="0.25">
      <c r="A376">
        <v>374</v>
      </c>
      <c r="B376" t="s">
        <v>804</v>
      </c>
      <c r="C376" t="s">
        <v>805</v>
      </c>
    </row>
    <row r="377" spans="1:4" x14ac:dyDescent="0.25">
      <c r="A377">
        <v>375</v>
      </c>
      <c r="B377" t="s">
        <v>806</v>
      </c>
      <c r="C377" t="s">
        <v>807</v>
      </c>
      <c r="D377" t="s">
        <v>612</v>
      </c>
    </row>
    <row r="378" spans="1:4" x14ac:dyDescent="0.25">
      <c r="A378">
        <v>376</v>
      </c>
      <c r="B378" t="s">
        <v>808</v>
      </c>
      <c r="C378" t="s">
        <v>809</v>
      </c>
      <c r="D378" t="s">
        <v>638</v>
      </c>
    </row>
    <row r="379" spans="1:4" x14ac:dyDescent="0.25">
      <c r="A379">
        <v>377</v>
      </c>
      <c r="B379" t="s">
        <v>810</v>
      </c>
      <c r="C379" t="s">
        <v>811</v>
      </c>
    </row>
    <row r="380" spans="1:4" x14ac:dyDescent="0.25">
      <c r="A380">
        <v>378</v>
      </c>
      <c r="B380" t="s">
        <v>812</v>
      </c>
      <c r="C380" t="s">
        <v>813</v>
      </c>
      <c r="D380" t="s">
        <v>617</v>
      </c>
    </row>
    <row r="381" spans="1:4" x14ac:dyDescent="0.25">
      <c r="A381">
        <v>379</v>
      </c>
      <c r="B381" t="s">
        <v>814</v>
      </c>
      <c r="D381" t="s">
        <v>815</v>
      </c>
    </row>
    <row r="382" spans="1:4" x14ac:dyDescent="0.25">
      <c r="A382">
        <v>380</v>
      </c>
      <c r="B382" t="s">
        <v>816</v>
      </c>
      <c r="C382" t="s">
        <v>817</v>
      </c>
      <c r="D382" t="s">
        <v>593</v>
      </c>
    </row>
    <row r="383" spans="1:4" x14ac:dyDescent="0.25">
      <c r="A383">
        <v>381</v>
      </c>
      <c r="B383">
        <v>505</v>
      </c>
      <c r="C383" t="s">
        <v>818</v>
      </c>
      <c r="D383" t="s">
        <v>819</v>
      </c>
    </row>
    <row r="384" spans="1:4" x14ac:dyDescent="0.25">
      <c r="A384">
        <v>382</v>
      </c>
      <c r="B384" t="s">
        <v>820</v>
      </c>
      <c r="C384" t="s">
        <v>821</v>
      </c>
      <c r="D384" t="s">
        <v>822</v>
      </c>
    </row>
    <row r="385" spans="1:4" x14ac:dyDescent="0.25">
      <c r="A385">
        <v>383</v>
      </c>
      <c r="B385" t="s">
        <v>823</v>
      </c>
      <c r="C385" t="s">
        <v>824</v>
      </c>
    </row>
    <row r="386" spans="1:4" x14ac:dyDescent="0.25">
      <c r="A386">
        <v>384</v>
      </c>
      <c r="B386" t="s">
        <v>825</v>
      </c>
      <c r="C386" t="s">
        <v>826</v>
      </c>
      <c r="D386" t="s">
        <v>193</v>
      </c>
    </row>
    <row r="387" spans="1:4" x14ac:dyDescent="0.25">
      <c r="A387">
        <v>385</v>
      </c>
      <c r="B387" t="s">
        <v>827</v>
      </c>
      <c r="C387" t="s">
        <v>828</v>
      </c>
      <c r="D387" t="s">
        <v>822</v>
      </c>
    </row>
    <row r="388" spans="1:4" x14ac:dyDescent="0.25">
      <c r="A388">
        <v>386</v>
      </c>
      <c r="B388" t="s">
        <v>829</v>
      </c>
      <c r="C388" t="s">
        <v>830</v>
      </c>
      <c r="D388" t="s">
        <v>822</v>
      </c>
    </row>
    <row r="389" spans="1:4" x14ac:dyDescent="0.25">
      <c r="A389">
        <v>387</v>
      </c>
      <c r="B389" t="s">
        <v>831</v>
      </c>
      <c r="C389" t="s">
        <v>832</v>
      </c>
    </row>
    <row r="390" spans="1:4" x14ac:dyDescent="0.25">
      <c r="A390">
        <v>388</v>
      </c>
      <c r="B390" t="s">
        <v>833</v>
      </c>
      <c r="C390" t="s">
        <v>834</v>
      </c>
      <c r="D390" t="s">
        <v>835</v>
      </c>
    </row>
    <row r="391" spans="1:4" x14ac:dyDescent="0.25">
      <c r="A391">
        <v>389</v>
      </c>
      <c r="B391" t="s">
        <v>836</v>
      </c>
      <c r="C391" t="s">
        <v>837</v>
      </c>
      <c r="D391" t="s">
        <v>819</v>
      </c>
    </row>
    <row r="392" spans="1:4" x14ac:dyDescent="0.25">
      <c r="A392">
        <v>390</v>
      </c>
      <c r="B392" t="s">
        <v>838</v>
      </c>
      <c r="C392" t="s">
        <v>839</v>
      </c>
      <c r="D392" t="s">
        <v>819</v>
      </c>
    </row>
    <row r="393" spans="1:4" x14ac:dyDescent="0.25">
      <c r="A393">
        <v>391</v>
      </c>
      <c r="B393" t="s">
        <v>840</v>
      </c>
      <c r="C393" t="s">
        <v>841</v>
      </c>
      <c r="D393" t="s">
        <v>819</v>
      </c>
    </row>
    <row r="394" spans="1:4" x14ac:dyDescent="0.25">
      <c r="A394">
        <v>392</v>
      </c>
      <c r="B394" t="s">
        <v>842</v>
      </c>
      <c r="C394" t="s">
        <v>843</v>
      </c>
      <c r="D394" t="s">
        <v>819</v>
      </c>
    </row>
    <row r="395" spans="1:4" x14ac:dyDescent="0.25">
      <c r="A395">
        <v>393</v>
      </c>
      <c r="B395" t="s">
        <v>844</v>
      </c>
      <c r="C395" t="s">
        <v>845</v>
      </c>
      <c r="D395" t="s">
        <v>193</v>
      </c>
    </row>
    <row r="396" spans="1:4" x14ac:dyDescent="0.25">
      <c r="A396">
        <v>394</v>
      </c>
      <c r="B396" t="s">
        <v>846</v>
      </c>
      <c r="C396" t="s">
        <v>847</v>
      </c>
    </row>
    <row r="397" spans="1:4" x14ac:dyDescent="0.25">
      <c r="A397">
        <v>395</v>
      </c>
      <c r="B397" t="s">
        <v>848</v>
      </c>
      <c r="C397" t="s">
        <v>849</v>
      </c>
      <c r="D397" t="s">
        <v>850</v>
      </c>
    </row>
    <row r="398" spans="1:4" x14ac:dyDescent="0.25">
      <c r="A398">
        <v>396</v>
      </c>
      <c r="B398" t="s">
        <v>851</v>
      </c>
      <c r="C398" t="s">
        <v>852</v>
      </c>
      <c r="D398" t="s">
        <v>835</v>
      </c>
    </row>
    <row r="399" spans="1:4" x14ac:dyDescent="0.25">
      <c r="A399">
        <v>397</v>
      </c>
      <c r="B399" t="s">
        <v>853</v>
      </c>
      <c r="C399" t="s">
        <v>854</v>
      </c>
      <c r="D399" t="s">
        <v>193</v>
      </c>
    </row>
    <row r="400" spans="1:4" x14ac:dyDescent="0.25">
      <c r="A400">
        <v>398</v>
      </c>
      <c r="B400" t="s">
        <v>855</v>
      </c>
      <c r="C400" t="s">
        <v>856</v>
      </c>
      <c r="D400" t="s">
        <v>193</v>
      </c>
    </row>
    <row r="401" spans="1:4" x14ac:dyDescent="0.25">
      <c r="A401">
        <v>399</v>
      </c>
      <c r="B401" t="s">
        <v>857</v>
      </c>
      <c r="C401" t="s">
        <v>858</v>
      </c>
      <c r="D401" t="s">
        <v>819</v>
      </c>
    </row>
    <row r="402" spans="1:4" x14ac:dyDescent="0.25">
      <c r="A402">
        <v>400</v>
      </c>
      <c r="B402" t="s">
        <v>859</v>
      </c>
      <c r="C402" t="s">
        <v>860</v>
      </c>
      <c r="D402" t="s">
        <v>861</v>
      </c>
    </row>
    <row r="403" spans="1:4" x14ac:dyDescent="0.25">
      <c r="A403">
        <v>401</v>
      </c>
      <c r="B403" t="s">
        <v>862</v>
      </c>
      <c r="C403" t="s">
        <v>863</v>
      </c>
      <c r="D403" t="s">
        <v>822</v>
      </c>
    </row>
    <row r="404" spans="1:4" x14ac:dyDescent="0.25">
      <c r="A404">
        <v>402</v>
      </c>
      <c r="B404" t="s">
        <v>864</v>
      </c>
      <c r="C404" t="s">
        <v>865</v>
      </c>
    </row>
    <row r="405" spans="1:4" x14ac:dyDescent="0.25">
      <c r="A405">
        <v>403</v>
      </c>
      <c r="B405" t="s">
        <v>570</v>
      </c>
      <c r="C405" t="s">
        <v>866</v>
      </c>
    </row>
    <row r="406" spans="1:4" x14ac:dyDescent="0.25">
      <c r="A406">
        <v>404</v>
      </c>
      <c r="B406" t="s">
        <v>867</v>
      </c>
      <c r="C406" t="s">
        <v>868</v>
      </c>
    </row>
    <row r="407" spans="1:4" x14ac:dyDescent="0.25">
      <c r="A407">
        <v>405</v>
      </c>
      <c r="B407" t="s">
        <v>869</v>
      </c>
      <c r="C407" t="s">
        <v>870</v>
      </c>
      <c r="D407" t="s">
        <v>819</v>
      </c>
    </row>
    <row r="408" spans="1:4" x14ac:dyDescent="0.25">
      <c r="A408">
        <v>406</v>
      </c>
      <c r="B408" t="s">
        <v>871</v>
      </c>
      <c r="C408" t="s">
        <v>872</v>
      </c>
      <c r="D408" t="s">
        <v>873</v>
      </c>
    </row>
    <row r="409" spans="1:4" x14ac:dyDescent="0.25">
      <c r="A409">
        <v>407</v>
      </c>
      <c r="B409" t="s">
        <v>874</v>
      </c>
      <c r="C409" t="s">
        <v>875</v>
      </c>
    </row>
    <row r="410" spans="1:4" x14ac:dyDescent="0.25">
      <c r="A410">
        <v>408</v>
      </c>
      <c r="B410" t="s">
        <v>876</v>
      </c>
      <c r="C410" t="s">
        <v>877</v>
      </c>
    </row>
    <row r="411" spans="1:4" x14ac:dyDescent="0.25">
      <c r="A411">
        <v>409</v>
      </c>
      <c r="B411" t="s">
        <v>878</v>
      </c>
      <c r="C411" t="s">
        <v>879</v>
      </c>
    </row>
    <row r="412" spans="1:4" x14ac:dyDescent="0.25">
      <c r="A412">
        <v>410</v>
      </c>
      <c r="B412" t="s">
        <v>880</v>
      </c>
      <c r="C412" t="s">
        <v>881</v>
      </c>
    </row>
    <row r="413" spans="1:4" x14ac:dyDescent="0.25">
      <c r="A413">
        <v>411</v>
      </c>
      <c r="B413" t="s">
        <v>882</v>
      </c>
      <c r="C413" t="s">
        <v>883</v>
      </c>
      <c r="D413" t="s">
        <v>850</v>
      </c>
    </row>
    <row r="414" spans="1:4" x14ac:dyDescent="0.25">
      <c r="A414">
        <v>412</v>
      </c>
      <c r="B414" t="s">
        <v>884</v>
      </c>
      <c r="C414" t="s">
        <v>885</v>
      </c>
      <c r="D414" t="s">
        <v>822</v>
      </c>
    </row>
    <row r="415" spans="1:4" x14ac:dyDescent="0.25">
      <c r="A415">
        <v>413</v>
      </c>
      <c r="B415" t="s">
        <v>886</v>
      </c>
      <c r="C415" t="s">
        <v>887</v>
      </c>
      <c r="D415" t="s">
        <v>819</v>
      </c>
    </row>
    <row r="416" spans="1:4" x14ac:dyDescent="0.25">
      <c r="A416">
        <v>414</v>
      </c>
      <c r="B416" t="s">
        <v>888</v>
      </c>
      <c r="C416" t="s">
        <v>889</v>
      </c>
      <c r="D416" t="s">
        <v>819</v>
      </c>
    </row>
    <row r="417" spans="1:4" x14ac:dyDescent="0.25">
      <c r="A417">
        <v>415</v>
      </c>
      <c r="B417" t="s">
        <v>890</v>
      </c>
      <c r="C417" t="s">
        <v>891</v>
      </c>
      <c r="D417" t="s">
        <v>193</v>
      </c>
    </row>
    <row r="418" spans="1:4" x14ac:dyDescent="0.25">
      <c r="A418">
        <v>416</v>
      </c>
      <c r="B418" t="s">
        <v>892</v>
      </c>
      <c r="C418" t="s">
        <v>893</v>
      </c>
    </row>
    <row r="419" spans="1:4" x14ac:dyDescent="0.25">
      <c r="A419">
        <v>417</v>
      </c>
      <c r="B419" t="s">
        <v>894</v>
      </c>
      <c r="C419" t="s">
        <v>895</v>
      </c>
    </row>
    <row r="420" spans="1:4" x14ac:dyDescent="0.25">
      <c r="A420">
        <v>418</v>
      </c>
      <c r="B420" t="s">
        <v>896</v>
      </c>
      <c r="C420" t="s">
        <v>897</v>
      </c>
    </row>
    <row r="421" spans="1:4" x14ac:dyDescent="0.25">
      <c r="A421">
        <v>419</v>
      </c>
      <c r="B421" t="s">
        <v>898</v>
      </c>
      <c r="C421" t="s">
        <v>899</v>
      </c>
    </row>
    <row r="422" spans="1:4" x14ac:dyDescent="0.25">
      <c r="A422">
        <v>420</v>
      </c>
      <c r="B422" t="s">
        <v>900</v>
      </c>
      <c r="C422" t="s">
        <v>901</v>
      </c>
      <c r="D422" t="s">
        <v>850</v>
      </c>
    </row>
    <row r="423" spans="1:4" x14ac:dyDescent="0.25">
      <c r="A423">
        <v>421</v>
      </c>
      <c r="B423" t="s">
        <v>902</v>
      </c>
      <c r="C423" t="s">
        <v>903</v>
      </c>
      <c r="D423" t="s">
        <v>822</v>
      </c>
    </row>
    <row r="424" spans="1:4" x14ac:dyDescent="0.25">
      <c r="A424">
        <v>422</v>
      </c>
      <c r="B424" t="s">
        <v>904</v>
      </c>
      <c r="C424" t="s">
        <v>905</v>
      </c>
    </row>
    <row r="425" spans="1:4" x14ac:dyDescent="0.25">
      <c r="A425">
        <v>423</v>
      </c>
      <c r="B425" t="s">
        <v>906</v>
      </c>
      <c r="C425" t="s">
        <v>907</v>
      </c>
    </row>
    <row r="426" spans="1:4" x14ac:dyDescent="0.25">
      <c r="A426">
        <v>424</v>
      </c>
      <c r="B426" t="s">
        <v>908</v>
      </c>
      <c r="C426" t="s">
        <v>909</v>
      </c>
    </row>
    <row r="427" spans="1:4" x14ac:dyDescent="0.25">
      <c r="A427">
        <v>425</v>
      </c>
      <c r="B427" t="s">
        <v>910</v>
      </c>
      <c r="C427" t="s">
        <v>911</v>
      </c>
    </row>
    <row r="428" spans="1:4" x14ac:dyDescent="0.25">
      <c r="A428">
        <v>426</v>
      </c>
      <c r="B428" t="s">
        <v>912</v>
      </c>
      <c r="C428" t="s">
        <v>913</v>
      </c>
    </row>
    <row r="429" spans="1:4" x14ac:dyDescent="0.25">
      <c r="A429">
        <v>427</v>
      </c>
      <c r="B429" t="s">
        <v>914</v>
      </c>
      <c r="C429" t="s">
        <v>915</v>
      </c>
    </row>
    <row r="430" spans="1:4" x14ac:dyDescent="0.25">
      <c r="A430">
        <v>428</v>
      </c>
      <c r="B430" t="s">
        <v>916</v>
      </c>
      <c r="C430" t="s">
        <v>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BC9E-0330-4AA8-8F35-A651FDD017BE}">
  <dimension ref="A1:F430"/>
  <sheetViews>
    <sheetView workbookViewId="0">
      <selection activeCell="C2" sqref="C2"/>
    </sheetView>
  </sheetViews>
  <sheetFormatPr defaultRowHeight="15" x14ac:dyDescent="0.25"/>
  <cols>
    <col min="1" max="1" width="11" customWidth="1"/>
    <col min="2" max="2" width="18" bestFit="1" customWidth="1"/>
    <col min="3" max="3" width="12.42578125" style="2" customWidth="1"/>
    <col min="4" max="4" width="8.7109375" bestFit="1" customWidth="1"/>
    <col min="5" max="5" width="19.42578125" bestFit="1" customWidth="1"/>
    <col min="6" max="6" width="10.7109375" bestFit="1" customWidth="1"/>
    <col min="8" max="8" width="10.42578125" bestFit="1" customWidth="1"/>
  </cols>
  <sheetData>
    <row r="1" spans="1:6" x14ac:dyDescent="0.25">
      <c r="A1" t="s">
        <v>1181</v>
      </c>
      <c r="B1" t="s">
        <v>920</v>
      </c>
      <c r="C1" s="2" t="s">
        <v>921</v>
      </c>
      <c r="D1" t="s">
        <v>922</v>
      </c>
      <c r="E1" t="s">
        <v>923</v>
      </c>
      <c r="F1" t="s">
        <v>924</v>
      </c>
    </row>
    <row r="2" spans="1:6" x14ac:dyDescent="0.25">
      <c r="A2">
        <v>0</v>
      </c>
      <c r="B2" t="s">
        <v>926</v>
      </c>
      <c r="C2" s="2">
        <v>35531</v>
      </c>
      <c r="D2" t="s">
        <v>928</v>
      </c>
      <c r="E2" t="s">
        <v>929</v>
      </c>
      <c r="F2" s="5">
        <v>70849</v>
      </c>
    </row>
    <row r="3" spans="1:6" x14ac:dyDescent="0.25">
      <c r="A3">
        <v>1</v>
      </c>
      <c r="B3" t="s">
        <v>930</v>
      </c>
      <c r="D3" t="s">
        <v>931</v>
      </c>
      <c r="E3" t="s">
        <v>932</v>
      </c>
      <c r="F3" s="5">
        <v>6399</v>
      </c>
    </row>
    <row r="4" spans="1:6" x14ac:dyDescent="0.25">
      <c r="A4">
        <v>2</v>
      </c>
      <c r="B4" t="s">
        <v>930</v>
      </c>
      <c r="D4" t="s">
        <v>931</v>
      </c>
      <c r="E4" t="s">
        <v>933</v>
      </c>
      <c r="F4" s="5">
        <v>8473</v>
      </c>
    </row>
    <row r="5" spans="1:6" x14ac:dyDescent="0.25">
      <c r="A5">
        <v>3</v>
      </c>
      <c r="B5" t="s">
        <v>930</v>
      </c>
      <c r="D5" t="s">
        <v>931</v>
      </c>
      <c r="E5" t="s">
        <v>919</v>
      </c>
      <c r="F5" s="5">
        <v>8933</v>
      </c>
    </row>
    <row r="6" spans="1:6" x14ac:dyDescent="0.25">
      <c r="A6">
        <v>4</v>
      </c>
      <c r="B6" t="s">
        <v>930</v>
      </c>
      <c r="D6" t="s">
        <v>931</v>
      </c>
      <c r="E6" t="s">
        <v>932</v>
      </c>
      <c r="F6" s="5">
        <v>12475</v>
      </c>
    </row>
    <row r="7" spans="1:6" x14ac:dyDescent="0.25">
      <c r="A7">
        <v>5</v>
      </c>
      <c r="B7" t="s">
        <v>930</v>
      </c>
      <c r="C7" s="2">
        <v>37058</v>
      </c>
      <c r="D7" t="s">
        <v>931</v>
      </c>
      <c r="E7" t="s">
        <v>933</v>
      </c>
      <c r="F7" s="5">
        <v>10989</v>
      </c>
    </row>
    <row r="8" spans="1:6" x14ac:dyDescent="0.25">
      <c r="A8">
        <v>6</v>
      </c>
      <c r="B8" t="s">
        <v>930</v>
      </c>
      <c r="D8" t="s">
        <v>931</v>
      </c>
      <c r="E8" t="s">
        <v>929</v>
      </c>
      <c r="F8" s="5">
        <v>8234</v>
      </c>
    </row>
    <row r="9" spans="1:6" x14ac:dyDescent="0.25">
      <c r="A9">
        <v>7</v>
      </c>
      <c r="B9" t="s">
        <v>930</v>
      </c>
      <c r="D9" t="s">
        <v>931</v>
      </c>
      <c r="E9" t="s">
        <v>932</v>
      </c>
      <c r="F9" s="5">
        <v>8007</v>
      </c>
    </row>
    <row r="10" spans="1:6" x14ac:dyDescent="0.25">
      <c r="A10">
        <v>8</v>
      </c>
      <c r="B10" t="s">
        <v>930</v>
      </c>
      <c r="D10" t="s">
        <v>931</v>
      </c>
      <c r="E10" t="s">
        <v>929</v>
      </c>
      <c r="F10" s="5">
        <v>8900</v>
      </c>
    </row>
    <row r="11" spans="1:6" x14ac:dyDescent="0.25">
      <c r="A11">
        <v>9</v>
      </c>
      <c r="B11" t="s">
        <v>930</v>
      </c>
      <c r="D11" t="s">
        <v>931</v>
      </c>
      <c r="E11" t="s">
        <v>935</v>
      </c>
      <c r="F11" s="5">
        <v>12475</v>
      </c>
    </row>
    <row r="12" spans="1:6" x14ac:dyDescent="0.25">
      <c r="A12">
        <v>10</v>
      </c>
      <c r="B12" t="s">
        <v>930</v>
      </c>
      <c r="D12" t="s">
        <v>931</v>
      </c>
      <c r="E12" t="s">
        <v>933</v>
      </c>
      <c r="F12" s="5">
        <v>12279</v>
      </c>
    </row>
    <row r="13" spans="1:6" x14ac:dyDescent="0.25">
      <c r="A13">
        <v>11</v>
      </c>
      <c r="B13" t="s">
        <v>930</v>
      </c>
      <c r="D13" t="s">
        <v>931</v>
      </c>
      <c r="E13" t="s">
        <v>929</v>
      </c>
      <c r="F13" s="5">
        <v>6738</v>
      </c>
    </row>
    <row r="14" spans="1:6" x14ac:dyDescent="0.25">
      <c r="A14">
        <v>12</v>
      </c>
      <c r="B14" t="s">
        <v>930</v>
      </c>
      <c r="C14" s="2">
        <v>45211</v>
      </c>
      <c r="D14" t="s">
        <v>931</v>
      </c>
      <c r="E14" t="s">
        <v>936</v>
      </c>
      <c r="F14" s="5">
        <v>8200</v>
      </c>
    </row>
    <row r="15" spans="1:6" x14ac:dyDescent="0.25">
      <c r="A15">
        <v>13</v>
      </c>
      <c r="B15" t="s">
        <v>930</v>
      </c>
      <c r="D15" t="s">
        <v>931</v>
      </c>
      <c r="E15" t="s">
        <v>935</v>
      </c>
      <c r="F15" s="5">
        <v>7468</v>
      </c>
    </row>
    <row r="16" spans="1:6" x14ac:dyDescent="0.25">
      <c r="A16">
        <v>14</v>
      </c>
      <c r="B16" t="s">
        <v>930</v>
      </c>
      <c r="D16" t="s">
        <v>931</v>
      </c>
      <c r="E16" t="s">
        <v>932</v>
      </c>
      <c r="F16" s="5">
        <v>3138</v>
      </c>
    </row>
    <row r="17" spans="1:6" x14ac:dyDescent="0.25">
      <c r="A17">
        <v>15</v>
      </c>
      <c r="B17" t="s">
        <v>930</v>
      </c>
      <c r="D17" t="s">
        <v>931</v>
      </c>
      <c r="E17" t="s">
        <v>935</v>
      </c>
      <c r="F17" s="5">
        <v>3186</v>
      </c>
    </row>
    <row r="18" spans="1:6" x14ac:dyDescent="0.25">
      <c r="A18">
        <v>16</v>
      </c>
      <c r="B18" t="s">
        <v>930</v>
      </c>
      <c r="D18" t="s">
        <v>931</v>
      </c>
      <c r="E18" t="s">
        <v>936</v>
      </c>
      <c r="F18" s="5">
        <v>9549</v>
      </c>
    </row>
    <row r="19" spans="1:6" x14ac:dyDescent="0.25">
      <c r="A19">
        <v>17</v>
      </c>
      <c r="B19" t="s">
        <v>930</v>
      </c>
      <c r="D19" t="s">
        <v>931</v>
      </c>
      <c r="E19" t="s">
        <v>933</v>
      </c>
      <c r="F19" s="5">
        <v>10502</v>
      </c>
    </row>
    <row r="20" spans="1:6" x14ac:dyDescent="0.25">
      <c r="A20">
        <v>18</v>
      </c>
      <c r="B20" t="s">
        <v>930</v>
      </c>
      <c r="D20" t="s">
        <v>931</v>
      </c>
      <c r="E20" t="s">
        <v>936</v>
      </c>
      <c r="F20" s="5">
        <v>2626</v>
      </c>
    </row>
    <row r="21" spans="1:6" x14ac:dyDescent="0.25">
      <c r="A21">
        <v>19</v>
      </c>
      <c r="B21" t="s">
        <v>930</v>
      </c>
      <c r="D21" t="s">
        <v>931</v>
      </c>
      <c r="E21" t="s">
        <v>929</v>
      </c>
      <c r="F21" s="5">
        <v>9860</v>
      </c>
    </row>
    <row r="22" spans="1:6" x14ac:dyDescent="0.25">
      <c r="A22">
        <v>20</v>
      </c>
      <c r="B22" t="s">
        <v>930</v>
      </c>
      <c r="D22" t="s">
        <v>931</v>
      </c>
      <c r="E22" t="s">
        <v>935</v>
      </c>
      <c r="F22" s="5">
        <v>6275</v>
      </c>
    </row>
    <row r="23" spans="1:6" x14ac:dyDescent="0.25">
      <c r="A23">
        <v>21</v>
      </c>
      <c r="B23" t="s">
        <v>930</v>
      </c>
      <c r="D23" t="s">
        <v>931</v>
      </c>
      <c r="E23" t="s">
        <v>936</v>
      </c>
      <c r="F23" s="5">
        <v>5285</v>
      </c>
    </row>
    <row r="24" spans="1:6" x14ac:dyDescent="0.25">
      <c r="A24">
        <v>22</v>
      </c>
      <c r="B24" t="s">
        <v>930</v>
      </c>
      <c r="D24" t="s">
        <v>931</v>
      </c>
      <c r="E24" t="s">
        <v>929</v>
      </c>
      <c r="F24" s="5">
        <v>3112</v>
      </c>
    </row>
    <row r="25" spans="1:6" x14ac:dyDescent="0.25">
      <c r="A25">
        <v>23</v>
      </c>
      <c r="B25" t="s">
        <v>930</v>
      </c>
      <c r="D25" t="s">
        <v>928</v>
      </c>
      <c r="E25" t="s">
        <v>935</v>
      </c>
      <c r="F25" s="5">
        <v>7929</v>
      </c>
    </row>
    <row r="26" spans="1:6" x14ac:dyDescent="0.25">
      <c r="A26">
        <v>24</v>
      </c>
      <c r="B26" t="s">
        <v>930</v>
      </c>
      <c r="D26" t="s">
        <v>931</v>
      </c>
      <c r="E26" t="s">
        <v>933</v>
      </c>
      <c r="F26" s="5">
        <v>3089</v>
      </c>
    </row>
    <row r="27" spans="1:6" x14ac:dyDescent="0.25">
      <c r="A27">
        <v>25</v>
      </c>
      <c r="B27" t="s">
        <v>930</v>
      </c>
      <c r="D27" t="s">
        <v>931</v>
      </c>
      <c r="E27" t="s">
        <v>932</v>
      </c>
      <c r="F27" s="5">
        <v>7899</v>
      </c>
    </row>
    <row r="28" spans="1:6" x14ac:dyDescent="0.25">
      <c r="A28">
        <v>26</v>
      </c>
      <c r="B28" t="s">
        <v>930</v>
      </c>
      <c r="D28" t="s">
        <v>931</v>
      </c>
      <c r="E28" t="s">
        <v>935</v>
      </c>
      <c r="F28" s="5">
        <v>3646</v>
      </c>
    </row>
    <row r="29" spans="1:6" x14ac:dyDescent="0.25">
      <c r="A29">
        <v>27</v>
      </c>
      <c r="B29" t="s">
        <v>930</v>
      </c>
      <c r="D29" t="s">
        <v>931</v>
      </c>
      <c r="E29" t="s">
        <v>933</v>
      </c>
      <c r="F29" s="5">
        <v>3078</v>
      </c>
    </row>
    <row r="30" spans="1:6" x14ac:dyDescent="0.25">
      <c r="A30">
        <v>28</v>
      </c>
      <c r="B30" t="s">
        <v>930</v>
      </c>
      <c r="D30" t="s">
        <v>931</v>
      </c>
      <c r="E30" t="s">
        <v>936</v>
      </c>
      <c r="F30" s="5">
        <v>3679</v>
      </c>
    </row>
    <row r="31" spans="1:6" x14ac:dyDescent="0.25">
      <c r="A31">
        <v>29</v>
      </c>
      <c r="B31" t="s">
        <v>937</v>
      </c>
      <c r="D31" t="s">
        <v>931</v>
      </c>
      <c r="E31" t="s">
        <v>936</v>
      </c>
      <c r="F31" s="5">
        <v>3864</v>
      </c>
    </row>
    <row r="32" spans="1:6" x14ac:dyDescent="0.25">
      <c r="A32">
        <v>30</v>
      </c>
      <c r="B32" t="s">
        <v>937</v>
      </c>
      <c r="C32" s="2">
        <v>38270</v>
      </c>
      <c r="D32" t="s">
        <v>931</v>
      </c>
      <c r="E32" t="s">
        <v>936</v>
      </c>
      <c r="F32" s="5">
        <v>28781</v>
      </c>
    </row>
    <row r="33" spans="1:6" x14ac:dyDescent="0.25">
      <c r="A33">
        <v>31</v>
      </c>
      <c r="B33" t="s">
        <v>937</v>
      </c>
      <c r="C33" s="2">
        <v>36033</v>
      </c>
      <c r="D33" t="s">
        <v>931</v>
      </c>
      <c r="E33" t="s">
        <v>1180</v>
      </c>
      <c r="F33" s="5">
        <v>37774</v>
      </c>
    </row>
    <row r="34" spans="1:6" x14ac:dyDescent="0.25">
      <c r="A34">
        <v>32</v>
      </c>
      <c r="B34" t="s">
        <v>937</v>
      </c>
      <c r="C34" s="2">
        <v>37994</v>
      </c>
      <c r="D34" t="s">
        <v>931</v>
      </c>
      <c r="E34" t="s">
        <v>936</v>
      </c>
      <c r="F34" s="5">
        <v>106472</v>
      </c>
    </row>
    <row r="35" spans="1:6" x14ac:dyDescent="0.25">
      <c r="A35">
        <v>33</v>
      </c>
      <c r="B35" t="s">
        <v>937</v>
      </c>
      <c r="D35" t="s">
        <v>931</v>
      </c>
      <c r="E35" t="s">
        <v>929</v>
      </c>
      <c r="F35" s="5">
        <v>3579</v>
      </c>
    </row>
    <row r="36" spans="1:6" x14ac:dyDescent="0.25">
      <c r="A36">
        <v>34</v>
      </c>
      <c r="B36" t="s">
        <v>937</v>
      </c>
      <c r="D36" t="s">
        <v>931</v>
      </c>
      <c r="E36" t="s">
        <v>935</v>
      </c>
      <c r="F36" s="5">
        <v>6834</v>
      </c>
    </row>
    <row r="37" spans="1:6" x14ac:dyDescent="0.25">
      <c r="A37">
        <v>35</v>
      </c>
      <c r="B37" t="s">
        <v>937</v>
      </c>
      <c r="C37" s="2">
        <v>36660</v>
      </c>
      <c r="D37" t="s">
        <v>931</v>
      </c>
      <c r="E37" t="s">
        <v>933</v>
      </c>
      <c r="F37" s="5">
        <v>84901</v>
      </c>
    </row>
    <row r="38" spans="1:6" x14ac:dyDescent="0.25">
      <c r="A38">
        <v>36</v>
      </c>
      <c r="B38" t="s">
        <v>937</v>
      </c>
      <c r="C38" s="2">
        <v>36948</v>
      </c>
      <c r="D38" t="s">
        <v>931</v>
      </c>
      <c r="E38" t="s">
        <v>936</v>
      </c>
      <c r="F38" s="5">
        <v>1643</v>
      </c>
    </row>
    <row r="39" spans="1:6" x14ac:dyDescent="0.25">
      <c r="A39">
        <v>37</v>
      </c>
      <c r="B39" t="s">
        <v>937</v>
      </c>
      <c r="C39" s="2">
        <v>35190</v>
      </c>
      <c r="D39" t="s">
        <v>945</v>
      </c>
      <c r="E39" t="s">
        <v>935</v>
      </c>
      <c r="F39" s="5">
        <v>38115</v>
      </c>
    </row>
    <row r="40" spans="1:6" x14ac:dyDescent="0.25">
      <c r="A40">
        <v>38</v>
      </c>
      <c r="B40" t="s">
        <v>937</v>
      </c>
      <c r="D40" t="s">
        <v>931</v>
      </c>
      <c r="E40" t="s">
        <v>929</v>
      </c>
      <c r="F40" s="5">
        <v>12130</v>
      </c>
    </row>
    <row r="41" spans="1:6" x14ac:dyDescent="0.25">
      <c r="A41">
        <v>39</v>
      </c>
      <c r="B41" t="s">
        <v>937</v>
      </c>
      <c r="D41" t="s">
        <v>931</v>
      </c>
      <c r="E41" t="s">
        <v>936</v>
      </c>
      <c r="F41" s="5">
        <v>4201</v>
      </c>
    </row>
    <row r="42" spans="1:6" x14ac:dyDescent="0.25">
      <c r="A42">
        <v>40</v>
      </c>
      <c r="B42" t="s">
        <v>937</v>
      </c>
      <c r="D42" t="s">
        <v>945</v>
      </c>
      <c r="E42" t="s">
        <v>936</v>
      </c>
      <c r="F42" s="5">
        <v>11636</v>
      </c>
    </row>
    <row r="43" spans="1:6" x14ac:dyDescent="0.25">
      <c r="A43">
        <v>41</v>
      </c>
      <c r="B43" t="s">
        <v>937</v>
      </c>
      <c r="D43" t="s">
        <v>931</v>
      </c>
      <c r="E43" t="s">
        <v>932</v>
      </c>
      <c r="F43" s="5">
        <v>46275</v>
      </c>
    </row>
    <row r="44" spans="1:6" x14ac:dyDescent="0.25">
      <c r="A44">
        <v>42</v>
      </c>
      <c r="B44" t="s">
        <v>937</v>
      </c>
      <c r="D44" t="s">
        <v>931</v>
      </c>
      <c r="E44" t="s">
        <v>933</v>
      </c>
      <c r="F44" s="5">
        <v>7320</v>
      </c>
    </row>
    <row r="45" spans="1:6" x14ac:dyDescent="0.25">
      <c r="A45">
        <v>43</v>
      </c>
      <c r="B45" t="s">
        <v>937</v>
      </c>
      <c r="C45" s="2">
        <v>37389</v>
      </c>
      <c r="D45" t="s">
        <v>931</v>
      </c>
      <c r="E45" t="s">
        <v>932</v>
      </c>
      <c r="F45" s="5">
        <v>3652</v>
      </c>
    </row>
    <row r="46" spans="1:6" x14ac:dyDescent="0.25">
      <c r="A46">
        <v>44</v>
      </c>
      <c r="B46" t="s">
        <v>937</v>
      </c>
      <c r="C46" s="2">
        <v>38078</v>
      </c>
      <c r="D46" t="s">
        <v>931</v>
      </c>
      <c r="E46" t="s">
        <v>936</v>
      </c>
      <c r="F46" s="5">
        <v>12165</v>
      </c>
    </row>
    <row r="47" spans="1:6" x14ac:dyDescent="0.25">
      <c r="A47">
        <v>45</v>
      </c>
      <c r="B47" t="s">
        <v>937</v>
      </c>
      <c r="C47" s="2">
        <v>36767</v>
      </c>
      <c r="D47" t="s">
        <v>931</v>
      </c>
      <c r="E47" t="s">
        <v>929</v>
      </c>
      <c r="F47" s="5">
        <v>29587</v>
      </c>
    </row>
    <row r="48" spans="1:6" x14ac:dyDescent="0.25">
      <c r="A48">
        <v>46</v>
      </c>
      <c r="B48" t="s">
        <v>937</v>
      </c>
      <c r="C48" s="2">
        <v>36563</v>
      </c>
      <c r="D48" t="s">
        <v>931</v>
      </c>
      <c r="E48" t="s">
        <v>933</v>
      </c>
      <c r="F48" s="5">
        <v>18915</v>
      </c>
    </row>
    <row r="49" spans="1:6" x14ac:dyDescent="0.25">
      <c r="A49">
        <v>47</v>
      </c>
      <c r="B49" t="s">
        <v>937</v>
      </c>
      <c r="C49" s="2">
        <v>36985</v>
      </c>
      <c r="D49" t="s">
        <v>931</v>
      </c>
      <c r="E49" t="s">
        <v>933</v>
      </c>
      <c r="F49" s="5">
        <v>85400</v>
      </c>
    </row>
    <row r="50" spans="1:6" x14ac:dyDescent="0.25">
      <c r="A50">
        <v>48</v>
      </c>
      <c r="B50" t="s">
        <v>937</v>
      </c>
      <c r="C50" s="2">
        <v>36840</v>
      </c>
      <c r="D50" t="s">
        <v>931</v>
      </c>
      <c r="E50" t="s">
        <v>929</v>
      </c>
      <c r="F50" s="5">
        <v>77558</v>
      </c>
    </row>
    <row r="51" spans="1:6" x14ac:dyDescent="0.25">
      <c r="A51">
        <v>49</v>
      </c>
      <c r="B51" t="s">
        <v>937</v>
      </c>
      <c r="D51" t="s">
        <v>931</v>
      </c>
      <c r="E51" t="s">
        <v>929</v>
      </c>
      <c r="F51" s="5">
        <v>74</v>
      </c>
    </row>
    <row r="52" spans="1:6" x14ac:dyDescent="0.25">
      <c r="A52">
        <v>50</v>
      </c>
      <c r="B52" t="s">
        <v>937</v>
      </c>
      <c r="D52" t="s">
        <v>931</v>
      </c>
      <c r="E52" t="s">
        <v>929</v>
      </c>
      <c r="F52" s="5">
        <v>4162</v>
      </c>
    </row>
    <row r="53" spans="1:6" x14ac:dyDescent="0.25">
      <c r="A53">
        <v>51</v>
      </c>
      <c r="B53" t="s">
        <v>937</v>
      </c>
      <c r="C53" s="2">
        <v>36050</v>
      </c>
      <c r="D53" t="s">
        <v>931</v>
      </c>
      <c r="E53" t="s">
        <v>936</v>
      </c>
      <c r="F53" s="5">
        <v>1343</v>
      </c>
    </row>
    <row r="54" spans="1:6" x14ac:dyDescent="0.25">
      <c r="A54">
        <v>52</v>
      </c>
      <c r="B54" t="s">
        <v>937</v>
      </c>
      <c r="C54" s="2">
        <v>37675</v>
      </c>
      <c r="D54" t="s">
        <v>931</v>
      </c>
      <c r="E54" t="s">
        <v>936</v>
      </c>
      <c r="F54" s="5">
        <v>42962</v>
      </c>
    </row>
    <row r="55" spans="1:6" x14ac:dyDescent="0.25">
      <c r="A55">
        <v>53</v>
      </c>
      <c r="B55" t="s">
        <v>937</v>
      </c>
      <c r="C55" s="2">
        <v>37566</v>
      </c>
      <c r="D55" t="s">
        <v>931</v>
      </c>
      <c r="E55" t="s">
        <v>1180</v>
      </c>
      <c r="F55" s="5">
        <v>5851</v>
      </c>
    </row>
    <row r="56" spans="1:6" x14ac:dyDescent="0.25">
      <c r="A56">
        <v>54</v>
      </c>
      <c r="B56" t="s">
        <v>937</v>
      </c>
      <c r="D56" t="s">
        <v>931</v>
      </c>
      <c r="E56" t="s">
        <v>929</v>
      </c>
      <c r="F56" s="5">
        <v>2953</v>
      </c>
    </row>
    <row r="57" spans="1:6" x14ac:dyDescent="0.25">
      <c r="A57">
        <v>55</v>
      </c>
      <c r="B57" t="s">
        <v>937</v>
      </c>
      <c r="C57" s="2">
        <v>38133</v>
      </c>
      <c r="D57" t="s">
        <v>931</v>
      </c>
      <c r="E57" t="s">
        <v>1180</v>
      </c>
      <c r="F57" s="5">
        <v>5851</v>
      </c>
    </row>
    <row r="58" spans="1:6" x14ac:dyDescent="0.25">
      <c r="A58">
        <v>56</v>
      </c>
      <c r="B58" t="s">
        <v>937</v>
      </c>
      <c r="C58" s="2">
        <v>36438</v>
      </c>
      <c r="D58" t="s">
        <v>931</v>
      </c>
      <c r="E58" t="s">
        <v>929</v>
      </c>
      <c r="F58" s="5">
        <v>24033</v>
      </c>
    </row>
    <row r="59" spans="1:6" x14ac:dyDescent="0.25">
      <c r="A59">
        <v>57</v>
      </c>
      <c r="B59" t="s">
        <v>937</v>
      </c>
      <c r="D59" t="s">
        <v>931</v>
      </c>
      <c r="E59" t="s">
        <v>935</v>
      </c>
      <c r="F59" s="5">
        <v>2101</v>
      </c>
    </row>
    <row r="60" spans="1:6" x14ac:dyDescent="0.25">
      <c r="A60">
        <v>58</v>
      </c>
      <c r="B60" t="s">
        <v>937</v>
      </c>
      <c r="C60" s="2">
        <v>37713</v>
      </c>
      <c r="D60" t="s">
        <v>931</v>
      </c>
      <c r="E60" t="s">
        <v>935</v>
      </c>
      <c r="F60" s="5">
        <v>78404</v>
      </c>
    </row>
    <row r="61" spans="1:6" x14ac:dyDescent="0.25">
      <c r="A61">
        <v>59</v>
      </c>
      <c r="B61" t="s">
        <v>937</v>
      </c>
      <c r="C61" s="2">
        <v>35466</v>
      </c>
      <c r="D61" t="s">
        <v>931</v>
      </c>
      <c r="E61" t="s">
        <v>929</v>
      </c>
      <c r="F61" s="5">
        <v>46684</v>
      </c>
    </row>
    <row r="62" spans="1:6" x14ac:dyDescent="0.25">
      <c r="A62">
        <v>60</v>
      </c>
      <c r="B62" t="s">
        <v>937</v>
      </c>
      <c r="C62" s="2">
        <v>36939</v>
      </c>
      <c r="D62" t="s">
        <v>931</v>
      </c>
      <c r="E62" t="s">
        <v>935</v>
      </c>
      <c r="F62" s="5">
        <v>6086</v>
      </c>
    </row>
    <row r="63" spans="1:6" x14ac:dyDescent="0.25">
      <c r="A63">
        <v>61</v>
      </c>
      <c r="B63" t="s">
        <v>937</v>
      </c>
      <c r="C63" s="2">
        <v>36478</v>
      </c>
      <c r="D63" t="s">
        <v>931</v>
      </c>
      <c r="E63" t="s">
        <v>932</v>
      </c>
      <c r="F63" s="5">
        <v>34899</v>
      </c>
    </row>
    <row r="64" spans="1:6" x14ac:dyDescent="0.25">
      <c r="A64">
        <v>62</v>
      </c>
      <c r="B64" t="s">
        <v>937</v>
      </c>
      <c r="C64" s="2">
        <v>36230</v>
      </c>
      <c r="D64" t="s">
        <v>931</v>
      </c>
      <c r="E64" t="s">
        <v>932</v>
      </c>
      <c r="F64" s="5">
        <v>4934</v>
      </c>
    </row>
    <row r="65" spans="1:6" x14ac:dyDescent="0.25">
      <c r="A65">
        <v>63</v>
      </c>
      <c r="B65" t="s">
        <v>937</v>
      </c>
      <c r="C65" s="2">
        <v>32777</v>
      </c>
      <c r="D65" t="s">
        <v>945</v>
      </c>
      <c r="E65" t="s">
        <v>932</v>
      </c>
      <c r="F65" s="5">
        <v>64825</v>
      </c>
    </row>
    <row r="66" spans="1:6" x14ac:dyDescent="0.25">
      <c r="A66">
        <v>64</v>
      </c>
      <c r="B66" t="s">
        <v>937</v>
      </c>
      <c r="C66" s="2">
        <v>35615</v>
      </c>
      <c r="D66" t="s">
        <v>928</v>
      </c>
      <c r="E66" t="s">
        <v>919</v>
      </c>
      <c r="F66" s="5">
        <v>8359</v>
      </c>
    </row>
    <row r="67" spans="1:6" x14ac:dyDescent="0.25">
      <c r="A67">
        <v>65</v>
      </c>
      <c r="B67" t="s">
        <v>937</v>
      </c>
      <c r="C67" s="2">
        <v>36500</v>
      </c>
      <c r="D67" t="s">
        <v>931</v>
      </c>
      <c r="E67" t="s">
        <v>932</v>
      </c>
      <c r="F67" s="5">
        <v>31323</v>
      </c>
    </row>
    <row r="68" spans="1:6" x14ac:dyDescent="0.25">
      <c r="A68">
        <v>66</v>
      </c>
      <c r="B68" t="s">
        <v>937</v>
      </c>
      <c r="C68" s="2">
        <v>37496</v>
      </c>
      <c r="D68" t="s">
        <v>931</v>
      </c>
      <c r="E68" t="s">
        <v>935</v>
      </c>
      <c r="F68" s="5">
        <v>112023</v>
      </c>
    </row>
    <row r="69" spans="1:6" x14ac:dyDescent="0.25">
      <c r="A69">
        <v>67</v>
      </c>
      <c r="B69" t="s">
        <v>937</v>
      </c>
      <c r="D69" t="s">
        <v>931</v>
      </c>
      <c r="E69" t="s">
        <v>932</v>
      </c>
      <c r="F69" s="5">
        <v>6424</v>
      </c>
    </row>
    <row r="70" spans="1:6" x14ac:dyDescent="0.25">
      <c r="A70">
        <v>68</v>
      </c>
      <c r="B70" t="s">
        <v>937</v>
      </c>
      <c r="D70" t="s">
        <v>931</v>
      </c>
      <c r="E70" t="s">
        <v>933</v>
      </c>
      <c r="F70" s="5">
        <v>3064</v>
      </c>
    </row>
    <row r="71" spans="1:6" x14ac:dyDescent="0.25">
      <c r="A71">
        <v>69</v>
      </c>
      <c r="B71" t="s">
        <v>937</v>
      </c>
      <c r="C71" s="2">
        <v>34582</v>
      </c>
      <c r="D71" t="s">
        <v>928</v>
      </c>
      <c r="E71" t="s">
        <v>932</v>
      </c>
      <c r="F71" s="5">
        <v>2487</v>
      </c>
    </row>
    <row r="72" spans="1:6" x14ac:dyDescent="0.25">
      <c r="A72">
        <v>70</v>
      </c>
      <c r="B72" t="s">
        <v>937</v>
      </c>
      <c r="D72" t="s">
        <v>945</v>
      </c>
      <c r="E72" t="s">
        <v>932</v>
      </c>
      <c r="F72" s="5">
        <v>4743</v>
      </c>
    </row>
    <row r="73" spans="1:6" x14ac:dyDescent="0.25">
      <c r="A73">
        <v>71</v>
      </c>
      <c r="B73" t="s">
        <v>937</v>
      </c>
      <c r="C73" s="2">
        <v>35516</v>
      </c>
      <c r="D73" t="s">
        <v>945</v>
      </c>
      <c r="E73" t="s">
        <v>935</v>
      </c>
      <c r="F73" s="5">
        <v>6946</v>
      </c>
    </row>
    <row r="74" spans="1:6" x14ac:dyDescent="0.25">
      <c r="A74">
        <v>72</v>
      </c>
      <c r="B74" t="s">
        <v>937</v>
      </c>
      <c r="D74" t="s">
        <v>945</v>
      </c>
      <c r="E74" t="s">
        <v>935</v>
      </c>
      <c r="F74" s="5">
        <v>5481</v>
      </c>
    </row>
    <row r="75" spans="1:6" x14ac:dyDescent="0.25">
      <c r="A75">
        <v>73</v>
      </c>
      <c r="B75" t="s">
        <v>937</v>
      </c>
      <c r="C75" s="2">
        <v>35629</v>
      </c>
      <c r="D75" t="s">
        <v>931</v>
      </c>
      <c r="E75" t="s">
        <v>935</v>
      </c>
      <c r="F75" s="5">
        <v>14742</v>
      </c>
    </row>
    <row r="76" spans="1:6" x14ac:dyDescent="0.25">
      <c r="A76">
        <v>74</v>
      </c>
      <c r="B76" t="s">
        <v>937</v>
      </c>
      <c r="C76" s="2">
        <v>36195</v>
      </c>
      <c r="D76" t="s">
        <v>931</v>
      </c>
      <c r="E76" t="s">
        <v>1180</v>
      </c>
      <c r="F76" s="5">
        <v>12974</v>
      </c>
    </row>
    <row r="77" spans="1:6" x14ac:dyDescent="0.25">
      <c r="A77">
        <v>75</v>
      </c>
      <c r="B77" t="s">
        <v>937</v>
      </c>
      <c r="D77" t="s">
        <v>931</v>
      </c>
      <c r="E77" t="s">
        <v>936</v>
      </c>
      <c r="F77" s="5">
        <v>2409</v>
      </c>
    </row>
    <row r="78" spans="1:6" x14ac:dyDescent="0.25">
      <c r="A78">
        <v>76</v>
      </c>
      <c r="B78" t="s">
        <v>937</v>
      </c>
      <c r="C78" s="2">
        <v>38217</v>
      </c>
      <c r="D78" t="s">
        <v>931</v>
      </c>
      <c r="E78" t="s">
        <v>936</v>
      </c>
      <c r="F78" s="5">
        <v>42584</v>
      </c>
    </row>
    <row r="79" spans="1:6" x14ac:dyDescent="0.25">
      <c r="A79">
        <v>77</v>
      </c>
      <c r="B79" t="s">
        <v>937</v>
      </c>
      <c r="C79" s="2">
        <v>37230</v>
      </c>
      <c r="D79" t="s">
        <v>931</v>
      </c>
      <c r="E79" t="s">
        <v>933</v>
      </c>
      <c r="F79" s="5">
        <v>17085</v>
      </c>
    </row>
    <row r="80" spans="1:6" x14ac:dyDescent="0.25">
      <c r="A80">
        <v>78</v>
      </c>
      <c r="B80" t="s">
        <v>937</v>
      </c>
      <c r="C80" s="2">
        <v>36914</v>
      </c>
      <c r="D80" t="s">
        <v>931</v>
      </c>
      <c r="E80" t="s">
        <v>932</v>
      </c>
      <c r="F80" s="5">
        <v>10350</v>
      </c>
    </row>
    <row r="81" spans="1:6" x14ac:dyDescent="0.25">
      <c r="A81">
        <v>79</v>
      </c>
      <c r="B81" t="s">
        <v>937</v>
      </c>
      <c r="D81" t="s">
        <v>931</v>
      </c>
      <c r="E81" t="s">
        <v>933</v>
      </c>
      <c r="F81" s="5">
        <v>2013</v>
      </c>
    </row>
    <row r="82" spans="1:6" x14ac:dyDescent="0.25">
      <c r="A82">
        <v>80</v>
      </c>
      <c r="B82" t="s">
        <v>937</v>
      </c>
      <c r="C82" s="2">
        <v>36459</v>
      </c>
      <c r="D82" t="s">
        <v>931</v>
      </c>
      <c r="E82" t="s">
        <v>935</v>
      </c>
      <c r="F82" s="5">
        <v>3537</v>
      </c>
    </row>
    <row r="83" spans="1:6" x14ac:dyDescent="0.25">
      <c r="A83">
        <v>81</v>
      </c>
      <c r="B83" t="s">
        <v>937</v>
      </c>
      <c r="C83" s="2">
        <v>36656</v>
      </c>
      <c r="D83" t="s">
        <v>931</v>
      </c>
      <c r="E83" t="s">
        <v>935</v>
      </c>
      <c r="F83" s="5">
        <v>2387</v>
      </c>
    </row>
    <row r="84" spans="1:6" x14ac:dyDescent="0.25">
      <c r="A84">
        <v>82</v>
      </c>
      <c r="B84" t="s">
        <v>937</v>
      </c>
      <c r="C84" s="2">
        <v>38507</v>
      </c>
      <c r="D84" t="s">
        <v>931</v>
      </c>
      <c r="E84" t="s">
        <v>933</v>
      </c>
      <c r="F84" s="5">
        <v>21998</v>
      </c>
    </row>
    <row r="85" spans="1:6" x14ac:dyDescent="0.25">
      <c r="A85">
        <v>83</v>
      </c>
      <c r="B85" t="s">
        <v>937</v>
      </c>
      <c r="D85" t="s">
        <v>931</v>
      </c>
      <c r="E85" t="s">
        <v>935</v>
      </c>
      <c r="F85" s="5">
        <v>1587</v>
      </c>
    </row>
    <row r="86" spans="1:6" x14ac:dyDescent="0.25">
      <c r="A86">
        <v>84</v>
      </c>
      <c r="B86" t="s">
        <v>937</v>
      </c>
      <c r="C86" s="2">
        <v>37103</v>
      </c>
      <c r="D86" t="s">
        <v>931</v>
      </c>
      <c r="E86" t="s">
        <v>936</v>
      </c>
      <c r="F86" s="5">
        <v>17217</v>
      </c>
    </row>
    <row r="87" spans="1:6" x14ac:dyDescent="0.25">
      <c r="A87">
        <v>85</v>
      </c>
      <c r="B87" t="s">
        <v>937</v>
      </c>
      <c r="D87" t="s">
        <v>931</v>
      </c>
      <c r="E87" t="s">
        <v>929</v>
      </c>
      <c r="F87" s="5">
        <v>1115</v>
      </c>
    </row>
    <row r="88" spans="1:6" x14ac:dyDescent="0.25">
      <c r="A88">
        <v>86</v>
      </c>
      <c r="B88" t="s">
        <v>937</v>
      </c>
      <c r="C88" s="2">
        <v>37264</v>
      </c>
      <c r="D88" t="s">
        <v>931</v>
      </c>
      <c r="E88" t="s">
        <v>936</v>
      </c>
      <c r="F88" s="5">
        <v>3467</v>
      </c>
    </row>
    <row r="89" spans="1:6" x14ac:dyDescent="0.25">
      <c r="A89">
        <v>87</v>
      </c>
      <c r="B89" t="s">
        <v>937</v>
      </c>
      <c r="D89" t="s">
        <v>931</v>
      </c>
      <c r="E89" t="s">
        <v>935</v>
      </c>
      <c r="F89" s="5">
        <v>1185</v>
      </c>
    </row>
    <row r="90" spans="1:6" x14ac:dyDescent="0.25">
      <c r="A90">
        <v>88</v>
      </c>
      <c r="B90" t="s">
        <v>937</v>
      </c>
      <c r="D90" t="s">
        <v>945</v>
      </c>
      <c r="E90" t="s">
        <v>932</v>
      </c>
      <c r="F90" s="5">
        <v>9082</v>
      </c>
    </row>
    <row r="91" spans="1:6" x14ac:dyDescent="0.25">
      <c r="A91">
        <v>89</v>
      </c>
      <c r="B91" t="s">
        <v>937</v>
      </c>
      <c r="C91" s="2">
        <v>38100</v>
      </c>
      <c r="D91" t="s">
        <v>931</v>
      </c>
      <c r="E91" t="s">
        <v>929</v>
      </c>
      <c r="F91" s="5">
        <v>1393</v>
      </c>
    </row>
    <row r="92" spans="1:6" x14ac:dyDescent="0.25">
      <c r="A92">
        <v>90</v>
      </c>
      <c r="B92" t="s">
        <v>937</v>
      </c>
      <c r="D92" t="s">
        <v>945</v>
      </c>
      <c r="E92" t="s">
        <v>935</v>
      </c>
      <c r="F92" s="5">
        <v>7905</v>
      </c>
    </row>
    <row r="93" spans="1:6" x14ac:dyDescent="0.25">
      <c r="A93">
        <v>91</v>
      </c>
      <c r="B93" t="s">
        <v>937</v>
      </c>
      <c r="D93" t="s">
        <v>945</v>
      </c>
      <c r="E93" t="s">
        <v>932</v>
      </c>
      <c r="F93" s="5">
        <v>19256</v>
      </c>
    </row>
    <row r="94" spans="1:6" x14ac:dyDescent="0.25">
      <c r="A94">
        <v>92</v>
      </c>
      <c r="B94" t="s">
        <v>937</v>
      </c>
      <c r="D94" t="s">
        <v>931</v>
      </c>
      <c r="E94" t="s">
        <v>936</v>
      </c>
      <c r="F94" s="5">
        <v>6185</v>
      </c>
    </row>
    <row r="95" spans="1:6" x14ac:dyDescent="0.25">
      <c r="A95">
        <v>93</v>
      </c>
      <c r="B95" t="s">
        <v>937</v>
      </c>
      <c r="D95" t="s">
        <v>945</v>
      </c>
      <c r="E95" t="s">
        <v>1180</v>
      </c>
      <c r="F95" s="5">
        <v>8470</v>
      </c>
    </row>
    <row r="96" spans="1:6" x14ac:dyDescent="0.25">
      <c r="A96">
        <v>94</v>
      </c>
      <c r="B96" t="s">
        <v>937</v>
      </c>
      <c r="C96" s="2">
        <v>35100</v>
      </c>
      <c r="D96" t="s">
        <v>945</v>
      </c>
      <c r="E96" t="s">
        <v>936</v>
      </c>
      <c r="F96" s="5">
        <v>9902</v>
      </c>
    </row>
    <row r="97" spans="1:6" x14ac:dyDescent="0.25">
      <c r="A97">
        <v>95</v>
      </c>
      <c r="B97" t="s">
        <v>937</v>
      </c>
      <c r="D97" t="s">
        <v>931</v>
      </c>
      <c r="E97" t="s">
        <v>929</v>
      </c>
      <c r="F97" s="5">
        <v>4655</v>
      </c>
    </row>
    <row r="98" spans="1:6" x14ac:dyDescent="0.25">
      <c r="A98">
        <v>96</v>
      </c>
      <c r="B98" t="s">
        <v>937</v>
      </c>
      <c r="D98" t="s">
        <v>931</v>
      </c>
      <c r="E98" t="s">
        <v>932</v>
      </c>
      <c r="F98" s="5">
        <v>10131</v>
      </c>
    </row>
    <row r="99" spans="1:6" x14ac:dyDescent="0.25">
      <c r="A99">
        <v>97</v>
      </c>
      <c r="B99" t="s">
        <v>937</v>
      </c>
      <c r="C99" s="2">
        <v>36947</v>
      </c>
      <c r="D99" t="s">
        <v>931</v>
      </c>
      <c r="E99" t="s">
        <v>933</v>
      </c>
      <c r="F99" s="5">
        <v>29647</v>
      </c>
    </row>
    <row r="100" spans="1:6" x14ac:dyDescent="0.25">
      <c r="A100">
        <v>98</v>
      </c>
      <c r="B100" t="s">
        <v>937</v>
      </c>
      <c r="C100" s="2">
        <v>37622</v>
      </c>
      <c r="D100" t="s">
        <v>931</v>
      </c>
      <c r="E100" t="s">
        <v>929</v>
      </c>
      <c r="F100" s="5">
        <v>15342</v>
      </c>
    </row>
    <row r="101" spans="1:6" x14ac:dyDescent="0.25">
      <c r="A101">
        <v>99</v>
      </c>
      <c r="B101" t="s">
        <v>937</v>
      </c>
      <c r="C101" s="2">
        <v>37567</v>
      </c>
      <c r="D101" t="s">
        <v>931</v>
      </c>
      <c r="E101" t="s">
        <v>932</v>
      </c>
      <c r="F101" s="5">
        <v>74901</v>
      </c>
    </row>
    <row r="102" spans="1:6" x14ac:dyDescent="0.25">
      <c r="A102">
        <v>100</v>
      </c>
      <c r="B102" t="s">
        <v>937</v>
      </c>
      <c r="D102" t="s">
        <v>928</v>
      </c>
      <c r="E102" t="s">
        <v>935</v>
      </c>
      <c r="F102" s="5">
        <v>25339</v>
      </c>
    </row>
    <row r="103" spans="1:6" x14ac:dyDescent="0.25">
      <c r="A103">
        <v>101</v>
      </c>
      <c r="B103" t="s">
        <v>937</v>
      </c>
      <c r="D103" t="s">
        <v>931</v>
      </c>
      <c r="E103" t="s">
        <v>936</v>
      </c>
      <c r="F103" s="5">
        <v>1357</v>
      </c>
    </row>
    <row r="104" spans="1:6" x14ac:dyDescent="0.25">
      <c r="A104">
        <v>102</v>
      </c>
      <c r="B104" t="s">
        <v>937</v>
      </c>
      <c r="C104" s="2">
        <v>37872</v>
      </c>
      <c r="D104" t="s">
        <v>931</v>
      </c>
      <c r="E104" t="s">
        <v>932</v>
      </c>
      <c r="F104" s="5">
        <v>30513</v>
      </c>
    </row>
    <row r="105" spans="1:6" x14ac:dyDescent="0.25">
      <c r="A105">
        <v>103</v>
      </c>
      <c r="B105" t="s">
        <v>937</v>
      </c>
      <c r="C105" s="2">
        <v>35777</v>
      </c>
      <c r="D105" t="s">
        <v>931</v>
      </c>
      <c r="E105" t="s">
        <v>932</v>
      </c>
      <c r="F105" s="5">
        <v>124202</v>
      </c>
    </row>
    <row r="106" spans="1:6" x14ac:dyDescent="0.25">
      <c r="A106">
        <v>104</v>
      </c>
      <c r="B106" t="s">
        <v>937</v>
      </c>
      <c r="D106" t="s">
        <v>931</v>
      </c>
      <c r="E106" t="s">
        <v>933</v>
      </c>
      <c r="F106" s="5">
        <v>1615</v>
      </c>
    </row>
    <row r="107" spans="1:6" x14ac:dyDescent="0.25">
      <c r="A107">
        <v>105</v>
      </c>
      <c r="B107" t="s">
        <v>937</v>
      </c>
      <c r="C107" s="2">
        <v>36159</v>
      </c>
      <c r="D107" t="s">
        <v>931</v>
      </c>
      <c r="E107" t="s">
        <v>1180</v>
      </c>
      <c r="F107" s="5">
        <v>148383</v>
      </c>
    </row>
    <row r="108" spans="1:6" x14ac:dyDescent="0.25">
      <c r="A108">
        <v>106</v>
      </c>
      <c r="B108" t="s">
        <v>937</v>
      </c>
      <c r="C108" s="2">
        <v>37101</v>
      </c>
      <c r="D108" t="s">
        <v>931</v>
      </c>
      <c r="E108" t="s">
        <v>932</v>
      </c>
      <c r="F108" s="5">
        <v>45039</v>
      </c>
    </row>
    <row r="109" spans="1:6" x14ac:dyDescent="0.25">
      <c r="A109">
        <v>107</v>
      </c>
      <c r="B109" t="s">
        <v>937</v>
      </c>
      <c r="C109" s="2">
        <v>36129</v>
      </c>
      <c r="D109" t="s">
        <v>928</v>
      </c>
      <c r="E109" t="s">
        <v>932</v>
      </c>
      <c r="F109" s="5">
        <v>78762</v>
      </c>
    </row>
    <row r="110" spans="1:6" x14ac:dyDescent="0.25">
      <c r="A110">
        <v>108</v>
      </c>
      <c r="B110" t="s">
        <v>937</v>
      </c>
      <c r="D110" t="s">
        <v>931</v>
      </c>
      <c r="E110" t="s">
        <v>935</v>
      </c>
      <c r="F110" s="5">
        <v>1343</v>
      </c>
    </row>
    <row r="111" spans="1:6" x14ac:dyDescent="0.25">
      <c r="A111">
        <v>109</v>
      </c>
      <c r="B111" t="s">
        <v>937</v>
      </c>
      <c r="D111" t="s">
        <v>931</v>
      </c>
      <c r="E111" t="s">
        <v>933</v>
      </c>
      <c r="F111" s="5">
        <v>150</v>
      </c>
    </row>
    <row r="112" spans="1:6" x14ac:dyDescent="0.25">
      <c r="A112">
        <v>110</v>
      </c>
      <c r="B112" t="s">
        <v>937</v>
      </c>
      <c r="C112" s="2">
        <v>36566</v>
      </c>
      <c r="D112" t="s">
        <v>931</v>
      </c>
      <c r="E112" t="s">
        <v>1180</v>
      </c>
      <c r="F112" s="5">
        <v>96146</v>
      </c>
    </row>
    <row r="113" spans="1:6" x14ac:dyDescent="0.25">
      <c r="A113">
        <v>111</v>
      </c>
      <c r="B113" t="s">
        <v>937</v>
      </c>
      <c r="D113" t="s">
        <v>931</v>
      </c>
      <c r="E113" t="s">
        <v>935</v>
      </c>
      <c r="F113" s="5">
        <v>118</v>
      </c>
    </row>
    <row r="114" spans="1:6" x14ac:dyDescent="0.25">
      <c r="A114">
        <v>112</v>
      </c>
      <c r="B114" t="s">
        <v>937</v>
      </c>
      <c r="C114" s="2">
        <v>37952</v>
      </c>
      <c r="D114" t="s">
        <v>931</v>
      </c>
      <c r="E114" t="s">
        <v>936</v>
      </c>
      <c r="F114" s="5">
        <v>25293</v>
      </c>
    </row>
    <row r="115" spans="1:6" x14ac:dyDescent="0.25">
      <c r="A115">
        <v>113</v>
      </c>
      <c r="B115" t="s">
        <v>937</v>
      </c>
      <c r="D115" t="s">
        <v>931</v>
      </c>
      <c r="E115" t="s">
        <v>935</v>
      </c>
      <c r="F115" s="5">
        <v>32180</v>
      </c>
    </row>
    <row r="116" spans="1:6" x14ac:dyDescent="0.25">
      <c r="A116">
        <v>114</v>
      </c>
      <c r="B116" t="s">
        <v>937</v>
      </c>
      <c r="D116" t="s">
        <v>931</v>
      </c>
      <c r="E116" t="s">
        <v>932</v>
      </c>
      <c r="F116" s="5">
        <v>221</v>
      </c>
    </row>
    <row r="117" spans="1:6" x14ac:dyDescent="0.25">
      <c r="A117">
        <v>115</v>
      </c>
      <c r="B117" t="s">
        <v>937</v>
      </c>
      <c r="C117" s="2">
        <v>34612</v>
      </c>
      <c r="D117" t="s">
        <v>945</v>
      </c>
      <c r="E117" t="s">
        <v>932</v>
      </c>
      <c r="F117" s="5">
        <v>21601</v>
      </c>
    </row>
    <row r="118" spans="1:6" x14ac:dyDescent="0.25">
      <c r="A118">
        <v>116</v>
      </c>
      <c r="B118" t="s">
        <v>937</v>
      </c>
      <c r="C118" s="2">
        <v>36677</v>
      </c>
      <c r="D118" t="s">
        <v>931</v>
      </c>
      <c r="E118" t="s">
        <v>936</v>
      </c>
      <c r="F118" s="5">
        <v>9750</v>
      </c>
    </row>
    <row r="119" spans="1:6" x14ac:dyDescent="0.25">
      <c r="A119">
        <v>117</v>
      </c>
      <c r="B119" t="s">
        <v>937</v>
      </c>
      <c r="C119" s="2">
        <v>37952</v>
      </c>
      <c r="D119" t="s">
        <v>931</v>
      </c>
      <c r="E119" t="s">
        <v>929</v>
      </c>
      <c r="F119" s="5">
        <v>28325</v>
      </c>
    </row>
    <row r="120" spans="1:6" x14ac:dyDescent="0.25">
      <c r="A120">
        <v>118</v>
      </c>
      <c r="B120" t="s">
        <v>937</v>
      </c>
      <c r="C120" s="2">
        <v>36370</v>
      </c>
      <c r="D120" t="s">
        <v>931</v>
      </c>
      <c r="E120" t="s">
        <v>935</v>
      </c>
      <c r="F120" s="5">
        <v>3367</v>
      </c>
    </row>
    <row r="121" spans="1:6" x14ac:dyDescent="0.25">
      <c r="A121">
        <v>119</v>
      </c>
      <c r="B121" t="s">
        <v>937</v>
      </c>
      <c r="D121" t="s">
        <v>945</v>
      </c>
      <c r="E121" t="s">
        <v>933</v>
      </c>
      <c r="F121" s="5">
        <v>31680</v>
      </c>
    </row>
    <row r="122" spans="1:6" x14ac:dyDescent="0.25">
      <c r="A122">
        <v>120</v>
      </c>
      <c r="B122" t="s">
        <v>937</v>
      </c>
      <c r="C122" s="2">
        <v>38630</v>
      </c>
      <c r="D122" t="s">
        <v>931</v>
      </c>
      <c r="E122" t="s">
        <v>935</v>
      </c>
      <c r="F122" s="5">
        <v>1939</v>
      </c>
    </row>
    <row r="123" spans="1:6" x14ac:dyDescent="0.25">
      <c r="A123">
        <v>121</v>
      </c>
      <c r="B123" t="s">
        <v>937</v>
      </c>
      <c r="C123" s="2">
        <v>35933</v>
      </c>
      <c r="D123" t="s">
        <v>931</v>
      </c>
      <c r="E123" t="s">
        <v>933</v>
      </c>
    </row>
    <row r="124" spans="1:6" x14ac:dyDescent="0.25">
      <c r="A124">
        <v>122</v>
      </c>
      <c r="B124" t="s">
        <v>937</v>
      </c>
      <c r="C124" s="2">
        <v>38107</v>
      </c>
      <c r="D124" t="s">
        <v>931</v>
      </c>
      <c r="E124" t="s">
        <v>929</v>
      </c>
      <c r="F124" s="5">
        <v>11001</v>
      </c>
    </row>
    <row r="125" spans="1:6" x14ac:dyDescent="0.25">
      <c r="A125">
        <v>123</v>
      </c>
      <c r="B125" t="s">
        <v>937</v>
      </c>
      <c r="C125" s="2">
        <v>36000</v>
      </c>
      <c r="D125" t="s">
        <v>945</v>
      </c>
      <c r="E125" t="s">
        <v>933</v>
      </c>
      <c r="F125" s="5">
        <v>55402</v>
      </c>
    </row>
    <row r="126" spans="1:6" x14ac:dyDescent="0.25">
      <c r="A126">
        <v>124</v>
      </c>
      <c r="B126" t="s">
        <v>937</v>
      </c>
      <c r="C126" s="2">
        <v>36246</v>
      </c>
      <c r="D126" t="s">
        <v>931</v>
      </c>
      <c r="E126" t="s">
        <v>933</v>
      </c>
      <c r="F126" s="5">
        <v>35455</v>
      </c>
    </row>
    <row r="127" spans="1:6" x14ac:dyDescent="0.25">
      <c r="A127">
        <v>125</v>
      </c>
      <c r="B127" t="s">
        <v>937</v>
      </c>
      <c r="D127" t="s">
        <v>931</v>
      </c>
      <c r="E127" t="s">
        <v>933</v>
      </c>
      <c r="F127" s="5">
        <v>4861</v>
      </c>
    </row>
    <row r="128" spans="1:6" x14ac:dyDescent="0.25">
      <c r="A128">
        <v>126</v>
      </c>
      <c r="B128" t="s">
        <v>937</v>
      </c>
      <c r="C128" s="2">
        <v>37198</v>
      </c>
      <c r="D128" t="s">
        <v>931</v>
      </c>
      <c r="E128" t="s">
        <v>1180</v>
      </c>
      <c r="F128" s="5">
        <v>1343</v>
      </c>
    </row>
    <row r="129" spans="1:6" x14ac:dyDescent="0.25">
      <c r="A129">
        <v>127</v>
      </c>
      <c r="B129" t="s">
        <v>937</v>
      </c>
      <c r="D129" t="s">
        <v>931</v>
      </c>
      <c r="E129" t="s">
        <v>932</v>
      </c>
      <c r="F129" s="5">
        <v>998</v>
      </c>
    </row>
    <row r="130" spans="1:6" x14ac:dyDescent="0.25">
      <c r="A130">
        <v>128</v>
      </c>
      <c r="B130" t="s">
        <v>937</v>
      </c>
      <c r="D130" t="s">
        <v>931</v>
      </c>
      <c r="E130" t="s">
        <v>929</v>
      </c>
      <c r="F130" s="5">
        <v>2514</v>
      </c>
    </row>
    <row r="131" spans="1:6" x14ac:dyDescent="0.25">
      <c r="A131">
        <v>129</v>
      </c>
      <c r="B131" t="s">
        <v>937</v>
      </c>
      <c r="C131" s="2">
        <v>36561</v>
      </c>
      <c r="D131" t="s">
        <v>931</v>
      </c>
      <c r="E131" t="s">
        <v>1180</v>
      </c>
      <c r="F131" s="5">
        <v>97610</v>
      </c>
    </row>
    <row r="132" spans="1:6" x14ac:dyDescent="0.25">
      <c r="A132">
        <v>130</v>
      </c>
      <c r="B132" t="s">
        <v>937</v>
      </c>
      <c r="C132" s="2">
        <v>36150</v>
      </c>
      <c r="D132" t="s">
        <v>931</v>
      </c>
      <c r="E132" t="s">
        <v>929</v>
      </c>
      <c r="F132" s="5">
        <v>1110</v>
      </c>
    </row>
    <row r="133" spans="1:6" x14ac:dyDescent="0.25">
      <c r="A133">
        <v>131</v>
      </c>
      <c r="B133" t="s">
        <v>937</v>
      </c>
      <c r="C133" s="2">
        <v>35290</v>
      </c>
      <c r="D133" t="s">
        <v>931</v>
      </c>
      <c r="E133" t="s">
        <v>1180</v>
      </c>
      <c r="F133" s="5">
        <v>103227</v>
      </c>
    </row>
    <row r="134" spans="1:6" x14ac:dyDescent="0.25">
      <c r="A134">
        <v>132</v>
      </c>
      <c r="B134" t="s">
        <v>937</v>
      </c>
      <c r="D134" t="s">
        <v>931</v>
      </c>
      <c r="E134" t="s">
        <v>929</v>
      </c>
      <c r="F134" s="5">
        <v>3330</v>
      </c>
    </row>
    <row r="135" spans="1:6" x14ac:dyDescent="0.25">
      <c r="A135">
        <v>133</v>
      </c>
      <c r="B135" t="s">
        <v>937</v>
      </c>
      <c r="C135" s="2">
        <v>36075</v>
      </c>
      <c r="D135" t="s">
        <v>931</v>
      </c>
      <c r="E135" t="s">
        <v>933</v>
      </c>
      <c r="F135" s="5">
        <v>147385</v>
      </c>
    </row>
    <row r="136" spans="1:6" x14ac:dyDescent="0.25">
      <c r="A136">
        <v>134</v>
      </c>
      <c r="B136" t="s">
        <v>937</v>
      </c>
      <c r="C136" s="2">
        <v>36299</v>
      </c>
      <c r="D136" t="s">
        <v>928</v>
      </c>
      <c r="E136" t="s">
        <v>935</v>
      </c>
      <c r="F136" s="5">
        <v>25803</v>
      </c>
    </row>
    <row r="137" spans="1:6" x14ac:dyDescent="0.25">
      <c r="A137">
        <v>135</v>
      </c>
      <c r="B137" t="s">
        <v>937</v>
      </c>
      <c r="C137" s="2">
        <v>37016</v>
      </c>
      <c r="D137" t="s">
        <v>931</v>
      </c>
      <c r="E137" t="s">
        <v>932</v>
      </c>
      <c r="F137" s="5">
        <v>21280</v>
      </c>
    </row>
    <row r="138" spans="1:6" x14ac:dyDescent="0.25">
      <c r="A138">
        <v>136</v>
      </c>
      <c r="B138" t="s">
        <v>937</v>
      </c>
      <c r="C138" s="2">
        <v>36897</v>
      </c>
      <c r="D138" t="s">
        <v>931</v>
      </c>
      <c r="E138" t="s">
        <v>1180</v>
      </c>
      <c r="F138" s="5">
        <v>14863</v>
      </c>
    </row>
    <row r="139" spans="1:6" x14ac:dyDescent="0.25">
      <c r="A139">
        <v>137</v>
      </c>
      <c r="B139" t="s">
        <v>937</v>
      </c>
      <c r="D139" t="s">
        <v>931</v>
      </c>
      <c r="E139" t="s">
        <v>929</v>
      </c>
      <c r="F139" s="5">
        <v>563</v>
      </c>
    </row>
    <row r="140" spans="1:6" x14ac:dyDescent="0.25">
      <c r="A140">
        <v>138</v>
      </c>
      <c r="B140" t="s">
        <v>937</v>
      </c>
      <c r="D140" t="s">
        <v>931</v>
      </c>
      <c r="E140" t="s">
        <v>935</v>
      </c>
      <c r="F140" s="5">
        <v>3844</v>
      </c>
    </row>
    <row r="141" spans="1:6" x14ac:dyDescent="0.25">
      <c r="A141">
        <v>139</v>
      </c>
      <c r="B141" t="s">
        <v>937</v>
      </c>
      <c r="D141" t="s">
        <v>945</v>
      </c>
      <c r="E141" t="s">
        <v>935</v>
      </c>
      <c r="F141" s="5">
        <v>75622</v>
      </c>
    </row>
    <row r="142" spans="1:6" x14ac:dyDescent="0.25">
      <c r="A142">
        <v>140</v>
      </c>
      <c r="B142" t="s">
        <v>937</v>
      </c>
      <c r="C142" s="2">
        <v>34693</v>
      </c>
      <c r="D142" t="s">
        <v>945</v>
      </c>
      <c r="E142" t="s">
        <v>933</v>
      </c>
      <c r="F142" s="5">
        <v>5755</v>
      </c>
    </row>
    <row r="143" spans="1:6" x14ac:dyDescent="0.25">
      <c r="A143">
        <v>141</v>
      </c>
      <c r="B143" t="s">
        <v>937</v>
      </c>
      <c r="D143" t="s">
        <v>931</v>
      </c>
      <c r="E143" t="s">
        <v>1180</v>
      </c>
      <c r="F143" s="5">
        <v>540</v>
      </c>
    </row>
    <row r="144" spans="1:6" x14ac:dyDescent="0.25">
      <c r="A144">
        <v>142</v>
      </c>
      <c r="B144" t="s">
        <v>937</v>
      </c>
      <c r="C144" s="2">
        <v>36181</v>
      </c>
      <c r="D144" t="s">
        <v>931</v>
      </c>
      <c r="E144" t="s">
        <v>933</v>
      </c>
      <c r="F144" s="5">
        <v>11085</v>
      </c>
    </row>
    <row r="145" spans="1:6" x14ac:dyDescent="0.25">
      <c r="A145">
        <v>143</v>
      </c>
      <c r="B145" t="s">
        <v>937</v>
      </c>
      <c r="D145" t="s">
        <v>945</v>
      </c>
      <c r="E145" t="s">
        <v>933</v>
      </c>
      <c r="F145" s="5">
        <v>10787</v>
      </c>
    </row>
    <row r="146" spans="1:6" x14ac:dyDescent="0.25">
      <c r="A146">
        <v>144</v>
      </c>
      <c r="B146" t="s">
        <v>937</v>
      </c>
      <c r="C146" s="2">
        <v>36145</v>
      </c>
      <c r="D146" t="s">
        <v>931</v>
      </c>
      <c r="E146" t="s">
        <v>932</v>
      </c>
      <c r="F146" s="5">
        <v>2370</v>
      </c>
    </row>
    <row r="147" spans="1:6" x14ac:dyDescent="0.25">
      <c r="A147">
        <v>145</v>
      </c>
      <c r="B147" t="s">
        <v>937</v>
      </c>
      <c r="C147" s="2">
        <v>37459</v>
      </c>
      <c r="D147" t="s">
        <v>931</v>
      </c>
      <c r="E147" t="s">
        <v>1180</v>
      </c>
      <c r="F147" s="5">
        <v>74161</v>
      </c>
    </row>
    <row r="148" spans="1:6" x14ac:dyDescent="0.25">
      <c r="A148">
        <v>146</v>
      </c>
      <c r="B148" t="s">
        <v>937</v>
      </c>
      <c r="C148" s="2">
        <v>38069</v>
      </c>
      <c r="D148" t="s">
        <v>931</v>
      </c>
      <c r="E148" t="s">
        <v>936</v>
      </c>
      <c r="F148" s="5">
        <v>52019</v>
      </c>
    </row>
    <row r="149" spans="1:6" x14ac:dyDescent="0.25">
      <c r="A149">
        <v>147</v>
      </c>
      <c r="B149" t="s">
        <v>937</v>
      </c>
      <c r="C149" s="2">
        <v>37757</v>
      </c>
      <c r="D149" t="s">
        <v>931</v>
      </c>
      <c r="E149" t="s">
        <v>929</v>
      </c>
      <c r="F149" s="5">
        <v>2855</v>
      </c>
    </row>
    <row r="150" spans="1:6" x14ac:dyDescent="0.25">
      <c r="A150">
        <v>148</v>
      </c>
      <c r="B150" t="s">
        <v>937</v>
      </c>
      <c r="C150" s="2">
        <v>36248</v>
      </c>
      <c r="D150" t="s">
        <v>931</v>
      </c>
      <c r="E150" t="s">
        <v>1180</v>
      </c>
      <c r="F150" s="5">
        <v>30189</v>
      </c>
    </row>
    <row r="151" spans="1:6" x14ac:dyDescent="0.25">
      <c r="A151">
        <v>149</v>
      </c>
      <c r="B151" t="s">
        <v>937</v>
      </c>
      <c r="D151" t="s">
        <v>931</v>
      </c>
      <c r="E151" t="s">
        <v>933</v>
      </c>
      <c r="F151" s="5">
        <v>1324</v>
      </c>
    </row>
    <row r="152" spans="1:6" x14ac:dyDescent="0.25">
      <c r="A152">
        <v>150</v>
      </c>
      <c r="B152" t="s">
        <v>937</v>
      </c>
      <c r="C152" s="2">
        <v>36285</v>
      </c>
      <c r="D152" t="s">
        <v>931</v>
      </c>
      <c r="E152" t="s">
        <v>1180</v>
      </c>
      <c r="F152" s="5">
        <v>8466</v>
      </c>
    </row>
    <row r="153" spans="1:6" x14ac:dyDescent="0.25">
      <c r="A153">
        <v>151</v>
      </c>
      <c r="B153" t="s">
        <v>937</v>
      </c>
      <c r="C153" s="2">
        <v>37312</v>
      </c>
      <c r="D153" t="s">
        <v>931</v>
      </c>
      <c r="E153" t="s">
        <v>929</v>
      </c>
      <c r="F153" s="5">
        <v>72480</v>
      </c>
    </row>
    <row r="154" spans="1:6" x14ac:dyDescent="0.25">
      <c r="A154">
        <v>152</v>
      </c>
      <c r="B154" t="s">
        <v>937</v>
      </c>
      <c r="D154" t="s">
        <v>931</v>
      </c>
      <c r="E154" t="s">
        <v>936</v>
      </c>
      <c r="F154" s="5">
        <v>1057</v>
      </c>
    </row>
    <row r="155" spans="1:6" x14ac:dyDescent="0.25">
      <c r="A155">
        <v>153</v>
      </c>
      <c r="B155" t="s">
        <v>937</v>
      </c>
      <c r="D155" t="s">
        <v>931</v>
      </c>
      <c r="E155" t="s">
        <v>935</v>
      </c>
      <c r="F155" s="5">
        <v>3064</v>
      </c>
    </row>
    <row r="156" spans="1:6" x14ac:dyDescent="0.25">
      <c r="A156">
        <v>154</v>
      </c>
      <c r="B156" t="s">
        <v>937</v>
      </c>
      <c r="C156" s="2">
        <v>37440</v>
      </c>
      <c r="D156" t="s">
        <v>931</v>
      </c>
      <c r="E156" t="s">
        <v>929</v>
      </c>
      <c r="F156" s="5">
        <v>9300</v>
      </c>
    </row>
    <row r="157" spans="1:6" x14ac:dyDescent="0.25">
      <c r="A157">
        <v>155</v>
      </c>
      <c r="B157" t="s">
        <v>937</v>
      </c>
      <c r="D157" t="s">
        <v>931</v>
      </c>
      <c r="E157" t="s">
        <v>1180</v>
      </c>
      <c r="F157" s="5">
        <v>2019</v>
      </c>
    </row>
    <row r="158" spans="1:6" x14ac:dyDescent="0.25">
      <c r="A158">
        <v>156</v>
      </c>
      <c r="B158" t="s">
        <v>937</v>
      </c>
      <c r="C158" s="2">
        <v>37957</v>
      </c>
      <c r="D158" t="s">
        <v>931</v>
      </c>
      <c r="E158" t="s">
        <v>932</v>
      </c>
      <c r="F158" s="5">
        <v>835</v>
      </c>
    </row>
    <row r="159" spans="1:6" x14ac:dyDescent="0.25">
      <c r="A159">
        <v>157</v>
      </c>
      <c r="B159" t="s">
        <v>937</v>
      </c>
      <c r="C159" s="2">
        <v>34684</v>
      </c>
      <c r="D159" t="s">
        <v>945</v>
      </c>
      <c r="E159" t="s">
        <v>929</v>
      </c>
      <c r="F159" s="5">
        <v>65678</v>
      </c>
    </row>
    <row r="160" spans="1:6" x14ac:dyDescent="0.25">
      <c r="A160">
        <v>158</v>
      </c>
      <c r="B160" t="s">
        <v>937</v>
      </c>
      <c r="C160" s="2">
        <v>37074</v>
      </c>
      <c r="D160" t="s">
        <v>931</v>
      </c>
      <c r="E160" t="s">
        <v>935</v>
      </c>
      <c r="F160" s="5">
        <v>71902</v>
      </c>
    </row>
    <row r="161" spans="1:6" x14ac:dyDescent="0.25">
      <c r="A161">
        <v>159</v>
      </c>
      <c r="B161" t="s">
        <v>937</v>
      </c>
      <c r="D161" t="s">
        <v>931</v>
      </c>
      <c r="E161" t="s">
        <v>932</v>
      </c>
      <c r="F161" s="5">
        <v>8837</v>
      </c>
    </row>
    <row r="162" spans="1:6" x14ac:dyDescent="0.25">
      <c r="A162">
        <v>160</v>
      </c>
      <c r="B162" t="s">
        <v>937</v>
      </c>
      <c r="C162" s="2">
        <v>36367</v>
      </c>
      <c r="D162" t="s">
        <v>931</v>
      </c>
      <c r="E162" t="s">
        <v>935</v>
      </c>
      <c r="F162" s="5">
        <v>13440</v>
      </c>
    </row>
    <row r="163" spans="1:6" x14ac:dyDescent="0.25">
      <c r="A163">
        <v>161</v>
      </c>
      <c r="B163" t="s">
        <v>937</v>
      </c>
      <c r="C163" s="2">
        <v>36772</v>
      </c>
      <c r="D163" t="s">
        <v>931</v>
      </c>
      <c r="E163" t="s">
        <v>1180</v>
      </c>
      <c r="F163" s="5">
        <v>157505</v>
      </c>
    </row>
    <row r="164" spans="1:6" x14ac:dyDescent="0.25">
      <c r="A164">
        <v>162</v>
      </c>
      <c r="B164" t="s">
        <v>937</v>
      </c>
      <c r="C164" s="2">
        <v>36823</v>
      </c>
      <c r="D164" t="s">
        <v>931</v>
      </c>
      <c r="E164" t="s">
        <v>1180</v>
      </c>
      <c r="F164" s="5">
        <v>15813</v>
      </c>
    </row>
    <row r="165" spans="1:6" x14ac:dyDescent="0.25">
      <c r="A165">
        <v>163</v>
      </c>
      <c r="B165" t="s">
        <v>937</v>
      </c>
      <c r="C165" s="2">
        <v>36931</v>
      </c>
      <c r="D165" t="s">
        <v>931</v>
      </c>
      <c r="E165" t="s">
        <v>933</v>
      </c>
      <c r="F165" s="5">
        <v>5426</v>
      </c>
    </row>
    <row r="166" spans="1:6" x14ac:dyDescent="0.25">
      <c r="A166">
        <v>164</v>
      </c>
      <c r="B166" t="s">
        <v>937</v>
      </c>
      <c r="D166" t="s">
        <v>931</v>
      </c>
      <c r="E166" t="s">
        <v>929</v>
      </c>
      <c r="F166" s="5">
        <v>4182</v>
      </c>
    </row>
    <row r="167" spans="1:6" x14ac:dyDescent="0.25">
      <c r="A167">
        <v>165</v>
      </c>
      <c r="B167" t="s">
        <v>937</v>
      </c>
      <c r="C167" s="2">
        <v>37969</v>
      </c>
      <c r="D167" t="s">
        <v>931</v>
      </c>
      <c r="E167" t="s">
        <v>936</v>
      </c>
      <c r="F167" s="5">
        <v>5938</v>
      </c>
    </row>
    <row r="168" spans="1:6" x14ac:dyDescent="0.25">
      <c r="A168">
        <v>166</v>
      </c>
      <c r="B168" t="s">
        <v>937</v>
      </c>
      <c r="C168" s="2">
        <v>36960</v>
      </c>
      <c r="D168" t="s">
        <v>931</v>
      </c>
      <c r="E168" t="s">
        <v>932</v>
      </c>
      <c r="F168" s="5">
        <v>35750</v>
      </c>
    </row>
    <row r="169" spans="1:6" x14ac:dyDescent="0.25">
      <c r="A169">
        <v>167</v>
      </c>
      <c r="B169" t="s">
        <v>937</v>
      </c>
      <c r="D169" t="s">
        <v>931</v>
      </c>
      <c r="E169" t="s">
        <v>1180</v>
      </c>
      <c r="F169" s="5">
        <v>1343</v>
      </c>
    </row>
    <row r="170" spans="1:6" x14ac:dyDescent="0.25">
      <c r="A170">
        <v>168</v>
      </c>
      <c r="B170" t="s">
        <v>937</v>
      </c>
      <c r="C170" s="2">
        <v>38268</v>
      </c>
      <c r="D170" t="s">
        <v>931</v>
      </c>
      <c r="E170" t="s">
        <v>936</v>
      </c>
      <c r="F170" s="5">
        <v>6298</v>
      </c>
    </row>
    <row r="171" spans="1:6" x14ac:dyDescent="0.25">
      <c r="A171">
        <v>169</v>
      </c>
      <c r="B171" t="s">
        <v>937</v>
      </c>
      <c r="C171" s="2">
        <v>36485</v>
      </c>
      <c r="D171" t="s">
        <v>945</v>
      </c>
      <c r="E171" t="s">
        <v>935</v>
      </c>
      <c r="F171" s="5">
        <v>277</v>
      </c>
    </row>
    <row r="172" spans="1:6" x14ac:dyDescent="0.25">
      <c r="A172">
        <v>170</v>
      </c>
      <c r="B172" t="s">
        <v>937</v>
      </c>
      <c r="C172" s="2">
        <v>36167</v>
      </c>
      <c r="D172" t="s">
        <v>931</v>
      </c>
      <c r="E172" t="s">
        <v>932</v>
      </c>
      <c r="F172" s="5">
        <v>5837</v>
      </c>
    </row>
    <row r="173" spans="1:6" x14ac:dyDescent="0.25">
      <c r="A173">
        <v>171</v>
      </c>
      <c r="B173" t="s">
        <v>937</v>
      </c>
      <c r="C173" s="2">
        <v>36714</v>
      </c>
      <c r="D173" t="s">
        <v>931</v>
      </c>
      <c r="E173" t="s">
        <v>1180</v>
      </c>
      <c r="F173" s="5">
        <v>99307</v>
      </c>
    </row>
    <row r="174" spans="1:6" x14ac:dyDescent="0.25">
      <c r="A174">
        <v>172</v>
      </c>
      <c r="B174" t="s">
        <v>937</v>
      </c>
      <c r="C174" s="2">
        <v>37486</v>
      </c>
      <c r="D174" t="s">
        <v>931</v>
      </c>
      <c r="E174" t="s">
        <v>935</v>
      </c>
      <c r="F174" s="5">
        <v>4795</v>
      </c>
    </row>
    <row r="175" spans="1:6" x14ac:dyDescent="0.25">
      <c r="A175">
        <v>173</v>
      </c>
      <c r="B175" t="s">
        <v>937</v>
      </c>
      <c r="C175" s="2">
        <v>36714</v>
      </c>
      <c r="D175" t="s">
        <v>931</v>
      </c>
      <c r="E175" t="s">
        <v>929</v>
      </c>
      <c r="F175" s="5">
        <v>37578</v>
      </c>
    </row>
    <row r="176" spans="1:6" x14ac:dyDescent="0.25">
      <c r="A176">
        <v>174</v>
      </c>
      <c r="B176" t="s">
        <v>937</v>
      </c>
      <c r="D176" t="s">
        <v>931</v>
      </c>
      <c r="E176" t="s">
        <v>932</v>
      </c>
      <c r="F176" s="5">
        <v>1978</v>
      </c>
    </row>
    <row r="177" spans="1:6" x14ac:dyDescent="0.25">
      <c r="A177">
        <v>175</v>
      </c>
      <c r="B177" t="s">
        <v>937</v>
      </c>
      <c r="D177" t="s">
        <v>931</v>
      </c>
      <c r="E177" t="s">
        <v>933</v>
      </c>
      <c r="F177" s="5">
        <v>4203</v>
      </c>
    </row>
    <row r="178" spans="1:6" x14ac:dyDescent="0.25">
      <c r="A178">
        <v>176</v>
      </c>
      <c r="B178" t="s">
        <v>937</v>
      </c>
      <c r="C178" s="2">
        <v>36131</v>
      </c>
      <c r="D178" t="s">
        <v>928</v>
      </c>
      <c r="E178" t="s">
        <v>1180</v>
      </c>
      <c r="F178" s="5">
        <v>111539</v>
      </c>
    </row>
    <row r="179" spans="1:6" x14ac:dyDescent="0.25">
      <c r="A179">
        <v>177</v>
      </c>
      <c r="B179" t="s">
        <v>937</v>
      </c>
      <c r="C179" s="2">
        <v>37710</v>
      </c>
      <c r="D179" t="s">
        <v>931</v>
      </c>
      <c r="E179" t="s">
        <v>933</v>
      </c>
      <c r="F179" s="5">
        <v>6498</v>
      </c>
    </row>
    <row r="180" spans="1:6" x14ac:dyDescent="0.25">
      <c r="A180">
        <v>178</v>
      </c>
      <c r="B180" t="s">
        <v>937</v>
      </c>
      <c r="D180" t="s">
        <v>945</v>
      </c>
      <c r="E180" t="s">
        <v>933</v>
      </c>
      <c r="F180" s="5">
        <v>32135</v>
      </c>
    </row>
    <row r="181" spans="1:6" x14ac:dyDescent="0.25">
      <c r="A181">
        <v>179</v>
      </c>
      <c r="B181" t="s">
        <v>937</v>
      </c>
      <c r="C181" s="2">
        <v>34769</v>
      </c>
      <c r="D181" t="s">
        <v>945</v>
      </c>
      <c r="E181" t="s">
        <v>932</v>
      </c>
      <c r="F181" s="5">
        <v>19866</v>
      </c>
    </row>
    <row r="182" spans="1:6" x14ac:dyDescent="0.25">
      <c r="A182">
        <v>180</v>
      </c>
      <c r="B182" t="s">
        <v>937</v>
      </c>
      <c r="C182" s="2">
        <v>37535</v>
      </c>
      <c r="D182" t="s">
        <v>931</v>
      </c>
      <c r="E182" t="s">
        <v>932</v>
      </c>
      <c r="F182" s="5">
        <v>17085</v>
      </c>
    </row>
    <row r="183" spans="1:6" x14ac:dyDescent="0.25">
      <c r="A183">
        <v>181</v>
      </c>
      <c r="B183" t="s">
        <v>1045</v>
      </c>
      <c r="D183" t="s">
        <v>931</v>
      </c>
      <c r="E183" t="s">
        <v>933</v>
      </c>
      <c r="F183" s="5">
        <v>1000</v>
      </c>
    </row>
    <row r="184" spans="1:6" x14ac:dyDescent="0.25">
      <c r="A184">
        <v>182</v>
      </c>
      <c r="B184" t="s">
        <v>1045</v>
      </c>
      <c r="D184" t="s">
        <v>931</v>
      </c>
      <c r="E184" t="s">
        <v>929</v>
      </c>
      <c r="F184" s="5">
        <v>600</v>
      </c>
    </row>
    <row r="185" spans="1:6" x14ac:dyDescent="0.25">
      <c r="A185">
        <v>183</v>
      </c>
      <c r="B185" t="s">
        <v>1045</v>
      </c>
      <c r="D185" t="s">
        <v>931</v>
      </c>
      <c r="E185" t="s">
        <v>936</v>
      </c>
      <c r="F185" s="5">
        <v>600</v>
      </c>
    </row>
    <row r="186" spans="1:6" x14ac:dyDescent="0.25">
      <c r="A186">
        <v>184</v>
      </c>
      <c r="B186" t="s">
        <v>1045</v>
      </c>
      <c r="D186" t="s">
        <v>931</v>
      </c>
      <c r="E186" t="s">
        <v>932</v>
      </c>
      <c r="F186" s="5">
        <v>932</v>
      </c>
    </row>
    <row r="187" spans="1:6" x14ac:dyDescent="0.25">
      <c r="A187">
        <v>185</v>
      </c>
      <c r="B187" t="s">
        <v>1045</v>
      </c>
      <c r="D187" t="s">
        <v>931</v>
      </c>
      <c r="E187" t="s">
        <v>935</v>
      </c>
      <c r="F187" s="5">
        <v>1000</v>
      </c>
    </row>
    <row r="188" spans="1:6" x14ac:dyDescent="0.25">
      <c r="A188">
        <v>186</v>
      </c>
      <c r="B188" t="s">
        <v>1046</v>
      </c>
      <c r="D188" t="s">
        <v>945</v>
      </c>
      <c r="E188" t="s">
        <v>932</v>
      </c>
      <c r="F188" s="5">
        <v>14702</v>
      </c>
    </row>
    <row r="189" spans="1:6" x14ac:dyDescent="0.25">
      <c r="A189">
        <v>187</v>
      </c>
      <c r="B189" t="s">
        <v>1046</v>
      </c>
      <c r="C189" s="2">
        <v>37227</v>
      </c>
      <c r="D189" t="s">
        <v>931</v>
      </c>
      <c r="E189" t="s">
        <v>929</v>
      </c>
      <c r="F189" s="5">
        <v>35660</v>
      </c>
    </row>
    <row r="190" spans="1:6" x14ac:dyDescent="0.25">
      <c r="A190">
        <v>188</v>
      </c>
      <c r="B190" t="s">
        <v>1046</v>
      </c>
      <c r="D190" t="s">
        <v>931</v>
      </c>
      <c r="E190" t="s">
        <v>932</v>
      </c>
      <c r="F190" s="5">
        <v>8819</v>
      </c>
    </row>
    <row r="191" spans="1:6" x14ac:dyDescent="0.25">
      <c r="A191">
        <v>189</v>
      </c>
      <c r="B191" t="s">
        <v>1046</v>
      </c>
      <c r="D191" t="s">
        <v>931</v>
      </c>
      <c r="E191" t="s">
        <v>935</v>
      </c>
      <c r="F191" s="5">
        <v>5820</v>
      </c>
    </row>
    <row r="192" spans="1:6" x14ac:dyDescent="0.25">
      <c r="A192">
        <v>190</v>
      </c>
      <c r="B192" t="s">
        <v>1046</v>
      </c>
      <c r="D192" t="s">
        <v>931</v>
      </c>
      <c r="E192" t="s">
        <v>936</v>
      </c>
      <c r="F192" s="5">
        <v>19460</v>
      </c>
    </row>
    <row r="193" spans="1:6" x14ac:dyDescent="0.25">
      <c r="A193">
        <v>191</v>
      </c>
      <c r="B193" t="s">
        <v>1046</v>
      </c>
      <c r="C193" s="2">
        <v>45257</v>
      </c>
      <c r="D193" t="s">
        <v>931</v>
      </c>
      <c r="E193" t="s">
        <v>933</v>
      </c>
      <c r="F193" s="5">
        <v>16025</v>
      </c>
    </row>
    <row r="194" spans="1:6" x14ac:dyDescent="0.25">
      <c r="A194">
        <v>192</v>
      </c>
      <c r="B194" t="s">
        <v>1046</v>
      </c>
      <c r="D194" t="s">
        <v>931</v>
      </c>
      <c r="E194" t="s">
        <v>933</v>
      </c>
      <c r="F194" s="5">
        <v>7200</v>
      </c>
    </row>
    <row r="195" spans="1:6" x14ac:dyDescent="0.25">
      <c r="A195">
        <v>193</v>
      </c>
      <c r="B195" t="s">
        <v>1046</v>
      </c>
      <c r="D195" t="s">
        <v>931</v>
      </c>
      <c r="E195" t="s">
        <v>936</v>
      </c>
      <c r="F195" s="5">
        <v>6340</v>
      </c>
    </row>
    <row r="196" spans="1:6" x14ac:dyDescent="0.25">
      <c r="A196">
        <v>194</v>
      </c>
      <c r="B196" t="s">
        <v>1046</v>
      </c>
      <c r="D196" t="s">
        <v>931</v>
      </c>
      <c r="E196" t="s">
        <v>932</v>
      </c>
      <c r="F196" s="5">
        <v>3020</v>
      </c>
    </row>
    <row r="197" spans="1:6" x14ac:dyDescent="0.25">
      <c r="A197">
        <v>195</v>
      </c>
      <c r="B197" t="s">
        <v>1046</v>
      </c>
      <c r="C197" s="2">
        <v>37880</v>
      </c>
      <c r="D197" t="s">
        <v>931</v>
      </c>
      <c r="E197" t="s">
        <v>936</v>
      </c>
      <c r="F197" s="5">
        <v>6233</v>
      </c>
    </row>
    <row r="198" spans="1:6" x14ac:dyDescent="0.25">
      <c r="A198">
        <v>196</v>
      </c>
      <c r="B198" t="s">
        <v>1046</v>
      </c>
      <c r="C198" s="2">
        <v>37175</v>
      </c>
      <c r="D198" t="s">
        <v>931</v>
      </c>
      <c r="E198" t="s">
        <v>936</v>
      </c>
      <c r="F198" s="5">
        <v>44640</v>
      </c>
    </row>
    <row r="199" spans="1:6" x14ac:dyDescent="0.25">
      <c r="A199">
        <v>197</v>
      </c>
      <c r="B199" t="s">
        <v>1046</v>
      </c>
      <c r="D199" t="s">
        <v>931</v>
      </c>
      <c r="E199" t="s">
        <v>932</v>
      </c>
      <c r="F199" s="5">
        <v>8920</v>
      </c>
    </row>
    <row r="200" spans="1:6" x14ac:dyDescent="0.25">
      <c r="A200">
        <v>198</v>
      </c>
      <c r="B200" t="s">
        <v>1046</v>
      </c>
      <c r="C200" s="2">
        <v>36682</v>
      </c>
      <c r="D200" t="s">
        <v>931</v>
      </c>
      <c r="E200" t="s">
        <v>919</v>
      </c>
      <c r="F200" s="5">
        <v>18325</v>
      </c>
    </row>
    <row r="201" spans="1:6" x14ac:dyDescent="0.25">
      <c r="A201">
        <v>199</v>
      </c>
      <c r="B201" t="s">
        <v>1046</v>
      </c>
      <c r="D201" t="s">
        <v>931</v>
      </c>
      <c r="E201" t="s">
        <v>933</v>
      </c>
      <c r="F201" s="5">
        <v>5820</v>
      </c>
    </row>
    <row r="202" spans="1:6" x14ac:dyDescent="0.25">
      <c r="A202">
        <v>200</v>
      </c>
      <c r="B202" t="s">
        <v>1046</v>
      </c>
      <c r="D202" t="s">
        <v>919</v>
      </c>
      <c r="E202" t="s">
        <v>933</v>
      </c>
      <c r="F202" s="5">
        <v>7697</v>
      </c>
    </row>
    <row r="203" spans="1:6" x14ac:dyDescent="0.25">
      <c r="A203">
        <v>201</v>
      </c>
      <c r="B203" t="s">
        <v>1046</v>
      </c>
      <c r="D203" t="s">
        <v>945</v>
      </c>
      <c r="E203" t="s">
        <v>933</v>
      </c>
      <c r="F203" s="5">
        <v>11020</v>
      </c>
    </row>
    <row r="204" spans="1:6" x14ac:dyDescent="0.25">
      <c r="A204">
        <v>202</v>
      </c>
      <c r="B204" t="s">
        <v>1046</v>
      </c>
      <c r="D204" t="s">
        <v>928</v>
      </c>
      <c r="E204" t="s">
        <v>936</v>
      </c>
      <c r="F204" s="5">
        <v>15785</v>
      </c>
    </row>
    <row r="205" spans="1:6" x14ac:dyDescent="0.25">
      <c r="A205">
        <v>203</v>
      </c>
      <c r="B205" t="s">
        <v>1046</v>
      </c>
      <c r="C205" s="2">
        <v>35199</v>
      </c>
      <c r="D205" t="s">
        <v>945</v>
      </c>
      <c r="E205" t="s">
        <v>919</v>
      </c>
      <c r="F205" s="5">
        <v>6502</v>
      </c>
    </row>
    <row r="206" spans="1:6" x14ac:dyDescent="0.25">
      <c r="A206">
        <v>204</v>
      </c>
      <c r="B206" t="s">
        <v>1046</v>
      </c>
      <c r="D206" t="s">
        <v>931</v>
      </c>
      <c r="E206" t="s">
        <v>936</v>
      </c>
      <c r="F206" s="5">
        <v>11020</v>
      </c>
    </row>
    <row r="207" spans="1:6" x14ac:dyDescent="0.25">
      <c r="A207">
        <v>205</v>
      </c>
      <c r="B207" t="s">
        <v>1046</v>
      </c>
      <c r="D207" t="s">
        <v>945</v>
      </c>
      <c r="E207" t="s">
        <v>935</v>
      </c>
      <c r="F207" s="5">
        <v>6502</v>
      </c>
    </row>
    <row r="208" spans="1:6" x14ac:dyDescent="0.25">
      <c r="A208">
        <v>206</v>
      </c>
      <c r="B208" t="s">
        <v>1046</v>
      </c>
      <c r="D208" t="s">
        <v>945</v>
      </c>
      <c r="E208" t="s">
        <v>919</v>
      </c>
      <c r="F208" s="5">
        <v>4737</v>
      </c>
    </row>
    <row r="209" spans="1:6" x14ac:dyDescent="0.25">
      <c r="A209">
        <v>207</v>
      </c>
      <c r="B209" t="s">
        <v>1046</v>
      </c>
      <c r="D209" t="s">
        <v>931</v>
      </c>
      <c r="E209" t="s">
        <v>932</v>
      </c>
    </row>
    <row r="210" spans="1:6" x14ac:dyDescent="0.25">
      <c r="A210">
        <v>208</v>
      </c>
      <c r="B210" t="s">
        <v>1046</v>
      </c>
      <c r="D210" t="s">
        <v>931</v>
      </c>
      <c r="E210" t="s">
        <v>929</v>
      </c>
      <c r="F210" s="5">
        <v>8700</v>
      </c>
    </row>
    <row r="211" spans="1:6" x14ac:dyDescent="0.25">
      <c r="A211">
        <v>209</v>
      </c>
      <c r="B211" t="s">
        <v>1046</v>
      </c>
      <c r="D211" t="s">
        <v>931</v>
      </c>
      <c r="E211" t="s">
        <v>935</v>
      </c>
      <c r="F211" s="5">
        <v>11471</v>
      </c>
    </row>
    <row r="212" spans="1:6" x14ac:dyDescent="0.25">
      <c r="A212">
        <v>210</v>
      </c>
      <c r="B212" t="s">
        <v>1046</v>
      </c>
      <c r="D212" t="s">
        <v>928</v>
      </c>
      <c r="E212" t="s">
        <v>933</v>
      </c>
      <c r="F212" s="5">
        <v>11860</v>
      </c>
    </row>
    <row r="213" spans="1:6" x14ac:dyDescent="0.25">
      <c r="A213">
        <v>211</v>
      </c>
      <c r="B213" t="s">
        <v>1046</v>
      </c>
      <c r="D213" t="s">
        <v>945</v>
      </c>
      <c r="E213" t="s">
        <v>932</v>
      </c>
      <c r="F213" s="5">
        <v>11020</v>
      </c>
    </row>
    <row r="214" spans="1:6" x14ac:dyDescent="0.25">
      <c r="A214">
        <v>212</v>
      </c>
      <c r="B214" t="s">
        <v>1046</v>
      </c>
      <c r="D214" t="s">
        <v>931</v>
      </c>
      <c r="E214" t="s">
        <v>936</v>
      </c>
      <c r="F214" s="5">
        <v>14400</v>
      </c>
    </row>
    <row r="215" spans="1:6" x14ac:dyDescent="0.25">
      <c r="A215">
        <v>213</v>
      </c>
      <c r="B215" t="s">
        <v>1046</v>
      </c>
      <c r="C215" s="2">
        <v>2005</v>
      </c>
      <c r="D215" t="s">
        <v>931</v>
      </c>
      <c r="E215" t="s">
        <v>936</v>
      </c>
      <c r="F215" s="5">
        <v>5919</v>
      </c>
    </row>
    <row r="216" spans="1:6" x14ac:dyDescent="0.25">
      <c r="A216">
        <v>214</v>
      </c>
      <c r="B216" t="s">
        <v>1046</v>
      </c>
      <c r="D216" t="s">
        <v>928</v>
      </c>
      <c r="E216" t="s">
        <v>933</v>
      </c>
      <c r="F216" s="5">
        <v>15032</v>
      </c>
    </row>
    <row r="217" spans="1:6" x14ac:dyDescent="0.25">
      <c r="A217">
        <v>215</v>
      </c>
      <c r="B217" t="s">
        <v>1046</v>
      </c>
      <c r="D217" t="s">
        <v>931</v>
      </c>
      <c r="E217" t="s">
        <v>1180</v>
      </c>
      <c r="F217" s="5">
        <v>12119</v>
      </c>
    </row>
    <row r="218" spans="1:6" x14ac:dyDescent="0.25">
      <c r="A218">
        <v>216</v>
      </c>
      <c r="B218" t="s">
        <v>1046</v>
      </c>
      <c r="D218" t="s">
        <v>931</v>
      </c>
      <c r="E218" t="s">
        <v>1180</v>
      </c>
      <c r="F218" s="5">
        <v>11020</v>
      </c>
    </row>
    <row r="219" spans="1:6" x14ac:dyDescent="0.25">
      <c r="A219">
        <v>217</v>
      </c>
      <c r="B219" t="s">
        <v>1046</v>
      </c>
      <c r="D219" t="s">
        <v>931</v>
      </c>
      <c r="E219" t="s">
        <v>936</v>
      </c>
      <c r="F219" s="5">
        <v>4580</v>
      </c>
    </row>
    <row r="220" spans="1:6" x14ac:dyDescent="0.25">
      <c r="A220">
        <v>218</v>
      </c>
      <c r="B220" t="s">
        <v>1046</v>
      </c>
      <c r="D220" t="s">
        <v>931</v>
      </c>
      <c r="E220" t="s">
        <v>1180</v>
      </c>
      <c r="F220" s="5">
        <v>8060</v>
      </c>
    </row>
    <row r="221" spans="1:6" x14ac:dyDescent="0.25">
      <c r="A221">
        <v>219</v>
      </c>
      <c r="B221" t="s">
        <v>1046</v>
      </c>
      <c r="C221" s="2">
        <v>36387</v>
      </c>
      <c r="D221" t="s">
        <v>931</v>
      </c>
      <c r="E221" t="s">
        <v>935</v>
      </c>
      <c r="F221" s="5">
        <v>14640</v>
      </c>
    </row>
    <row r="222" spans="1:6" x14ac:dyDescent="0.25">
      <c r="A222">
        <v>220</v>
      </c>
      <c r="B222" t="s">
        <v>1046</v>
      </c>
      <c r="C222" s="2">
        <v>36387</v>
      </c>
      <c r="D222" t="s">
        <v>931</v>
      </c>
      <c r="E222" t="s">
        <v>932</v>
      </c>
      <c r="F222" s="5">
        <v>14440</v>
      </c>
    </row>
    <row r="223" spans="1:6" x14ac:dyDescent="0.25">
      <c r="A223">
        <v>221</v>
      </c>
      <c r="B223" t="s">
        <v>1046</v>
      </c>
      <c r="D223" t="s">
        <v>931</v>
      </c>
      <c r="E223" t="s">
        <v>932</v>
      </c>
      <c r="F223" s="5">
        <v>8320</v>
      </c>
    </row>
    <row r="224" spans="1:6" x14ac:dyDescent="0.25">
      <c r="A224">
        <v>222</v>
      </c>
      <c r="B224" t="s">
        <v>1046</v>
      </c>
      <c r="D224" t="s">
        <v>931</v>
      </c>
      <c r="E224" t="s">
        <v>933</v>
      </c>
      <c r="F224" s="5">
        <v>28540</v>
      </c>
    </row>
    <row r="225" spans="1:6" x14ac:dyDescent="0.25">
      <c r="A225">
        <v>223</v>
      </c>
      <c r="B225" t="s">
        <v>1046</v>
      </c>
      <c r="C225" s="2">
        <v>36418</v>
      </c>
      <c r="D225" t="s">
        <v>931</v>
      </c>
      <c r="E225" t="s">
        <v>935</v>
      </c>
      <c r="F225" s="5">
        <v>44640</v>
      </c>
    </row>
    <row r="226" spans="1:6" x14ac:dyDescent="0.25">
      <c r="A226">
        <v>224</v>
      </c>
      <c r="B226" t="s">
        <v>1046</v>
      </c>
      <c r="D226" t="s">
        <v>931</v>
      </c>
      <c r="E226" t="s">
        <v>932</v>
      </c>
      <c r="F226" s="5">
        <v>16520</v>
      </c>
    </row>
    <row r="227" spans="1:6" x14ac:dyDescent="0.25">
      <c r="A227">
        <v>225</v>
      </c>
      <c r="B227" t="s">
        <v>1046</v>
      </c>
      <c r="D227" t="s">
        <v>919</v>
      </c>
      <c r="E227" t="s">
        <v>933</v>
      </c>
      <c r="F227" s="5">
        <v>6900</v>
      </c>
    </row>
    <row r="228" spans="1:6" x14ac:dyDescent="0.25">
      <c r="A228">
        <v>226</v>
      </c>
      <c r="B228" t="s">
        <v>1046</v>
      </c>
      <c r="D228" t="s">
        <v>931</v>
      </c>
      <c r="E228" t="s">
        <v>1180</v>
      </c>
      <c r="F228" s="5">
        <v>7976</v>
      </c>
    </row>
    <row r="229" spans="1:6" x14ac:dyDescent="0.25">
      <c r="A229">
        <v>227</v>
      </c>
      <c r="B229" t="s">
        <v>1046</v>
      </c>
      <c r="D229" t="s">
        <v>931</v>
      </c>
      <c r="E229" t="s">
        <v>932</v>
      </c>
      <c r="F229" s="5">
        <v>1080</v>
      </c>
    </row>
    <row r="230" spans="1:6" x14ac:dyDescent="0.25">
      <c r="A230">
        <v>228</v>
      </c>
      <c r="B230" t="s">
        <v>1046</v>
      </c>
      <c r="C230" s="2">
        <v>35618</v>
      </c>
      <c r="D230" t="s">
        <v>945</v>
      </c>
      <c r="E230" t="s">
        <v>919</v>
      </c>
      <c r="F230" s="5">
        <v>6320</v>
      </c>
    </row>
    <row r="231" spans="1:6" x14ac:dyDescent="0.25">
      <c r="A231">
        <v>229</v>
      </c>
      <c r="B231" t="s">
        <v>1056</v>
      </c>
      <c r="C231" s="2">
        <v>33764</v>
      </c>
      <c r="D231" t="s">
        <v>931</v>
      </c>
      <c r="E231" t="s">
        <v>1058</v>
      </c>
      <c r="F231" s="5">
        <v>1140</v>
      </c>
    </row>
    <row r="232" spans="1:6" x14ac:dyDescent="0.25">
      <c r="A232">
        <v>230</v>
      </c>
      <c r="B232" t="s">
        <v>1046</v>
      </c>
      <c r="D232" t="s">
        <v>945</v>
      </c>
      <c r="E232" t="s">
        <v>919</v>
      </c>
      <c r="F232" s="5">
        <v>6402</v>
      </c>
    </row>
    <row r="233" spans="1:6" x14ac:dyDescent="0.25">
      <c r="A233">
        <v>231</v>
      </c>
      <c r="B233" t="s">
        <v>1046</v>
      </c>
      <c r="C233" s="2">
        <v>36581</v>
      </c>
      <c r="D233" t="s">
        <v>931</v>
      </c>
      <c r="E233" t="s">
        <v>933</v>
      </c>
      <c r="F233" s="5">
        <v>33925</v>
      </c>
    </row>
    <row r="234" spans="1:6" x14ac:dyDescent="0.25">
      <c r="A234">
        <v>232</v>
      </c>
      <c r="B234" t="s">
        <v>1046</v>
      </c>
      <c r="D234" t="s">
        <v>931</v>
      </c>
      <c r="E234" t="s">
        <v>933</v>
      </c>
      <c r="F234" s="5">
        <v>8060</v>
      </c>
    </row>
    <row r="235" spans="1:6" x14ac:dyDescent="0.25">
      <c r="A235">
        <v>233</v>
      </c>
      <c r="B235" t="s">
        <v>1046</v>
      </c>
      <c r="D235" t="s">
        <v>931</v>
      </c>
      <c r="E235" t="s">
        <v>936</v>
      </c>
      <c r="F235" s="5">
        <v>3420</v>
      </c>
    </row>
    <row r="236" spans="1:6" x14ac:dyDescent="0.25">
      <c r="A236">
        <v>234</v>
      </c>
      <c r="B236" t="s">
        <v>1046</v>
      </c>
      <c r="C236" s="2">
        <v>35720</v>
      </c>
      <c r="D236" t="s">
        <v>945</v>
      </c>
      <c r="E236" t="s">
        <v>932</v>
      </c>
      <c r="F236" s="5">
        <v>6320</v>
      </c>
    </row>
    <row r="237" spans="1:6" x14ac:dyDescent="0.25">
      <c r="A237">
        <v>235</v>
      </c>
      <c r="B237" t="s">
        <v>1046</v>
      </c>
      <c r="D237" t="s">
        <v>945</v>
      </c>
      <c r="E237" t="s">
        <v>935</v>
      </c>
      <c r="F237" s="5">
        <v>12720</v>
      </c>
    </row>
    <row r="238" spans="1:6" x14ac:dyDescent="0.25">
      <c r="A238">
        <v>236</v>
      </c>
      <c r="B238" t="s">
        <v>1046</v>
      </c>
      <c r="D238" t="s">
        <v>931</v>
      </c>
      <c r="E238" t="s">
        <v>932</v>
      </c>
      <c r="F238" s="5">
        <v>9600</v>
      </c>
    </row>
    <row r="239" spans="1:6" x14ac:dyDescent="0.25">
      <c r="A239">
        <v>237</v>
      </c>
      <c r="B239" t="s">
        <v>1046</v>
      </c>
      <c r="C239" s="2">
        <v>35298</v>
      </c>
      <c r="D239" t="s">
        <v>931</v>
      </c>
      <c r="E239" t="s">
        <v>929</v>
      </c>
      <c r="F239" s="5">
        <v>56685</v>
      </c>
    </row>
    <row r="240" spans="1:6" x14ac:dyDescent="0.25">
      <c r="A240">
        <v>238</v>
      </c>
      <c r="B240" t="s">
        <v>1046</v>
      </c>
      <c r="D240" t="s">
        <v>945</v>
      </c>
      <c r="E240" t="s">
        <v>932</v>
      </c>
      <c r="F240" s="5">
        <v>4940</v>
      </c>
    </row>
    <row r="241" spans="1:6" x14ac:dyDescent="0.25">
      <c r="A241">
        <v>239</v>
      </c>
      <c r="B241" t="s">
        <v>1046</v>
      </c>
      <c r="D241" t="s">
        <v>931</v>
      </c>
      <c r="E241" t="s">
        <v>919</v>
      </c>
      <c r="F241" s="5">
        <v>6033</v>
      </c>
    </row>
    <row r="242" spans="1:6" x14ac:dyDescent="0.25">
      <c r="A242">
        <v>240</v>
      </c>
      <c r="B242" t="s">
        <v>1046</v>
      </c>
      <c r="D242" t="s">
        <v>931</v>
      </c>
      <c r="E242" t="s">
        <v>1180</v>
      </c>
      <c r="F242" s="5">
        <v>10260</v>
      </c>
    </row>
    <row r="243" spans="1:6" x14ac:dyDescent="0.25">
      <c r="A243">
        <v>241</v>
      </c>
      <c r="B243" t="s">
        <v>1046</v>
      </c>
      <c r="C243" s="2">
        <v>37438</v>
      </c>
      <c r="D243" t="s">
        <v>931</v>
      </c>
      <c r="E243" t="s">
        <v>933</v>
      </c>
      <c r="F243" s="5">
        <v>16780</v>
      </c>
    </row>
    <row r="244" spans="1:6" x14ac:dyDescent="0.25">
      <c r="A244">
        <v>242</v>
      </c>
      <c r="B244" t="s">
        <v>1046</v>
      </c>
      <c r="C244" s="2">
        <v>34104</v>
      </c>
      <c r="D244" t="s">
        <v>945</v>
      </c>
      <c r="E244" t="s">
        <v>919</v>
      </c>
      <c r="F244" s="5">
        <v>7296</v>
      </c>
    </row>
    <row r="245" spans="1:6" x14ac:dyDescent="0.25">
      <c r="A245">
        <v>243</v>
      </c>
      <c r="B245" t="s">
        <v>1046</v>
      </c>
      <c r="D245" t="s">
        <v>928</v>
      </c>
      <c r="E245" t="s">
        <v>932</v>
      </c>
      <c r="F245" s="5">
        <v>6260</v>
      </c>
    </row>
    <row r="246" spans="1:6" x14ac:dyDescent="0.25">
      <c r="A246">
        <v>244</v>
      </c>
      <c r="B246" t="s">
        <v>1046</v>
      </c>
      <c r="D246" t="s">
        <v>931</v>
      </c>
      <c r="E246" t="s">
        <v>933</v>
      </c>
      <c r="F246" s="5">
        <v>11680</v>
      </c>
    </row>
    <row r="247" spans="1:6" x14ac:dyDescent="0.25">
      <c r="A247">
        <v>245</v>
      </c>
      <c r="B247" t="s">
        <v>1046</v>
      </c>
      <c r="D247" t="s">
        <v>931</v>
      </c>
      <c r="E247" t="s">
        <v>929</v>
      </c>
      <c r="F247" s="5">
        <v>10820</v>
      </c>
    </row>
    <row r="248" spans="1:6" x14ac:dyDescent="0.25">
      <c r="A248">
        <v>246</v>
      </c>
      <c r="B248" t="s">
        <v>1046</v>
      </c>
      <c r="D248" t="s">
        <v>931</v>
      </c>
      <c r="E248" t="s">
        <v>1180</v>
      </c>
      <c r="F248" s="5">
        <v>9142</v>
      </c>
    </row>
    <row r="249" spans="1:6" x14ac:dyDescent="0.25">
      <c r="A249">
        <v>247</v>
      </c>
      <c r="B249" t="s">
        <v>1046</v>
      </c>
      <c r="D249" t="s">
        <v>931</v>
      </c>
      <c r="E249" t="s">
        <v>936</v>
      </c>
      <c r="F249" s="5">
        <v>10600</v>
      </c>
    </row>
    <row r="250" spans="1:6" x14ac:dyDescent="0.25">
      <c r="A250">
        <v>248</v>
      </c>
      <c r="B250" t="s">
        <v>1046</v>
      </c>
      <c r="C250" s="2">
        <v>36595</v>
      </c>
      <c r="D250" t="s">
        <v>931</v>
      </c>
      <c r="E250" t="s">
        <v>932</v>
      </c>
      <c r="F250" s="5">
        <v>20623</v>
      </c>
    </row>
    <row r="251" spans="1:6" x14ac:dyDescent="0.25">
      <c r="A251">
        <v>249</v>
      </c>
      <c r="B251" t="s">
        <v>1046</v>
      </c>
      <c r="D251" t="s">
        <v>931</v>
      </c>
      <c r="E251" t="s">
        <v>932</v>
      </c>
      <c r="F251" s="5">
        <v>10091</v>
      </c>
    </row>
    <row r="252" spans="1:6" x14ac:dyDescent="0.25">
      <c r="A252">
        <v>250</v>
      </c>
      <c r="B252" t="s">
        <v>1046</v>
      </c>
      <c r="D252" t="s">
        <v>931</v>
      </c>
      <c r="E252" t="s">
        <v>933</v>
      </c>
      <c r="F252" s="5">
        <v>23580</v>
      </c>
    </row>
    <row r="253" spans="1:6" x14ac:dyDescent="0.25">
      <c r="A253">
        <v>251</v>
      </c>
      <c r="B253" t="s">
        <v>1046</v>
      </c>
      <c r="D253" t="s">
        <v>931</v>
      </c>
      <c r="E253" t="s">
        <v>932</v>
      </c>
      <c r="F253" s="5">
        <v>23120</v>
      </c>
    </row>
    <row r="254" spans="1:6" x14ac:dyDescent="0.25">
      <c r="A254">
        <v>252</v>
      </c>
      <c r="B254" t="s">
        <v>1046</v>
      </c>
      <c r="D254" t="s">
        <v>931</v>
      </c>
      <c r="E254" t="s">
        <v>935</v>
      </c>
      <c r="F254" s="5">
        <v>14620</v>
      </c>
    </row>
    <row r="255" spans="1:6" x14ac:dyDescent="0.25">
      <c r="A255">
        <v>253</v>
      </c>
      <c r="B255" t="s">
        <v>1046</v>
      </c>
      <c r="D255" t="s">
        <v>931</v>
      </c>
      <c r="E255" t="s">
        <v>932</v>
      </c>
      <c r="F255" s="5">
        <v>12151</v>
      </c>
    </row>
    <row r="256" spans="1:6" x14ac:dyDescent="0.25">
      <c r="A256">
        <v>254</v>
      </c>
      <c r="B256" t="s">
        <v>1046</v>
      </c>
      <c r="D256" t="s">
        <v>928</v>
      </c>
      <c r="E256" t="s">
        <v>932</v>
      </c>
      <c r="F256" s="5">
        <v>11319</v>
      </c>
    </row>
    <row r="257" spans="1:6" x14ac:dyDescent="0.25">
      <c r="A257">
        <v>255</v>
      </c>
      <c r="B257" t="s">
        <v>1046</v>
      </c>
      <c r="D257" t="s">
        <v>945</v>
      </c>
      <c r="E257" t="s">
        <v>933</v>
      </c>
      <c r="F257" s="5">
        <v>2900</v>
      </c>
    </row>
    <row r="258" spans="1:6" x14ac:dyDescent="0.25">
      <c r="A258">
        <v>256</v>
      </c>
      <c r="B258" t="s">
        <v>1065</v>
      </c>
      <c r="D258" t="s">
        <v>931</v>
      </c>
      <c r="E258" t="s">
        <v>936</v>
      </c>
      <c r="F258" s="5">
        <v>32061</v>
      </c>
    </row>
    <row r="259" spans="1:6" x14ac:dyDescent="0.25">
      <c r="A259">
        <v>257</v>
      </c>
      <c r="B259" t="s">
        <v>1065</v>
      </c>
      <c r="D259" t="s">
        <v>931</v>
      </c>
      <c r="E259" t="s">
        <v>919</v>
      </c>
      <c r="F259" s="5">
        <v>6378</v>
      </c>
    </row>
    <row r="260" spans="1:6" x14ac:dyDescent="0.25">
      <c r="A260">
        <v>258</v>
      </c>
      <c r="B260" t="s">
        <v>1065</v>
      </c>
      <c r="C260" s="2">
        <v>36644</v>
      </c>
      <c r="D260" t="s">
        <v>931</v>
      </c>
      <c r="E260" t="s">
        <v>919</v>
      </c>
      <c r="F260" s="5">
        <v>24361</v>
      </c>
    </row>
    <row r="261" spans="1:6" x14ac:dyDescent="0.25">
      <c r="A261">
        <v>259</v>
      </c>
      <c r="B261" t="s">
        <v>1065</v>
      </c>
      <c r="D261" t="s">
        <v>931</v>
      </c>
      <c r="E261" t="s">
        <v>932</v>
      </c>
      <c r="F261" s="5">
        <v>12910</v>
      </c>
    </row>
    <row r="262" spans="1:6" x14ac:dyDescent="0.25">
      <c r="A262">
        <v>260</v>
      </c>
      <c r="B262" t="s">
        <v>1065</v>
      </c>
      <c r="D262" t="s">
        <v>931</v>
      </c>
      <c r="E262" t="s">
        <v>935</v>
      </c>
      <c r="F262" s="5">
        <v>11269</v>
      </c>
    </row>
    <row r="263" spans="1:6" x14ac:dyDescent="0.25">
      <c r="A263">
        <v>261</v>
      </c>
      <c r="B263" t="s">
        <v>1065</v>
      </c>
      <c r="D263" t="s">
        <v>931</v>
      </c>
      <c r="E263" t="s">
        <v>936</v>
      </c>
      <c r="F263" s="5">
        <v>5907</v>
      </c>
    </row>
    <row r="264" spans="1:6" x14ac:dyDescent="0.25">
      <c r="A264">
        <v>262</v>
      </c>
      <c r="B264" t="s">
        <v>1065</v>
      </c>
      <c r="D264" t="s">
        <v>931</v>
      </c>
      <c r="E264" t="s">
        <v>935</v>
      </c>
      <c r="F264" s="5">
        <v>28987</v>
      </c>
    </row>
    <row r="265" spans="1:6" x14ac:dyDescent="0.25">
      <c r="A265">
        <v>263</v>
      </c>
      <c r="B265" t="s">
        <v>1065</v>
      </c>
      <c r="C265" s="2">
        <v>35467</v>
      </c>
      <c r="D265" t="s">
        <v>931</v>
      </c>
      <c r="E265" t="s">
        <v>919</v>
      </c>
    </row>
    <row r="266" spans="1:6" x14ac:dyDescent="0.25">
      <c r="A266">
        <v>264</v>
      </c>
      <c r="B266" t="s">
        <v>1065</v>
      </c>
      <c r="C266" s="2">
        <v>36651</v>
      </c>
      <c r="D266" t="s">
        <v>931</v>
      </c>
      <c r="E266" t="s">
        <v>932</v>
      </c>
      <c r="F266" s="5">
        <v>27407</v>
      </c>
    </row>
    <row r="267" spans="1:6" x14ac:dyDescent="0.25">
      <c r="A267">
        <v>265</v>
      </c>
      <c r="B267" t="s">
        <v>1065</v>
      </c>
      <c r="D267" t="s">
        <v>931</v>
      </c>
      <c r="E267" t="s">
        <v>1180</v>
      </c>
      <c r="F267" s="5">
        <v>11269</v>
      </c>
    </row>
    <row r="268" spans="1:6" x14ac:dyDescent="0.25">
      <c r="A268">
        <v>266</v>
      </c>
      <c r="B268" t="s">
        <v>1065</v>
      </c>
      <c r="D268" t="s">
        <v>931</v>
      </c>
      <c r="E268" t="s">
        <v>929</v>
      </c>
      <c r="F268" s="5">
        <v>5162</v>
      </c>
    </row>
    <row r="269" spans="1:6" x14ac:dyDescent="0.25">
      <c r="A269">
        <v>267</v>
      </c>
      <c r="B269" t="s">
        <v>1065</v>
      </c>
      <c r="C269" s="2">
        <v>36305</v>
      </c>
      <c r="D269" t="s">
        <v>931</v>
      </c>
      <c r="E269" t="s">
        <v>1180</v>
      </c>
      <c r="F269" s="5">
        <v>31713</v>
      </c>
    </row>
    <row r="270" spans="1:6" x14ac:dyDescent="0.25">
      <c r="A270">
        <v>268</v>
      </c>
      <c r="B270" t="s">
        <v>1065</v>
      </c>
      <c r="D270" t="s">
        <v>931</v>
      </c>
      <c r="E270" t="s">
        <v>932</v>
      </c>
      <c r="F270" s="5">
        <v>4062</v>
      </c>
    </row>
    <row r="271" spans="1:6" x14ac:dyDescent="0.25">
      <c r="A271">
        <v>269</v>
      </c>
      <c r="B271" t="s">
        <v>1065</v>
      </c>
      <c r="D271" t="s">
        <v>931</v>
      </c>
      <c r="E271" t="s">
        <v>929</v>
      </c>
      <c r="F271" s="5">
        <v>7107</v>
      </c>
    </row>
    <row r="272" spans="1:6" x14ac:dyDescent="0.25">
      <c r="A272">
        <v>270</v>
      </c>
      <c r="B272" t="s">
        <v>1065</v>
      </c>
      <c r="D272" t="s">
        <v>931</v>
      </c>
      <c r="E272" t="s">
        <v>933</v>
      </c>
      <c r="F272" s="5">
        <v>10721</v>
      </c>
    </row>
    <row r="273" spans="1:6" x14ac:dyDescent="0.25">
      <c r="A273">
        <v>271</v>
      </c>
      <c r="B273" t="s">
        <v>1071</v>
      </c>
      <c r="C273" s="2">
        <v>37818</v>
      </c>
      <c r="D273" t="s">
        <v>931</v>
      </c>
      <c r="E273" t="s">
        <v>936</v>
      </c>
      <c r="F273" s="5">
        <v>3772</v>
      </c>
    </row>
    <row r="274" spans="1:6" x14ac:dyDescent="0.25">
      <c r="A274">
        <v>272</v>
      </c>
      <c r="B274" t="s">
        <v>1071</v>
      </c>
      <c r="C274" s="2">
        <v>38107</v>
      </c>
      <c r="D274" t="s">
        <v>931</v>
      </c>
      <c r="E274" t="s">
        <v>933</v>
      </c>
      <c r="F274" s="5">
        <v>10927</v>
      </c>
    </row>
    <row r="275" spans="1:6" x14ac:dyDescent="0.25">
      <c r="A275">
        <v>273</v>
      </c>
      <c r="B275" t="s">
        <v>1071</v>
      </c>
      <c r="D275" t="s">
        <v>945</v>
      </c>
      <c r="E275" t="s">
        <v>919</v>
      </c>
      <c r="F275" s="5">
        <v>12717</v>
      </c>
    </row>
    <row r="276" spans="1:6" x14ac:dyDescent="0.25">
      <c r="A276">
        <v>274</v>
      </c>
      <c r="B276" t="s">
        <v>1071</v>
      </c>
      <c r="C276" s="2">
        <v>38471</v>
      </c>
      <c r="D276" t="s">
        <v>928</v>
      </c>
      <c r="E276" t="s">
        <v>929</v>
      </c>
      <c r="F276" s="5">
        <v>4320</v>
      </c>
    </row>
    <row r="277" spans="1:6" x14ac:dyDescent="0.25">
      <c r="A277">
        <v>275</v>
      </c>
      <c r="B277" t="s">
        <v>1071</v>
      </c>
      <c r="C277" s="2">
        <v>36095</v>
      </c>
      <c r="D277" t="s">
        <v>928</v>
      </c>
      <c r="E277" t="s">
        <v>919</v>
      </c>
      <c r="F277" s="5">
        <v>5560</v>
      </c>
    </row>
    <row r="278" spans="1:6" x14ac:dyDescent="0.25">
      <c r="A278">
        <v>276</v>
      </c>
      <c r="B278" t="s">
        <v>1071</v>
      </c>
      <c r="C278" s="2">
        <v>37212</v>
      </c>
      <c r="D278" t="s">
        <v>931</v>
      </c>
      <c r="E278" t="s">
        <v>935</v>
      </c>
      <c r="F278" s="5">
        <v>46392</v>
      </c>
    </row>
    <row r="279" spans="1:6" x14ac:dyDescent="0.25">
      <c r="A279">
        <v>277</v>
      </c>
      <c r="B279" t="s">
        <v>1071</v>
      </c>
      <c r="C279" s="2">
        <v>36078</v>
      </c>
      <c r="D279" t="s">
        <v>931</v>
      </c>
      <c r="E279" t="s">
        <v>1180</v>
      </c>
      <c r="F279" s="5">
        <v>49800</v>
      </c>
    </row>
    <row r="280" spans="1:6" x14ac:dyDescent="0.25">
      <c r="A280">
        <v>278</v>
      </c>
      <c r="B280" t="s">
        <v>1071</v>
      </c>
      <c r="D280" t="s">
        <v>931</v>
      </c>
      <c r="E280" t="s">
        <v>919</v>
      </c>
      <c r="F280" s="5">
        <v>4820</v>
      </c>
    </row>
    <row r="281" spans="1:6" x14ac:dyDescent="0.25">
      <c r="A281">
        <v>279</v>
      </c>
      <c r="B281" t="s">
        <v>1071</v>
      </c>
      <c r="C281" s="2">
        <v>35080</v>
      </c>
      <c r="D281" t="s">
        <v>928</v>
      </c>
      <c r="E281" t="s">
        <v>932</v>
      </c>
      <c r="F281" s="5">
        <v>35414</v>
      </c>
    </row>
    <row r="282" spans="1:6" x14ac:dyDescent="0.25">
      <c r="A282">
        <v>280</v>
      </c>
      <c r="B282" t="s">
        <v>1071</v>
      </c>
      <c r="C282" s="2">
        <v>37144</v>
      </c>
      <c r="D282" t="s">
        <v>931</v>
      </c>
      <c r="E282" t="s">
        <v>929</v>
      </c>
      <c r="F282" s="5">
        <v>18452</v>
      </c>
    </row>
    <row r="283" spans="1:6" x14ac:dyDescent="0.25">
      <c r="A283">
        <v>281</v>
      </c>
      <c r="B283" t="s">
        <v>1071</v>
      </c>
      <c r="C283" s="2">
        <v>35004</v>
      </c>
      <c r="D283" t="s">
        <v>931</v>
      </c>
      <c r="E283" t="s">
        <v>932</v>
      </c>
      <c r="F283" s="5">
        <v>5812</v>
      </c>
    </row>
    <row r="284" spans="1:6" x14ac:dyDescent="0.25">
      <c r="A284">
        <v>282</v>
      </c>
      <c r="B284" t="s">
        <v>1071</v>
      </c>
      <c r="C284" s="2">
        <v>37698</v>
      </c>
      <c r="D284" t="s">
        <v>931</v>
      </c>
      <c r="E284" t="s">
        <v>932</v>
      </c>
      <c r="F284" s="5">
        <v>2060</v>
      </c>
    </row>
    <row r="285" spans="1:6" x14ac:dyDescent="0.25">
      <c r="A285">
        <v>283</v>
      </c>
      <c r="B285" t="s">
        <v>1071</v>
      </c>
      <c r="C285" s="2">
        <v>37121</v>
      </c>
      <c r="D285" t="s">
        <v>931</v>
      </c>
      <c r="E285" t="s">
        <v>932</v>
      </c>
      <c r="F285" s="5">
        <v>41731</v>
      </c>
    </row>
    <row r="286" spans="1:6" x14ac:dyDescent="0.25">
      <c r="A286">
        <v>284</v>
      </c>
      <c r="B286" t="s">
        <v>1071</v>
      </c>
      <c r="C286" s="2">
        <v>32922</v>
      </c>
      <c r="D286" t="s">
        <v>928</v>
      </c>
      <c r="E286" t="s">
        <v>936</v>
      </c>
      <c r="F286" s="5">
        <v>2092</v>
      </c>
    </row>
    <row r="287" spans="1:6" x14ac:dyDescent="0.25">
      <c r="A287">
        <v>285</v>
      </c>
      <c r="B287" t="s">
        <v>1071</v>
      </c>
      <c r="D287" t="s">
        <v>928</v>
      </c>
      <c r="E287" t="s">
        <v>929</v>
      </c>
      <c r="F287" s="5">
        <v>59784</v>
      </c>
    </row>
    <row r="288" spans="1:6" x14ac:dyDescent="0.25">
      <c r="A288">
        <v>286</v>
      </c>
      <c r="B288" t="s">
        <v>1071</v>
      </c>
      <c r="D288" t="s">
        <v>945</v>
      </c>
      <c r="E288" t="s">
        <v>933</v>
      </c>
      <c r="F288" s="5">
        <v>19955</v>
      </c>
    </row>
    <row r="289" spans="1:6" x14ac:dyDescent="0.25">
      <c r="A289">
        <v>287</v>
      </c>
      <c r="B289" t="s">
        <v>1071</v>
      </c>
      <c r="C289" s="2">
        <v>37631</v>
      </c>
      <c r="D289" t="s">
        <v>931</v>
      </c>
      <c r="E289" t="s">
        <v>936</v>
      </c>
      <c r="F289" s="5">
        <v>43292</v>
      </c>
    </row>
    <row r="290" spans="1:6" x14ac:dyDescent="0.25">
      <c r="A290">
        <v>288</v>
      </c>
      <c r="B290" t="s">
        <v>1071</v>
      </c>
      <c r="C290" s="2">
        <v>36195</v>
      </c>
      <c r="D290" t="s">
        <v>931</v>
      </c>
      <c r="E290" t="s">
        <v>933</v>
      </c>
      <c r="F290" s="5">
        <v>2932</v>
      </c>
    </row>
    <row r="291" spans="1:6" x14ac:dyDescent="0.25">
      <c r="A291">
        <v>289</v>
      </c>
      <c r="B291" t="s">
        <v>1071</v>
      </c>
      <c r="C291" s="2">
        <v>33889</v>
      </c>
      <c r="D291" t="s">
        <v>931</v>
      </c>
      <c r="E291" t="s">
        <v>935</v>
      </c>
      <c r="F291" s="5">
        <v>99503</v>
      </c>
    </row>
    <row r="292" spans="1:6" x14ac:dyDescent="0.25">
      <c r="A292">
        <v>290</v>
      </c>
      <c r="B292" t="s">
        <v>1071</v>
      </c>
      <c r="C292" s="2">
        <v>34056</v>
      </c>
      <c r="D292" t="s">
        <v>928</v>
      </c>
      <c r="E292" t="s">
        <v>935</v>
      </c>
      <c r="F292" s="5">
        <v>9376</v>
      </c>
    </row>
    <row r="293" spans="1:6" x14ac:dyDescent="0.25">
      <c r="A293">
        <v>291</v>
      </c>
      <c r="B293" t="s">
        <v>1071</v>
      </c>
      <c r="C293" s="2">
        <v>36406</v>
      </c>
      <c r="D293" t="s">
        <v>931</v>
      </c>
      <c r="E293" t="s">
        <v>933</v>
      </c>
      <c r="F293" s="5">
        <v>45800</v>
      </c>
    </row>
    <row r="294" spans="1:6" x14ac:dyDescent="0.25">
      <c r="A294">
        <v>292</v>
      </c>
      <c r="B294" t="s">
        <v>1071</v>
      </c>
      <c r="C294" s="2">
        <v>33277</v>
      </c>
      <c r="D294" t="s">
        <v>931</v>
      </c>
      <c r="E294" t="s">
        <v>919</v>
      </c>
      <c r="F294" s="5">
        <v>4072</v>
      </c>
    </row>
    <row r="295" spans="1:6" x14ac:dyDescent="0.25">
      <c r="A295">
        <v>293</v>
      </c>
      <c r="B295" t="s">
        <v>1088</v>
      </c>
      <c r="C295" s="2">
        <v>37556</v>
      </c>
      <c r="D295" t="s">
        <v>931</v>
      </c>
      <c r="E295" t="s">
        <v>929</v>
      </c>
      <c r="F295" s="5">
        <v>2932</v>
      </c>
    </row>
    <row r="296" spans="1:6" x14ac:dyDescent="0.25">
      <c r="A296">
        <v>294</v>
      </c>
      <c r="B296" t="s">
        <v>1071</v>
      </c>
      <c r="D296" t="s">
        <v>931</v>
      </c>
      <c r="E296" t="s">
        <v>1180</v>
      </c>
      <c r="F296" s="5">
        <v>16664</v>
      </c>
    </row>
    <row r="297" spans="1:6" x14ac:dyDescent="0.25">
      <c r="A297">
        <v>295</v>
      </c>
      <c r="B297" t="s">
        <v>1071</v>
      </c>
      <c r="C297" s="2">
        <v>35258</v>
      </c>
      <c r="D297" t="s">
        <v>931</v>
      </c>
      <c r="E297" t="s">
        <v>935</v>
      </c>
      <c r="F297" s="5">
        <v>41724</v>
      </c>
    </row>
    <row r="298" spans="1:6" x14ac:dyDescent="0.25">
      <c r="A298">
        <v>296</v>
      </c>
      <c r="B298" t="s">
        <v>1071</v>
      </c>
      <c r="C298" s="2">
        <v>38241</v>
      </c>
      <c r="D298" t="s">
        <v>931</v>
      </c>
      <c r="E298" t="s">
        <v>933</v>
      </c>
      <c r="F298" s="5">
        <v>98843</v>
      </c>
    </row>
    <row r="299" spans="1:6" x14ac:dyDescent="0.25">
      <c r="A299">
        <v>297</v>
      </c>
      <c r="B299" t="s">
        <v>1071</v>
      </c>
      <c r="C299" s="2">
        <v>38497</v>
      </c>
      <c r="D299" t="s">
        <v>931</v>
      </c>
      <c r="E299" t="s">
        <v>929</v>
      </c>
      <c r="F299" s="5">
        <v>46292</v>
      </c>
    </row>
    <row r="300" spans="1:6" x14ac:dyDescent="0.25">
      <c r="A300">
        <v>298</v>
      </c>
      <c r="B300" t="s">
        <v>1071</v>
      </c>
      <c r="C300" s="2">
        <v>34633</v>
      </c>
      <c r="D300" t="s">
        <v>931</v>
      </c>
      <c r="E300" t="s">
        <v>935</v>
      </c>
      <c r="F300" s="5">
        <v>59198</v>
      </c>
    </row>
    <row r="301" spans="1:6" x14ac:dyDescent="0.25">
      <c r="A301">
        <v>299</v>
      </c>
      <c r="B301" t="s">
        <v>1071</v>
      </c>
      <c r="C301" s="2">
        <v>38419</v>
      </c>
      <c r="D301" t="s">
        <v>931</v>
      </c>
      <c r="E301" t="s">
        <v>935</v>
      </c>
      <c r="F301" s="5">
        <v>2932</v>
      </c>
    </row>
    <row r="302" spans="1:6" x14ac:dyDescent="0.25">
      <c r="A302">
        <v>300</v>
      </c>
      <c r="B302" t="s">
        <v>1071</v>
      </c>
      <c r="C302" s="2">
        <v>36238</v>
      </c>
      <c r="D302" t="s">
        <v>931</v>
      </c>
      <c r="E302" t="s">
        <v>935</v>
      </c>
      <c r="F302" s="5">
        <v>5291</v>
      </c>
    </row>
    <row r="303" spans="1:6" x14ac:dyDescent="0.25">
      <c r="A303">
        <v>301</v>
      </c>
      <c r="B303" t="s">
        <v>1071</v>
      </c>
      <c r="C303" s="2">
        <v>36834</v>
      </c>
      <c r="D303" t="s">
        <v>931</v>
      </c>
      <c r="E303" t="s">
        <v>935</v>
      </c>
      <c r="F303" s="5">
        <v>47066</v>
      </c>
    </row>
    <row r="304" spans="1:6" x14ac:dyDescent="0.25">
      <c r="A304">
        <v>302</v>
      </c>
      <c r="B304" t="s">
        <v>1071</v>
      </c>
      <c r="C304" s="2">
        <v>38173</v>
      </c>
      <c r="D304" t="s">
        <v>931</v>
      </c>
      <c r="E304" t="s">
        <v>933</v>
      </c>
      <c r="F304" s="5">
        <v>46152</v>
      </c>
    </row>
    <row r="305" spans="1:6" x14ac:dyDescent="0.25">
      <c r="A305">
        <v>303</v>
      </c>
      <c r="B305" t="s">
        <v>1071</v>
      </c>
      <c r="D305" t="s">
        <v>945</v>
      </c>
      <c r="E305" t="s">
        <v>932</v>
      </c>
      <c r="F305" s="5">
        <v>17542</v>
      </c>
    </row>
    <row r="306" spans="1:6" x14ac:dyDescent="0.25">
      <c r="A306">
        <v>304</v>
      </c>
      <c r="B306" t="s">
        <v>1071</v>
      </c>
      <c r="C306" s="2">
        <v>37408</v>
      </c>
      <c r="D306" t="s">
        <v>931</v>
      </c>
      <c r="E306" t="s">
        <v>936</v>
      </c>
      <c r="F306" s="5">
        <v>7832</v>
      </c>
    </row>
    <row r="307" spans="1:6" x14ac:dyDescent="0.25">
      <c r="A307">
        <v>305</v>
      </c>
      <c r="B307" t="s">
        <v>1071</v>
      </c>
      <c r="C307" s="2">
        <v>37734</v>
      </c>
      <c r="D307" t="s">
        <v>931</v>
      </c>
      <c r="E307" t="s">
        <v>1180</v>
      </c>
      <c r="F307" s="5">
        <v>96223</v>
      </c>
    </row>
    <row r="308" spans="1:6" x14ac:dyDescent="0.25">
      <c r="A308">
        <v>306</v>
      </c>
      <c r="B308" t="s">
        <v>1071</v>
      </c>
      <c r="C308" s="2">
        <v>37499</v>
      </c>
      <c r="D308" t="s">
        <v>931</v>
      </c>
      <c r="E308" t="s">
        <v>1180</v>
      </c>
      <c r="F308" s="5">
        <v>40332</v>
      </c>
    </row>
    <row r="309" spans="1:6" x14ac:dyDescent="0.25">
      <c r="A309">
        <v>307</v>
      </c>
      <c r="B309" t="s">
        <v>1071</v>
      </c>
      <c r="C309" s="2">
        <v>35150</v>
      </c>
      <c r="D309" t="s">
        <v>928</v>
      </c>
      <c r="E309" t="s">
        <v>932</v>
      </c>
      <c r="F309" s="5">
        <v>31009</v>
      </c>
    </row>
    <row r="310" spans="1:6" x14ac:dyDescent="0.25">
      <c r="A310">
        <v>308</v>
      </c>
      <c r="B310" t="s">
        <v>1071</v>
      </c>
      <c r="C310" s="2">
        <v>37657</v>
      </c>
      <c r="D310" t="s">
        <v>931</v>
      </c>
      <c r="E310" t="s">
        <v>919</v>
      </c>
      <c r="F310" s="5">
        <v>8240</v>
      </c>
    </row>
    <row r="311" spans="1:6" x14ac:dyDescent="0.25">
      <c r="A311">
        <v>309</v>
      </c>
      <c r="B311" t="s">
        <v>1071</v>
      </c>
      <c r="C311" s="2">
        <v>34973</v>
      </c>
      <c r="D311" t="s">
        <v>931</v>
      </c>
      <c r="E311" t="s">
        <v>919</v>
      </c>
      <c r="F311" s="5">
        <v>2140</v>
      </c>
    </row>
    <row r="312" spans="1:6" x14ac:dyDescent="0.25">
      <c r="A312">
        <v>310</v>
      </c>
      <c r="B312" t="s">
        <v>1071</v>
      </c>
      <c r="C312" s="2">
        <v>38021</v>
      </c>
      <c r="D312" t="s">
        <v>931</v>
      </c>
      <c r="E312" t="s">
        <v>929</v>
      </c>
      <c r="F312" s="5">
        <v>14160</v>
      </c>
    </row>
    <row r="313" spans="1:6" x14ac:dyDescent="0.25">
      <c r="A313">
        <v>311</v>
      </c>
      <c r="B313" t="s">
        <v>1071</v>
      </c>
      <c r="C313" s="2">
        <v>37266</v>
      </c>
      <c r="D313" t="s">
        <v>931</v>
      </c>
      <c r="E313" t="s">
        <v>936</v>
      </c>
      <c r="F313" s="5">
        <v>8752</v>
      </c>
    </row>
    <row r="314" spans="1:6" x14ac:dyDescent="0.25">
      <c r="A314">
        <v>312</v>
      </c>
      <c r="B314" t="s">
        <v>1071</v>
      </c>
      <c r="D314" t="s">
        <v>945</v>
      </c>
      <c r="E314" t="s">
        <v>932</v>
      </c>
      <c r="F314" s="5">
        <v>20781</v>
      </c>
    </row>
    <row r="315" spans="1:6" x14ac:dyDescent="0.25">
      <c r="A315">
        <v>313</v>
      </c>
      <c r="B315" t="s">
        <v>1071</v>
      </c>
      <c r="C315" s="2">
        <v>36090</v>
      </c>
      <c r="D315" t="s">
        <v>931</v>
      </c>
      <c r="E315" t="s">
        <v>1180</v>
      </c>
      <c r="F315" s="5">
        <v>31374</v>
      </c>
    </row>
    <row r="316" spans="1:6" x14ac:dyDescent="0.25">
      <c r="A316">
        <v>314</v>
      </c>
      <c r="B316" t="s">
        <v>1071</v>
      </c>
      <c r="D316" t="s">
        <v>945</v>
      </c>
      <c r="E316" t="s">
        <v>933</v>
      </c>
      <c r="F316" s="5">
        <v>13850</v>
      </c>
    </row>
    <row r="317" spans="1:6" x14ac:dyDescent="0.25">
      <c r="A317">
        <v>315</v>
      </c>
      <c r="B317" t="s">
        <v>1071</v>
      </c>
      <c r="C317" s="2">
        <v>38212</v>
      </c>
      <c r="D317" t="s">
        <v>931</v>
      </c>
      <c r="E317" t="s">
        <v>933</v>
      </c>
      <c r="F317" s="5">
        <v>4072</v>
      </c>
    </row>
    <row r="318" spans="1:6" x14ac:dyDescent="0.25">
      <c r="A318">
        <v>316</v>
      </c>
      <c r="B318" t="s">
        <v>1071</v>
      </c>
      <c r="C318" s="2">
        <v>38283</v>
      </c>
      <c r="D318" t="s">
        <v>931</v>
      </c>
      <c r="E318" t="s">
        <v>929</v>
      </c>
      <c r="F318" s="5">
        <v>4032</v>
      </c>
    </row>
    <row r="319" spans="1:6" x14ac:dyDescent="0.25">
      <c r="A319">
        <v>317</v>
      </c>
      <c r="B319" t="s">
        <v>1071</v>
      </c>
      <c r="C319" s="2">
        <v>35528</v>
      </c>
      <c r="D319" t="s">
        <v>931</v>
      </c>
      <c r="E319" t="s">
        <v>932</v>
      </c>
      <c r="F319" s="5">
        <v>4230</v>
      </c>
    </row>
    <row r="320" spans="1:6" x14ac:dyDescent="0.25">
      <c r="A320">
        <v>318</v>
      </c>
      <c r="B320" t="s">
        <v>1071</v>
      </c>
      <c r="C320" s="2">
        <v>38876</v>
      </c>
      <c r="D320" t="s">
        <v>931</v>
      </c>
      <c r="E320" t="s">
        <v>936</v>
      </c>
      <c r="F320" s="5">
        <v>10332</v>
      </c>
    </row>
    <row r="321" spans="1:6" x14ac:dyDescent="0.25">
      <c r="A321">
        <v>319</v>
      </c>
      <c r="B321" t="s">
        <v>1071</v>
      </c>
      <c r="C321" s="2">
        <v>38616</v>
      </c>
      <c r="D321" t="s">
        <v>931</v>
      </c>
      <c r="E321" t="s">
        <v>1180</v>
      </c>
      <c r="F321" s="5">
        <v>48360</v>
      </c>
    </row>
    <row r="322" spans="1:6" x14ac:dyDescent="0.25">
      <c r="A322">
        <v>320</v>
      </c>
      <c r="B322" t="s">
        <v>1071</v>
      </c>
      <c r="C322" s="2">
        <v>38221</v>
      </c>
      <c r="D322" t="s">
        <v>931</v>
      </c>
      <c r="E322" t="s">
        <v>936</v>
      </c>
      <c r="F322" s="5">
        <v>64141</v>
      </c>
    </row>
    <row r="323" spans="1:6" x14ac:dyDescent="0.25">
      <c r="A323">
        <v>321</v>
      </c>
      <c r="B323" t="s">
        <v>1071</v>
      </c>
      <c r="D323" t="s">
        <v>931</v>
      </c>
      <c r="E323" t="s">
        <v>932</v>
      </c>
      <c r="F323" s="5">
        <v>2292</v>
      </c>
    </row>
    <row r="324" spans="1:6" x14ac:dyDescent="0.25">
      <c r="A324">
        <v>322</v>
      </c>
      <c r="B324" t="s">
        <v>1071</v>
      </c>
      <c r="C324" s="2">
        <v>38437</v>
      </c>
      <c r="D324" t="s">
        <v>931</v>
      </c>
      <c r="E324" t="s">
        <v>929</v>
      </c>
      <c r="F324" s="5">
        <v>34731</v>
      </c>
    </row>
    <row r="325" spans="1:6" x14ac:dyDescent="0.25">
      <c r="A325">
        <v>323</v>
      </c>
      <c r="B325" t="s">
        <v>1071</v>
      </c>
      <c r="C325" s="2">
        <v>35840</v>
      </c>
      <c r="D325" t="s">
        <v>931</v>
      </c>
      <c r="E325" t="s">
        <v>933</v>
      </c>
      <c r="F325" s="5">
        <v>35291</v>
      </c>
    </row>
    <row r="326" spans="1:6" x14ac:dyDescent="0.25">
      <c r="A326">
        <v>324</v>
      </c>
      <c r="B326" t="s">
        <v>1071</v>
      </c>
      <c r="C326" s="2">
        <v>38325</v>
      </c>
      <c r="D326" t="s">
        <v>931</v>
      </c>
      <c r="E326" t="s">
        <v>935</v>
      </c>
      <c r="F326" s="5">
        <v>47271</v>
      </c>
    </row>
    <row r="327" spans="1:6" x14ac:dyDescent="0.25">
      <c r="A327">
        <v>325</v>
      </c>
      <c r="B327" t="s">
        <v>1071</v>
      </c>
      <c r="C327" s="2">
        <v>36082</v>
      </c>
      <c r="D327" t="s">
        <v>931</v>
      </c>
      <c r="E327" t="s">
        <v>933</v>
      </c>
      <c r="F327" s="5">
        <v>25121</v>
      </c>
    </row>
    <row r="328" spans="1:6" x14ac:dyDescent="0.25">
      <c r="A328">
        <v>326</v>
      </c>
      <c r="B328" t="s">
        <v>1071</v>
      </c>
      <c r="C328" s="2">
        <v>35666</v>
      </c>
      <c r="D328" t="s">
        <v>931</v>
      </c>
      <c r="E328" t="s">
        <v>932</v>
      </c>
      <c r="F328" s="5">
        <v>4972</v>
      </c>
    </row>
    <row r="329" spans="1:6" x14ac:dyDescent="0.25">
      <c r="A329">
        <v>327</v>
      </c>
      <c r="B329" t="s">
        <v>1071</v>
      </c>
      <c r="C329" s="2">
        <v>38365</v>
      </c>
      <c r="D329" t="s">
        <v>931</v>
      </c>
      <c r="E329" t="s">
        <v>929</v>
      </c>
      <c r="F329" s="5">
        <v>16267</v>
      </c>
    </row>
    <row r="330" spans="1:6" x14ac:dyDescent="0.25">
      <c r="A330">
        <v>328</v>
      </c>
      <c r="B330" t="s">
        <v>1071</v>
      </c>
      <c r="C330" s="2">
        <v>38456</v>
      </c>
      <c r="D330" t="s">
        <v>931</v>
      </c>
      <c r="E330" t="s">
        <v>933</v>
      </c>
      <c r="F330" s="5">
        <v>5170</v>
      </c>
    </row>
    <row r="331" spans="1:6" x14ac:dyDescent="0.25">
      <c r="A331">
        <v>329</v>
      </c>
      <c r="B331" t="s">
        <v>1071</v>
      </c>
      <c r="C331" s="2">
        <v>37682</v>
      </c>
      <c r="D331" t="s">
        <v>931</v>
      </c>
      <c r="E331" t="s">
        <v>935</v>
      </c>
      <c r="F331" s="5">
        <v>18932</v>
      </c>
    </row>
    <row r="332" spans="1:6" x14ac:dyDescent="0.25">
      <c r="A332">
        <v>330</v>
      </c>
      <c r="B332" t="s">
        <v>1071</v>
      </c>
      <c r="C332" s="2">
        <v>38583</v>
      </c>
      <c r="D332" t="s">
        <v>931</v>
      </c>
      <c r="E332" t="s">
        <v>936</v>
      </c>
      <c r="F332" s="5">
        <v>3652</v>
      </c>
    </row>
    <row r="333" spans="1:6" x14ac:dyDescent="0.25">
      <c r="A333">
        <v>331</v>
      </c>
      <c r="B333" t="s">
        <v>1071</v>
      </c>
      <c r="C333" s="2">
        <v>37467</v>
      </c>
      <c r="D333" t="s">
        <v>931</v>
      </c>
      <c r="E333" t="s">
        <v>936</v>
      </c>
      <c r="F333" s="5">
        <v>1072</v>
      </c>
    </row>
    <row r="334" spans="1:6" x14ac:dyDescent="0.25">
      <c r="A334">
        <v>332</v>
      </c>
      <c r="B334" t="s">
        <v>1071</v>
      </c>
      <c r="C334" s="2">
        <v>36793</v>
      </c>
      <c r="D334" t="s">
        <v>931</v>
      </c>
      <c r="E334" t="s">
        <v>935</v>
      </c>
      <c r="F334" s="5">
        <v>1692</v>
      </c>
    </row>
    <row r="335" spans="1:6" x14ac:dyDescent="0.25">
      <c r="A335">
        <v>333</v>
      </c>
      <c r="B335" t="s">
        <v>1071</v>
      </c>
      <c r="C335" s="2">
        <v>37574</v>
      </c>
      <c r="D335" t="s">
        <v>931</v>
      </c>
      <c r="E335" t="s">
        <v>932</v>
      </c>
      <c r="F335" s="5">
        <v>43667</v>
      </c>
    </row>
    <row r="336" spans="1:6" x14ac:dyDescent="0.25">
      <c r="A336">
        <v>334</v>
      </c>
      <c r="B336" t="s">
        <v>1071</v>
      </c>
      <c r="D336" t="s">
        <v>928</v>
      </c>
      <c r="E336" t="s">
        <v>936</v>
      </c>
      <c r="F336" s="5">
        <v>2280</v>
      </c>
    </row>
    <row r="337" spans="1:6" x14ac:dyDescent="0.25">
      <c r="A337">
        <v>335</v>
      </c>
      <c r="B337" t="s">
        <v>1071</v>
      </c>
      <c r="C337" s="2">
        <v>34782</v>
      </c>
      <c r="D337" t="s">
        <v>931</v>
      </c>
      <c r="E337" t="s">
        <v>932</v>
      </c>
      <c r="F337" s="5">
        <v>58281</v>
      </c>
    </row>
    <row r="338" spans="1:6" x14ac:dyDescent="0.25">
      <c r="A338">
        <v>336</v>
      </c>
      <c r="B338" t="s">
        <v>1071</v>
      </c>
      <c r="C338" s="2">
        <v>38275</v>
      </c>
      <c r="D338" t="s">
        <v>931</v>
      </c>
      <c r="E338" t="s">
        <v>936</v>
      </c>
      <c r="F338" s="5">
        <v>5660</v>
      </c>
    </row>
    <row r="339" spans="1:6" x14ac:dyDescent="0.25">
      <c r="A339">
        <v>337</v>
      </c>
      <c r="B339" t="s">
        <v>1071</v>
      </c>
      <c r="C339" s="2">
        <v>36157</v>
      </c>
      <c r="D339" t="s">
        <v>931</v>
      </c>
      <c r="E339" t="s">
        <v>929</v>
      </c>
      <c r="F339" s="5">
        <v>35660</v>
      </c>
    </row>
    <row r="340" spans="1:6" x14ac:dyDescent="0.25">
      <c r="A340">
        <v>338</v>
      </c>
      <c r="B340" t="s">
        <v>1071</v>
      </c>
      <c r="D340" t="s">
        <v>931</v>
      </c>
      <c r="E340" t="s">
        <v>919</v>
      </c>
    </row>
    <row r="341" spans="1:6" x14ac:dyDescent="0.25">
      <c r="A341">
        <v>339</v>
      </c>
      <c r="B341" t="s">
        <v>1071</v>
      </c>
      <c r="C341" s="2">
        <v>35672</v>
      </c>
      <c r="D341" t="s">
        <v>931</v>
      </c>
      <c r="E341" t="s">
        <v>932</v>
      </c>
      <c r="F341" s="5">
        <v>9112</v>
      </c>
    </row>
    <row r="342" spans="1:6" x14ac:dyDescent="0.25">
      <c r="A342">
        <v>340</v>
      </c>
      <c r="B342" t="s">
        <v>1071</v>
      </c>
      <c r="C342" s="2">
        <v>36852</v>
      </c>
      <c r="D342" t="s">
        <v>931</v>
      </c>
      <c r="E342" t="s">
        <v>932</v>
      </c>
      <c r="F342" s="5">
        <v>2092</v>
      </c>
    </row>
    <row r="343" spans="1:6" x14ac:dyDescent="0.25">
      <c r="A343">
        <v>341</v>
      </c>
      <c r="B343" t="s">
        <v>1071</v>
      </c>
      <c r="C343" s="2">
        <v>38961</v>
      </c>
      <c r="D343" t="s">
        <v>931</v>
      </c>
      <c r="E343" t="s">
        <v>933</v>
      </c>
      <c r="F343" s="5">
        <v>42692</v>
      </c>
    </row>
    <row r="344" spans="1:6" x14ac:dyDescent="0.25">
      <c r="A344">
        <v>342</v>
      </c>
      <c r="B344" t="s">
        <v>1071</v>
      </c>
      <c r="C344" s="2">
        <v>38319</v>
      </c>
      <c r="D344" t="s">
        <v>931</v>
      </c>
      <c r="E344" t="s">
        <v>929</v>
      </c>
      <c r="F344" s="5">
        <v>2111</v>
      </c>
    </row>
    <row r="345" spans="1:6" x14ac:dyDescent="0.25">
      <c r="A345">
        <v>343</v>
      </c>
      <c r="B345" t="s">
        <v>1071</v>
      </c>
      <c r="C345" s="2">
        <v>38216</v>
      </c>
      <c r="D345" t="s">
        <v>931</v>
      </c>
      <c r="E345" t="s">
        <v>929</v>
      </c>
      <c r="F345" s="5">
        <v>95943</v>
      </c>
    </row>
    <row r="346" spans="1:6" x14ac:dyDescent="0.25">
      <c r="A346">
        <v>344</v>
      </c>
      <c r="B346" t="s">
        <v>1071</v>
      </c>
      <c r="C346" s="2">
        <v>34535</v>
      </c>
      <c r="D346" t="s">
        <v>931</v>
      </c>
      <c r="E346" t="s">
        <v>935</v>
      </c>
      <c r="F346" s="5">
        <v>106043</v>
      </c>
    </row>
    <row r="347" spans="1:6" x14ac:dyDescent="0.25">
      <c r="A347">
        <v>345</v>
      </c>
      <c r="B347" t="s">
        <v>1071</v>
      </c>
      <c r="C347" s="2">
        <v>36846</v>
      </c>
      <c r="D347" t="s">
        <v>931</v>
      </c>
      <c r="E347" t="s">
        <v>919</v>
      </c>
      <c r="F347" s="5">
        <v>11452</v>
      </c>
    </row>
    <row r="348" spans="1:6" x14ac:dyDescent="0.25">
      <c r="A348">
        <v>346</v>
      </c>
      <c r="B348" t="s">
        <v>1071</v>
      </c>
      <c r="C348" s="2">
        <v>37006</v>
      </c>
      <c r="D348" t="s">
        <v>931</v>
      </c>
      <c r="E348" t="s">
        <v>932</v>
      </c>
      <c r="F348" s="5">
        <v>10682</v>
      </c>
    </row>
    <row r="349" spans="1:6" x14ac:dyDescent="0.25">
      <c r="A349">
        <v>347</v>
      </c>
      <c r="B349" t="s">
        <v>1071</v>
      </c>
      <c r="C349" s="2">
        <v>37584</v>
      </c>
      <c r="D349" t="s">
        <v>931</v>
      </c>
      <c r="E349" t="s">
        <v>933</v>
      </c>
      <c r="F349" s="5">
        <v>12062</v>
      </c>
    </row>
    <row r="350" spans="1:6" x14ac:dyDescent="0.25">
      <c r="A350">
        <v>348</v>
      </c>
      <c r="B350" t="s">
        <v>1071</v>
      </c>
      <c r="D350" t="s">
        <v>945</v>
      </c>
      <c r="E350" t="s">
        <v>919</v>
      </c>
      <c r="F350" s="5">
        <v>24322</v>
      </c>
    </row>
    <row r="351" spans="1:6" x14ac:dyDescent="0.25">
      <c r="A351">
        <v>349</v>
      </c>
      <c r="B351" t="s">
        <v>1071</v>
      </c>
      <c r="C351" s="2">
        <v>38146</v>
      </c>
      <c r="D351" t="s">
        <v>931</v>
      </c>
      <c r="E351" t="s">
        <v>932</v>
      </c>
      <c r="F351" s="5">
        <v>3772</v>
      </c>
    </row>
    <row r="352" spans="1:6" x14ac:dyDescent="0.25">
      <c r="A352">
        <v>350</v>
      </c>
      <c r="B352" t="s">
        <v>1071</v>
      </c>
      <c r="C352" s="2">
        <v>36329</v>
      </c>
      <c r="D352" t="s">
        <v>931</v>
      </c>
      <c r="E352" t="s">
        <v>935</v>
      </c>
      <c r="F352" s="5">
        <v>68907</v>
      </c>
    </row>
    <row r="353" spans="1:6" x14ac:dyDescent="0.25">
      <c r="A353">
        <v>351</v>
      </c>
      <c r="B353" t="s">
        <v>1071</v>
      </c>
      <c r="C353" s="2">
        <v>37768</v>
      </c>
      <c r="D353" t="s">
        <v>931</v>
      </c>
      <c r="E353" t="s">
        <v>1180</v>
      </c>
      <c r="F353" s="5">
        <v>9214</v>
      </c>
    </row>
    <row r="354" spans="1:6" x14ac:dyDescent="0.25">
      <c r="A354">
        <v>352</v>
      </c>
      <c r="B354" t="s">
        <v>1071</v>
      </c>
      <c r="C354" s="2">
        <v>35753</v>
      </c>
      <c r="D354" t="s">
        <v>928</v>
      </c>
      <c r="E354" t="s">
        <v>932</v>
      </c>
      <c r="F354" s="5">
        <v>28862</v>
      </c>
    </row>
    <row r="355" spans="1:6" x14ac:dyDescent="0.25">
      <c r="A355">
        <v>353</v>
      </c>
      <c r="B355" t="s">
        <v>1071</v>
      </c>
      <c r="C355" s="2">
        <v>38025</v>
      </c>
      <c r="D355" t="s">
        <v>931</v>
      </c>
      <c r="E355" t="s">
        <v>936</v>
      </c>
      <c r="F355" s="5">
        <v>17052</v>
      </c>
    </row>
    <row r="356" spans="1:6" x14ac:dyDescent="0.25">
      <c r="A356">
        <v>354</v>
      </c>
      <c r="B356" t="s">
        <v>1071</v>
      </c>
      <c r="C356" s="2">
        <v>36376</v>
      </c>
      <c r="D356" t="s">
        <v>931</v>
      </c>
      <c r="E356" t="s">
        <v>932</v>
      </c>
      <c r="F356" s="5">
        <v>2111</v>
      </c>
    </row>
    <row r="357" spans="1:6" x14ac:dyDescent="0.25">
      <c r="A357">
        <v>355</v>
      </c>
      <c r="B357" t="s">
        <v>1071</v>
      </c>
      <c r="C357" s="2">
        <v>35339</v>
      </c>
      <c r="D357" t="s">
        <v>931</v>
      </c>
      <c r="E357" t="s">
        <v>933</v>
      </c>
      <c r="F357" s="5">
        <v>54413</v>
      </c>
    </row>
    <row r="358" spans="1:6" x14ac:dyDescent="0.25">
      <c r="A358">
        <v>356</v>
      </c>
      <c r="B358" t="s">
        <v>1071</v>
      </c>
      <c r="C358" s="2">
        <v>34770</v>
      </c>
      <c r="D358" t="s">
        <v>931</v>
      </c>
      <c r="E358" t="s">
        <v>935</v>
      </c>
      <c r="F358" s="5">
        <v>73004</v>
      </c>
    </row>
    <row r="359" spans="1:6" x14ac:dyDescent="0.25">
      <c r="A359">
        <v>357</v>
      </c>
      <c r="B359" t="s">
        <v>1146</v>
      </c>
      <c r="D359" t="s">
        <v>928</v>
      </c>
      <c r="E359" t="s">
        <v>935</v>
      </c>
      <c r="F359" s="5">
        <v>4520</v>
      </c>
    </row>
    <row r="360" spans="1:6" x14ac:dyDescent="0.25">
      <c r="A360">
        <v>358</v>
      </c>
      <c r="B360" t="s">
        <v>1071</v>
      </c>
      <c r="C360" s="2">
        <v>37599</v>
      </c>
      <c r="D360" t="s">
        <v>931</v>
      </c>
      <c r="E360" t="s">
        <v>919</v>
      </c>
      <c r="F360" s="5">
        <v>10692</v>
      </c>
    </row>
    <row r="361" spans="1:6" x14ac:dyDescent="0.25">
      <c r="A361">
        <v>359</v>
      </c>
      <c r="B361" t="s">
        <v>1071</v>
      </c>
      <c r="C361" s="2">
        <v>36448</v>
      </c>
      <c r="D361" t="s">
        <v>931</v>
      </c>
      <c r="E361" t="s">
        <v>933</v>
      </c>
      <c r="F361" s="5">
        <v>8152</v>
      </c>
    </row>
    <row r="362" spans="1:6" x14ac:dyDescent="0.25">
      <c r="A362">
        <v>360</v>
      </c>
      <c r="B362" t="s">
        <v>1071</v>
      </c>
      <c r="C362" s="2">
        <v>37726</v>
      </c>
      <c r="D362" t="s">
        <v>931</v>
      </c>
      <c r="E362" t="s">
        <v>936</v>
      </c>
      <c r="F362" s="5">
        <v>8267</v>
      </c>
    </row>
    <row r="363" spans="1:6" x14ac:dyDescent="0.25">
      <c r="A363">
        <v>361</v>
      </c>
      <c r="B363" t="s">
        <v>1071</v>
      </c>
      <c r="C363" s="2">
        <v>38996</v>
      </c>
      <c r="D363" t="s">
        <v>931</v>
      </c>
      <c r="E363" t="s">
        <v>929</v>
      </c>
      <c r="F363" s="5">
        <v>4230</v>
      </c>
    </row>
    <row r="364" spans="1:6" x14ac:dyDescent="0.25">
      <c r="A364">
        <v>362</v>
      </c>
      <c r="B364" t="s">
        <v>1071</v>
      </c>
      <c r="C364" s="2">
        <v>38892</v>
      </c>
      <c r="D364" t="s">
        <v>931</v>
      </c>
      <c r="E364" t="s">
        <v>933</v>
      </c>
      <c r="F364" s="5">
        <v>8472</v>
      </c>
    </row>
    <row r="365" spans="1:6" x14ac:dyDescent="0.25">
      <c r="A365">
        <v>363</v>
      </c>
      <c r="B365" t="s">
        <v>1071</v>
      </c>
      <c r="C365" s="2">
        <v>38628</v>
      </c>
      <c r="D365" t="s">
        <v>931</v>
      </c>
      <c r="E365" t="s">
        <v>935</v>
      </c>
      <c r="F365" s="5">
        <v>5892</v>
      </c>
    </row>
    <row r="366" spans="1:6" x14ac:dyDescent="0.25">
      <c r="A366">
        <v>364</v>
      </c>
      <c r="B366" t="s">
        <v>1071</v>
      </c>
      <c r="C366" s="2">
        <v>37259</v>
      </c>
      <c r="D366" t="s">
        <v>931</v>
      </c>
      <c r="E366" t="s">
        <v>936</v>
      </c>
      <c r="F366" s="5">
        <v>4351</v>
      </c>
    </row>
    <row r="367" spans="1:6" x14ac:dyDescent="0.25">
      <c r="A367">
        <v>365</v>
      </c>
      <c r="B367" t="s">
        <v>1071</v>
      </c>
      <c r="C367" s="2">
        <v>37223</v>
      </c>
      <c r="D367" t="s">
        <v>931</v>
      </c>
      <c r="E367" t="s">
        <v>936</v>
      </c>
      <c r="F367" s="5">
        <v>2111</v>
      </c>
    </row>
    <row r="368" spans="1:6" x14ac:dyDescent="0.25">
      <c r="A368">
        <v>366</v>
      </c>
      <c r="B368" t="s">
        <v>1071</v>
      </c>
      <c r="C368" s="2">
        <v>37826</v>
      </c>
      <c r="D368" t="s">
        <v>931</v>
      </c>
      <c r="E368" t="s">
        <v>935</v>
      </c>
      <c r="F368" s="5">
        <v>12062</v>
      </c>
    </row>
    <row r="369" spans="1:6" x14ac:dyDescent="0.25">
      <c r="A369">
        <v>367</v>
      </c>
      <c r="B369" t="s">
        <v>1071</v>
      </c>
      <c r="C369" s="2">
        <v>37947</v>
      </c>
      <c r="D369" t="s">
        <v>931</v>
      </c>
      <c r="E369" t="s">
        <v>935</v>
      </c>
      <c r="F369" s="5">
        <v>2111</v>
      </c>
    </row>
    <row r="370" spans="1:6" x14ac:dyDescent="0.25">
      <c r="A370">
        <v>368</v>
      </c>
      <c r="B370" t="s">
        <v>1071</v>
      </c>
      <c r="D370" t="s">
        <v>931</v>
      </c>
      <c r="E370" t="s">
        <v>932</v>
      </c>
      <c r="F370" s="5">
        <v>19955</v>
      </c>
    </row>
    <row r="371" spans="1:6" x14ac:dyDescent="0.25">
      <c r="A371">
        <v>369</v>
      </c>
      <c r="B371" t="s">
        <v>1071</v>
      </c>
      <c r="C371" s="2">
        <v>37082</v>
      </c>
      <c r="D371" t="s">
        <v>928</v>
      </c>
      <c r="E371" t="s">
        <v>929</v>
      </c>
      <c r="F371" s="5">
        <v>17281</v>
      </c>
    </row>
    <row r="372" spans="1:6" x14ac:dyDescent="0.25">
      <c r="A372">
        <v>370</v>
      </c>
      <c r="B372" t="s">
        <v>1071</v>
      </c>
      <c r="C372" s="2">
        <v>37481</v>
      </c>
      <c r="D372" t="s">
        <v>931</v>
      </c>
      <c r="E372" t="s">
        <v>933</v>
      </c>
      <c r="F372" s="5">
        <v>2294</v>
      </c>
    </row>
    <row r="373" spans="1:6" x14ac:dyDescent="0.25">
      <c r="A373">
        <v>371</v>
      </c>
      <c r="B373" t="s">
        <v>1071</v>
      </c>
      <c r="C373" s="2">
        <v>36805</v>
      </c>
      <c r="D373" t="s">
        <v>931</v>
      </c>
      <c r="E373" t="s">
        <v>936</v>
      </c>
      <c r="F373" s="5">
        <v>106043</v>
      </c>
    </row>
    <row r="374" spans="1:6" x14ac:dyDescent="0.25">
      <c r="A374">
        <v>372</v>
      </c>
      <c r="B374" t="s">
        <v>1071</v>
      </c>
      <c r="C374" s="2">
        <v>35366</v>
      </c>
      <c r="D374" t="s">
        <v>931</v>
      </c>
      <c r="E374" t="s">
        <v>935</v>
      </c>
      <c r="F374" s="5">
        <v>10920</v>
      </c>
    </row>
    <row r="375" spans="1:6" x14ac:dyDescent="0.25">
      <c r="A375">
        <v>373</v>
      </c>
      <c r="B375" t="s">
        <v>1071</v>
      </c>
      <c r="C375" s="2">
        <v>37227</v>
      </c>
      <c r="D375" t="s">
        <v>931</v>
      </c>
      <c r="E375" t="s">
        <v>932</v>
      </c>
      <c r="F375" s="5">
        <v>13332</v>
      </c>
    </row>
    <row r="376" spans="1:6" x14ac:dyDescent="0.25">
      <c r="A376">
        <v>374</v>
      </c>
      <c r="B376" t="s">
        <v>1071</v>
      </c>
      <c r="D376" t="s">
        <v>931</v>
      </c>
      <c r="E376" t="s">
        <v>935</v>
      </c>
      <c r="F376" s="5">
        <v>18940</v>
      </c>
    </row>
    <row r="377" spans="1:6" x14ac:dyDescent="0.25">
      <c r="A377">
        <v>375</v>
      </c>
      <c r="B377" t="s">
        <v>1071</v>
      </c>
      <c r="C377" s="2">
        <v>36466</v>
      </c>
      <c r="D377" t="s">
        <v>931</v>
      </c>
      <c r="E377" t="s">
        <v>929</v>
      </c>
      <c r="F377" s="5">
        <v>4972</v>
      </c>
    </row>
    <row r="378" spans="1:6" x14ac:dyDescent="0.25">
      <c r="A378">
        <v>376</v>
      </c>
      <c r="B378" t="s">
        <v>1071</v>
      </c>
      <c r="C378" s="2">
        <v>35214</v>
      </c>
      <c r="D378" t="s">
        <v>931</v>
      </c>
      <c r="E378" t="s">
        <v>1180</v>
      </c>
      <c r="F378" s="5">
        <v>44664</v>
      </c>
    </row>
    <row r="379" spans="1:6" x14ac:dyDescent="0.25">
      <c r="A379">
        <v>377</v>
      </c>
      <c r="B379" t="s">
        <v>1071</v>
      </c>
      <c r="D379" t="s">
        <v>945</v>
      </c>
      <c r="E379" t="s">
        <v>935</v>
      </c>
      <c r="F379" s="5">
        <v>25522</v>
      </c>
    </row>
    <row r="380" spans="1:6" x14ac:dyDescent="0.25">
      <c r="A380">
        <v>378</v>
      </c>
      <c r="B380" t="s">
        <v>1071</v>
      </c>
      <c r="C380" s="2">
        <v>35927</v>
      </c>
      <c r="D380" t="s">
        <v>931</v>
      </c>
      <c r="E380" t="s">
        <v>929</v>
      </c>
      <c r="F380" s="5">
        <v>46455</v>
      </c>
    </row>
    <row r="381" spans="1:6" x14ac:dyDescent="0.25">
      <c r="A381">
        <v>379</v>
      </c>
      <c r="B381" t="s">
        <v>1071</v>
      </c>
      <c r="D381" t="s">
        <v>931</v>
      </c>
      <c r="E381" t="s">
        <v>1180</v>
      </c>
      <c r="F381" s="5">
        <v>16580</v>
      </c>
    </row>
    <row r="382" spans="1:6" x14ac:dyDescent="0.25">
      <c r="A382">
        <v>380</v>
      </c>
      <c r="B382" t="s">
        <v>1071</v>
      </c>
      <c r="C382" s="2">
        <v>38558</v>
      </c>
      <c r="D382" t="s">
        <v>931</v>
      </c>
      <c r="E382" t="s">
        <v>936</v>
      </c>
      <c r="F382" s="5">
        <v>5892</v>
      </c>
    </row>
    <row r="383" spans="1:6" x14ac:dyDescent="0.25">
      <c r="A383">
        <v>381</v>
      </c>
      <c r="B383" t="s">
        <v>1165</v>
      </c>
      <c r="D383" t="s">
        <v>931</v>
      </c>
      <c r="E383" t="s">
        <v>935</v>
      </c>
      <c r="F383" s="5">
        <v>13043</v>
      </c>
    </row>
    <row r="384" spans="1:6" x14ac:dyDescent="0.25">
      <c r="A384">
        <v>382</v>
      </c>
      <c r="B384" t="s">
        <v>1165</v>
      </c>
      <c r="D384" t="s">
        <v>931</v>
      </c>
      <c r="E384" t="s">
        <v>933</v>
      </c>
      <c r="F384" s="5">
        <v>2214</v>
      </c>
    </row>
    <row r="385" spans="1:6" x14ac:dyDescent="0.25">
      <c r="A385">
        <v>383</v>
      </c>
      <c r="B385" t="s">
        <v>1165</v>
      </c>
      <c r="D385" t="s">
        <v>931</v>
      </c>
      <c r="E385" t="s">
        <v>932</v>
      </c>
      <c r="F385" s="5">
        <v>16966</v>
      </c>
    </row>
    <row r="386" spans="1:6" x14ac:dyDescent="0.25">
      <c r="A386">
        <v>384</v>
      </c>
      <c r="B386" t="s">
        <v>1165</v>
      </c>
      <c r="C386" s="2">
        <v>36482</v>
      </c>
      <c r="D386" t="s">
        <v>931</v>
      </c>
      <c r="E386" t="s">
        <v>929</v>
      </c>
      <c r="F386" s="5">
        <v>23663</v>
      </c>
    </row>
    <row r="387" spans="1:6" x14ac:dyDescent="0.25">
      <c r="A387">
        <v>385</v>
      </c>
      <c r="B387" t="s">
        <v>1165</v>
      </c>
      <c r="D387" t="s">
        <v>931</v>
      </c>
      <c r="E387" t="s">
        <v>1180</v>
      </c>
      <c r="F387" s="5">
        <v>12130</v>
      </c>
    </row>
    <row r="388" spans="1:6" x14ac:dyDescent="0.25">
      <c r="A388">
        <v>386</v>
      </c>
      <c r="B388" t="s">
        <v>1165</v>
      </c>
      <c r="D388" t="s">
        <v>931</v>
      </c>
      <c r="E388" t="s">
        <v>929</v>
      </c>
      <c r="F388" s="5">
        <v>12989</v>
      </c>
    </row>
    <row r="389" spans="1:6" x14ac:dyDescent="0.25">
      <c r="A389">
        <v>387</v>
      </c>
      <c r="B389" t="s">
        <v>1165</v>
      </c>
      <c r="D389" t="s">
        <v>945</v>
      </c>
      <c r="E389" t="s">
        <v>935</v>
      </c>
      <c r="F389" s="5">
        <v>10237</v>
      </c>
    </row>
    <row r="390" spans="1:6" x14ac:dyDescent="0.25">
      <c r="A390">
        <v>388</v>
      </c>
      <c r="B390" t="s">
        <v>1165</v>
      </c>
      <c r="C390" s="2">
        <v>37863</v>
      </c>
      <c r="D390" t="s">
        <v>931</v>
      </c>
      <c r="E390" t="s">
        <v>919</v>
      </c>
      <c r="F390" s="5">
        <v>3859</v>
      </c>
    </row>
    <row r="391" spans="1:6" x14ac:dyDescent="0.25">
      <c r="A391">
        <v>389</v>
      </c>
      <c r="B391" t="s">
        <v>1165</v>
      </c>
      <c r="C391" s="2">
        <v>38511</v>
      </c>
      <c r="D391" t="s">
        <v>931</v>
      </c>
      <c r="E391" t="s">
        <v>936</v>
      </c>
      <c r="F391" s="5">
        <v>11792</v>
      </c>
    </row>
    <row r="392" spans="1:6" x14ac:dyDescent="0.25">
      <c r="A392">
        <v>390</v>
      </c>
      <c r="B392" t="s">
        <v>1165</v>
      </c>
      <c r="D392" t="s">
        <v>931</v>
      </c>
      <c r="E392" t="s">
        <v>933</v>
      </c>
      <c r="F392" s="5">
        <v>15843</v>
      </c>
    </row>
    <row r="393" spans="1:6" x14ac:dyDescent="0.25">
      <c r="A393">
        <v>391</v>
      </c>
      <c r="B393" t="s">
        <v>1165</v>
      </c>
      <c r="D393" t="s">
        <v>931</v>
      </c>
      <c r="E393" t="s">
        <v>929</v>
      </c>
      <c r="F393" s="5">
        <v>5095</v>
      </c>
    </row>
    <row r="394" spans="1:6" x14ac:dyDescent="0.25">
      <c r="A394">
        <v>392</v>
      </c>
      <c r="B394" t="s">
        <v>1165</v>
      </c>
      <c r="D394" t="s">
        <v>931</v>
      </c>
      <c r="E394" t="s">
        <v>933</v>
      </c>
      <c r="F394" s="5">
        <v>18245</v>
      </c>
    </row>
    <row r="395" spans="1:6" x14ac:dyDescent="0.25">
      <c r="A395">
        <v>393</v>
      </c>
      <c r="B395" t="s">
        <v>1165</v>
      </c>
      <c r="D395" t="s">
        <v>931</v>
      </c>
      <c r="E395" t="s">
        <v>929</v>
      </c>
      <c r="F395" s="5">
        <v>3271</v>
      </c>
    </row>
    <row r="396" spans="1:6" x14ac:dyDescent="0.25">
      <c r="A396">
        <v>394</v>
      </c>
      <c r="B396" t="s">
        <v>1165</v>
      </c>
      <c r="D396" t="s">
        <v>931</v>
      </c>
      <c r="E396" t="s">
        <v>932</v>
      </c>
      <c r="F396" s="5">
        <v>7052</v>
      </c>
    </row>
    <row r="397" spans="1:6" x14ac:dyDescent="0.25">
      <c r="A397">
        <v>395</v>
      </c>
      <c r="B397" t="s">
        <v>1165</v>
      </c>
      <c r="D397" t="s">
        <v>931</v>
      </c>
      <c r="E397" t="s">
        <v>932</v>
      </c>
      <c r="F397" s="5">
        <v>11179</v>
      </c>
    </row>
    <row r="398" spans="1:6" x14ac:dyDescent="0.25">
      <c r="A398">
        <v>396</v>
      </c>
      <c r="B398" t="s">
        <v>1165</v>
      </c>
      <c r="C398" s="2">
        <v>34754</v>
      </c>
      <c r="D398" t="s">
        <v>931</v>
      </c>
      <c r="E398" t="s">
        <v>933</v>
      </c>
      <c r="F398" s="5">
        <v>5904</v>
      </c>
    </row>
    <row r="399" spans="1:6" x14ac:dyDescent="0.25">
      <c r="A399">
        <v>397</v>
      </c>
      <c r="B399" t="s">
        <v>1171</v>
      </c>
      <c r="C399" s="2">
        <v>35056</v>
      </c>
      <c r="D399" t="s">
        <v>931</v>
      </c>
      <c r="E399" t="s">
        <v>932</v>
      </c>
      <c r="F399" s="5">
        <v>49980</v>
      </c>
    </row>
    <row r="400" spans="1:6" x14ac:dyDescent="0.25">
      <c r="A400">
        <v>398</v>
      </c>
      <c r="B400" t="s">
        <v>1165</v>
      </c>
      <c r="D400" t="s">
        <v>931</v>
      </c>
      <c r="E400" t="s">
        <v>933</v>
      </c>
      <c r="F400" s="5">
        <v>2907</v>
      </c>
    </row>
    <row r="401" spans="1:6" x14ac:dyDescent="0.25">
      <c r="A401">
        <v>399</v>
      </c>
      <c r="B401" t="s">
        <v>1165</v>
      </c>
      <c r="D401" t="s">
        <v>931</v>
      </c>
      <c r="E401" t="s">
        <v>932</v>
      </c>
      <c r="F401" s="5">
        <v>5095</v>
      </c>
    </row>
    <row r="402" spans="1:6" x14ac:dyDescent="0.25">
      <c r="A402">
        <v>400</v>
      </c>
      <c r="B402" t="s">
        <v>1165</v>
      </c>
      <c r="C402" s="2">
        <v>38523</v>
      </c>
      <c r="D402" t="s">
        <v>931</v>
      </c>
      <c r="E402" t="s">
        <v>936</v>
      </c>
      <c r="F402" s="5">
        <v>4700</v>
      </c>
    </row>
    <row r="403" spans="1:6" x14ac:dyDescent="0.25">
      <c r="A403">
        <v>401</v>
      </c>
      <c r="B403" t="s">
        <v>1165</v>
      </c>
      <c r="D403" t="s">
        <v>931</v>
      </c>
      <c r="E403" t="s">
        <v>932</v>
      </c>
      <c r="F403" s="5">
        <v>12683</v>
      </c>
    </row>
    <row r="404" spans="1:6" x14ac:dyDescent="0.25">
      <c r="A404">
        <v>402</v>
      </c>
      <c r="B404" t="s">
        <v>1165</v>
      </c>
      <c r="D404" t="s">
        <v>945</v>
      </c>
      <c r="E404" t="s">
        <v>1180</v>
      </c>
      <c r="F404" s="5">
        <v>7442</v>
      </c>
    </row>
    <row r="405" spans="1:6" x14ac:dyDescent="0.25">
      <c r="A405">
        <v>403</v>
      </c>
      <c r="B405" t="s">
        <v>1165</v>
      </c>
      <c r="D405" t="s">
        <v>931</v>
      </c>
      <c r="E405" t="s">
        <v>1180</v>
      </c>
      <c r="F405" s="5">
        <v>18829</v>
      </c>
    </row>
    <row r="406" spans="1:6" x14ac:dyDescent="0.25">
      <c r="A406">
        <v>404</v>
      </c>
      <c r="B406" t="s">
        <v>1165</v>
      </c>
      <c r="D406" t="s">
        <v>945</v>
      </c>
      <c r="E406" t="s">
        <v>1180</v>
      </c>
      <c r="F406" s="5">
        <v>8119</v>
      </c>
    </row>
    <row r="407" spans="1:6" x14ac:dyDescent="0.25">
      <c r="A407">
        <v>405</v>
      </c>
      <c r="B407" t="s">
        <v>1165</v>
      </c>
      <c r="D407" t="s">
        <v>931</v>
      </c>
      <c r="E407" t="s">
        <v>932</v>
      </c>
      <c r="F407" s="5">
        <v>14443</v>
      </c>
    </row>
    <row r="408" spans="1:6" x14ac:dyDescent="0.25">
      <c r="A408">
        <v>406</v>
      </c>
      <c r="B408" t="s">
        <v>1165</v>
      </c>
      <c r="D408" t="s">
        <v>931</v>
      </c>
      <c r="E408" t="s">
        <v>1180</v>
      </c>
      <c r="F408" s="5">
        <v>35576</v>
      </c>
    </row>
    <row r="409" spans="1:6" x14ac:dyDescent="0.25">
      <c r="A409">
        <v>407</v>
      </c>
      <c r="B409" t="s">
        <v>1165</v>
      </c>
      <c r="D409" t="s">
        <v>931</v>
      </c>
      <c r="E409" t="s">
        <v>1180</v>
      </c>
      <c r="F409" s="5">
        <v>6197</v>
      </c>
    </row>
    <row r="410" spans="1:6" x14ac:dyDescent="0.25">
      <c r="A410">
        <v>408</v>
      </c>
      <c r="B410" t="s">
        <v>1165</v>
      </c>
      <c r="D410" t="s">
        <v>931</v>
      </c>
      <c r="E410" t="s">
        <v>935</v>
      </c>
      <c r="F410" s="5">
        <v>6446</v>
      </c>
    </row>
    <row r="411" spans="1:6" x14ac:dyDescent="0.25">
      <c r="A411">
        <v>409</v>
      </c>
      <c r="B411" t="s">
        <v>1165</v>
      </c>
      <c r="D411" t="s">
        <v>945</v>
      </c>
      <c r="E411" t="s">
        <v>932</v>
      </c>
      <c r="F411" s="5">
        <v>12761</v>
      </c>
    </row>
    <row r="412" spans="1:6" x14ac:dyDescent="0.25">
      <c r="A412">
        <v>410</v>
      </c>
      <c r="B412" t="s">
        <v>1165</v>
      </c>
      <c r="C412" s="2">
        <v>38604</v>
      </c>
      <c r="D412" t="s">
        <v>931</v>
      </c>
      <c r="E412" t="s">
        <v>932</v>
      </c>
      <c r="F412" s="5">
        <v>3785</v>
      </c>
    </row>
    <row r="413" spans="1:6" x14ac:dyDescent="0.25">
      <c r="A413">
        <v>411</v>
      </c>
      <c r="B413" t="s">
        <v>1165</v>
      </c>
      <c r="C413" s="2">
        <v>35220</v>
      </c>
      <c r="D413" t="s">
        <v>931</v>
      </c>
      <c r="E413" t="s">
        <v>936</v>
      </c>
      <c r="F413" s="5">
        <v>18722</v>
      </c>
    </row>
    <row r="414" spans="1:6" x14ac:dyDescent="0.25">
      <c r="A414">
        <v>412</v>
      </c>
      <c r="B414" t="s">
        <v>1165</v>
      </c>
      <c r="D414" t="s">
        <v>931</v>
      </c>
      <c r="E414" t="s">
        <v>936</v>
      </c>
      <c r="F414" s="5">
        <v>1890</v>
      </c>
    </row>
    <row r="415" spans="1:6" x14ac:dyDescent="0.25">
      <c r="A415">
        <v>413</v>
      </c>
      <c r="B415" t="s">
        <v>1165</v>
      </c>
      <c r="D415" t="s">
        <v>931</v>
      </c>
      <c r="E415" t="s">
        <v>935</v>
      </c>
      <c r="F415" s="5">
        <v>5459</v>
      </c>
    </row>
    <row r="416" spans="1:6" x14ac:dyDescent="0.25">
      <c r="A416">
        <v>414</v>
      </c>
      <c r="B416" t="s">
        <v>1165</v>
      </c>
      <c r="D416" t="s">
        <v>931</v>
      </c>
      <c r="E416" t="s">
        <v>935</v>
      </c>
      <c r="F416" s="5">
        <v>22091</v>
      </c>
    </row>
    <row r="417" spans="1:6" x14ac:dyDescent="0.25">
      <c r="A417">
        <v>415</v>
      </c>
      <c r="B417" t="s">
        <v>1165</v>
      </c>
      <c r="C417" s="2">
        <v>36189</v>
      </c>
      <c r="D417" t="s">
        <v>931</v>
      </c>
      <c r="E417" t="s">
        <v>935</v>
      </c>
      <c r="F417" s="5">
        <v>21998</v>
      </c>
    </row>
    <row r="418" spans="1:6" x14ac:dyDescent="0.25">
      <c r="A418">
        <v>416</v>
      </c>
      <c r="B418" t="s">
        <v>1165</v>
      </c>
      <c r="C418" s="2">
        <v>37421</v>
      </c>
      <c r="D418" t="s">
        <v>931</v>
      </c>
      <c r="E418" t="s">
        <v>933</v>
      </c>
      <c r="F418" s="5">
        <v>15306</v>
      </c>
    </row>
    <row r="419" spans="1:6" x14ac:dyDescent="0.25">
      <c r="A419">
        <v>417</v>
      </c>
      <c r="B419" t="s">
        <v>1165</v>
      </c>
      <c r="C419" s="2">
        <v>34754</v>
      </c>
      <c r="D419" t="s">
        <v>931</v>
      </c>
      <c r="E419" t="s">
        <v>933</v>
      </c>
      <c r="F419" s="5">
        <v>28013</v>
      </c>
    </row>
    <row r="420" spans="1:6" x14ac:dyDescent="0.25">
      <c r="A420">
        <v>418</v>
      </c>
      <c r="B420" t="s">
        <v>1165</v>
      </c>
      <c r="D420" t="s">
        <v>945</v>
      </c>
      <c r="E420" t="s">
        <v>1180</v>
      </c>
      <c r="F420" s="5">
        <v>8757</v>
      </c>
    </row>
    <row r="421" spans="1:6" x14ac:dyDescent="0.25">
      <c r="A421">
        <v>419</v>
      </c>
      <c r="B421" t="s">
        <v>1165</v>
      </c>
      <c r="D421" t="s">
        <v>931</v>
      </c>
      <c r="E421" t="s">
        <v>935</v>
      </c>
      <c r="F421" s="5">
        <v>4414</v>
      </c>
    </row>
    <row r="422" spans="1:6" x14ac:dyDescent="0.25">
      <c r="A422">
        <v>420</v>
      </c>
      <c r="B422" t="s">
        <v>1165</v>
      </c>
      <c r="D422" t="s">
        <v>931</v>
      </c>
      <c r="E422" t="s">
        <v>935</v>
      </c>
      <c r="F422" s="5">
        <v>23634</v>
      </c>
    </row>
    <row r="423" spans="1:6" x14ac:dyDescent="0.25">
      <c r="A423">
        <v>421</v>
      </c>
      <c r="B423" t="s">
        <v>1165</v>
      </c>
      <c r="D423" t="s">
        <v>931</v>
      </c>
      <c r="E423" t="s">
        <v>932</v>
      </c>
      <c r="F423" s="5">
        <v>685</v>
      </c>
    </row>
    <row r="424" spans="1:6" x14ac:dyDescent="0.25">
      <c r="A424">
        <v>422</v>
      </c>
      <c r="B424" t="s">
        <v>1165</v>
      </c>
      <c r="D424" t="s">
        <v>945</v>
      </c>
      <c r="E424" t="s">
        <v>1180</v>
      </c>
      <c r="F424" s="5">
        <v>10121</v>
      </c>
    </row>
    <row r="425" spans="1:6" x14ac:dyDescent="0.25">
      <c r="A425">
        <v>423</v>
      </c>
      <c r="B425" t="s">
        <v>1165</v>
      </c>
      <c r="D425" t="s">
        <v>945</v>
      </c>
      <c r="E425" t="s">
        <v>1180</v>
      </c>
      <c r="F425" s="5">
        <v>8757</v>
      </c>
    </row>
    <row r="426" spans="1:6" x14ac:dyDescent="0.25">
      <c r="A426">
        <v>424</v>
      </c>
      <c r="B426" t="s">
        <v>1179</v>
      </c>
      <c r="D426" t="s">
        <v>945</v>
      </c>
      <c r="E426" t="s">
        <v>929</v>
      </c>
      <c r="F426" s="5">
        <v>2127</v>
      </c>
    </row>
    <row r="427" spans="1:6" x14ac:dyDescent="0.25">
      <c r="A427">
        <v>425</v>
      </c>
      <c r="B427" t="s">
        <v>1179</v>
      </c>
      <c r="D427" t="s">
        <v>945</v>
      </c>
      <c r="E427" t="s">
        <v>935</v>
      </c>
      <c r="F427" s="5">
        <v>4783</v>
      </c>
    </row>
    <row r="428" spans="1:6" x14ac:dyDescent="0.25">
      <c r="A428">
        <v>426</v>
      </c>
      <c r="B428" t="s">
        <v>1179</v>
      </c>
      <c r="D428" t="s">
        <v>945</v>
      </c>
      <c r="E428" t="s">
        <v>932</v>
      </c>
      <c r="F428" s="5">
        <v>7282</v>
      </c>
    </row>
    <row r="429" spans="1:6" x14ac:dyDescent="0.25">
      <c r="A429">
        <v>427</v>
      </c>
      <c r="B429" t="s">
        <v>1179</v>
      </c>
      <c r="D429" t="s">
        <v>945</v>
      </c>
      <c r="E429" t="s">
        <v>932</v>
      </c>
      <c r="F429" s="5">
        <v>7382</v>
      </c>
    </row>
    <row r="430" spans="1:6" x14ac:dyDescent="0.25">
      <c r="A430">
        <v>428</v>
      </c>
      <c r="B430" t="s">
        <v>1179</v>
      </c>
      <c r="D430" t="s">
        <v>945</v>
      </c>
      <c r="E430" t="s">
        <v>933</v>
      </c>
      <c r="F430" s="5">
        <v>7382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0"/>
  <sheetViews>
    <sheetView topLeftCell="A37" workbookViewId="0">
      <selection activeCell="F204" sqref="F204"/>
    </sheetView>
  </sheetViews>
  <sheetFormatPr defaultRowHeight="15" x14ac:dyDescent="0.25"/>
  <cols>
    <col min="1" max="1" width="11" style="1" customWidth="1"/>
    <col min="2" max="2" width="17.5703125" style="1" bestFit="1" customWidth="1"/>
    <col min="3" max="3" width="41.85546875" style="1" bestFit="1" customWidth="1"/>
    <col min="4" max="4" width="25.140625" style="1" bestFit="1" customWidth="1"/>
    <col min="5" max="5" width="13.140625" style="1" bestFit="1" customWidth="1"/>
    <col min="6" max="6" width="10.42578125" style="1" customWidth="1"/>
    <col min="7" max="7" width="10.5703125" style="1" bestFit="1" customWidth="1"/>
    <col min="8" max="8" width="12.5703125" style="1" bestFit="1" customWidth="1"/>
    <col min="9" max="10" width="9.140625" style="1"/>
    <col min="11" max="11" width="18" style="1" bestFit="1" customWidth="1"/>
    <col min="12" max="13" width="10.5703125" style="1" bestFit="1" customWidth="1"/>
    <col min="14" max="14" width="10.7109375" style="4" bestFit="1" customWidth="1"/>
    <col min="15" max="16384" width="9.140625" style="1"/>
  </cols>
  <sheetData>
    <row r="1" spans="1:12" x14ac:dyDescent="0.25">
      <c r="A1" s="1" t="s">
        <v>1182</v>
      </c>
      <c r="B1" s="1" t="s">
        <v>918</v>
      </c>
      <c r="C1" s="1" t="s">
        <v>1</v>
      </c>
      <c r="D1" s="1" t="s">
        <v>2</v>
      </c>
      <c r="E1" s="1" t="s">
        <v>920</v>
      </c>
      <c r="F1" s="1" t="s">
        <v>922</v>
      </c>
      <c r="G1" s="1" t="s">
        <v>925</v>
      </c>
      <c r="H1" s="4" t="s">
        <v>924</v>
      </c>
    </row>
    <row r="2" spans="1:12" x14ac:dyDescent="0.25">
      <c r="A2" s="1">
        <v>0</v>
      </c>
      <c r="B2" s="1" t="s">
        <v>3</v>
      </c>
      <c r="C2" s="1" t="s">
        <v>4</v>
      </c>
      <c r="D2" s="1" t="s">
        <v>1188</v>
      </c>
      <c r="E2" s="1" t="s">
        <v>926</v>
      </c>
      <c r="F2" s="1" t="str">
        <f>_xlfn.XLOOKUP(A2,Player_details!A:A,Player_details!D:D,0,)</f>
        <v>Inactive</v>
      </c>
      <c r="G2" s="1" t="str">
        <f>_xlfn.XLOOKUP(A2,Player_details!A:A,Player_details!E:E,,0,)</f>
        <v>Gold Laner</v>
      </c>
      <c r="H2" s="13">
        <f>_xlfn.XLOOKUP(A2,Player_details!A:A,Player_details!F:F,,0,)</f>
        <v>70849</v>
      </c>
      <c r="L2" s="3"/>
    </row>
    <row r="3" spans="1:12" hidden="1" x14ac:dyDescent="0.25">
      <c r="A3" s="1">
        <v>1</v>
      </c>
      <c r="B3" s="1" t="s">
        <v>5</v>
      </c>
      <c r="C3" s="1" t="s">
        <v>6</v>
      </c>
      <c r="D3" s="1" t="s">
        <v>7</v>
      </c>
      <c r="E3" s="1" t="s">
        <v>930</v>
      </c>
      <c r="F3" s="1" t="str">
        <f>_xlfn.XLOOKUP(A3,Player_details!A:A,Player_details!D:D,0,)</f>
        <v>Active</v>
      </c>
      <c r="G3" s="1" t="str">
        <f>_xlfn.XLOOKUP(A3,Player_details!A:A,Player_details!E:E,,0,)</f>
        <v>Roamer</v>
      </c>
      <c r="H3" s="13">
        <f>_xlfn.XLOOKUP(A3,Player_details!A:A,Player_details!F:F,,0,)</f>
        <v>6399</v>
      </c>
      <c r="L3" s="3"/>
    </row>
    <row r="4" spans="1:12" hidden="1" x14ac:dyDescent="0.25">
      <c r="A4" s="1">
        <v>2</v>
      </c>
      <c r="B4" s="1" t="s">
        <v>8</v>
      </c>
      <c r="C4" s="1" t="s">
        <v>9</v>
      </c>
      <c r="D4" s="1" t="s">
        <v>10</v>
      </c>
      <c r="E4" s="1" t="s">
        <v>930</v>
      </c>
      <c r="F4" s="1" t="str">
        <f>_xlfn.XLOOKUP(A4,Player_details!A:A,Player_details!D:D,0,)</f>
        <v>Active</v>
      </c>
      <c r="G4" s="1" t="str">
        <f>_xlfn.XLOOKUP(A4,Player_details!A:A,Player_details!E:E,,0,)</f>
        <v>EXP Laner</v>
      </c>
      <c r="H4" s="13">
        <f>_xlfn.XLOOKUP(A4,Player_details!A:A,Player_details!F:F,,0,)</f>
        <v>8473</v>
      </c>
      <c r="L4" s="3"/>
    </row>
    <row r="5" spans="1:12" hidden="1" x14ac:dyDescent="0.25">
      <c r="A5" s="1">
        <v>3</v>
      </c>
      <c r="B5" s="1" t="s">
        <v>11</v>
      </c>
      <c r="C5" s="1" t="s">
        <v>12</v>
      </c>
      <c r="D5" s="1" t="s">
        <v>10</v>
      </c>
      <c r="E5" s="1" t="s">
        <v>930</v>
      </c>
      <c r="F5" s="1" t="str">
        <f>_xlfn.XLOOKUP(A5,Player_details!A:A,Player_details!D:D,0,)</f>
        <v>Active</v>
      </c>
      <c r="G5" s="1" t="str">
        <f>_xlfn.XLOOKUP(A5,Player_details!A:A,Player_details!E:E,,0,)</f>
        <v xml:space="preserve">Unknown
</v>
      </c>
      <c r="H5" s="13">
        <f>_xlfn.XLOOKUP(A5,Player_details!A:A,Player_details!F:F,,0,)</f>
        <v>8933</v>
      </c>
      <c r="L5" s="3"/>
    </row>
    <row r="6" spans="1:12" hidden="1" x14ac:dyDescent="0.25">
      <c r="A6" s="1">
        <v>4</v>
      </c>
      <c r="B6" s="1" t="s">
        <v>13</v>
      </c>
      <c r="C6" s="1" t="s">
        <v>14</v>
      </c>
      <c r="D6" s="1" t="s">
        <v>15</v>
      </c>
      <c r="E6" s="1" t="s">
        <v>930</v>
      </c>
      <c r="F6" s="1" t="str">
        <f>_xlfn.XLOOKUP(A6,Player_details!A:A,Player_details!D:D,0,)</f>
        <v>Active</v>
      </c>
      <c r="G6" s="1" t="str">
        <f>_xlfn.XLOOKUP(A6,Player_details!A:A,Player_details!E:E,,0,)</f>
        <v>Roamer</v>
      </c>
      <c r="H6" s="13">
        <f>_xlfn.XLOOKUP(A6,Player_details!A:A,Player_details!F:F,,0,)</f>
        <v>12475</v>
      </c>
      <c r="L6" s="3"/>
    </row>
    <row r="7" spans="1:12" hidden="1" x14ac:dyDescent="0.25">
      <c r="A7" s="1">
        <v>5</v>
      </c>
      <c r="B7" s="1" t="s">
        <v>16</v>
      </c>
      <c r="C7" s="1" t="s">
        <v>17</v>
      </c>
      <c r="D7" s="1" t="s">
        <v>18</v>
      </c>
      <c r="E7" s="1" t="s">
        <v>930</v>
      </c>
      <c r="F7" s="1" t="str">
        <f>_xlfn.XLOOKUP(A7,Player_details!A:A,Player_details!D:D,0,)</f>
        <v>Active</v>
      </c>
      <c r="G7" s="1" t="str">
        <f>_xlfn.XLOOKUP(A7,Player_details!A:A,Player_details!E:E,,0,)</f>
        <v>EXP Laner</v>
      </c>
      <c r="H7" s="13">
        <f>_xlfn.XLOOKUP(A7,Player_details!A:A,Player_details!F:F,,0,)</f>
        <v>10989</v>
      </c>
      <c r="L7" s="3"/>
    </row>
    <row r="8" spans="1:12" hidden="1" x14ac:dyDescent="0.25">
      <c r="A8" s="1">
        <v>6</v>
      </c>
      <c r="B8" s="1" t="s">
        <v>19</v>
      </c>
      <c r="C8" s="1" t="s">
        <v>20</v>
      </c>
      <c r="D8" s="1" t="s">
        <v>10</v>
      </c>
      <c r="E8" s="1" t="s">
        <v>930</v>
      </c>
      <c r="F8" s="1" t="str">
        <f>_xlfn.XLOOKUP(A8,Player_details!A:A,Player_details!D:D,0,)</f>
        <v>Active</v>
      </c>
      <c r="G8" s="1" t="str">
        <f>_xlfn.XLOOKUP(A8,Player_details!A:A,Player_details!E:E,,0,)</f>
        <v>Gold Laner</v>
      </c>
      <c r="H8" s="13">
        <f>_xlfn.XLOOKUP(A8,Player_details!A:A,Player_details!F:F,,0,)</f>
        <v>8234</v>
      </c>
      <c r="L8" s="3"/>
    </row>
    <row r="9" spans="1:12" hidden="1" x14ac:dyDescent="0.25">
      <c r="A9" s="1">
        <v>7</v>
      </c>
      <c r="B9" s="1" t="s">
        <v>21</v>
      </c>
      <c r="C9" s="1" t="s">
        <v>22</v>
      </c>
      <c r="D9" s="1" t="s">
        <v>10</v>
      </c>
      <c r="E9" s="1" t="s">
        <v>930</v>
      </c>
      <c r="F9" s="1" t="str">
        <f>_xlfn.XLOOKUP(A9,Player_details!A:A,Player_details!D:D,0,)</f>
        <v>Active</v>
      </c>
      <c r="G9" s="1" t="str">
        <f>_xlfn.XLOOKUP(A9,Player_details!A:A,Player_details!E:E,,0,)</f>
        <v>Roamer</v>
      </c>
      <c r="H9" s="13">
        <f>_xlfn.XLOOKUP(A9,Player_details!A:A,Player_details!F:F,,0,)</f>
        <v>8007</v>
      </c>
      <c r="L9" s="3"/>
    </row>
    <row r="10" spans="1:12" hidden="1" x14ac:dyDescent="0.25">
      <c r="A10" s="1">
        <v>8</v>
      </c>
      <c r="B10" s="1" t="s">
        <v>23</v>
      </c>
      <c r="C10" s="1" t="s">
        <v>24</v>
      </c>
      <c r="D10" s="1" t="s">
        <v>18</v>
      </c>
      <c r="E10" s="1" t="s">
        <v>930</v>
      </c>
      <c r="F10" s="1" t="str">
        <f>_xlfn.XLOOKUP(A10,Player_details!A:A,Player_details!D:D,0,)</f>
        <v>Active</v>
      </c>
      <c r="G10" s="1" t="str">
        <f>_xlfn.XLOOKUP(A10,Player_details!A:A,Player_details!E:E,,0,)</f>
        <v>Gold Laner</v>
      </c>
      <c r="H10" s="13">
        <f>_xlfn.XLOOKUP(A10,Player_details!A:A,Player_details!F:F,,0,)</f>
        <v>8900</v>
      </c>
      <c r="L10" s="3"/>
    </row>
    <row r="11" spans="1:12" x14ac:dyDescent="0.25">
      <c r="A11" s="1">
        <v>9</v>
      </c>
      <c r="B11" s="1" t="s">
        <v>25</v>
      </c>
      <c r="C11" s="1" t="s">
        <v>26</v>
      </c>
      <c r="D11" s="1" t="s">
        <v>1188</v>
      </c>
      <c r="E11" s="1" t="s">
        <v>930</v>
      </c>
      <c r="F11" s="1" t="str">
        <f>_xlfn.XLOOKUP(A11,Player_details!A:A,Player_details!D:D,0,)</f>
        <v>Active</v>
      </c>
      <c r="G11" s="1" t="str">
        <f>_xlfn.XLOOKUP(A11,Player_details!A:A,Player_details!E:E,,0,)</f>
        <v>Mid Laner</v>
      </c>
      <c r="H11" s="13">
        <f>_xlfn.XLOOKUP(A11,Player_details!A:A,Player_details!F:F,,0,)</f>
        <v>12475</v>
      </c>
      <c r="L11" s="3"/>
    </row>
    <row r="12" spans="1:12" hidden="1" x14ac:dyDescent="0.25">
      <c r="A12" s="1">
        <v>10</v>
      </c>
      <c r="B12" s="1" t="s">
        <v>27</v>
      </c>
      <c r="C12" s="1" t="s">
        <v>28</v>
      </c>
      <c r="D12" s="1" t="s">
        <v>15</v>
      </c>
      <c r="E12" s="1" t="s">
        <v>930</v>
      </c>
      <c r="F12" s="1" t="str">
        <f>_xlfn.XLOOKUP(A12,Player_details!A:A,Player_details!D:D,0,)</f>
        <v>Active</v>
      </c>
      <c r="G12" s="1" t="str">
        <f>_xlfn.XLOOKUP(A12,Player_details!A:A,Player_details!E:E,,0,)</f>
        <v>EXP Laner</v>
      </c>
      <c r="H12" s="13">
        <f>_xlfn.XLOOKUP(A12,Player_details!A:A,Player_details!F:F,,0,)</f>
        <v>12279</v>
      </c>
      <c r="L12" s="3"/>
    </row>
    <row r="13" spans="1:12" hidden="1" x14ac:dyDescent="0.25">
      <c r="A13" s="1">
        <v>11</v>
      </c>
      <c r="B13" s="1" t="s">
        <v>29</v>
      </c>
      <c r="C13" s="1" t="s">
        <v>30</v>
      </c>
      <c r="D13" s="1" t="s">
        <v>10</v>
      </c>
      <c r="E13" s="1" t="s">
        <v>930</v>
      </c>
      <c r="F13" s="1" t="str">
        <f>_xlfn.XLOOKUP(A13,Player_details!A:A,Player_details!D:D,0,)</f>
        <v>Active</v>
      </c>
      <c r="G13" s="1" t="str">
        <f>_xlfn.XLOOKUP(A13,Player_details!A:A,Player_details!E:E,,0,)</f>
        <v>Gold Laner</v>
      </c>
      <c r="H13" s="13">
        <f>_xlfn.XLOOKUP(A13,Player_details!A:A,Player_details!F:F,,0,)</f>
        <v>6738</v>
      </c>
      <c r="L13" s="3"/>
    </row>
    <row r="14" spans="1:12" hidden="1" x14ac:dyDescent="0.25">
      <c r="A14" s="1">
        <v>12</v>
      </c>
      <c r="B14" s="1" t="s">
        <v>31</v>
      </c>
      <c r="C14" s="1" t="s">
        <v>32</v>
      </c>
      <c r="D14" s="1" t="s">
        <v>7</v>
      </c>
      <c r="E14" s="1" t="s">
        <v>930</v>
      </c>
      <c r="F14" s="1" t="str">
        <f>_xlfn.XLOOKUP(A14,Player_details!A:A,Player_details!D:D,0,)</f>
        <v>Active</v>
      </c>
      <c r="G14" s="1" t="str">
        <f>_xlfn.XLOOKUP(A14,Player_details!A:A,Player_details!E:E,,0,)</f>
        <v>Jungler</v>
      </c>
      <c r="H14" s="13">
        <f>_xlfn.XLOOKUP(A14,Player_details!A:A,Player_details!F:F,,0,)</f>
        <v>8200</v>
      </c>
      <c r="L14" s="3"/>
    </row>
    <row r="15" spans="1:12" hidden="1" x14ac:dyDescent="0.25">
      <c r="A15" s="1">
        <v>13</v>
      </c>
      <c r="B15" s="1" t="s">
        <v>33</v>
      </c>
      <c r="C15" s="1" t="s">
        <v>34</v>
      </c>
      <c r="D15" s="1" t="s">
        <v>18</v>
      </c>
      <c r="E15" s="1" t="s">
        <v>930</v>
      </c>
      <c r="F15" s="1" t="str">
        <f>_xlfn.XLOOKUP(A15,Player_details!A:A,Player_details!D:D,0,)</f>
        <v>Active</v>
      </c>
      <c r="G15" s="1" t="str">
        <f>_xlfn.XLOOKUP(A15,Player_details!A:A,Player_details!E:E,,0,)</f>
        <v>Mid Laner</v>
      </c>
      <c r="H15" s="13">
        <f>_xlfn.XLOOKUP(A15,Player_details!A:A,Player_details!F:F,,0,)</f>
        <v>7468</v>
      </c>
      <c r="L15" s="3"/>
    </row>
    <row r="16" spans="1:12" hidden="1" x14ac:dyDescent="0.25">
      <c r="A16" s="1">
        <v>14</v>
      </c>
      <c r="B16" s="1" t="s">
        <v>35</v>
      </c>
      <c r="C16" s="1" t="s">
        <v>36</v>
      </c>
      <c r="D16" s="1" t="s">
        <v>37</v>
      </c>
      <c r="E16" s="1" t="s">
        <v>930</v>
      </c>
      <c r="F16" s="1" t="str">
        <f>_xlfn.XLOOKUP(A16,Player_details!A:A,Player_details!D:D,0,)</f>
        <v>Active</v>
      </c>
      <c r="G16" s="1" t="str">
        <f>_xlfn.XLOOKUP(A16,Player_details!A:A,Player_details!E:E,,0,)</f>
        <v>Roamer</v>
      </c>
      <c r="H16" s="13">
        <f>_xlfn.XLOOKUP(A16,Player_details!A:A,Player_details!F:F,,0,)</f>
        <v>3138</v>
      </c>
      <c r="L16" s="3"/>
    </row>
    <row r="17" spans="1:12" hidden="1" x14ac:dyDescent="0.25">
      <c r="A17" s="1">
        <v>15</v>
      </c>
      <c r="B17" s="1" t="s">
        <v>38</v>
      </c>
      <c r="C17" s="1" t="s">
        <v>39</v>
      </c>
      <c r="D17" s="1" t="s">
        <v>37</v>
      </c>
      <c r="E17" s="1" t="s">
        <v>930</v>
      </c>
      <c r="F17" s="1" t="str">
        <f>_xlfn.XLOOKUP(A17,Player_details!A:A,Player_details!D:D,0,)</f>
        <v>Active</v>
      </c>
      <c r="G17" s="1" t="str">
        <f>_xlfn.XLOOKUP(A17,Player_details!A:A,Player_details!E:E,,0,)</f>
        <v>Mid Laner</v>
      </c>
      <c r="H17" s="13">
        <f>_xlfn.XLOOKUP(A17,Player_details!A:A,Player_details!F:F,,0,)</f>
        <v>3186</v>
      </c>
      <c r="L17" s="3"/>
    </row>
    <row r="18" spans="1:12" hidden="1" x14ac:dyDescent="0.25">
      <c r="A18" s="1">
        <v>16</v>
      </c>
      <c r="B18" s="1" t="s">
        <v>40</v>
      </c>
      <c r="C18" s="1" t="s">
        <v>41</v>
      </c>
      <c r="D18" s="1" t="s">
        <v>18</v>
      </c>
      <c r="E18" s="1" t="s">
        <v>930</v>
      </c>
      <c r="F18" s="1" t="str">
        <f>_xlfn.XLOOKUP(A18,Player_details!A:A,Player_details!D:D,0,)</f>
        <v>Active</v>
      </c>
      <c r="G18" s="1" t="str">
        <f>_xlfn.XLOOKUP(A18,Player_details!A:A,Player_details!E:E,,0,)</f>
        <v>Jungler</v>
      </c>
      <c r="H18" s="13">
        <f>_xlfn.XLOOKUP(A18,Player_details!A:A,Player_details!F:F,,0,)</f>
        <v>9549</v>
      </c>
      <c r="L18" s="3"/>
    </row>
    <row r="19" spans="1:12" hidden="1" x14ac:dyDescent="0.25">
      <c r="A19" s="1">
        <v>17</v>
      </c>
      <c r="B19" s="1" t="s">
        <v>42</v>
      </c>
      <c r="C19" s="1" t="s">
        <v>43</v>
      </c>
      <c r="D19" s="1" t="s">
        <v>15</v>
      </c>
      <c r="E19" s="1" t="s">
        <v>930</v>
      </c>
      <c r="F19" s="1" t="str">
        <f>_xlfn.XLOOKUP(A19,Player_details!A:A,Player_details!D:D,0,)</f>
        <v>Active</v>
      </c>
      <c r="G19" s="1" t="str">
        <f>_xlfn.XLOOKUP(A19,Player_details!A:A,Player_details!E:E,,0,)</f>
        <v>EXP Laner</v>
      </c>
      <c r="H19" s="13">
        <f>_xlfn.XLOOKUP(A19,Player_details!A:A,Player_details!F:F,,0,)</f>
        <v>10502</v>
      </c>
      <c r="L19" s="3"/>
    </row>
    <row r="20" spans="1:12" hidden="1" x14ac:dyDescent="0.25">
      <c r="A20" s="1">
        <v>18</v>
      </c>
      <c r="B20" s="1" t="s">
        <v>44</v>
      </c>
      <c r="C20" s="1" t="s">
        <v>45</v>
      </c>
      <c r="D20" s="1" t="s">
        <v>37</v>
      </c>
      <c r="E20" s="1" t="s">
        <v>930</v>
      </c>
      <c r="F20" s="1" t="str">
        <f>_xlfn.XLOOKUP(A20,Player_details!A:A,Player_details!D:D,0,)</f>
        <v>Active</v>
      </c>
      <c r="G20" s="1" t="str">
        <f>_xlfn.XLOOKUP(A20,Player_details!A:A,Player_details!E:E,,0,)</f>
        <v>Jungler</v>
      </c>
      <c r="H20" s="13">
        <f>_xlfn.XLOOKUP(A20,Player_details!A:A,Player_details!F:F,,0,)</f>
        <v>2626</v>
      </c>
      <c r="L20" s="3"/>
    </row>
    <row r="21" spans="1:12" hidden="1" x14ac:dyDescent="0.25">
      <c r="A21" s="1">
        <v>19</v>
      </c>
      <c r="B21" s="1" t="s">
        <v>46</v>
      </c>
      <c r="C21" s="1" t="s">
        <v>47</v>
      </c>
      <c r="D21" s="1" t="s">
        <v>15</v>
      </c>
      <c r="E21" s="1" t="s">
        <v>930</v>
      </c>
      <c r="F21" s="1" t="str">
        <f>_xlfn.XLOOKUP(A21,Player_details!A:A,Player_details!D:D,0,)</f>
        <v>Active</v>
      </c>
      <c r="G21" s="1" t="str">
        <f>_xlfn.XLOOKUP(A21,Player_details!A:A,Player_details!E:E,,0,)</f>
        <v>Gold Laner</v>
      </c>
      <c r="H21" s="13">
        <f>_xlfn.XLOOKUP(A21,Player_details!A:A,Player_details!F:F,,0,)</f>
        <v>9860</v>
      </c>
      <c r="L21" s="3"/>
    </row>
    <row r="22" spans="1:12" hidden="1" x14ac:dyDescent="0.25">
      <c r="A22" s="1">
        <v>20</v>
      </c>
      <c r="B22" s="1" t="s">
        <v>48</v>
      </c>
      <c r="C22" s="1" t="s">
        <v>49</v>
      </c>
      <c r="D22" s="1" t="s">
        <v>15</v>
      </c>
      <c r="E22" s="1" t="s">
        <v>930</v>
      </c>
      <c r="F22" s="1" t="str">
        <f>_xlfn.XLOOKUP(A22,Player_details!A:A,Player_details!D:D,0,)</f>
        <v>Active</v>
      </c>
      <c r="G22" s="1" t="str">
        <f>_xlfn.XLOOKUP(A22,Player_details!A:A,Player_details!E:E,,0,)</f>
        <v>Mid Laner</v>
      </c>
      <c r="H22" s="13">
        <f>_xlfn.XLOOKUP(A22,Player_details!A:A,Player_details!F:F,,0,)</f>
        <v>6275</v>
      </c>
      <c r="L22" s="3"/>
    </row>
    <row r="23" spans="1:12" hidden="1" x14ac:dyDescent="0.25">
      <c r="A23" s="1">
        <v>21</v>
      </c>
      <c r="B23" s="1" t="s">
        <v>50</v>
      </c>
      <c r="C23" s="1" t="s">
        <v>51</v>
      </c>
      <c r="D23" s="1" t="s">
        <v>15</v>
      </c>
      <c r="E23" s="1" t="s">
        <v>930</v>
      </c>
      <c r="F23" s="1" t="str">
        <f>_xlfn.XLOOKUP(A23,Player_details!A:A,Player_details!D:D,0,)</f>
        <v>Active</v>
      </c>
      <c r="G23" s="1" t="str">
        <f>_xlfn.XLOOKUP(A23,Player_details!A:A,Player_details!E:E,,0,)</f>
        <v>Jungler</v>
      </c>
      <c r="H23" s="13">
        <f>_xlfn.XLOOKUP(A23,Player_details!A:A,Player_details!F:F,,0,)</f>
        <v>5285</v>
      </c>
      <c r="L23" s="3"/>
    </row>
    <row r="24" spans="1:12" x14ac:dyDescent="0.25">
      <c r="A24" s="1">
        <v>22</v>
      </c>
      <c r="B24" s="1" t="s">
        <v>52</v>
      </c>
      <c r="C24" s="1" t="s">
        <v>53</v>
      </c>
      <c r="D24" s="1" t="s">
        <v>1188</v>
      </c>
      <c r="E24" s="1" t="s">
        <v>930</v>
      </c>
      <c r="F24" s="1" t="str">
        <f>_xlfn.XLOOKUP(A24,Player_details!A:A,Player_details!D:D,0,)</f>
        <v>Active</v>
      </c>
      <c r="G24" s="1" t="str">
        <f>_xlfn.XLOOKUP(A24,Player_details!A:A,Player_details!E:E,,0,)</f>
        <v>Gold Laner</v>
      </c>
      <c r="H24" s="13">
        <f>_xlfn.XLOOKUP(A24,Player_details!A:A,Player_details!F:F,,0,)</f>
        <v>3112</v>
      </c>
      <c r="L24" s="3"/>
    </row>
    <row r="25" spans="1:12" hidden="1" x14ac:dyDescent="0.25">
      <c r="A25" s="1">
        <v>23</v>
      </c>
      <c r="B25" s="1" t="s">
        <v>54</v>
      </c>
      <c r="C25" s="1" t="s">
        <v>55</v>
      </c>
      <c r="D25" s="1" t="s">
        <v>18</v>
      </c>
      <c r="E25" s="1" t="s">
        <v>930</v>
      </c>
      <c r="F25" s="1" t="str">
        <f>_xlfn.XLOOKUP(A25,Player_details!A:A,Player_details!D:D,0,)</f>
        <v>Inactive</v>
      </c>
      <c r="G25" s="1" t="str">
        <f>_xlfn.XLOOKUP(A25,Player_details!A:A,Player_details!E:E,,0,)</f>
        <v>Mid Laner</v>
      </c>
      <c r="H25" s="13">
        <f>_xlfn.XLOOKUP(A25,Player_details!A:A,Player_details!F:F,,0,)</f>
        <v>7929</v>
      </c>
      <c r="L25" s="3"/>
    </row>
    <row r="26" spans="1:12" hidden="1" x14ac:dyDescent="0.25">
      <c r="A26" s="1">
        <v>24</v>
      </c>
      <c r="B26" s="1" t="s">
        <v>56</v>
      </c>
      <c r="C26" s="1" t="s">
        <v>57</v>
      </c>
      <c r="D26" s="1" t="s">
        <v>58</v>
      </c>
      <c r="E26" s="1" t="s">
        <v>930</v>
      </c>
      <c r="F26" s="1" t="str">
        <f>_xlfn.XLOOKUP(A26,Player_details!A:A,Player_details!D:D,0,)</f>
        <v>Active</v>
      </c>
      <c r="G26" s="1" t="str">
        <f>_xlfn.XLOOKUP(A26,Player_details!A:A,Player_details!E:E,,0,)</f>
        <v>EXP Laner</v>
      </c>
      <c r="H26" s="13">
        <f>_xlfn.XLOOKUP(A26,Player_details!A:A,Player_details!F:F,,0,)</f>
        <v>3089</v>
      </c>
      <c r="L26" s="3"/>
    </row>
    <row r="27" spans="1:12" hidden="1" x14ac:dyDescent="0.25">
      <c r="A27" s="1">
        <v>25</v>
      </c>
      <c r="B27" s="1" t="s">
        <v>59</v>
      </c>
      <c r="C27" s="1" t="s">
        <v>60</v>
      </c>
      <c r="D27" s="1" t="s">
        <v>18</v>
      </c>
      <c r="E27" s="1" t="s">
        <v>930</v>
      </c>
      <c r="F27" s="1" t="str">
        <f>_xlfn.XLOOKUP(A27,Player_details!A:A,Player_details!D:D,0,)</f>
        <v>Active</v>
      </c>
      <c r="G27" s="1" t="str">
        <f>_xlfn.XLOOKUP(A27,Player_details!A:A,Player_details!E:E,,0,)</f>
        <v>Roamer</v>
      </c>
      <c r="H27" s="13">
        <f>_xlfn.XLOOKUP(A27,Player_details!A:A,Player_details!F:F,,0,)</f>
        <v>7899</v>
      </c>
      <c r="L27" s="3"/>
    </row>
    <row r="28" spans="1:12" x14ac:dyDescent="0.25">
      <c r="A28" s="1">
        <v>26</v>
      </c>
      <c r="B28" s="1" t="s">
        <v>61</v>
      </c>
      <c r="C28" s="1" t="s">
        <v>62</v>
      </c>
      <c r="D28" s="1" t="s">
        <v>1188</v>
      </c>
      <c r="E28" s="1" t="s">
        <v>930</v>
      </c>
      <c r="F28" s="1" t="str">
        <f>_xlfn.XLOOKUP(A28,Player_details!A:A,Player_details!D:D,0,)</f>
        <v>Active</v>
      </c>
      <c r="G28" s="1" t="str">
        <f>_xlfn.XLOOKUP(A28,Player_details!A:A,Player_details!E:E,,0,)</f>
        <v>Mid Laner</v>
      </c>
      <c r="H28" s="13">
        <f>_xlfn.XLOOKUP(A28,Player_details!A:A,Player_details!F:F,,0,)</f>
        <v>3646</v>
      </c>
      <c r="L28" s="3"/>
    </row>
    <row r="29" spans="1:12" hidden="1" x14ac:dyDescent="0.25">
      <c r="A29" s="1">
        <v>27</v>
      </c>
      <c r="B29" s="1" t="s">
        <v>63</v>
      </c>
      <c r="C29" s="1" t="s">
        <v>64</v>
      </c>
      <c r="D29" s="1" t="s">
        <v>65</v>
      </c>
      <c r="E29" s="1" t="s">
        <v>930</v>
      </c>
      <c r="F29" s="1" t="str">
        <f>_xlfn.XLOOKUP(A29,Player_details!A:A,Player_details!D:D,0,)</f>
        <v>Active</v>
      </c>
      <c r="G29" s="1" t="str">
        <f>_xlfn.XLOOKUP(A29,Player_details!A:A,Player_details!E:E,,0,)</f>
        <v>EXP Laner</v>
      </c>
      <c r="H29" s="13">
        <f>_xlfn.XLOOKUP(A29,Player_details!A:A,Player_details!F:F,,0,)</f>
        <v>3078</v>
      </c>
      <c r="L29" s="3"/>
    </row>
    <row r="30" spans="1:12" hidden="1" x14ac:dyDescent="0.25">
      <c r="A30" s="1">
        <v>28</v>
      </c>
      <c r="B30" s="1" t="s">
        <v>66</v>
      </c>
      <c r="C30" s="1" t="s">
        <v>67</v>
      </c>
      <c r="D30" s="1" t="s">
        <v>15</v>
      </c>
      <c r="E30" s="1" t="s">
        <v>930</v>
      </c>
      <c r="F30" s="1" t="str">
        <f>_xlfn.XLOOKUP(A30,Player_details!A:A,Player_details!D:D,0,)</f>
        <v>Active</v>
      </c>
      <c r="G30" s="1" t="str">
        <f>_xlfn.XLOOKUP(A30,Player_details!A:A,Player_details!E:E,,0,)</f>
        <v>Jungler</v>
      </c>
      <c r="H30" s="13">
        <f>_xlfn.XLOOKUP(A30,Player_details!A:A,Player_details!F:F,,0,)</f>
        <v>3679</v>
      </c>
      <c r="L30" s="3"/>
    </row>
    <row r="31" spans="1:12" hidden="1" x14ac:dyDescent="0.25">
      <c r="A31" s="1">
        <v>29</v>
      </c>
      <c r="B31" s="1" t="s">
        <v>68</v>
      </c>
      <c r="C31" s="1" t="s">
        <v>69</v>
      </c>
      <c r="D31" s="1" t="s">
        <v>70</v>
      </c>
      <c r="E31" s="1" t="s">
        <v>937</v>
      </c>
      <c r="F31" s="1" t="str">
        <f>_xlfn.XLOOKUP(A31,Player_details!A:A,Player_details!D:D,0,)</f>
        <v>Active</v>
      </c>
      <c r="G31" s="1" t="str">
        <f>_xlfn.XLOOKUP(A31,Player_details!A:A,Player_details!E:E,,0,)</f>
        <v>Jungler</v>
      </c>
      <c r="H31" s="13">
        <f>_xlfn.XLOOKUP(A31,Player_details!A:A,Player_details!F:F,,0,)</f>
        <v>3864</v>
      </c>
      <c r="L31" s="3"/>
    </row>
    <row r="32" spans="1:12" hidden="1" x14ac:dyDescent="0.25">
      <c r="A32" s="1">
        <v>30</v>
      </c>
      <c r="B32" s="1" t="s">
        <v>71</v>
      </c>
      <c r="C32" s="1" t="s">
        <v>72</v>
      </c>
      <c r="D32" s="1" t="s">
        <v>73</v>
      </c>
      <c r="E32" s="1" t="s">
        <v>937</v>
      </c>
      <c r="F32" s="1" t="str">
        <f>_xlfn.XLOOKUP(A32,Player_details!A:A,Player_details!D:D,0,)</f>
        <v>Active</v>
      </c>
      <c r="G32" s="1" t="str">
        <f>_xlfn.XLOOKUP(A32,Player_details!A:A,Player_details!E:E,,0,)</f>
        <v>Jungler</v>
      </c>
      <c r="H32" s="13">
        <f>_xlfn.XLOOKUP(A32,Player_details!A:A,Player_details!F:F,,0,)</f>
        <v>28781</v>
      </c>
      <c r="L32" s="3"/>
    </row>
    <row r="33" spans="1:12" hidden="1" x14ac:dyDescent="0.25">
      <c r="A33" s="1">
        <v>31</v>
      </c>
      <c r="B33" s="1" t="s">
        <v>74</v>
      </c>
      <c r="C33" s="1" t="s">
        <v>75</v>
      </c>
      <c r="D33" s="1" t="s">
        <v>70</v>
      </c>
      <c r="E33" s="1" t="s">
        <v>937</v>
      </c>
      <c r="F33" s="1" t="str">
        <f>_xlfn.XLOOKUP(A33,Player_details!A:A,Player_details!D:D,0,)</f>
        <v>Active</v>
      </c>
      <c r="G33" s="1" t="str">
        <f>_xlfn.XLOOKUP(A33,Player_details!A:A,Player_details!E:E,,0,)</f>
        <v>Flex</v>
      </c>
      <c r="H33" s="13">
        <f>_xlfn.XLOOKUP(A33,Player_details!A:A,Player_details!F:F,,0,)</f>
        <v>37774</v>
      </c>
      <c r="L33" s="3"/>
    </row>
    <row r="34" spans="1:12" hidden="1" x14ac:dyDescent="0.25">
      <c r="A34" s="1">
        <v>32</v>
      </c>
      <c r="B34" s="1" t="s">
        <v>76</v>
      </c>
      <c r="C34" s="1" t="s">
        <v>77</v>
      </c>
      <c r="D34" s="1" t="s">
        <v>78</v>
      </c>
      <c r="E34" s="1" t="s">
        <v>937</v>
      </c>
      <c r="F34" s="1" t="str">
        <f>_xlfn.XLOOKUP(A34,Player_details!A:A,Player_details!D:D,0,)</f>
        <v>Active</v>
      </c>
      <c r="G34" s="1" t="str">
        <f>_xlfn.XLOOKUP(A34,Player_details!A:A,Player_details!E:E,,0,)</f>
        <v>Jungler</v>
      </c>
      <c r="H34" s="13">
        <f>_xlfn.XLOOKUP(A34,Player_details!A:A,Player_details!F:F,,0,)</f>
        <v>106472</v>
      </c>
      <c r="L34" s="3"/>
    </row>
    <row r="35" spans="1:12" hidden="1" x14ac:dyDescent="0.25">
      <c r="A35" s="1">
        <v>33</v>
      </c>
      <c r="B35" s="1" t="s">
        <v>79</v>
      </c>
      <c r="C35" s="1" t="s">
        <v>80</v>
      </c>
      <c r="D35" s="1" t="s">
        <v>81</v>
      </c>
      <c r="E35" s="1" t="s">
        <v>937</v>
      </c>
      <c r="F35" s="1" t="str">
        <f>_xlfn.XLOOKUP(A35,Player_details!A:A,Player_details!D:D,0,)</f>
        <v>Active</v>
      </c>
      <c r="G35" s="1" t="str">
        <f>_xlfn.XLOOKUP(A35,Player_details!A:A,Player_details!E:E,,0,)</f>
        <v>Gold Laner</v>
      </c>
      <c r="H35" s="13">
        <f>_xlfn.XLOOKUP(A35,Player_details!A:A,Player_details!F:F,,0,)</f>
        <v>3579</v>
      </c>
      <c r="L35" s="3"/>
    </row>
    <row r="36" spans="1:12" hidden="1" x14ac:dyDescent="0.25">
      <c r="A36" s="1">
        <v>34</v>
      </c>
      <c r="B36" s="1" t="s">
        <v>82</v>
      </c>
      <c r="C36" s="1" t="s">
        <v>83</v>
      </c>
      <c r="D36" s="1" t="s">
        <v>84</v>
      </c>
      <c r="E36" s="1" t="s">
        <v>937</v>
      </c>
      <c r="F36" s="1" t="str">
        <f>_xlfn.XLOOKUP(A36,Player_details!A:A,Player_details!D:D,0,)</f>
        <v>Active</v>
      </c>
      <c r="G36" s="1" t="str">
        <f>_xlfn.XLOOKUP(A36,Player_details!A:A,Player_details!E:E,,0,)</f>
        <v>Mid Laner</v>
      </c>
      <c r="H36" s="13">
        <f>_xlfn.XLOOKUP(A36,Player_details!A:A,Player_details!F:F,,0,)</f>
        <v>6834</v>
      </c>
      <c r="L36" s="3"/>
    </row>
    <row r="37" spans="1:12" x14ac:dyDescent="0.25">
      <c r="A37" s="1">
        <v>35</v>
      </c>
      <c r="B37" s="1" t="s">
        <v>85</v>
      </c>
      <c r="C37" s="1" t="s">
        <v>86</v>
      </c>
      <c r="D37" s="1" t="s">
        <v>1188</v>
      </c>
      <c r="E37" s="1" t="s">
        <v>937</v>
      </c>
      <c r="F37" s="1" t="str">
        <f>_xlfn.XLOOKUP(A37,Player_details!A:A,Player_details!D:D,0,)</f>
        <v>Active</v>
      </c>
      <c r="G37" s="1" t="str">
        <f>_xlfn.XLOOKUP(A37,Player_details!A:A,Player_details!E:E,,0,)</f>
        <v>EXP Laner</v>
      </c>
      <c r="H37" s="13">
        <f>_xlfn.XLOOKUP(A37,Player_details!A:A,Player_details!F:F,,0,)</f>
        <v>84901</v>
      </c>
      <c r="L37" s="3"/>
    </row>
    <row r="38" spans="1:12" hidden="1" x14ac:dyDescent="0.25">
      <c r="A38" s="1">
        <v>36</v>
      </c>
      <c r="B38" s="1" t="s">
        <v>87</v>
      </c>
      <c r="C38" s="1" t="s">
        <v>88</v>
      </c>
      <c r="D38" s="1" t="s">
        <v>89</v>
      </c>
      <c r="E38" s="1" t="s">
        <v>937</v>
      </c>
      <c r="F38" s="1" t="str">
        <f>_xlfn.XLOOKUP(A38,Player_details!A:A,Player_details!D:D,0,)</f>
        <v>Active</v>
      </c>
      <c r="G38" s="1" t="str">
        <f>_xlfn.XLOOKUP(A38,Player_details!A:A,Player_details!E:E,,0,)</f>
        <v>Jungler</v>
      </c>
      <c r="H38" s="13">
        <f>_xlfn.XLOOKUP(A38,Player_details!A:A,Player_details!F:F,,0,)</f>
        <v>1643</v>
      </c>
      <c r="L38" s="3"/>
    </row>
    <row r="39" spans="1:12" hidden="1" x14ac:dyDescent="0.25">
      <c r="A39" s="1">
        <v>37</v>
      </c>
      <c r="B39" s="1" t="s">
        <v>90</v>
      </c>
      <c r="C39" s="1" t="s">
        <v>91</v>
      </c>
      <c r="D39" s="1" t="s">
        <v>1187</v>
      </c>
      <c r="E39" s="1" t="s">
        <v>937</v>
      </c>
      <c r="F39" s="1" t="str">
        <f>_xlfn.XLOOKUP(A39,Player_details!A:A,Player_details!D:D,0,)</f>
        <v>Retired</v>
      </c>
      <c r="G39" s="1" t="str">
        <f>_xlfn.XLOOKUP(A39,Player_details!A:A,Player_details!E:E,,0,)</f>
        <v>Mid Laner</v>
      </c>
      <c r="H39" s="13">
        <f>_xlfn.XLOOKUP(A39,Player_details!A:A,Player_details!F:F,,0,)</f>
        <v>38115</v>
      </c>
      <c r="L39" s="3"/>
    </row>
    <row r="40" spans="1:12" x14ac:dyDescent="0.25">
      <c r="A40" s="1">
        <v>38</v>
      </c>
      <c r="B40" s="1" t="s">
        <v>92</v>
      </c>
      <c r="C40" s="1" t="s">
        <v>93</v>
      </c>
      <c r="D40" s="1" t="s">
        <v>1188</v>
      </c>
      <c r="E40" s="1" t="s">
        <v>937</v>
      </c>
      <c r="F40" s="1" t="str">
        <f>_xlfn.XLOOKUP(A40,Player_details!A:A,Player_details!D:D,0,)</f>
        <v>Active</v>
      </c>
      <c r="G40" s="1" t="str">
        <f>_xlfn.XLOOKUP(A40,Player_details!A:A,Player_details!E:E,,0,)</f>
        <v>Gold Laner</v>
      </c>
      <c r="H40" s="13">
        <f>_xlfn.XLOOKUP(A40,Player_details!A:A,Player_details!F:F,,0,)</f>
        <v>12130</v>
      </c>
      <c r="L40" s="3"/>
    </row>
    <row r="41" spans="1:12" x14ac:dyDescent="0.25">
      <c r="A41" s="1">
        <v>39</v>
      </c>
      <c r="B41" s="1" t="s">
        <v>94</v>
      </c>
      <c r="C41" s="1" t="s">
        <v>95</v>
      </c>
      <c r="D41" s="1" t="s">
        <v>1188</v>
      </c>
      <c r="E41" s="1" t="s">
        <v>937</v>
      </c>
      <c r="F41" s="1" t="str">
        <f>_xlfn.XLOOKUP(A41,Player_details!A:A,Player_details!D:D,0,)</f>
        <v>Active</v>
      </c>
      <c r="G41" s="1" t="str">
        <f>_xlfn.XLOOKUP(A41,Player_details!A:A,Player_details!E:E,,0,)</f>
        <v>Jungler</v>
      </c>
      <c r="H41" s="13">
        <f>_xlfn.XLOOKUP(A41,Player_details!A:A,Player_details!F:F,,0,)</f>
        <v>4201</v>
      </c>
      <c r="L41" s="3"/>
    </row>
    <row r="42" spans="1:12" hidden="1" x14ac:dyDescent="0.25">
      <c r="A42" s="1">
        <v>40</v>
      </c>
      <c r="B42" s="1" t="s">
        <v>96</v>
      </c>
      <c r="C42" s="1" t="s">
        <v>97</v>
      </c>
      <c r="D42" s="1" t="s">
        <v>1187</v>
      </c>
      <c r="E42" s="1" t="s">
        <v>937</v>
      </c>
      <c r="F42" s="1" t="str">
        <f>_xlfn.XLOOKUP(A42,Player_details!A:A,Player_details!D:D,0,)</f>
        <v>Retired</v>
      </c>
      <c r="G42" s="1" t="str">
        <f>_xlfn.XLOOKUP(A42,Player_details!A:A,Player_details!E:E,,0,)</f>
        <v>Jungler</v>
      </c>
      <c r="H42" s="13">
        <f>_xlfn.XLOOKUP(A42,Player_details!A:A,Player_details!F:F,,0,)</f>
        <v>11636</v>
      </c>
      <c r="L42" s="3"/>
    </row>
    <row r="43" spans="1:12" hidden="1" x14ac:dyDescent="0.25">
      <c r="A43" s="1">
        <v>41</v>
      </c>
      <c r="B43" s="1" t="s">
        <v>98</v>
      </c>
      <c r="C43" s="1" t="s">
        <v>99</v>
      </c>
      <c r="D43" s="1" t="s">
        <v>100</v>
      </c>
      <c r="E43" s="1" t="s">
        <v>937</v>
      </c>
      <c r="F43" s="1" t="str">
        <f>_xlfn.XLOOKUP(A43,Player_details!A:A,Player_details!D:D,0,)</f>
        <v>Active</v>
      </c>
      <c r="G43" s="1" t="str">
        <f>_xlfn.XLOOKUP(A43,Player_details!A:A,Player_details!E:E,,0,)</f>
        <v>Roamer</v>
      </c>
      <c r="H43" s="13">
        <f>_xlfn.XLOOKUP(A43,Player_details!A:A,Player_details!F:F,,0,)</f>
        <v>46275</v>
      </c>
      <c r="L43" s="3"/>
    </row>
    <row r="44" spans="1:12" hidden="1" x14ac:dyDescent="0.25">
      <c r="A44" s="1">
        <v>42</v>
      </c>
      <c r="B44" s="1" t="s">
        <v>101</v>
      </c>
      <c r="C44" s="1" t="s">
        <v>102</v>
      </c>
      <c r="D44" s="1" t="s">
        <v>78</v>
      </c>
      <c r="E44" s="1" t="s">
        <v>937</v>
      </c>
      <c r="F44" s="1" t="str">
        <f>_xlfn.XLOOKUP(A44,Player_details!A:A,Player_details!D:D,0,)</f>
        <v>Active</v>
      </c>
      <c r="G44" s="1" t="str">
        <f>_xlfn.XLOOKUP(A44,Player_details!A:A,Player_details!E:E,,0,)</f>
        <v>EXP Laner</v>
      </c>
      <c r="H44" s="13">
        <f>_xlfn.XLOOKUP(A44,Player_details!A:A,Player_details!F:F,,0,)</f>
        <v>7320</v>
      </c>
      <c r="L44" s="3"/>
    </row>
    <row r="45" spans="1:12" hidden="1" x14ac:dyDescent="0.25">
      <c r="A45" s="1">
        <v>43</v>
      </c>
      <c r="B45" s="1" t="s">
        <v>103</v>
      </c>
      <c r="C45" s="1" t="s">
        <v>104</v>
      </c>
      <c r="D45" s="1" t="s">
        <v>105</v>
      </c>
      <c r="E45" s="1" t="s">
        <v>937</v>
      </c>
      <c r="F45" s="1" t="str">
        <f>_xlfn.XLOOKUP(A45,Player_details!A:A,Player_details!D:D,0,)</f>
        <v>Active</v>
      </c>
      <c r="G45" s="1" t="str">
        <f>_xlfn.XLOOKUP(A45,Player_details!A:A,Player_details!E:E,,0,)</f>
        <v>Roamer</v>
      </c>
      <c r="H45" s="13">
        <f>_xlfn.XLOOKUP(A45,Player_details!A:A,Player_details!F:F,,0,)</f>
        <v>3652</v>
      </c>
      <c r="L45" s="3"/>
    </row>
    <row r="46" spans="1:12" hidden="1" x14ac:dyDescent="0.25">
      <c r="A46" s="1">
        <v>44</v>
      </c>
      <c r="B46" s="1" t="s">
        <v>106</v>
      </c>
      <c r="C46" s="1" t="s">
        <v>107</v>
      </c>
      <c r="D46" s="1" t="s">
        <v>108</v>
      </c>
      <c r="E46" s="1" t="s">
        <v>937</v>
      </c>
      <c r="F46" s="1" t="str">
        <f>_xlfn.XLOOKUP(A46,Player_details!A:A,Player_details!D:D,0,)</f>
        <v>Active</v>
      </c>
      <c r="G46" s="1" t="str">
        <f>_xlfn.XLOOKUP(A46,Player_details!A:A,Player_details!E:E,,0,)</f>
        <v>Jungler</v>
      </c>
      <c r="H46" s="13">
        <f>_xlfn.XLOOKUP(A46,Player_details!A:A,Player_details!F:F,,0,)</f>
        <v>12165</v>
      </c>
      <c r="L46" s="3"/>
    </row>
    <row r="47" spans="1:12" hidden="1" x14ac:dyDescent="0.25">
      <c r="A47" s="1">
        <v>45</v>
      </c>
      <c r="B47" s="1" t="s">
        <v>109</v>
      </c>
      <c r="C47" s="1" t="s">
        <v>110</v>
      </c>
      <c r="D47" s="1" t="s">
        <v>100</v>
      </c>
      <c r="E47" s="1" t="s">
        <v>937</v>
      </c>
      <c r="F47" s="1" t="str">
        <f>_xlfn.XLOOKUP(A47,Player_details!A:A,Player_details!D:D,0,)</f>
        <v>Active</v>
      </c>
      <c r="G47" s="1" t="str">
        <f>_xlfn.XLOOKUP(A47,Player_details!A:A,Player_details!E:E,,0,)</f>
        <v>Gold Laner</v>
      </c>
      <c r="H47" s="13">
        <f>_xlfn.XLOOKUP(A47,Player_details!A:A,Player_details!F:F,,0,)</f>
        <v>29587</v>
      </c>
      <c r="L47" s="3"/>
    </row>
    <row r="48" spans="1:12" hidden="1" x14ac:dyDescent="0.25">
      <c r="A48" s="1">
        <v>46</v>
      </c>
      <c r="B48" s="1" t="s">
        <v>111</v>
      </c>
      <c r="C48" s="1" t="s">
        <v>112</v>
      </c>
      <c r="D48" s="1" t="s">
        <v>113</v>
      </c>
      <c r="E48" s="1" t="s">
        <v>937</v>
      </c>
      <c r="F48" s="1" t="str">
        <f>_xlfn.XLOOKUP(A48,Player_details!A:A,Player_details!D:D,0,)</f>
        <v>Active</v>
      </c>
      <c r="G48" s="1" t="str">
        <f>_xlfn.XLOOKUP(A48,Player_details!A:A,Player_details!E:E,,0,)</f>
        <v>EXP Laner</v>
      </c>
      <c r="H48" s="13">
        <f>_xlfn.XLOOKUP(A48,Player_details!A:A,Player_details!F:F,,0,)</f>
        <v>18915</v>
      </c>
      <c r="L48" s="3"/>
    </row>
    <row r="49" spans="1:12" hidden="1" x14ac:dyDescent="0.25">
      <c r="A49" s="1">
        <v>47</v>
      </c>
      <c r="B49" s="1" t="s">
        <v>114</v>
      </c>
      <c r="C49" s="1" t="s">
        <v>115</v>
      </c>
      <c r="D49" s="1" t="s">
        <v>116</v>
      </c>
      <c r="E49" s="1" t="s">
        <v>937</v>
      </c>
      <c r="F49" s="1" t="str">
        <f>_xlfn.XLOOKUP(A49,Player_details!A:A,Player_details!D:D,0,)</f>
        <v>Active</v>
      </c>
      <c r="G49" s="1" t="str">
        <f>_xlfn.XLOOKUP(A49,Player_details!A:A,Player_details!E:E,,0,)</f>
        <v>EXP Laner</v>
      </c>
      <c r="H49" s="13">
        <f>_xlfn.XLOOKUP(A49,Player_details!A:A,Player_details!F:F,,0,)</f>
        <v>85400</v>
      </c>
      <c r="L49" s="3"/>
    </row>
    <row r="50" spans="1:12" hidden="1" x14ac:dyDescent="0.25">
      <c r="A50" s="1">
        <v>48</v>
      </c>
      <c r="B50" s="1" t="s">
        <v>117</v>
      </c>
      <c r="C50" s="1" t="s">
        <v>118</v>
      </c>
      <c r="D50" s="1" t="s">
        <v>116</v>
      </c>
      <c r="E50" s="1" t="s">
        <v>937</v>
      </c>
      <c r="F50" s="1" t="str">
        <f>_xlfn.XLOOKUP(A50,Player_details!A:A,Player_details!D:D,0,)</f>
        <v>Active</v>
      </c>
      <c r="G50" s="1" t="str">
        <f>_xlfn.XLOOKUP(A50,Player_details!A:A,Player_details!E:E,,0,)</f>
        <v>Gold Laner</v>
      </c>
      <c r="H50" s="13">
        <f>_xlfn.XLOOKUP(A50,Player_details!A:A,Player_details!F:F,,0,)</f>
        <v>77558</v>
      </c>
      <c r="L50" s="3"/>
    </row>
    <row r="51" spans="1:12" hidden="1" x14ac:dyDescent="0.25">
      <c r="A51" s="1">
        <v>49</v>
      </c>
      <c r="B51" s="1" t="s">
        <v>119</v>
      </c>
      <c r="C51" s="1" t="s">
        <v>120</v>
      </c>
      <c r="D51" s="1" t="s">
        <v>121</v>
      </c>
      <c r="E51" s="1" t="s">
        <v>937</v>
      </c>
      <c r="F51" s="1" t="str">
        <f>_xlfn.XLOOKUP(A51,Player_details!A:A,Player_details!D:D,0,)</f>
        <v>Active</v>
      </c>
      <c r="G51" s="1" t="str">
        <f>_xlfn.XLOOKUP(A51,Player_details!A:A,Player_details!E:E,,0,)</f>
        <v>Gold Laner</v>
      </c>
      <c r="H51" s="13">
        <f>_xlfn.XLOOKUP(A51,Player_details!A:A,Player_details!F:F,,0,)</f>
        <v>74</v>
      </c>
      <c r="L51" s="3"/>
    </row>
    <row r="52" spans="1:12" hidden="1" x14ac:dyDescent="0.25">
      <c r="A52" s="1">
        <v>50</v>
      </c>
      <c r="B52" s="1" t="s">
        <v>122</v>
      </c>
      <c r="C52" s="1" t="s">
        <v>123</v>
      </c>
      <c r="D52" s="1" t="s">
        <v>124</v>
      </c>
      <c r="E52" s="1" t="s">
        <v>937</v>
      </c>
      <c r="F52" s="1" t="str">
        <f>_xlfn.XLOOKUP(A52,Player_details!A:A,Player_details!D:D,0,)</f>
        <v>Active</v>
      </c>
      <c r="G52" s="1" t="str">
        <f>_xlfn.XLOOKUP(A52,Player_details!A:A,Player_details!E:E,,0,)</f>
        <v>Gold Laner</v>
      </c>
      <c r="H52" s="13">
        <f>_xlfn.XLOOKUP(A52,Player_details!A:A,Player_details!F:F,,0,)</f>
        <v>4162</v>
      </c>
      <c r="L52" s="3"/>
    </row>
    <row r="53" spans="1:12" hidden="1" x14ac:dyDescent="0.25">
      <c r="A53" s="1">
        <v>51</v>
      </c>
      <c r="B53" s="1" t="s">
        <v>125</v>
      </c>
      <c r="C53" s="1" t="s">
        <v>126</v>
      </c>
      <c r="D53" s="1" t="s">
        <v>127</v>
      </c>
      <c r="E53" s="1" t="s">
        <v>937</v>
      </c>
      <c r="F53" s="1" t="str">
        <f>_xlfn.XLOOKUP(A53,Player_details!A:A,Player_details!D:D,0,)</f>
        <v>Active</v>
      </c>
      <c r="G53" s="1" t="str">
        <f>_xlfn.XLOOKUP(A53,Player_details!A:A,Player_details!E:E,,0,)</f>
        <v>Jungler</v>
      </c>
      <c r="H53" s="13">
        <f>_xlfn.XLOOKUP(A53,Player_details!A:A,Player_details!F:F,,0,)</f>
        <v>1343</v>
      </c>
      <c r="L53" s="3"/>
    </row>
    <row r="54" spans="1:12" hidden="1" x14ac:dyDescent="0.25">
      <c r="A54" s="1">
        <v>52</v>
      </c>
      <c r="B54" s="1" t="s">
        <v>128</v>
      </c>
      <c r="C54" s="1" t="s">
        <v>129</v>
      </c>
      <c r="D54" s="1" t="s">
        <v>70</v>
      </c>
      <c r="E54" s="1" t="s">
        <v>937</v>
      </c>
      <c r="F54" s="1" t="str">
        <f>_xlfn.XLOOKUP(A54,Player_details!A:A,Player_details!D:D,0,)</f>
        <v>Active</v>
      </c>
      <c r="G54" s="1" t="str">
        <f>_xlfn.XLOOKUP(A54,Player_details!A:A,Player_details!E:E,,0,)</f>
        <v>Jungler</v>
      </c>
      <c r="H54" s="13">
        <f>_xlfn.XLOOKUP(A54,Player_details!A:A,Player_details!F:F,,0,)</f>
        <v>42962</v>
      </c>
      <c r="L54" s="3"/>
    </row>
    <row r="55" spans="1:12" hidden="1" x14ac:dyDescent="0.25">
      <c r="A55" s="1">
        <v>53</v>
      </c>
      <c r="B55" s="1" t="s">
        <v>130</v>
      </c>
      <c r="C55" s="1" t="s">
        <v>131</v>
      </c>
      <c r="D55" s="1" t="s">
        <v>132</v>
      </c>
      <c r="E55" s="1" t="s">
        <v>937</v>
      </c>
      <c r="F55" s="1" t="str">
        <f>_xlfn.XLOOKUP(A55,Player_details!A:A,Player_details!D:D,0,)</f>
        <v>Active</v>
      </c>
      <c r="G55" s="1" t="str">
        <f>_xlfn.XLOOKUP(A55,Player_details!A:A,Player_details!E:E,,0,)</f>
        <v>Flex</v>
      </c>
      <c r="H55" s="13">
        <f>_xlfn.XLOOKUP(A55,Player_details!A:A,Player_details!F:F,,0,)</f>
        <v>5851</v>
      </c>
      <c r="L55" s="3"/>
    </row>
    <row r="56" spans="1:12" hidden="1" x14ac:dyDescent="0.25">
      <c r="A56" s="1">
        <v>54</v>
      </c>
      <c r="B56" s="1" t="s">
        <v>133</v>
      </c>
      <c r="C56" s="1" t="s">
        <v>134</v>
      </c>
      <c r="D56" s="1" t="s">
        <v>135</v>
      </c>
      <c r="E56" s="1" t="s">
        <v>937</v>
      </c>
      <c r="F56" s="1" t="str">
        <f>_xlfn.XLOOKUP(A56,Player_details!A:A,Player_details!D:D,0,)</f>
        <v>Active</v>
      </c>
      <c r="G56" s="1" t="str">
        <f>_xlfn.XLOOKUP(A56,Player_details!A:A,Player_details!E:E,,0,)</f>
        <v>Gold Laner</v>
      </c>
      <c r="H56" s="13">
        <f>_xlfn.XLOOKUP(A56,Player_details!A:A,Player_details!F:F,,0,)</f>
        <v>2953</v>
      </c>
      <c r="L56" s="3"/>
    </row>
    <row r="57" spans="1:12" hidden="1" x14ac:dyDescent="0.25">
      <c r="A57" s="1">
        <v>55</v>
      </c>
      <c r="B57" s="1" t="s">
        <v>136</v>
      </c>
      <c r="C57" s="1" t="s">
        <v>137</v>
      </c>
      <c r="D57" s="1" t="s">
        <v>132</v>
      </c>
      <c r="E57" s="1" t="s">
        <v>937</v>
      </c>
      <c r="F57" s="1" t="str">
        <f>_xlfn.XLOOKUP(A57,Player_details!A:A,Player_details!D:D,0,)</f>
        <v>Active</v>
      </c>
      <c r="G57" s="1" t="str">
        <f>_xlfn.XLOOKUP(A57,Player_details!A:A,Player_details!E:E,,0,)</f>
        <v>Flex</v>
      </c>
      <c r="H57" s="13">
        <f>_xlfn.XLOOKUP(A57,Player_details!A:A,Player_details!F:F,,0,)</f>
        <v>5851</v>
      </c>
      <c r="L57" s="3"/>
    </row>
    <row r="58" spans="1:12" x14ac:dyDescent="0.25">
      <c r="A58" s="1">
        <v>56</v>
      </c>
      <c r="B58" s="1" t="s">
        <v>138</v>
      </c>
      <c r="C58" s="1" t="s">
        <v>139</v>
      </c>
      <c r="D58" s="1" t="s">
        <v>1188</v>
      </c>
      <c r="E58" s="1" t="s">
        <v>937</v>
      </c>
      <c r="F58" s="1" t="str">
        <f>_xlfn.XLOOKUP(A58,Player_details!A:A,Player_details!D:D,0,)</f>
        <v>Active</v>
      </c>
      <c r="G58" s="1" t="str">
        <f>_xlfn.XLOOKUP(A58,Player_details!A:A,Player_details!E:E,,0,)</f>
        <v>Gold Laner</v>
      </c>
      <c r="H58" s="13">
        <f>_xlfn.XLOOKUP(A58,Player_details!A:A,Player_details!F:F,,0,)</f>
        <v>24033</v>
      </c>
      <c r="L58" s="3"/>
    </row>
    <row r="59" spans="1:12" hidden="1" x14ac:dyDescent="0.25">
      <c r="A59" s="1">
        <v>57</v>
      </c>
      <c r="B59" s="1" t="s">
        <v>140</v>
      </c>
      <c r="C59" s="1" t="s">
        <v>141</v>
      </c>
      <c r="D59" s="1" t="s">
        <v>100</v>
      </c>
      <c r="E59" s="1" t="s">
        <v>937</v>
      </c>
      <c r="F59" s="1" t="str">
        <f>_xlfn.XLOOKUP(A59,Player_details!A:A,Player_details!D:D,0,)</f>
        <v>Active</v>
      </c>
      <c r="G59" s="1" t="str">
        <f>_xlfn.XLOOKUP(A59,Player_details!A:A,Player_details!E:E,,0,)</f>
        <v>Mid Laner</v>
      </c>
      <c r="H59" s="13">
        <f>_xlfn.XLOOKUP(A59,Player_details!A:A,Player_details!F:F,,0,)</f>
        <v>2101</v>
      </c>
      <c r="L59" s="3"/>
    </row>
    <row r="60" spans="1:12" hidden="1" x14ac:dyDescent="0.25">
      <c r="A60" s="1">
        <v>58</v>
      </c>
      <c r="B60" s="1" t="s">
        <v>142</v>
      </c>
      <c r="C60" s="1" t="s">
        <v>143</v>
      </c>
      <c r="D60" s="1" t="s">
        <v>78</v>
      </c>
      <c r="E60" s="1" t="s">
        <v>937</v>
      </c>
      <c r="F60" s="1" t="str">
        <f>_xlfn.XLOOKUP(A60,Player_details!A:A,Player_details!D:D,0,)</f>
        <v>Active</v>
      </c>
      <c r="G60" s="1" t="str">
        <f>_xlfn.XLOOKUP(A60,Player_details!A:A,Player_details!E:E,,0,)</f>
        <v>Mid Laner</v>
      </c>
      <c r="H60" s="13">
        <f>_xlfn.XLOOKUP(A60,Player_details!A:A,Player_details!F:F,,0,)</f>
        <v>78404</v>
      </c>
      <c r="L60" s="3"/>
    </row>
    <row r="61" spans="1:12" hidden="1" x14ac:dyDescent="0.25">
      <c r="A61" s="1">
        <v>59</v>
      </c>
      <c r="B61" s="1" t="s">
        <v>144</v>
      </c>
      <c r="C61" s="1" t="s">
        <v>145</v>
      </c>
      <c r="D61" s="1" t="s">
        <v>146</v>
      </c>
      <c r="E61" s="1" t="s">
        <v>937</v>
      </c>
      <c r="F61" s="1" t="str">
        <f>_xlfn.XLOOKUP(A61,Player_details!A:A,Player_details!D:D,0,)</f>
        <v>Active</v>
      </c>
      <c r="G61" s="1" t="str">
        <f>_xlfn.XLOOKUP(A61,Player_details!A:A,Player_details!E:E,,0,)</f>
        <v>Gold Laner</v>
      </c>
      <c r="H61" s="13">
        <f>_xlfn.XLOOKUP(A61,Player_details!A:A,Player_details!F:F,,0,)</f>
        <v>46684</v>
      </c>
      <c r="L61" s="3"/>
    </row>
    <row r="62" spans="1:12" hidden="1" x14ac:dyDescent="0.25">
      <c r="A62" s="1">
        <v>60</v>
      </c>
      <c r="B62" s="1" t="s">
        <v>147</v>
      </c>
      <c r="C62" s="1" t="s">
        <v>148</v>
      </c>
      <c r="D62" s="1" t="s">
        <v>146</v>
      </c>
      <c r="E62" s="1" t="s">
        <v>937</v>
      </c>
      <c r="F62" s="1" t="str">
        <f>_xlfn.XLOOKUP(A62,Player_details!A:A,Player_details!D:D,0,)</f>
        <v>Active</v>
      </c>
      <c r="G62" s="1" t="str">
        <f>_xlfn.XLOOKUP(A62,Player_details!A:A,Player_details!E:E,,0,)</f>
        <v>Mid Laner</v>
      </c>
      <c r="H62" s="13">
        <f>_xlfn.XLOOKUP(A62,Player_details!A:A,Player_details!F:F,,0,)</f>
        <v>6086</v>
      </c>
      <c r="L62" s="3"/>
    </row>
    <row r="63" spans="1:12" x14ac:dyDescent="0.25">
      <c r="A63" s="1">
        <v>61</v>
      </c>
      <c r="B63" s="1" t="s">
        <v>149</v>
      </c>
      <c r="C63" s="1" t="s">
        <v>150</v>
      </c>
      <c r="D63" s="1" t="s">
        <v>1188</v>
      </c>
      <c r="E63" s="1" t="s">
        <v>937</v>
      </c>
      <c r="F63" s="1" t="str">
        <f>_xlfn.XLOOKUP(A63,Player_details!A:A,Player_details!D:D,0,)</f>
        <v>Active</v>
      </c>
      <c r="G63" s="1" t="str">
        <f>_xlfn.XLOOKUP(A63,Player_details!A:A,Player_details!E:E,,0,)</f>
        <v>Roamer</v>
      </c>
      <c r="H63" s="13">
        <f>_xlfn.XLOOKUP(A63,Player_details!A:A,Player_details!F:F,,0,)</f>
        <v>34899</v>
      </c>
      <c r="L63" s="3"/>
    </row>
    <row r="64" spans="1:12" hidden="1" x14ac:dyDescent="0.25">
      <c r="A64" s="1">
        <v>62</v>
      </c>
      <c r="B64" s="1" t="s">
        <v>151</v>
      </c>
      <c r="C64" s="1" t="s">
        <v>152</v>
      </c>
      <c r="D64" s="1" t="s">
        <v>70</v>
      </c>
      <c r="E64" s="1" t="s">
        <v>937</v>
      </c>
      <c r="F64" s="1" t="str">
        <f>_xlfn.XLOOKUP(A64,Player_details!A:A,Player_details!D:D,0,)</f>
        <v>Active</v>
      </c>
      <c r="G64" s="1" t="str">
        <f>_xlfn.XLOOKUP(A64,Player_details!A:A,Player_details!E:E,,0,)</f>
        <v>Roamer</v>
      </c>
      <c r="H64" s="13">
        <f>_xlfn.XLOOKUP(A64,Player_details!A:A,Player_details!F:F,,0,)</f>
        <v>4934</v>
      </c>
      <c r="L64" s="3"/>
    </row>
    <row r="65" spans="1:12" hidden="1" x14ac:dyDescent="0.25">
      <c r="A65" s="1">
        <v>63</v>
      </c>
      <c r="B65" s="1" t="s">
        <v>153</v>
      </c>
      <c r="C65" s="1" t="s">
        <v>154</v>
      </c>
      <c r="D65" s="1" t="s">
        <v>1187</v>
      </c>
      <c r="E65" s="1" t="s">
        <v>937</v>
      </c>
      <c r="F65" s="1" t="str">
        <f>_xlfn.XLOOKUP(A65,Player_details!A:A,Player_details!D:D,0,)</f>
        <v>Retired</v>
      </c>
      <c r="G65" s="1" t="str">
        <f>_xlfn.XLOOKUP(A65,Player_details!A:A,Player_details!E:E,,0,)</f>
        <v>Roamer</v>
      </c>
      <c r="H65" s="13">
        <f>_xlfn.XLOOKUP(A65,Player_details!A:A,Player_details!F:F,,0,)</f>
        <v>64825</v>
      </c>
      <c r="L65" s="3"/>
    </row>
    <row r="66" spans="1:12" x14ac:dyDescent="0.25">
      <c r="A66" s="1">
        <v>64</v>
      </c>
      <c r="B66" s="1" t="s">
        <v>155</v>
      </c>
      <c r="C66" s="1" t="s">
        <v>156</v>
      </c>
      <c r="D66" s="1" t="s">
        <v>1188</v>
      </c>
      <c r="E66" s="1" t="s">
        <v>937</v>
      </c>
      <c r="F66" s="1" t="str">
        <f>_xlfn.XLOOKUP(A66,Player_details!A:A,Player_details!D:D,0,)</f>
        <v>Inactive</v>
      </c>
      <c r="G66" s="1" t="str">
        <f>_xlfn.XLOOKUP(A66,Player_details!A:A,Player_details!E:E,,0,)</f>
        <v xml:space="preserve">Unknown
</v>
      </c>
      <c r="H66" s="13">
        <f>_xlfn.XLOOKUP(A66,Player_details!A:A,Player_details!F:F,,0,)</f>
        <v>8359</v>
      </c>
      <c r="L66" s="3"/>
    </row>
    <row r="67" spans="1:12" hidden="1" x14ac:dyDescent="0.25">
      <c r="A67" s="1">
        <v>65</v>
      </c>
      <c r="B67" s="1" t="s">
        <v>157</v>
      </c>
      <c r="C67" s="1" t="s">
        <v>158</v>
      </c>
      <c r="D67" s="1" t="s">
        <v>146</v>
      </c>
      <c r="E67" s="1" t="s">
        <v>937</v>
      </c>
      <c r="F67" s="1" t="str">
        <f>_xlfn.XLOOKUP(A67,Player_details!A:A,Player_details!D:D,0,)</f>
        <v>Active</v>
      </c>
      <c r="G67" s="1" t="str">
        <f>_xlfn.XLOOKUP(A67,Player_details!A:A,Player_details!E:E,,0,)</f>
        <v>Roamer</v>
      </c>
      <c r="H67" s="13">
        <f>_xlfn.XLOOKUP(A67,Player_details!A:A,Player_details!F:F,,0,)</f>
        <v>31323</v>
      </c>
      <c r="L67" s="3"/>
    </row>
    <row r="68" spans="1:12" hidden="1" x14ac:dyDescent="0.25">
      <c r="A68" s="1">
        <v>66</v>
      </c>
      <c r="B68" s="1" t="s">
        <v>159</v>
      </c>
      <c r="C68" s="1" t="s">
        <v>160</v>
      </c>
      <c r="D68" s="1" t="s">
        <v>116</v>
      </c>
      <c r="E68" s="1" t="s">
        <v>937</v>
      </c>
      <c r="F68" s="1" t="str">
        <f>_xlfn.XLOOKUP(A68,Player_details!A:A,Player_details!D:D,0,)</f>
        <v>Active</v>
      </c>
      <c r="G68" s="1" t="str">
        <f>_xlfn.XLOOKUP(A68,Player_details!A:A,Player_details!E:E,,0,)</f>
        <v>Mid Laner</v>
      </c>
      <c r="H68" s="13">
        <f>_xlfn.XLOOKUP(A68,Player_details!A:A,Player_details!F:F,,0,)</f>
        <v>112023</v>
      </c>
      <c r="L68" s="3"/>
    </row>
    <row r="69" spans="1:12" hidden="1" x14ac:dyDescent="0.25">
      <c r="A69" s="1">
        <v>67</v>
      </c>
      <c r="B69" s="1" t="s">
        <v>161</v>
      </c>
      <c r="C69" s="1" t="s">
        <v>162</v>
      </c>
      <c r="D69" s="1" t="s">
        <v>124</v>
      </c>
      <c r="E69" s="1" t="s">
        <v>937</v>
      </c>
      <c r="F69" s="1" t="str">
        <f>_xlfn.XLOOKUP(A69,Player_details!A:A,Player_details!D:D,0,)</f>
        <v>Active</v>
      </c>
      <c r="G69" s="1" t="str">
        <f>_xlfn.XLOOKUP(A69,Player_details!A:A,Player_details!E:E,,0,)</f>
        <v>Roamer</v>
      </c>
      <c r="H69" s="13">
        <f>_xlfn.XLOOKUP(A69,Player_details!A:A,Player_details!F:F,,0,)</f>
        <v>6424</v>
      </c>
      <c r="L69" s="3"/>
    </row>
    <row r="70" spans="1:12" hidden="1" x14ac:dyDescent="0.25">
      <c r="A70" s="1">
        <v>68</v>
      </c>
      <c r="B70" s="1" t="s">
        <v>163</v>
      </c>
      <c r="C70" s="1" t="s">
        <v>164</v>
      </c>
      <c r="D70" s="1" t="s">
        <v>165</v>
      </c>
      <c r="E70" s="1" t="s">
        <v>937</v>
      </c>
      <c r="F70" s="1" t="str">
        <f>_xlfn.XLOOKUP(A70,Player_details!A:A,Player_details!D:D,0,)</f>
        <v>Active</v>
      </c>
      <c r="G70" s="1" t="str">
        <f>_xlfn.XLOOKUP(A70,Player_details!A:A,Player_details!E:E,,0,)</f>
        <v>EXP Laner</v>
      </c>
      <c r="H70" s="13">
        <f>_xlfn.XLOOKUP(A70,Player_details!A:A,Player_details!F:F,,0,)</f>
        <v>3064</v>
      </c>
      <c r="L70" s="3"/>
    </row>
    <row r="71" spans="1:12" hidden="1" x14ac:dyDescent="0.25">
      <c r="A71" s="1">
        <v>69</v>
      </c>
      <c r="B71" s="1" t="s">
        <v>166</v>
      </c>
      <c r="C71" s="1" t="s">
        <v>167</v>
      </c>
      <c r="D71" s="1" t="s">
        <v>135</v>
      </c>
      <c r="E71" s="1" t="s">
        <v>937</v>
      </c>
      <c r="F71" s="1" t="str">
        <f>_xlfn.XLOOKUP(A71,Player_details!A:A,Player_details!D:D,0,)</f>
        <v>Inactive</v>
      </c>
      <c r="G71" s="1" t="str">
        <f>_xlfn.XLOOKUP(A71,Player_details!A:A,Player_details!E:E,,0,)</f>
        <v>Roamer</v>
      </c>
      <c r="H71" s="13">
        <f>_xlfn.XLOOKUP(A71,Player_details!A:A,Player_details!F:F,,0,)</f>
        <v>2487</v>
      </c>
      <c r="L71" s="3"/>
    </row>
    <row r="72" spans="1:12" hidden="1" x14ac:dyDescent="0.25">
      <c r="A72" s="1">
        <v>70</v>
      </c>
      <c r="B72" s="1" t="s">
        <v>168</v>
      </c>
      <c r="C72" s="1" t="s">
        <v>169</v>
      </c>
      <c r="D72" s="1" t="s">
        <v>1187</v>
      </c>
      <c r="E72" s="1" t="s">
        <v>937</v>
      </c>
      <c r="F72" s="1" t="str">
        <f>_xlfn.XLOOKUP(A72,Player_details!A:A,Player_details!D:D,0,)</f>
        <v>Retired</v>
      </c>
      <c r="G72" s="1" t="str">
        <f>_xlfn.XLOOKUP(A72,Player_details!A:A,Player_details!E:E,,0,)</f>
        <v>Roamer</v>
      </c>
      <c r="H72" s="13">
        <f>_xlfn.XLOOKUP(A72,Player_details!A:A,Player_details!F:F,,0,)</f>
        <v>4743</v>
      </c>
      <c r="L72" s="3"/>
    </row>
    <row r="73" spans="1:12" hidden="1" x14ac:dyDescent="0.25">
      <c r="A73" s="1">
        <v>71</v>
      </c>
      <c r="B73" s="1" t="s">
        <v>170</v>
      </c>
      <c r="C73" s="1" t="s">
        <v>171</v>
      </c>
      <c r="D73" s="1" t="s">
        <v>1187</v>
      </c>
      <c r="E73" s="1" t="s">
        <v>937</v>
      </c>
      <c r="F73" s="1" t="str">
        <f>_xlfn.XLOOKUP(A73,Player_details!A:A,Player_details!D:D,0,)</f>
        <v>Retired</v>
      </c>
      <c r="G73" s="1" t="str">
        <f>_xlfn.XLOOKUP(A73,Player_details!A:A,Player_details!E:E,,0,)</f>
        <v>Mid Laner</v>
      </c>
      <c r="H73" s="13">
        <f>_xlfn.XLOOKUP(A73,Player_details!A:A,Player_details!F:F,,0,)</f>
        <v>6946</v>
      </c>
      <c r="L73" s="3"/>
    </row>
    <row r="74" spans="1:12" hidden="1" x14ac:dyDescent="0.25">
      <c r="A74" s="1">
        <v>72</v>
      </c>
      <c r="B74" s="1" t="s">
        <v>172</v>
      </c>
      <c r="C74" s="1" t="s">
        <v>172</v>
      </c>
      <c r="D74" s="1" t="s">
        <v>1187</v>
      </c>
      <c r="E74" s="1" t="s">
        <v>937</v>
      </c>
      <c r="F74" s="1" t="str">
        <f>_xlfn.XLOOKUP(A74,Player_details!A:A,Player_details!D:D,0,)</f>
        <v>Retired</v>
      </c>
      <c r="G74" s="1" t="str">
        <f>_xlfn.XLOOKUP(A74,Player_details!A:A,Player_details!E:E,,0,)</f>
        <v>Mid Laner</v>
      </c>
      <c r="H74" s="13">
        <f>_xlfn.XLOOKUP(A74,Player_details!A:A,Player_details!F:F,,0,)</f>
        <v>5481</v>
      </c>
      <c r="L74" s="3"/>
    </row>
    <row r="75" spans="1:12" hidden="1" x14ac:dyDescent="0.25">
      <c r="A75" s="1">
        <v>73</v>
      </c>
      <c r="B75" s="1" t="s">
        <v>173</v>
      </c>
      <c r="C75" s="1" t="s">
        <v>174</v>
      </c>
      <c r="D75" s="1" t="s">
        <v>124</v>
      </c>
      <c r="E75" s="1" t="s">
        <v>937</v>
      </c>
      <c r="F75" s="1" t="str">
        <f>_xlfn.XLOOKUP(A75,Player_details!A:A,Player_details!D:D,0,)</f>
        <v>Active</v>
      </c>
      <c r="G75" s="1" t="str">
        <f>_xlfn.XLOOKUP(A75,Player_details!A:A,Player_details!E:E,,0,)</f>
        <v>Mid Laner</v>
      </c>
      <c r="H75" s="13">
        <f>_xlfn.XLOOKUP(A75,Player_details!A:A,Player_details!F:F,,0,)</f>
        <v>14742</v>
      </c>
      <c r="L75" s="3"/>
    </row>
    <row r="76" spans="1:12" hidden="1" x14ac:dyDescent="0.25">
      <c r="A76" s="1">
        <v>74</v>
      </c>
      <c r="B76" s="1" t="s">
        <v>175</v>
      </c>
      <c r="C76" s="1" t="s">
        <v>176</v>
      </c>
      <c r="D76" s="1" t="s">
        <v>108</v>
      </c>
      <c r="E76" s="1" t="s">
        <v>937</v>
      </c>
      <c r="F76" s="1" t="str">
        <f>_xlfn.XLOOKUP(A76,Player_details!A:A,Player_details!D:D,0,)</f>
        <v>Active</v>
      </c>
      <c r="G76" s="1" t="str">
        <f>_xlfn.XLOOKUP(A76,Player_details!A:A,Player_details!E:E,,0,)</f>
        <v>Flex</v>
      </c>
      <c r="H76" s="13">
        <f>_xlfn.XLOOKUP(A76,Player_details!A:A,Player_details!F:F,,0,)</f>
        <v>12974</v>
      </c>
      <c r="L76" s="3"/>
    </row>
    <row r="77" spans="1:12" hidden="1" x14ac:dyDescent="0.25">
      <c r="A77" s="1">
        <v>75</v>
      </c>
      <c r="B77" s="1" t="s">
        <v>177</v>
      </c>
      <c r="C77" s="1" t="s">
        <v>178</v>
      </c>
      <c r="D77" s="1" t="s">
        <v>165</v>
      </c>
      <c r="E77" s="1" t="s">
        <v>937</v>
      </c>
      <c r="F77" s="1" t="str">
        <f>_xlfn.XLOOKUP(A77,Player_details!A:A,Player_details!D:D,0,)</f>
        <v>Active</v>
      </c>
      <c r="G77" s="1" t="str">
        <f>_xlfn.XLOOKUP(A77,Player_details!A:A,Player_details!E:E,,0,)</f>
        <v>Jungler</v>
      </c>
      <c r="H77" s="13">
        <f>_xlfn.XLOOKUP(A77,Player_details!A:A,Player_details!F:F,,0,)</f>
        <v>2409</v>
      </c>
      <c r="L77" s="3"/>
    </row>
    <row r="78" spans="1:12" hidden="1" x14ac:dyDescent="0.25">
      <c r="A78" s="1">
        <v>76</v>
      </c>
      <c r="B78" s="1" t="s">
        <v>179</v>
      </c>
      <c r="C78" s="1" t="s">
        <v>180</v>
      </c>
      <c r="D78" s="1" t="s">
        <v>100</v>
      </c>
      <c r="E78" s="1" t="s">
        <v>937</v>
      </c>
      <c r="F78" s="1" t="str">
        <f>_xlfn.XLOOKUP(A78,Player_details!A:A,Player_details!D:D,0,)</f>
        <v>Active</v>
      </c>
      <c r="G78" s="1" t="str">
        <f>_xlfn.XLOOKUP(A78,Player_details!A:A,Player_details!E:E,,0,)</f>
        <v>Jungler</v>
      </c>
      <c r="H78" s="13">
        <f>_xlfn.XLOOKUP(A78,Player_details!A:A,Player_details!F:F,,0,)</f>
        <v>42584</v>
      </c>
      <c r="L78" s="3"/>
    </row>
    <row r="79" spans="1:12" hidden="1" x14ac:dyDescent="0.25">
      <c r="A79" s="1">
        <v>77</v>
      </c>
      <c r="B79" s="1" t="s">
        <v>181</v>
      </c>
      <c r="C79" s="1" t="s">
        <v>182</v>
      </c>
      <c r="D79" s="1" t="s">
        <v>124</v>
      </c>
      <c r="E79" s="1" t="s">
        <v>937</v>
      </c>
      <c r="F79" s="1" t="str">
        <f>_xlfn.XLOOKUP(A79,Player_details!A:A,Player_details!D:D,0,)</f>
        <v>Active</v>
      </c>
      <c r="G79" s="1" t="str">
        <f>_xlfn.XLOOKUP(A79,Player_details!A:A,Player_details!E:E,,0,)</f>
        <v>EXP Laner</v>
      </c>
      <c r="H79" s="13">
        <f>_xlfn.XLOOKUP(A79,Player_details!A:A,Player_details!F:F,,0,)</f>
        <v>17085</v>
      </c>
      <c r="L79" s="3"/>
    </row>
    <row r="80" spans="1:12" hidden="1" x14ac:dyDescent="0.25">
      <c r="A80" s="1">
        <v>78</v>
      </c>
      <c r="B80" s="1" t="s">
        <v>183</v>
      </c>
      <c r="C80" s="1" t="s">
        <v>184</v>
      </c>
      <c r="D80" s="1" t="s">
        <v>84</v>
      </c>
      <c r="E80" s="1" t="s">
        <v>937</v>
      </c>
      <c r="F80" s="1" t="str">
        <f>_xlfn.XLOOKUP(A80,Player_details!A:A,Player_details!D:D,0,)</f>
        <v>Active</v>
      </c>
      <c r="G80" s="1" t="str">
        <f>_xlfn.XLOOKUP(A80,Player_details!A:A,Player_details!E:E,,0,)</f>
        <v>Roamer</v>
      </c>
      <c r="H80" s="13">
        <f>_xlfn.XLOOKUP(A80,Player_details!A:A,Player_details!F:F,,0,)</f>
        <v>10350</v>
      </c>
      <c r="L80" s="3"/>
    </row>
    <row r="81" spans="1:12" hidden="1" x14ac:dyDescent="0.25">
      <c r="A81" s="1">
        <v>79</v>
      </c>
      <c r="B81" s="1" t="s">
        <v>185</v>
      </c>
      <c r="C81" s="1" t="s">
        <v>186</v>
      </c>
      <c r="D81" s="1" t="s">
        <v>132</v>
      </c>
      <c r="E81" s="1" t="s">
        <v>937</v>
      </c>
      <c r="F81" s="1" t="str">
        <f>_xlfn.XLOOKUP(A81,Player_details!A:A,Player_details!D:D,0,)</f>
        <v>Active</v>
      </c>
      <c r="G81" s="1" t="str">
        <f>_xlfn.XLOOKUP(A81,Player_details!A:A,Player_details!E:E,,0,)</f>
        <v>EXP Laner</v>
      </c>
      <c r="H81" s="13">
        <f>_xlfn.XLOOKUP(A81,Player_details!A:A,Player_details!F:F,,0,)</f>
        <v>2013</v>
      </c>
      <c r="L81" s="3"/>
    </row>
    <row r="82" spans="1:12" hidden="1" x14ac:dyDescent="0.25">
      <c r="A82" s="1">
        <v>80</v>
      </c>
      <c r="B82" s="1" t="s">
        <v>187</v>
      </c>
      <c r="C82" s="1" t="s">
        <v>188</v>
      </c>
      <c r="D82" s="1" t="s">
        <v>135</v>
      </c>
      <c r="E82" s="1" t="s">
        <v>937</v>
      </c>
      <c r="F82" s="1" t="str">
        <f>_xlfn.XLOOKUP(A82,Player_details!A:A,Player_details!D:D,0,)</f>
        <v>Active</v>
      </c>
      <c r="G82" s="1" t="str">
        <f>_xlfn.XLOOKUP(A82,Player_details!A:A,Player_details!E:E,,0,)</f>
        <v>Mid Laner</v>
      </c>
      <c r="H82" s="13">
        <f>_xlfn.XLOOKUP(A82,Player_details!A:A,Player_details!F:F,,0,)</f>
        <v>3537</v>
      </c>
      <c r="L82" s="3"/>
    </row>
    <row r="83" spans="1:12" hidden="1" x14ac:dyDescent="0.25">
      <c r="A83" s="1">
        <v>81</v>
      </c>
      <c r="B83" s="1" t="s">
        <v>189</v>
      </c>
      <c r="C83" s="1" t="s">
        <v>190</v>
      </c>
      <c r="D83" s="1" t="s">
        <v>105</v>
      </c>
      <c r="E83" s="1" t="s">
        <v>937</v>
      </c>
      <c r="F83" s="1" t="str">
        <f>_xlfn.XLOOKUP(A83,Player_details!A:A,Player_details!D:D,0,)</f>
        <v>Active</v>
      </c>
      <c r="G83" s="1" t="str">
        <f>_xlfn.XLOOKUP(A83,Player_details!A:A,Player_details!E:E,,0,)</f>
        <v>Mid Laner</v>
      </c>
      <c r="H83" s="13">
        <f>_xlfn.XLOOKUP(A83,Player_details!A:A,Player_details!F:F,,0,)</f>
        <v>2387</v>
      </c>
      <c r="L83" s="3"/>
    </row>
    <row r="84" spans="1:12" hidden="1" x14ac:dyDescent="0.25">
      <c r="A84" s="1">
        <v>82</v>
      </c>
      <c r="B84" s="1" t="s">
        <v>191</v>
      </c>
      <c r="C84" s="1" t="s">
        <v>192</v>
      </c>
      <c r="D84" s="1" t="s">
        <v>193</v>
      </c>
      <c r="E84" s="1" t="s">
        <v>937</v>
      </c>
      <c r="F84" s="1" t="str">
        <f>_xlfn.XLOOKUP(A84,Player_details!A:A,Player_details!D:D,0,)</f>
        <v>Active</v>
      </c>
      <c r="G84" s="1" t="str">
        <f>_xlfn.XLOOKUP(A84,Player_details!A:A,Player_details!E:E,,0,)</f>
        <v>EXP Laner</v>
      </c>
      <c r="H84" s="13">
        <f>_xlfn.XLOOKUP(A84,Player_details!A:A,Player_details!F:F,,0,)</f>
        <v>21998</v>
      </c>
      <c r="L84" s="3"/>
    </row>
    <row r="85" spans="1:12" hidden="1" x14ac:dyDescent="0.25">
      <c r="A85" s="1">
        <v>83</v>
      </c>
      <c r="B85" s="1" t="s">
        <v>194</v>
      </c>
      <c r="C85" s="1" t="s">
        <v>195</v>
      </c>
      <c r="D85" s="1" t="s">
        <v>89</v>
      </c>
      <c r="E85" s="1" t="s">
        <v>937</v>
      </c>
      <c r="F85" s="1" t="str">
        <f>_xlfn.XLOOKUP(A85,Player_details!A:A,Player_details!D:D,0,)</f>
        <v>Active</v>
      </c>
      <c r="G85" s="1" t="str">
        <f>_xlfn.XLOOKUP(A85,Player_details!A:A,Player_details!E:E,,0,)</f>
        <v>Mid Laner</v>
      </c>
      <c r="H85" s="13">
        <f>_xlfn.XLOOKUP(A85,Player_details!A:A,Player_details!F:F,,0,)</f>
        <v>1587</v>
      </c>
      <c r="L85" s="3"/>
    </row>
    <row r="86" spans="1:12" hidden="1" x14ac:dyDescent="0.25">
      <c r="A86" s="1">
        <v>84</v>
      </c>
      <c r="B86" s="1" t="s">
        <v>196</v>
      </c>
      <c r="C86" s="1" t="s">
        <v>197</v>
      </c>
      <c r="D86" s="1" t="s">
        <v>124</v>
      </c>
      <c r="E86" s="1" t="s">
        <v>937</v>
      </c>
      <c r="F86" s="1" t="str">
        <f>_xlfn.XLOOKUP(A86,Player_details!A:A,Player_details!D:D,0,)</f>
        <v>Active</v>
      </c>
      <c r="G86" s="1" t="str">
        <f>_xlfn.XLOOKUP(A86,Player_details!A:A,Player_details!E:E,,0,)</f>
        <v>Jungler</v>
      </c>
      <c r="H86" s="13">
        <f>_xlfn.XLOOKUP(A86,Player_details!A:A,Player_details!F:F,,0,)</f>
        <v>17217</v>
      </c>
      <c r="L86" s="3"/>
    </row>
    <row r="87" spans="1:12" hidden="1" x14ac:dyDescent="0.25">
      <c r="A87" s="1">
        <v>85</v>
      </c>
      <c r="B87" s="1" t="s">
        <v>198</v>
      </c>
      <c r="C87" s="1" t="s">
        <v>199</v>
      </c>
      <c r="D87" s="1" t="s">
        <v>165</v>
      </c>
      <c r="E87" s="1" t="s">
        <v>937</v>
      </c>
      <c r="F87" s="1" t="str">
        <f>_xlfn.XLOOKUP(A87,Player_details!A:A,Player_details!D:D,0,)</f>
        <v>Active</v>
      </c>
      <c r="G87" s="1" t="str">
        <f>_xlfn.XLOOKUP(A87,Player_details!A:A,Player_details!E:E,,0,)</f>
        <v>Gold Laner</v>
      </c>
      <c r="H87" s="13">
        <f>_xlfn.XLOOKUP(A87,Player_details!A:A,Player_details!F:F,,0,)</f>
        <v>1115</v>
      </c>
      <c r="L87" s="3"/>
    </row>
    <row r="88" spans="1:12" hidden="1" x14ac:dyDescent="0.25">
      <c r="A88" s="1">
        <v>86</v>
      </c>
      <c r="B88" s="1" t="s">
        <v>200</v>
      </c>
      <c r="C88" s="1" t="s">
        <v>201</v>
      </c>
      <c r="D88" s="1" t="s">
        <v>202</v>
      </c>
      <c r="E88" s="1" t="s">
        <v>937</v>
      </c>
      <c r="F88" s="1" t="str">
        <f>_xlfn.XLOOKUP(A88,Player_details!A:A,Player_details!D:D,0,)</f>
        <v>Active</v>
      </c>
      <c r="G88" s="1" t="str">
        <f>_xlfn.XLOOKUP(A88,Player_details!A:A,Player_details!E:E,,0,)</f>
        <v>Jungler</v>
      </c>
      <c r="H88" s="13">
        <f>_xlfn.XLOOKUP(A88,Player_details!A:A,Player_details!F:F,,0,)</f>
        <v>3467</v>
      </c>
      <c r="L88" s="3"/>
    </row>
    <row r="89" spans="1:12" hidden="1" x14ac:dyDescent="0.25">
      <c r="A89" s="1">
        <v>87</v>
      </c>
      <c r="B89" s="1" t="s">
        <v>203</v>
      </c>
      <c r="C89" s="1" t="s">
        <v>204</v>
      </c>
      <c r="D89" s="1" t="s">
        <v>100</v>
      </c>
      <c r="E89" s="1" t="s">
        <v>937</v>
      </c>
      <c r="F89" s="1" t="str">
        <f>_xlfn.XLOOKUP(A89,Player_details!A:A,Player_details!D:D,0,)</f>
        <v>Active</v>
      </c>
      <c r="G89" s="1" t="str">
        <f>_xlfn.XLOOKUP(A89,Player_details!A:A,Player_details!E:E,,0,)</f>
        <v>Mid Laner</v>
      </c>
      <c r="H89" s="13">
        <f>_xlfn.XLOOKUP(A89,Player_details!A:A,Player_details!F:F,,0,)</f>
        <v>1185</v>
      </c>
      <c r="L89" s="3"/>
    </row>
    <row r="90" spans="1:12" hidden="1" x14ac:dyDescent="0.25">
      <c r="A90" s="1">
        <v>88</v>
      </c>
      <c r="B90" s="1" t="s">
        <v>205</v>
      </c>
      <c r="C90" s="1" t="s">
        <v>206</v>
      </c>
      <c r="D90" s="1" t="s">
        <v>1187</v>
      </c>
      <c r="E90" s="1" t="s">
        <v>937</v>
      </c>
      <c r="F90" s="1" t="str">
        <f>_xlfn.XLOOKUP(A90,Player_details!A:A,Player_details!D:D,0,)</f>
        <v>Retired</v>
      </c>
      <c r="G90" s="1" t="str">
        <f>_xlfn.XLOOKUP(A90,Player_details!A:A,Player_details!E:E,,0,)</f>
        <v>Roamer</v>
      </c>
      <c r="H90" s="13">
        <f>_xlfn.XLOOKUP(A90,Player_details!A:A,Player_details!F:F,,0,)</f>
        <v>9082</v>
      </c>
      <c r="L90" s="3"/>
    </row>
    <row r="91" spans="1:12" hidden="1" x14ac:dyDescent="0.25">
      <c r="A91" s="1">
        <v>89</v>
      </c>
      <c r="B91" s="1" t="s">
        <v>207</v>
      </c>
      <c r="C91" s="1" t="s">
        <v>208</v>
      </c>
      <c r="D91" s="1" t="s">
        <v>89</v>
      </c>
      <c r="E91" s="1" t="s">
        <v>937</v>
      </c>
      <c r="F91" s="1" t="str">
        <f>_xlfn.XLOOKUP(A91,Player_details!A:A,Player_details!D:D,0,)</f>
        <v>Active</v>
      </c>
      <c r="G91" s="1" t="str">
        <f>_xlfn.XLOOKUP(A91,Player_details!A:A,Player_details!E:E,,0,)</f>
        <v>Gold Laner</v>
      </c>
      <c r="H91" s="13">
        <f>_xlfn.XLOOKUP(A91,Player_details!A:A,Player_details!F:F,,0,)</f>
        <v>1393</v>
      </c>
      <c r="L91" s="3"/>
    </row>
    <row r="92" spans="1:12" hidden="1" x14ac:dyDescent="0.25">
      <c r="A92" s="1">
        <v>90</v>
      </c>
      <c r="B92" s="1" t="s">
        <v>209</v>
      </c>
      <c r="C92" s="1" t="s">
        <v>210</v>
      </c>
      <c r="D92" s="1" t="s">
        <v>1187</v>
      </c>
      <c r="E92" s="1" t="s">
        <v>937</v>
      </c>
      <c r="F92" s="1" t="str">
        <f>_xlfn.XLOOKUP(A92,Player_details!A:A,Player_details!D:D,0,)</f>
        <v>Retired</v>
      </c>
      <c r="G92" s="1" t="str">
        <f>_xlfn.XLOOKUP(A92,Player_details!A:A,Player_details!E:E,,0,)</f>
        <v>Mid Laner</v>
      </c>
      <c r="H92" s="13">
        <f>_xlfn.XLOOKUP(A92,Player_details!A:A,Player_details!F:F,,0,)</f>
        <v>7905</v>
      </c>
      <c r="L92" s="3"/>
    </row>
    <row r="93" spans="1:12" hidden="1" x14ac:dyDescent="0.25">
      <c r="A93" s="1">
        <v>91</v>
      </c>
      <c r="B93" s="1" t="s">
        <v>211</v>
      </c>
      <c r="C93" s="1" t="s">
        <v>212</v>
      </c>
      <c r="D93" s="1" t="s">
        <v>1187</v>
      </c>
      <c r="E93" s="1" t="s">
        <v>937</v>
      </c>
      <c r="F93" s="1" t="str">
        <f>_xlfn.XLOOKUP(A93,Player_details!A:A,Player_details!D:D,0,)</f>
        <v>Retired</v>
      </c>
      <c r="G93" s="1" t="str">
        <f>_xlfn.XLOOKUP(A93,Player_details!A:A,Player_details!E:E,,0,)</f>
        <v>Roamer</v>
      </c>
      <c r="H93" s="13">
        <f>_xlfn.XLOOKUP(A93,Player_details!A:A,Player_details!F:F,,0,)</f>
        <v>19256</v>
      </c>
      <c r="L93" s="3"/>
    </row>
    <row r="94" spans="1:12" hidden="1" x14ac:dyDescent="0.25">
      <c r="A94" s="1">
        <v>92</v>
      </c>
      <c r="B94" s="1" t="s">
        <v>213</v>
      </c>
      <c r="C94" s="1" t="s">
        <v>214</v>
      </c>
      <c r="D94" s="1" t="s">
        <v>215</v>
      </c>
      <c r="E94" s="1" t="s">
        <v>937</v>
      </c>
      <c r="F94" s="1" t="str">
        <f>_xlfn.XLOOKUP(A94,Player_details!A:A,Player_details!D:D,0,)</f>
        <v>Active</v>
      </c>
      <c r="G94" s="1" t="str">
        <f>_xlfn.XLOOKUP(A94,Player_details!A:A,Player_details!E:E,,0,)</f>
        <v>Jungler</v>
      </c>
      <c r="H94" s="13">
        <f>_xlfn.XLOOKUP(A94,Player_details!A:A,Player_details!F:F,,0,)</f>
        <v>6185</v>
      </c>
      <c r="L94" s="3"/>
    </row>
    <row r="95" spans="1:12" hidden="1" x14ac:dyDescent="0.25">
      <c r="A95" s="1">
        <v>93</v>
      </c>
      <c r="B95" s="1" t="s">
        <v>216</v>
      </c>
      <c r="C95" s="1" t="s">
        <v>217</v>
      </c>
      <c r="D95" s="1" t="s">
        <v>1187</v>
      </c>
      <c r="E95" s="1" t="s">
        <v>937</v>
      </c>
      <c r="F95" s="1" t="str">
        <f>_xlfn.XLOOKUP(A95,Player_details!A:A,Player_details!D:D,0,)</f>
        <v>Retired</v>
      </c>
      <c r="G95" s="1" t="str">
        <f>_xlfn.XLOOKUP(A95,Player_details!A:A,Player_details!E:E,,0,)</f>
        <v>Flex</v>
      </c>
      <c r="H95" s="13">
        <f>_xlfn.XLOOKUP(A95,Player_details!A:A,Player_details!F:F,,0,)</f>
        <v>8470</v>
      </c>
      <c r="L95" s="3"/>
    </row>
    <row r="96" spans="1:12" hidden="1" x14ac:dyDescent="0.25">
      <c r="A96" s="1">
        <v>94</v>
      </c>
      <c r="B96" s="1" t="s">
        <v>218</v>
      </c>
      <c r="C96" s="1" t="s">
        <v>219</v>
      </c>
      <c r="D96" s="1" t="s">
        <v>1187</v>
      </c>
      <c r="E96" s="1" t="s">
        <v>937</v>
      </c>
      <c r="F96" s="1" t="str">
        <f>_xlfn.XLOOKUP(A96,Player_details!A:A,Player_details!D:D,0,)</f>
        <v>Retired</v>
      </c>
      <c r="G96" s="1" t="str">
        <f>_xlfn.XLOOKUP(A96,Player_details!A:A,Player_details!E:E,,0,)</f>
        <v>Jungler</v>
      </c>
      <c r="H96" s="13">
        <f>_xlfn.XLOOKUP(A96,Player_details!A:A,Player_details!F:F,,0,)</f>
        <v>9902</v>
      </c>
      <c r="L96" s="3"/>
    </row>
    <row r="97" spans="1:12" hidden="1" x14ac:dyDescent="0.25">
      <c r="A97" s="1">
        <v>95</v>
      </c>
      <c r="B97" s="1" t="s">
        <v>220</v>
      </c>
      <c r="C97" s="1" t="s">
        <v>221</v>
      </c>
      <c r="D97" s="1" t="s">
        <v>222</v>
      </c>
      <c r="E97" s="1" t="s">
        <v>937</v>
      </c>
      <c r="F97" s="1" t="str">
        <f>_xlfn.XLOOKUP(A97,Player_details!A:A,Player_details!D:D,0,)</f>
        <v>Active</v>
      </c>
      <c r="G97" s="1" t="str">
        <f>_xlfn.XLOOKUP(A97,Player_details!A:A,Player_details!E:E,,0,)</f>
        <v>Gold Laner</v>
      </c>
      <c r="H97" s="13">
        <f>_xlfn.XLOOKUP(A97,Player_details!A:A,Player_details!F:F,,0,)</f>
        <v>4655</v>
      </c>
      <c r="L97" s="3"/>
    </row>
    <row r="98" spans="1:12" x14ac:dyDescent="0.25">
      <c r="A98" s="1">
        <v>96</v>
      </c>
      <c r="B98" s="1" t="s">
        <v>223</v>
      </c>
      <c r="C98" s="1" t="s">
        <v>224</v>
      </c>
      <c r="D98" s="1" t="s">
        <v>1188</v>
      </c>
      <c r="E98" s="1" t="s">
        <v>937</v>
      </c>
      <c r="F98" s="1" t="str">
        <f>_xlfn.XLOOKUP(A98,Player_details!A:A,Player_details!D:D,0,)</f>
        <v>Active</v>
      </c>
      <c r="G98" s="1" t="str">
        <f>_xlfn.XLOOKUP(A98,Player_details!A:A,Player_details!E:E,,0,)</f>
        <v>Roamer</v>
      </c>
      <c r="H98" s="13">
        <f>_xlfn.XLOOKUP(A98,Player_details!A:A,Player_details!F:F,,0,)</f>
        <v>10131</v>
      </c>
      <c r="L98" s="3"/>
    </row>
    <row r="99" spans="1:12" hidden="1" x14ac:dyDescent="0.25">
      <c r="A99" s="1">
        <v>97</v>
      </c>
      <c r="B99" s="1" t="s">
        <v>225</v>
      </c>
      <c r="C99" s="1" t="s">
        <v>226</v>
      </c>
      <c r="D99" s="1" t="s">
        <v>73</v>
      </c>
      <c r="E99" s="1" t="s">
        <v>937</v>
      </c>
      <c r="F99" s="1" t="str">
        <f>_xlfn.XLOOKUP(A99,Player_details!A:A,Player_details!D:D,0,)</f>
        <v>Active</v>
      </c>
      <c r="G99" s="1" t="str">
        <f>_xlfn.XLOOKUP(A99,Player_details!A:A,Player_details!E:E,,0,)</f>
        <v>EXP Laner</v>
      </c>
      <c r="H99" s="13">
        <f>_xlfn.XLOOKUP(A99,Player_details!A:A,Player_details!F:F,,0,)</f>
        <v>29647</v>
      </c>
      <c r="L99" s="3"/>
    </row>
    <row r="100" spans="1:12" hidden="1" x14ac:dyDescent="0.25">
      <c r="A100" s="1">
        <v>98</v>
      </c>
      <c r="B100" s="1" t="s">
        <v>227</v>
      </c>
      <c r="C100" s="1" t="s">
        <v>228</v>
      </c>
      <c r="D100" s="1" t="s">
        <v>124</v>
      </c>
      <c r="E100" s="1" t="s">
        <v>937</v>
      </c>
      <c r="F100" s="1" t="str">
        <f>_xlfn.XLOOKUP(A100,Player_details!A:A,Player_details!D:D,0,)</f>
        <v>Active</v>
      </c>
      <c r="G100" s="1" t="str">
        <f>_xlfn.XLOOKUP(A100,Player_details!A:A,Player_details!E:E,,0,)</f>
        <v>Gold Laner</v>
      </c>
      <c r="H100" s="13">
        <f>_xlfn.XLOOKUP(A100,Player_details!A:A,Player_details!F:F,,0,)</f>
        <v>15342</v>
      </c>
      <c r="L100" s="3"/>
    </row>
    <row r="101" spans="1:12" hidden="1" x14ac:dyDescent="0.25">
      <c r="A101" s="1">
        <v>99</v>
      </c>
      <c r="B101" s="1" t="s">
        <v>229</v>
      </c>
      <c r="C101" s="1" t="s">
        <v>230</v>
      </c>
      <c r="D101" s="1" t="s">
        <v>116</v>
      </c>
      <c r="E101" s="1" t="s">
        <v>937</v>
      </c>
      <c r="F101" s="1" t="str">
        <f>_xlfn.XLOOKUP(A101,Player_details!A:A,Player_details!D:D,0,)</f>
        <v>Active</v>
      </c>
      <c r="G101" s="1" t="str">
        <f>_xlfn.XLOOKUP(A101,Player_details!A:A,Player_details!E:E,,0,)</f>
        <v>Roamer</v>
      </c>
      <c r="H101" s="13">
        <f>_xlfn.XLOOKUP(A101,Player_details!A:A,Player_details!F:F,,0,)</f>
        <v>74901</v>
      </c>
      <c r="L101" s="3"/>
    </row>
    <row r="102" spans="1:12" hidden="1" x14ac:dyDescent="0.25">
      <c r="A102" s="1">
        <v>100</v>
      </c>
      <c r="B102" s="1" t="s">
        <v>231</v>
      </c>
      <c r="C102" s="1" t="s">
        <v>232</v>
      </c>
      <c r="D102" s="1" t="s">
        <v>84</v>
      </c>
      <c r="E102" s="1" t="s">
        <v>937</v>
      </c>
      <c r="F102" s="1" t="str">
        <f>_xlfn.XLOOKUP(A102,Player_details!A:A,Player_details!D:D,0,)</f>
        <v>Inactive</v>
      </c>
      <c r="G102" s="1" t="str">
        <f>_xlfn.XLOOKUP(A102,Player_details!A:A,Player_details!E:E,,0,)</f>
        <v>Mid Laner</v>
      </c>
      <c r="H102" s="13">
        <f>_xlfn.XLOOKUP(A102,Player_details!A:A,Player_details!F:F,,0,)</f>
        <v>25339</v>
      </c>
      <c r="L102" s="3"/>
    </row>
    <row r="103" spans="1:12" hidden="1" x14ac:dyDescent="0.25">
      <c r="A103" s="1">
        <v>101</v>
      </c>
      <c r="B103" s="1" t="s">
        <v>233</v>
      </c>
      <c r="C103" s="1" t="s">
        <v>234</v>
      </c>
      <c r="D103" s="1" t="s">
        <v>70</v>
      </c>
      <c r="E103" s="1" t="s">
        <v>937</v>
      </c>
      <c r="F103" s="1" t="str">
        <f>_xlfn.XLOOKUP(A103,Player_details!A:A,Player_details!D:D,0,)</f>
        <v>Active</v>
      </c>
      <c r="G103" s="1" t="str">
        <f>_xlfn.XLOOKUP(A103,Player_details!A:A,Player_details!E:E,,0,)</f>
        <v>Jungler</v>
      </c>
      <c r="H103" s="13">
        <f>_xlfn.XLOOKUP(A103,Player_details!A:A,Player_details!F:F,,0,)</f>
        <v>1357</v>
      </c>
      <c r="L103" s="3"/>
    </row>
    <row r="104" spans="1:12" hidden="1" x14ac:dyDescent="0.25">
      <c r="A104" s="1">
        <v>102</v>
      </c>
      <c r="B104" s="1" t="s">
        <v>235</v>
      </c>
      <c r="C104" s="1" t="s">
        <v>236</v>
      </c>
      <c r="D104" s="1" t="s">
        <v>108</v>
      </c>
      <c r="E104" s="1" t="s">
        <v>937</v>
      </c>
      <c r="F104" s="1" t="str">
        <f>_xlfn.XLOOKUP(A104,Player_details!A:A,Player_details!D:D,0,)</f>
        <v>Active</v>
      </c>
      <c r="G104" s="1" t="str">
        <f>_xlfn.XLOOKUP(A104,Player_details!A:A,Player_details!E:E,,0,)</f>
        <v>Roamer</v>
      </c>
      <c r="H104" s="13">
        <f>_xlfn.XLOOKUP(A104,Player_details!A:A,Player_details!F:F,,0,)</f>
        <v>30513</v>
      </c>
      <c r="L104" s="3"/>
    </row>
    <row r="105" spans="1:12" x14ac:dyDescent="0.25">
      <c r="A105" s="1">
        <v>103</v>
      </c>
      <c r="B105" s="1" t="s">
        <v>237</v>
      </c>
      <c r="C105" s="1" t="s">
        <v>238</v>
      </c>
      <c r="D105" s="1" t="s">
        <v>1188</v>
      </c>
      <c r="E105" s="1" t="s">
        <v>937</v>
      </c>
      <c r="F105" s="1" t="str">
        <f>_xlfn.XLOOKUP(A105,Player_details!A:A,Player_details!D:D,0,)</f>
        <v>Active</v>
      </c>
      <c r="G105" s="1" t="str">
        <f>_xlfn.XLOOKUP(A105,Player_details!A:A,Player_details!E:E,,0,)</f>
        <v>Roamer</v>
      </c>
      <c r="H105" s="13">
        <f>_xlfn.XLOOKUP(A105,Player_details!A:A,Player_details!F:F,,0,)</f>
        <v>124202</v>
      </c>
      <c r="L105" s="3"/>
    </row>
    <row r="106" spans="1:12" hidden="1" x14ac:dyDescent="0.25">
      <c r="A106" s="1">
        <v>104</v>
      </c>
      <c r="B106" s="1" t="s">
        <v>239</v>
      </c>
      <c r="C106" s="1" t="s">
        <v>240</v>
      </c>
      <c r="D106" s="1" t="s">
        <v>89</v>
      </c>
      <c r="E106" s="1" t="s">
        <v>937</v>
      </c>
      <c r="F106" s="1" t="str">
        <f>_xlfn.XLOOKUP(A106,Player_details!A:A,Player_details!D:D,0,)</f>
        <v>Active</v>
      </c>
      <c r="G106" s="1" t="str">
        <f>_xlfn.XLOOKUP(A106,Player_details!A:A,Player_details!E:E,,0,)</f>
        <v>EXP Laner</v>
      </c>
      <c r="H106" s="13">
        <f>_xlfn.XLOOKUP(A106,Player_details!A:A,Player_details!F:F,,0,)</f>
        <v>1615</v>
      </c>
      <c r="L106" s="3"/>
    </row>
    <row r="107" spans="1:12" hidden="1" x14ac:dyDescent="0.25">
      <c r="A107" s="1">
        <v>105</v>
      </c>
      <c r="B107" s="1" t="s">
        <v>241</v>
      </c>
      <c r="C107" s="1" t="s">
        <v>242</v>
      </c>
      <c r="D107" s="1" t="s">
        <v>78</v>
      </c>
      <c r="E107" s="1" t="s">
        <v>937</v>
      </c>
      <c r="F107" s="1" t="str">
        <f>_xlfn.XLOOKUP(A107,Player_details!A:A,Player_details!D:D,0,)</f>
        <v>Active</v>
      </c>
      <c r="G107" s="1" t="str">
        <f>_xlfn.XLOOKUP(A107,Player_details!A:A,Player_details!E:E,,0,)</f>
        <v>Flex</v>
      </c>
      <c r="H107" s="13">
        <f>_xlfn.XLOOKUP(A107,Player_details!A:A,Player_details!F:F,,0,)</f>
        <v>148383</v>
      </c>
      <c r="L107" s="3"/>
    </row>
    <row r="108" spans="1:12" hidden="1" x14ac:dyDescent="0.25">
      <c r="A108" s="1">
        <v>106</v>
      </c>
      <c r="B108" s="1" t="s">
        <v>243</v>
      </c>
      <c r="C108" s="1" t="s">
        <v>244</v>
      </c>
      <c r="D108" s="1" t="s">
        <v>70</v>
      </c>
      <c r="E108" s="1" t="s">
        <v>937</v>
      </c>
      <c r="F108" s="1" t="str">
        <f>_xlfn.XLOOKUP(A108,Player_details!A:A,Player_details!D:D,0,)</f>
        <v>Active</v>
      </c>
      <c r="G108" s="1" t="str">
        <f>_xlfn.XLOOKUP(A108,Player_details!A:A,Player_details!E:E,,0,)</f>
        <v>Roamer</v>
      </c>
      <c r="H108" s="13">
        <f>_xlfn.XLOOKUP(A108,Player_details!A:A,Player_details!F:F,,0,)</f>
        <v>45039</v>
      </c>
      <c r="L108" s="3"/>
    </row>
    <row r="109" spans="1:12" x14ac:dyDescent="0.25">
      <c r="A109" s="1">
        <v>107</v>
      </c>
      <c r="B109" s="1" t="s">
        <v>245</v>
      </c>
      <c r="C109" s="1" t="s">
        <v>246</v>
      </c>
      <c r="D109" s="1" t="s">
        <v>1188</v>
      </c>
      <c r="E109" s="1" t="s">
        <v>937</v>
      </c>
      <c r="F109" s="1" t="str">
        <f>_xlfn.XLOOKUP(A109,Player_details!A:A,Player_details!D:D,0,)</f>
        <v>Inactive</v>
      </c>
      <c r="G109" s="1" t="str">
        <f>_xlfn.XLOOKUP(A109,Player_details!A:A,Player_details!E:E,,0,)</f>
        <v>Roamer</v>
      </c>
      <c r="H109" s="13">
        <f>_xlfn.XLOOKUP(A109,Player_details!A:A,Player_details!F:F,,0,)</f>
        <v>78762</v>
      </c>
      <c r="L109" s="3"/>
    </row>
    <row r="110" spans="1:12" hidden="1" x14ac:dyDescent="0.25">
      <c r="A110" s="1">
        <v>108</v>
      </c>
      <c r="B110" s="1" t="s">
        <v>247</v>
      </c>
      <c r="C110" s="1" t="s">
        <v>248</v>
      </c>
      <c r="D110" s="1" t="s">
        <v>127</v>
      </c>
      <c r="E110" s="1" t="s">
        <v>937</v>
      </c>
      <c r="F110" s="1" t="str">
        <f>_xlfn.XLOOKUP(A110,Player_details!A:A,Player_details!D:D,0,)</f>
        <v>Active</v>
      </c>
      <c r="G110" s="1" t="str">
        <f>_xlfn.XLOOKUP(A110,Player_details!A:A,Player_details!E:E,,0,)</f>
        <v>Mid Laner</v>
      </c>
      <c r="H110" s="13">
        <f>_xlfn.XLOOKUP(A110,Player_details!A:A,Player_details!F:F,,0,)</f>
        <v>1343</v>
      </c>
      <c r="L110" s="3"/>
    </row>
    <row r="111" spans="1:12" hidden="1" x14ac:dyDescent="0.25">
      <c r="A111" s="1">
        <v>109</v>
      </c>
      <c r="B111" s="1" t="s">
        <v>249</v>
      </c>
      <c r="C111" s="1" t="s">
        <v>250</v>
      </c>
      <c r="D111" s="1" t="s">
        <v>121</v>
      </c>
      <c r="E111" s="1" t="s">
        <v>937</v>
      </c>
      <c r="F111" s="1" t="str">
        <f>_xlfn.XLOOKUP(A111,Player_details!A:A,Player_details!D:D,0,)</f>
        <v>Active</v>
      </c>
      <c r="G111" s="1" t="str">
        <f>_xlfn.XLOOKUP(A111,Player_details!A:A,Player_details!E:E,,0,)</f>
        <v>EXP Laner</v>
      </c>
      <c r="H111" s="13">
        <f>_xlfn.XLOOKUP(A111,Player_details!A:A,Player_details!F:F,,0,)</f>
        <v>150</v>
      </c>
      <c r="L111" s="3"/>
    </row>
    <row r="112" spans="1:12" x14ac:dyDescent="0.25">
      <c r="A112" s="1">
        <v>110</v>
      </c>
      <c r="B112" s="1" t="s">
        <v>251</v>
      </c>
      <c r="C112" s="1" t="s">
        <v>252</v>
      </c>
      <c r="D112" s="1" t="s">
        <v>1188</v>
      </c>
      <c r="E112" s="1" t="s">
        <v>937</v>
      </c>
      <c r="F112" s="1" t="str">
        <f>_xlfn.XLOOKUP(A112,Player_details!A:A,Player_details!D:D,0,)</f>
        <v>Active</v>
      </c>
      <c r="G112" s="1" t="str">
        <f>_xlfn.XLOOKUP(A112,Player_details!A:A,Player_details!E:E,,0,)</f>
        <v>Flex</v>
      </c>
      <c r="H112" s="13">
        <f>_xlfn.XLOOKUP(A112,Player_details!A:A,Player_details!F:F,,0,)</f>
        <v>96146</v>
      </c>
      <c r="L112" s="3"/>
    </row>
    <row r="113" spans="1:12" hidden="1" x14ac:dyDescent="0.25">
      <c r="A113" s="1">
        <v>111</v>
      </c>
      <c r="B113" s="1" t="s">
        <v>253</v>
      </c>
      <c r="C113" s="1" t="s">
        <v>254</v>
      </c>
      <c r="D113" s="1" t="s">
        <v>121</v>
      </c>
      <c r="E113" s="1" t="s">
        <v>937</v>
      </c>
      <c r="F113" s="1" t="str">
        <f>_xlfn.XLOOKUP(A113,Player_details!A:A,Player_details!D:D,0,)</f>
        <v>Active</v>
      </c>
      <c r="G113" s="1" t="str">
        <f>_xlfn.XLOOKUP(A113,Player_details!A:A,Player_details!E:E,,0,)</f>
        <v>Mid Laner</v>
      </c>
      <c r="H113" s="13">
        <f>_xlfn.XLOOKUP(A113,Player_details!A:A,Player_details!F:F,,0,)</f>
        <v>118</v>
      </c>
      <c r="L113" s="3"/>
    </row>
    <row r="114" spans="1:12" hidden="1" x14ac:dyDescent="0.25">
      <c r="A114" s="1">
        <v>112</v>
      </c>
      <c r="B114" s="1" t="s">
        <v>255</v>
      </c>
      <c r="C114" s="1" t="s">
        <v>256</v>
      </c>
      <c r="D114" s="1" t="s">
        <v>108</v>
      </c>
      <c r="E114" s="1" t="s">
        <v>937</v>
      </c>
      <c r="F114" s="1" t="str">
        <f>_xlfn.XLOOKUP(A114,Player_details!A:A,Player_details!D:D,0,)</f>
        <v>Active</v>
      </c>
      <c r="G114" s="1" t="str">
        <f>_xlfn.XLOOKUP(A114,Player_details!A:A,Player_details!E:E,,0,)</f>
        <v>Jungler</v>
      </c>
      <c r="H114" s="13">
        <f>_xlfn.XLOOKUP(A114,Player_details!A:A,Player_details!F:F,,0,)</f>
        <v>25293</v>
      </c>
      <c r="L114" s="3"/>
    </row>
    <row r="115" spans="1:12" x14ac:dyDescent="0.25">
      <c r="A115" s="1">
        <v>113</v>
      </c>
      <c r="B115" s="1" t="s">
        <v>257</v>
      </c>
      <c r="C115" s="1" t="s">
        <v>258</v>
      </c>
      <c r="D115" s="1" t="s">
        <v>1188</v>
      </c>
      <c r="E115" s="1" t="s">
        <v>937</v>
      </c>
      <c r="F115" s="1" t="str">
        <f>_xlfn.XLOOKUP(A115,Player_details!A:A,Player_details!D:D,0,)</f>
        <v>Active</v>
      </c>
      <c r="G115" s="1" t="str">
        <f>_xlfn.XLOOKUP(A115,Player_details!A:A,Player_details!E:E,,0,)</f>
        <v>Mid Laner</v>
      </c>
      <c r="H115" s="13">
        <f>_xlfn.XLOOKUP(A115,Player_details!A:A,Player_details!F:F,,0,)</f>
        <v>32180</v>
      </c>
      <c r="L115" s="3"/>
    </row>
    <row r="116" spans="1:12" hidden="1" x14ac:dyDescent="0.25">
      <c r="A116" s="1">
        <v>114</v>
      </c>
      <c r="B116" s="1" t="s">
        <v>259</v>
      </c>
      <c r="C116" s="1" t="s">
        <v>260</v>
      </c>
      <c r="D116" s="1" t="s">
        <v>202</v>
      </c>
      <c r="E116" s="1" t="s">
        <v>937</v>
      </c>
      <c r="F116" s="1" t="str">
        <f>_xlfn.XLOOKUP(A116,Player_details!A:A,Player_details!D:D,0,)</f>
        <v>Active</v>
      </c>
      <c r="G116" s="1" t="str">
        <f>_xlfn.XLOOKUP(A116,Player_details!A:A,Player_details!E:E,,0,)</f>
        <v>Roamer</v>
      </c>
      <c r="H116" s="13">
        <f>_xlfn.XLOOKUP(A116,Player_details!A:A,Player_details!F:F,,0,)</f>
        <v>221</v>
      </c>
      <c r="L116" s="3"/>
    </row>
    <row r="117" spans="1:12" hidden="1" x14ac:dyDescent="0.25">
      <c r="A117" s="1">
        <v>115</v>
      </c>
      <c r="B117" s="1" t="s">
        <v>261</v>
      </c>
      <c r="C117" s="1" t="s">
        <v>262</v>
      </c>
      <c r="D117" s="1" t="s">
        <v>1187</v>
      </c>
      <c r="E117" s="1" t="s">
        <v>937</v>
      </c>
      <c r="F117" s="1" t="str">
        <f>_xlfn.XLOOKUP(A117,Player_details!A:A,Player_details!D:D,0,)</f>
        <v>Retired</v>
      </c>
      <c r="G117" s="1" t="str">
        <f>_xlfn.XLOOKUP(A117,Player_details!A:A,Player_details!E:E,,0,)</f>
        <v>Roamer</v>
      </c>
      <c r="H117" s="13">
        <f>_xlfn.XLOOKUP(A117,Player_details!A:A,Player_details!F:F,,0,)</f>
        <v>21601</v>
      </c>
      <c r="L117" s="3"/>
    </row>
    <row r="118" spans="1:12" hidden="1" x14ac:dyDescent="0.25">
      <c r="A118" s="1">
        <v>116</v>
      </c>
      <c r="B118" s="1" t="s">
        <v>263</v>
      </c>
      <c r="C118" s="1" t="s">
        <v>264</v>
      </c>
      <c r="D118" s="1" t="s">
        <v>265</v>
      </c>
      <c r="E118" s="1" t="s">
        <v>937</v>
      </c>
      <c r="F118" s="1" t="str">
        <f>_xlfn.XLOOKUP(A118,Player_details!A:A,Player_details!D:D,0,)</f>
        <v>Active</v>
      </c>
      <c r="G118" s="1" t="str">
        <f>_xlfn.XLOOKUP(A118,Player_details!A:A,Player_details!E:E,,0,)</f>
        <v>Jungler</v>
      </c>
      <c r="H118" s="13">
        <f>_xlfn.XLOOKUP(A118,Player_details!A:A,Player_details!F:F,,0,)</f>
        <v>9750</v>
      </c>
      <c r="L118" s="3"/>
    </row>
    <row r="119" spans="1:12" hidden="1" x14ac:dyDescent="0.25">
      <c r="A119" s="1">
        <v>117</v>
      </c>
      <c r="B119" s="1" t="s">
        <v>266</v>
      </c>
      <c r="C119" s="1" t="s">
        <v>267</v>
      </c>
      <c r="D119" s="1" t="s">
        <v>105</v>
      </c>
      <c r="E119" s="1" t="s">
        <v>937</v>
      </c>
      <c r="F119" s="1" t="str">
        <f>_xlfn.XLOOKUP(A119,Player_details!A:A,Player_details!D:D,0,)</f>
        <v>Active</v>
      </c>
      <c r="G119" s="1" t="str">
        <f>_xlfn.XLOOKUP(A119,Player_details!A:A,Player_details!E:E,,0,)</f>
        <v>Gold Laner</v>
      </c>
      <c r="H119" s="13">
        <f>_xlfn.XLOOKUP(A119,Player_details!A:A,Player_details!F:F,,0,)</f>
        <v>28325</v>
      </c>
      <c r="L119" s="3"/>
    </row>
    <row r="120" spans="1:12" hidden="1" x14ac:dyDescent="0.25">
      <c r="A120" s="1">
        <v>118</v>
      </c>
      <c r="B120" s="1" t="s">
        <v>268</v>
      </c>
      <c r="C120" s="1" t="s">
        <v>269</v>
      </c>
      <c r="D120" s="1" t="s">
        <v>132</v>
      </c>
      <c r="E120" s="1" t="s">
        <v>937</v>
      </c>
      <c r="F120" s="1" t="str">
        <f>_xlfn.XLOOKUP(A120,Player_details!A:A,Player_details!D:D,0,)</f>
        <v>Active</v>
      </c>
      <c r="G120" s="1" t="str">
        <f>_xlfn.XLOOKUP(A120,Player_details!A:A,Player_details!E:E,,0,)</f>
        <v>Mid Laner</v>
      </c>
      <c r="H120" s="13">
        <f>_xlfn.XLOOKUP(A120,Player_details!A:A,Player_details!F:F,,0,)</f>
        <v>3367</v>
      </c>
      <c r="L120" s="3"/>
    </row>
    <row r="121" spans="1:12" hidden="1" x14ac:dyDescent="0.25">
      <c r="A121" s="1">
        <v>119</v>
      </c>
      <c r="B121" s="1" t="s">
        <v>270</v>
      </c>
      <c r="C121" s="1" t="s">
        <v>271</v>
      </c>
      <c r="D121" s="1" t="s">
        <v>1187</v>
      </c>
      <c r="E121" s="1" t="s">
        <v>937</v>
      </c>
      <c r="F121" s="1" t="str">
        <f>_xlfn.XLOOKUP(A121,Player_details!A:A,Player_details!D:D,0,)</f>
        <v>Retired</v>
      </c>
      <c r="G121" s="1" t="str">
        <f>_xlfn.XLOOKUP(A121,Player_details!A:A,Player_details!E:E,,0,)</f>
        <v>EXP Laner</v>
      </c>
      <c r="H121" s="13">
        <f>_xlfn.XLOOKUP(A121,Player_details!A:A,Player_details!F:F,,0,)</f>
        <v>31680</v>
      </c>
      <c r="L121" s="3"/>
    </row>
    <row r="122" spans="1:12" hidden="1" x14ac:dyDescent="0.25">
      <c r="A122" s="1">
        <v>120</v>
      </c>
      <c r="B122" s="1" t="s">
        <v>272</v>
      </c>
      <c r="C122" s="1" t="s">
        <v>273</v>
      </c>
      <c r="D122" s="1" t="s">
        <v>108</v>
      </c>
      <c r="E122" s="1" t="s">
        <v>937</v>
      </c>
      <c r="F122" s="1" t="str">
        <f>_xlfn.XLOOKUP(A122,Player_details!A:A,Player_details!D:D,0,)</f>
        <v>Active</v>
      </c>
      <c r="G122" s="1" t="str">
        <f>_xlfn.XLOOKUP(A122,Player_details!A:A,Player_details!E:E,,0,)</f>
        <v>Mid Laner</v>
      </c>
      <c r="H122" s="13">
        <f>_xlfn.XLOOKUP(A122,Player_details!A:A,Player_details!F:F,,0,)</f>
        <v>1939</v>
      </c>
      <c r="L122" s="3"/>
    </row>
    <row r="123" spans="1:12" hidden="1" x14ac:dyDescent="0.25">
      <c r="A123" s="1">
        <v>121</v>
      </c>
      <c r="B123" s="1" t="s">
        <v>274</v>
      </c>
      <c r="C123" s="1" t="s">
        <v>275</v>
      </c>
      <c r="D123" s="1" t="s">
        <v>276</v>
      </c>
      <c r="E123" s="1" t="s">
        <v>937</v>
      </c>
      <c r="F123" s="1" t="str">
        <f>_xlfn.XLOOKUP(A123,Player_details!A:A,Player_details!D:D,0,)</f>
        <v>Active</v>
      </c>
      <c r="G123" s="1" t="str">
        <f>_xlfn.XLOOKUP(A123,Player_details!A:A,Player_details!E:E,,0,)</f>
        <v>EXP Laner</v>
      </c>
      <c r="H123" s="13">
        <f>_xlfn.XLOOKUP(A123,Player_details!A:A,Player_details!F:F,,0,)</f>
        <v>0</v>
      </c>
      <c r="L123" s="3"/>
    </row>
    <row r="124" spans="1:12" hidden="1" x14ac:dyDescent="0.25">
      <c r="A124" s="1">
        <v>122</v>
      </c>
      <c r="B124" s="1" t="s">
        <v>277</v>
      </c>
      <c r="C124" s="1" t="s">
        <v>278</v>
      </c>
      <c r="D124" s="1" t="s">
        <v>70</v>
      </c>
      <c r="E124" s="1" t="s">
        <v>937</v>
      </c>
      <c r="F124" s="1" t="str">
        <f>_xlfn.XLOOKUP(A124,Player_details!A:A,Player_details!D:D,0,)</f>
        <v>Active</v>
      </c>
      <c r="G124" s="1" t="str">
        <f>_xlfn.XLOOKUP(A124,Player_details!A:A,Player_details!E:E,,0,)</f>
        <v>Gold Laner</v>
      </c>
      <c r="H124" s="13">
        <f>_xlfn.XLOOKUP(A124,Player_details!A:A,Player_details!F:F,,0,)</f>
        <v>11001</v>
      </c>
      <c r="L124" s="3"/>
    </row>
    <row r="125" spans="1:12" hidden="1" x14ac:dyDescent="0.25">
      <c r="A125" s="1">
        <v>123</v>
      </c>
      <c r="B125" s="1" t="s">
        <v>279</v>
      </c>
      <c r="C125" s="1" t="s">
        <v>280</v>
      </c>
      <c r="D125" s="1" t="s">
        <v>1187</v>
      </c>
      <c r="E125" s="1" t="s">
        <v>937</v>
      </c>
      <c r="F125" s="1" t="str">
        <f>_xlfn.XLOOKUP(A125,Player_details!A:A,Player_details!D:D,0,)</f>
        <v>Retired</v>
      </c>
      <c r="G125" s="1" t="str">
        <f>_xlfn.XLOOKUP(A125,Player_details!A:A,Player_details!E:E,,0,)</f>
        <v>EXP Laner</v>
      </c>
      <c r="H125" s="13">
        <f>_xlfn.XLOOKUP(A125,Player_details!A:A,Player_details!F:F,,0,)</f>
        <v>55402</v>
      </c>
      <c r="L125" s="3"/>
    </row>
    <row r="126" spans="1:12" hidden="1" x14ac:dyDescent="0.25">
      <c r="A126" s="1">
        <v>124</v>
      </c>
      <c r="B126" s="1" t="s">
        <v>281</v>
      </c>
      <c r="C126" s="1" t="s">
        <v>282</v>
      </c>
      <c r="D126" s="1" t="s">
        <v>70</v>
      </c>
      <c r="E126" s="1" t="s">
        <v>937</v>
      </c>
      <c r="F126" s="1" t="str">
        <f>_xlfn.XLOOKUP(A126,Player_details!A:A,Player_details!D:D,0,)</f>
        <v>Active</v>
      </c>
      <c r="G126" s="1" t="str">
        <f>_xlfn.XLOOKUP(A126,Player_details!A:A,Player_details!E:E,,0,)</f>
        <v>EXP Laner</v>
      </c>
      <c r="H126" s="13">
        <f>_xlfn.XLOOKUP(A126,Player_details!A:A,Player_details!F:F,,0,)</f>
        <v>35455</v>
      </c>
      <c r="L126" s="3"/>
    </row>
    <row r="127" spans="1:12" hidden="1" x14ac:dyDescent="0.25">
      <c r="A127" s="1">
        <v>125</v>
      </c>
      <c r="B127" s="1" t="s">
        <v>283</v>
      </c>
      <c r="C127" s="1" t="s">
        <v>284</v>
      </c>
      <c r="D127" s="1" t="s">
        <v>146</v>
      </c>
      <c r="E127" s="1" t="s">
        <v>937</v>
      </c>
      <c r="F127" s="1" t="str">
        <f>_xlfn.XLOOKUP(A127,Player_details!A:A,Player_details!D:D,0,)</f>
        <v>Active</v>
      </c>
      <c r="G127" s="1" t="str">
        <f>_xlfn.XLOOKUP(A127,Player_details!A:A,Player_details!E:E,,0,)</f>
        <v>EXP Laner</v>
      </c>
      <c r="H127" s="13">
        <f>_xlfn.XLOOKUP(A127,Player_details!A:A,Player_details!F:F,,0,)</f>
        <v>4861</v>
      </c>
      <c r="L127" s="3"/>
    </row>
    <row r="128" spans="1:12" hidden="1" x14ac:dyDescent="0.25">
      <c r="A128" s="1">
        <v>126</v>
      </c>
      <c r="B128" s="1" t="s">
        <v>285</v>
      </c>
      <c r="C128" s="1" t="s">
        <v>286</v>
      </c>
      <c r="D128" s="1" t="s">
        <v>127</v>
      </c>
      <c r="E128" s="1" t="s">
        <v>937</v>
      </c>
      <c r="F128" s="1" t="str">
        <f>_xlfn.XLOOKUP(A128,Player_details!A:A,Player_details!D:D,0,)</f>
        <v>Active</v>
      </c>
      <c r="G128" s="1" t="str">
        <f>_xlfn.XLOOKUP(A128,Player_details!A:A,Player_details!E:E,,0,)</f>
        <v>Flex</v>
      </c>
      <c r="H128" s="13">
        <f>_xlfn.XLOOKUP(A128,Player_details!A:A,Player_details!F:F,,0,)</f>
        <v>1343</v>
      </c>
      <c r="L128" s="3"/>
    </row>
    <row r="129" spans="1:12" x14ac:dyDescent="0.25">
      <c r="A129" s="1">
        <v>127</v>
      </c>
      <c r="B129" s="1" t="s">
        <v>287</v>
      </c>
      <c r="C129" s="1" t="s">
        <v>288</v>
      </c>
      <c r="D129" s="1" t="s">
        <v>1188</v>
      </c>
      <c r="E129" s="1" t="s">
        <v>937</v>
      </c>
      <c r="F129" s="1" t="str">
        <f>_xlfn.XLOOKUP(A129,Player_details!A:A,Player_details!D:D,0,)</f>
        <v>Active</v>
      </c>
      <c r="G129" s="1" t="str">
        <f>_xlfn.XLOOKUP(A129,Player_details!A:A,Player_details!E:E,,0,)</f>
        <v>Roamer</v>
      </c>
      <c r="H129" s="13">
        <f>_xlfn.XLOOKUP(A129,Player_details!A:A,Player_details!F:F,,0,)</f>
        <v>998</v>
      </c>
      <c r="L129" s="3"/>
    </row>
    <row r="130" spans="1:12" hidden="1" x14ac:dyDescent="0.25">
      <c r="A130" s="1">
        <v>128</v>
      </c>
      <c r="B130" s="1" t="s">
        <v>289</v>
      </c>
      <c r="C130" s="1" t="s">
        <v>290</v>
      </c>
      <c r="D130" s="1" t="s">
        <v>73</v>
      </c>
      <c r="E130" s="1" t="s">
        <v>937</v>
      </c>
      <c r="F130" s="1" t="str">
        <f>_xlfn.XLOOKUP(A130,Player_details!A:A,Player_details!D:D,0,)</f>
        <v>Active</v>
      </c>
      <c r="G130" s="1" t="str">
        <f>_xlfn.XLOOKUP(A130,Player_details!A:A,Player_details!E:E,,0,)</f>
        <v>Gold Laner</v>
      </c>
      <c r="H130" s="13">
        <f>_xlfn.XLOOKUP(A130,Player_details!A:A,Player_details!F:F,,0,)</f>
        <v>2514</v>
      </c>
      <c r="L130" s="3"/>
    </row>
    <row r="131" spans="1:12" hidden="1" x14ac:dyDescent="0.25">
      <c r="A131" s="1">
        <v>129</v>
      </c>
      <c r="B131" s="1" t="s">
        <v>291</v>
      </c>
      <c r="C131" s="1" t="s">
        <v>292</v>
      </c>
      <c r="D131" s="1" t="s">
        <v>73</v>
      </c>
      <c r="E131" s="1" t="s">
        <v>937</v>
      </c>
      <c r="F131" s="1" t="str">
        <f>_xlfn.XLOOKUP(A131,Player_details!A:A,Player_details!D:D,0,)</f>
        <v>Active</v>
      </c>
      <c r="G131" s="1" t="str">
        <f>_xlfn.XLOOKUP(A131,Player_details!A:A,Player_details!E:E,,0,)</f>
        <v>Flex</v>
      </c>
      <c r="H131" s="13">
        <f>_xlfn.XLOOKUP(A131,Player_details!A:A,Player_details!F:F,,0,)</f>
        <v>97610</v>
      </c>
      <c r="L131" s="3"/>
    </row>
    <row r="132" spans="1:12" hidden="1" x14ac:dyDescent="0.25">
      <c r="A132" s="1">
        <v>130</v>
      </c>
      <c r="B132" s="1" t="s">
        <v>293</v>
      </c>
      <c r="C132" s="1" t="s">
        <v>294</v>
      </c>
      <c r="D132" s="1" t="s">
        <v>89</v>
      </c>
      <c r="E132" s="1" t="s">
        <v>937</v>
      </c>
      <c r="F132" s="1" t="str">
        <f>_xlfn.XLOOKUP(A132,Player_details!A:A,Player_details!D:D,0,)</f>
        <v>Active</v>
      </c>
      <c r="G132" s="1" t="str">
        <f>_xlfn.XLOOKUP(A132,Player_details!A:A,Player_details!E:E,,0,)</f>
        <v>Gold Laner</v>
      </c>
      <c r="H132" s="13">
        <f>_xlfn.XLOOKUP(A132,Player_details!A:A,Player_details!F:F,,0,)</f>
        <v>1110</v>
      </c>
      <c r="L132" s="3"/>
    </row>
    <row r="133" spans="1:12" x14ac:dyDescent="0.25">
      <c r="A133" s="1">
        <v>131</v>
      </c>
      <c r="B133" s="1" t="s">
        <v>295</v>
      </c>
      <c r="C133" s="1" t="s">
        <v>296</v>
      </c>
      <c r="D133" s="1" t="s">
        <v>1188</v>
      </c>
      <c r="E133" s="1" t="s">
        <v>937</v>
      </c>
      <c r="F133" s="1" t="str">
        <f>_xlfn.XLOOKUP(A133,Player_details!A:A,Player_details!D:D,0,)</f>
        <v>Active</v>
      </c>
      <c r="G133" s="1" t="str">
        <f>_xlfn.XLOOKUP(A133,Player_details!A:A,Player_details!E:E,,0,)</f>
        <v>Flex</v>
      </c>
      <c r="H133" s="13">
        <f>_xlfn.XLOOKUP(A133,Player_details!A:A,Player_details!F:F,,0,)</f>
        <v>103227</v>
      </c>
      <c r="L133" s="3"/>
    </row>
    <row r="134" spans="1:12" hidden="1" x14ac:dyDescent="0.25">
      <c r="A134" s="1">
        <v>132</v>
      </c>
      <c r="B134" s="1" t="s">
        <v>297</v>
      </c>
      <c r="C134" s="1" t="s">
        <v>298</v>
      </c>
      <c r="D134" s="1" t="s">
        <v>265</v>
      </c>
      <c r="E134" s="1" t="s">
        <v>937</v>
      </c>
      <c r="F134" s="1" t="str">
        <f>_xlfn.XLOOKUP(A134,Player_details!A:A,Player_details!D:D,0,)</f>
        <v>Active</v>
      </c>
      <c r="G134" s="1" t="str">
        <f>_xlfn.XLOOKUP(A134,Player_details!A:A,Player_details!E:E,,0,)</f>
        <v>Gold Laner</v>
      </c>
      <c r="H134" s="13">
        <f>_xlfn.XLOOKUP(A134,Player_details!A:A,Player_details!F:F,,0,)</f>
        <v>3330</v>
      </c>
      <c r="L134" s="3"/>
    </row>
    <row r="135" spans="1:12" hidden="1" x14ac:dyDescent="0.25">
      <c r="A135" s="1">
        <v>133</v>
      </c>
      <c r="B135" s="1" t="s">
        <v>299</v>
      </c>
      <c r="C135" s="1" t="s">
        <v>300</v>
      </c>
      <c r="D135" s="1" t="s">
        <v>78</v>
      </c>
      <c r="E135" s="1" t="s">
        <v>937</v>
      </c>
      <c r="F135" s="1" t="str">
        <f>_xlfn.XLOOKUP(A135,Player_details!A:A,Player_details!D:D,0,)</f>
        <v>Active</v>
      </c>
      <c r="G135" s="1" t="str">
        <f>_xlfn.XLOOKUP(A135,Player_details!A:A,Player_details!E:E,,0,)</f>
        <v>EXP Laner</v>
      </c>
      <c r="H135" s="13">
        <f>_xlfn.XLOOKUP(A135,Player_details!A:A,Player_details!F:F,,0,)</f>
        <v>147385</v>
      </c>
      <c r="L135" s="3"/>
    </row>
    <row r="136" spans="1:12" hidden="1" x14ac:dyDescent="0.25">
      <c r="A136" s="1">
        <v>134</v>
      </c>
      <c r="B136" s="1" t="s">
        <v>301</v>
      </c>
      <c r="C136" s="1" t="s">
        <v>302</v>
      </c>
      <c r="D136" s="1" t="s">
        <v>108</v>
      </c>
      <c r="E136" s="1" t="s">
        <v>937</v>
      </c>
      <c r="F136" s="1" t="str">
        <f>_xlfn.XLOOKUP(A136,Player_details!A:A,Player_details!D:D,0,)</f>
        <v>Inactive</v>
      </c>
      <c r="G136" s="1" t="str">
        <f>_xlfn.XLOOKUP(A136,Player_details!A:A,Player_details!E:E,,0,)</f>
        <v>Mid Laner</v>
      </c>
      <c r="H136" s="13">
        <f>_xlfn.XLOOKUP(A136,Player_details!A:A,Player_details!F:F,,0,)</f>
        <v>25803</v>
      </c>
      <c r="L136" s="3"/>
    </row>
    <row r="137" spans="1:12" hidden="1" x14ac:dyDescent="0.25">
      <c r="A137" s="1">
        <v>135</v>
      </c>
      <c r="B137" s="1" t="s">
        <v>303</v>
      </c>
      <c r="C137" s="1" t="s">
        <v>304</v>
      </c>
      <c r="D137" s="1" t="s">
        <v>265</v>
      </c>
      <c r="E137" s="1" t="s">
        <v>937</v>
      </c>
      <c r="F137" s="1" t="str">
        <f>_xlfn.XLOOKUP(A137,Player_details!A:A,Player_details!D:D,0,)</f>
        <v>Active</v>
      </c>
      <c r="G137" s="1" t="str">
        <f>_xlfn.XLOOKUP(A137,Player_details!A:A,Player_details!E:E,,0,)</f>
        <v>Roamer</v>
      </c>
      <c r="H137" s="13">
        <f>_xlfn.XLOOKUP(A137,Player_details!A:A,Player_details!F:F,,0,)</f>
        <v>21280</v>
      </c>
      <c r="L137" s="3"/>
    </row>
    <row r="138" spans="1:12" x14ac:dyDescent="0.25">
      <c r="A138" s="1">
        <v>136</v>
      </c>
      <c r="B138" s="1" t="s">
        <v>305</v>
      </c>
      <c r="C138" s="1" t="s">
        <v>306</v>
      </c>
      <c r="D138" s="1" t="s">
        <v>1188</v>
      </c>
      <c r="E138" s="1" t="s">
        <v>937</v>
      </c>
      <c r="F138" s="1" t="str">
        <f>_xlfn.XLOOKUP(A138,Player_details!A:A,Player_details!D:D,0,)</f>
        <v>Active</v>
      </c>
      <c r="G138" s="1" t="str">
        <f>_xlfn.XLOOKUP(A138,Player_details!A:A,Player_details!E:E,,0,)</f>
        <v>Flex</v>
      </c>
      <c r="H138" s="13">
        <f>_xlfn.XLOOKUP(A138,Player_details!A:A,Player_details!F:F,,0,)</f>
        <v>14863</v>
      </c>
      <c r="L138" s="3"/>
    </row>
    <row r="139" spans="1:12" hidden="1" x14ac:dyDescent="0.25">
      <c r="A139" s="1">
        <v>137</v>
      </c>
      <c r="B139" s="1" t="s">
        <v>307</v>
      </c>
      <c r="C139" s="1" t="s">
        <v>308</v>
      </c>
      <c r="D139" s="1" t="s">
        <v>121</v>
      </c>
      <c r="E139" s="1" t="s">
        <v>937</v>
      </c>
      <c r="F139" s="1" t="str">
        <f>_xlfn.XLOOKUP(A139,Player_details!A:A,Player_details!D:D,0,)</f>
        <v>Active</v>
      </c>
      <c r="G139" s="1" t="str">
        <f>_xlfn.XLOOKUP(A139,Player_details!A:A,Player_details!E:E,,0,)</f>
        <v>Gold Laner</v>
      </c>
      <c r="H139" s="13">
        <f>_xlfn.XLOOKUP(A139,Player_details!A:A,Player_details!F:F,,0,)</f>
        <v>563</v>
      </c>
      <c r="L139" s="3"/>
    </row>
    <row r="140" spans="1:12" hidden="1" x14ac:dyDescent="0.25">
      <c r="A140" s="1">
        <v>138</v>
      </c>
      <c r="B140" s="1" t="s">
        <v>309</v>
      </c>
      <c r="C140" s="1" t="s">
        <v>310</v>
      </c>
      <c r="D140" s="1" t="s">
        <v>70</v>
      </c>
      <c r="E140" s="1" t="s">
        <v>937</v>
      </c>
      <c r="F140" s="1" t="str">
        <f>_xlfn.XLOOKUP(A140,Player_details!A:A,Player_details!D:D,0,)</f>
        <v>Active</v>
      </c>
      <c r="G140" s="1" t="str">
        <f>_xlfn.XLOOKUP(A140,Player_details!A:A,Player_details!E:E,,0,)</f>
        <v>Mid Laner</v>
      </c>
      <c r="H140" s="13">
        <f>_xlfn.XLOOKUP(A140,Player_details!A:A,Player_details!F:F,,0,)</f>
        <v>3844</v>
      </c>
      <c r="L140" s="3"/>
    </row>
    <row r="141" spans="1:12" hidden="1" x14ac:dyDescent="0.25">
      <c r="A141" s="1">
        <v>139</v>
      </c>
      <c r="B141" s="1" t="s">
        <v>311</v>
      </c>
      <c r="C141" s="1" t="s">
        <v>312</v>
      </c>
      <c r="D141" s="1" t="s">
        <v>1187</v>
      </c>
      <c r="E141" s="1" t="s">
        <v>937</v>
      </c>
      <c r="F141" s="1" t="str">
        <f>_xlfn.XLOOKUP(A141,Player_details!A:A,Player_details!D:D,0,)</f>
        <v>Retired</v>
      </c>
      <c r="G141" s="1" t="str">
        <f>_xlfn.XLOOKUP(A141,Player_details!A:A,Player_details!E:E,,0,)</f>
        <v>Mid Laner</v>
      </c>
      <c r="H141" s="13">
        <f>_xlfn.XLOOKUP(A141,Player_details!A:A,Player_details!F:F,,0,)</f>
        <v>75622</v>
      </c>
      <c r="L141" s="3"/>
    </row>
    <row r="142" spans="1:12" hidden="1" x14ac:dyDescent="0.25">
      <c r="A142" s="1">
        <v>140</v>
      </c>
      <c r="B142" s="1" t="s">
        <v>313</v>
      </c>
      <c r="C142" s="1" t="s">
        <v>314</v>
      </c>
      <c r="D142" s="1" t="s">
        <v>1187</v>
      </c>
      <c r="E142" s="1" t="s">
        <v>937</v>
      </c>
      <c r="F142" s="1" t="str">
        <f>_xlfn.XLOOKUP(A142,Player_details!A:A,Player_details!D:D,0,)</f>
        <v>Retired</v>
      </c>
      <c r="G142" s="1" t="str">
        <f>_xlfn.XLOOKUP(A142,Player_details!A:A,Player_details!E:E,,0,)</f>
        <v>EXP Laner</v>
      </c>
      <c r="H142" s="13">
        <f>_xlfn.XLOOKUP(A142,Player_details!A:A,Player_details!F:F,,0,)</f>
        <v>5755</v>
      </c>
      <c r="L142" s="3"/>
    </row>
    <row r="143" spans="1:12" x14ac:dyDescent="0.25">
      <c r="A143" s="1">
        <v>141</v>
      </c>
      <c r="B143" s="1" t="s">
        <v>315</v>
      </c>
      <c r="C143" s="1" t="s">
        <v>316</v>
      </c>
      <c r="D143" s="1" t="s">
        <v>1188</v>
      </c>
      <c r="E143" s="1" t="s">
        <v>937</v>
      </c>
      <c r="F143" s="1" t="str">
        <f>_xlfn.XLOOKUP(A143,Player_details!A:A,Player_details!D:D,0,)</f>
        <v>Active</v>
      </c>
      <c r="G143" s="1" t="str">
        <f>_xlfn.XLOOKUP(A143,Player_details!A:A,Player_details!E:E,,0,)</f>
        <v>Flex</v>
      </c>
      <c r="H143" s="13">
        <f>_xlfn.XLOOKUP(A143,Player_details!A:A,Player_details!F:F,,0,)</f>
        <v>540</v>
      </c>
      <c r="L143" s="3"/>
    </row>
    <row r="144" spans="1:12" hidden="1" x14ac:dyDescent="0.25">
      <c r="A144" s="1">
        <v>142</v>
      </c>
      <c r="B144" s="1" t="s">
        <v>317</v>
      </c>
      <c r="C144" s="1" t="s">
        <v>318</v>
      </c>
      <c r="D144" s="1" t="s">
        <v>84</v>
      </c>
      <c r="E144" s="1" t="s">
        <v>937</v>
      </c>
      <c r="F144" s="1" t="str">
        <f>_xlfn.XLOOKUP(A144,Player_details!A:A,Player_details!D:D,0,)</f>
        <v>Active</v>
      </c>
      <c r="G144" s="1" t="str">
        <f>_xlfn.XLOOKUP(A144,Player_details!A:A,Player_details!E:E,,0,)</f>
        <v>EXP Laner</v>
      </c>
      <c r="H144" s="13">
        <f>_xlfn.XLOOKUP(A144,Player_details!A:A,Player_details!F:F,,0,)</f>
        <v>11085</v>
      </c>
      <c r="L144" s="3"/>
    </row>
    <row r="145" spans="1:12" hidden="1" x14ac:dyDescent="0.25">
      <c r="A145" s="1">
        <v>143</v>
      </c>
      <c r="B145" s="1" t="s">
        <v>319</v>
      </c>
      <c r="C145" s="1" t="s">
        <v>320</v>
      </c>
      <c r="D145" s="1" t="s">
        <v>1187</v>
      </c>
      <c r="E145" s="1" t="s">
        <v>937</v>
      </c>
      <c r="F145" s="1" t="str">
        <f>_xlfn.XLOOKUP(A145,Player_details!A:A,Player_details!D:D,0,)</f>
        <v>Retired</v>
      </c>
      <c r="G145" s="1" t="str">
        <f>_xlfn.XLOOKUP(A145,Player_details!A:A,Player_details!E:E,,0,)</f>
        <v>EXP Laner</v>
      </c>
      <c r="H145" s="13">
        <f>_xlfn.XLOOKUP(A145,Player_details!A:A,Player_details!F:F,,0,)</f>
        <v>10787</v>
      </c>
      <c r="L145" s="3"/>
    </row>
    <row r="146" spans="1:12" hidden="1" x14ac:dyDescent="0.25">
      <c r="A146" s="1">
        <v>144</v>
      </c>
      <c r="B146" s="1" t="s">
        <v>321</v>
      </c>
      <c r="C146" s="1" t="s">
        <v>322</v>
      </c>
      <c r="D146" s="1" t="s">
        <v>202</v>
      </c>
      <c r="E146" s="1" t="s">
        <v>937</v>
      </c>
      <c r="F146" s="1" t="str">
        <f>_xlfn.XLOOKUP(A146,Player_details!A:A,Player_details!D:D,0,)</f>
        <v>Active</v>
      </c>
      <c r="G146" s="1" t="str">
        <f>_xlfn.XLOOKUP(A146,Player_details!A:A,Player_details!E:E,,0,)</f>
        <v>Roamer</v>
      </c>
      <c r="H146" s="13">
        <f>_xlfn.XLOOKUP(A146,Player_details!A:A,Player_details!F:F,,0,)</f>
        <v>2370</v>
      </c>
      <c r="L146" s="3"/>
    </row>
    <row r="147" spans="1:12" hidden="1" x14ac:dyDescent="0.25">
      <c r="A147" s="1">
        <v>145</v>
      </c>
      <c r="B147" s="1" t="s">
        <v>323</v>
      </c>
      <c r="C147" s="1" t="s">
        <v>324</v>
      </c>
      <c r="D147" s="1" t="s">
        <v>116</v>
      </c>
      <c r="E147" s="1" t="s">
        <v>937</v>
      </c>
      <c r="F147" s="1" t="str">
        <f>_xlfn.XLOOKUP(A147,Player_details!A:A,Player_details!D:D,0,)</f>
        <v>Active</v>
      </c>
      <c r="G147" s="1" t="str">
        <f>_xlfn.XLOOKUP(A147,Player_details!A:A,Player_details!E:E,,0,)</f>
        <v>Flex</v>
      </c>
      <c r="H147" s="13">
        <f>_xlfn.XLOOKUP(A147,Player_details!A:A,Player_details!F:F,,0,)</f>
        <v>74161</v>
      </c>
      <c r="L147" s="3"/>
    </row>
    <row r="148" spans="1:12" x14ac:dyDescent="0.25">
      <c r="A148" s="1">
        <v>146</v>
      </c>
      <c r="B148" s="1" t="s">
        <v>325</v>
      </c>
      <c r="C148" s="1" t="s">
        <v>326</v>
      </c>
      <c r="D148" s="1" t="s">
        <v>1188</v>
      </c>
      <c r="E148" s="1" t="s">
        <v>937</v>
      </c>
      <c r="F148" s="1" t="str">
        <f>_xlfn.XLOOKUP(A148,Player_details!A:A,Player_details!D:D,0,)</f>
        <v>Active</v>
      </c>
      <c r="G148" s="1" t="str">
        <f>_xlfn.XLOOKUP(A148,Player_details!A:A,Player_details!E:E,,0,)</f>
        <v>Jungler</v>
      </c>
      <c r="H148" s="13">
        <f>_xlfn.XLOOKUP(A148,Player_details!A:A,Player_details!F:F,,0,)</f>
        <v>52019</v>
      </c>
      <c r="L148" s="3"/>
    </row>
    <row r="149" spans="1:12" hidden="1" x14ac:dyDescent="0.25">
      <c r="A149" s="1">
        <v>147</v>
      </c>
      <c r="B149" s="1" t="s">
        <v>327</v>
      </c>
      <c r="C149" s="1" t="s">
        <v>328</v>
      </c>
      <c r="D149" s="1" t="s">
        <v>108</v>
      </c>
      <c r="E149" s="1" t="s">
        <v>937</v>
      </c>
      <c r="F149" s="1" t="str">
        <f>_xlfn.XLOOKUP(A149,Player_details!A:A,Player_details!D:D,0,)</f>
        <v>Active</v>
      </c>
      <c r="G149" s="1" t="str">
        <f>_xlfn.XLOOKUP(A149,Player_details!A:A,Player_details!E:E,,0,)</f>
        <v>Gold Laner</v>
      </c>
      <c r="H149" s="13">
        <f>_xlfn.XLOOKUP(A149,Player_details!A:A,Player_details!F:F,,0,)</f>
        <v>2855</v>
      </c>
      <c r="L149" s="3"/>
    </row>
    <row r="150" spans="1:12" hidden="1" x14ac:dyDescent="0.25">
      <c r="A150" s="1">
        <v>148</v>
      </c>
      <c r="B150" s="1" t="s">
        <v>329</v>
      </c>
      <c r="C150" s="1" t="s">
        <v>330</v>
      </c>
      <c r="D150" s="1" t="s">
        <v>116</v>
      </c>
      <c r="E150" s="1" t="s">
        <v>937</v>
      </c>
      <c r="F150" s="1" t="str">
        <f>_xlfn.XLOOKUP(A150,Player_details!A:A,Player_details!D:D,0,)</f>
        <v>Active</v>
      </c>
      <c r="G150" s="1" t="str">
        <f>_xlfn.XLOOKUP(A150,Player_details!A:A,Player_details!E:E,,0,)</f>
        <v>Flex</v>
      </c>
      <c r="H150" s="13">
        <f>_xlfn.XLOOKUP(A150,Player_details!A:A,Player_details!F:F,,0,)</f>
        <v>30189</v>
      </c>
      <c r="L150" s="3"/>
    </row>
    <row r="151" spans="1:12" hidden="1" x14ac:dyDescent="0.25">
      <c r="A151" s="1">
        <v>149</v>
      </c>
      <c r="B151" s="1" t="s">
        <v>331</v>
      </c>
      <c r="C151" s="1" t="s">
        <v>332</v>
      </c>
      <c r="D151" s="1" t="s">
        <v>146</v>
      </c>
      <c r="E151" s="1" t="s">
        <v>937</v>
      </c>
      <c r="F151" s="1" t="str">
        <f>_xlfn.XLOOKUP(A151,Player_details!A:A,Player_details!D:D,0,)</f>
        <v>Active</v>
      </c>
      <c r="G151" s="1" t="str">
        <f>_xlfn.XLOOKUP(A151,Player_details!A:A,Player_details!E:E,,0,)</f>
        <v>EXP Laner</v>
      </c>
      <c r="H151" s="13">
        <f>_xlfn.XLOOKUP(A151,Player_details!A:A,Player_details!F:F,,0,)</f>
        <v>1324</v>
      </c>
      <c r="L151" s="3"/>
    </row>
    <row r="152" spans="1:12" hidden="1" x14ac:dyDescent="0.25">
      <c r="A152" s="1">
        <v>150</v>
      </c>
      <c r="B152" s="1" t="s">
        <v>333</v>
      </c>
      <c r="C152" s="1" t="s">
        <v>334</v>
      </c>
      <c r="D152" s="1" t="s">
        <v>202</v>
      </c>
      <c r="E152" s="1" t="s">
        <v>937</v>
      </c>
      <c r="F152" s="1" t="str">
        <f>_xlfn.XLOOKUP(A152,Player_details!A:A,Player_details!D:D,0,)</f>
        <v>Active</v>
      </c>
      <c r="G152" s="1" t="str">
        <f>_xlfn.XLOOKUP(A152,Player_details!A:A,Player_details!E:E,,0,)</f>
        <v>Flex</v>
      </c>
      <c r="H152" s="13">
        <f>_xlfn.XLOOKUP(A152,Player_details!A:A,Player_details!F:F,,0,)</f>
        <v>8466</v>
      </c>
      <c r="L152" s="3"/>
    </row>
    <row r="153" spans="1:12" hidden="1" x14ac:dyDescent="0.25">
      <c r="A153" s="1">
        <v>151</v>
      </c>
      <c r="B153" s="1" t="s">
        <v>335</v>
      </c>
      <c r="C153" s="1" t="s">
        <v>336</v>
      </c>
      <c r="D153" s="1" t="s">
        <v>78</v>
      </c>
      <c r="E153" s="1" t="s">
        <v>937</v>
      </c>
      <c r="F153" s="1" t="str">
        <f>_xlfn.XLOOKUP(A153,Player_details!A:A,Player_details!D:D,0,)</f>
        <v>Active</v>
      </c>
      <c r="G153" s="1" t="str">
        <f>_xlfn.XLOOKUP(A153,Player_details!A:A,Player_details!E:E,,0,)</f>
        <v>Gold Laner</v>
      </c>
      <c r="H153" s="13">
        <f>_xlfn.XLOOKUP(A153,Player_details!A:A,Player_details!F:F,,0,)</f>
        <v>72480</v>
      </c>
      <c r="L153" s="3"/>
    </row>
    <row r="154" spans="1:12" hidden="1" x14ac:dyDescent="0.25">
      <c r="A154" s="1">
        <v>152</v>
      </c>
      <c r="B154" s="1" t="s">
        <v>337</v>
      </c>
      <c r="C154" s="1" t="s">
        <v>338</v>
      </c>
      <c r="D154" s="1" t="s">
        <v>146</v>
      </c>
      <c r="E154" s="1" t="s">
        <v>937</v>
      </c>
      <c r="F154" s="1" t="str">
        <f>_xlfn.XLOOKUP(A154,Player_details!A:A,Player_details!D:D,0,)</f>
        <v>Active</v>
      </c>
      <c r="G154" s="1" t="str">
        <f>_xlfn.XLOOKUP(A154,Player_details!A:A,Player_details!E:E,,0,)</f>
        <v>Jungler</v>
      </c>
      <c r="H154" s="13">
        <f>_xlfn.XLOOKUP(A154,Player_details!A:A,Player_details!F:F,,0,)</f>
        <v>1057</v>
      </c>
      <c r="L154" s="3"/>
    </row>
    <row r="155" spans="1:12" hidden="1" x14ac:dyDescent="0.25">
      <c r="A155" s="1">
        <v>153</v>
      </c>
      <c r="B155" s="1" t="s">
        <v>339</v>
      </c>
      <c r="C155" s="1" t="s">
        <v>340</v>
      </c>
      <c r="D155" s="1" t="s">
        <v>165</v>
      </c>
      <c r="E155" s="1" t="s">
        <v>937</v>
      </c>
      <c r="F155" s="1" t="str">
        <f>_xlfn.XLOOKUP(A155,Player_details!A:A,Player_details!D:D,0,)</f>
        <v>Active</v>
      </c>
      <c r="G155" s="1" t="str">
        <f>_xlfn.XLOOKUP(A155,Player_details!A:A,Player_details!E:E,,0,)</f>
        <v>Mid Laner</v>
      </c>
      <c r="H155" s="13">
        <f>_xlfn.XLOOKUP(A155,Player_details!A:A,Player_details!F:F,,0,)</f>
        <v>3064</v>
      </c>
      <c r="L155" s="3"/>
    </row>
    <row r="156" spans="1:12" x14ac:dyDescent="0.25">
      <c r="A156" s="1">
        <v>154</v>
      </c>
      <c r="B156" s="1" t="s">
        <v>341</v>
      </c>
      <c r="C156" s="1" t="s">
        <v>342</v>
      </c>
      <c r="D156" s="1" t="s">
        <v>1188</v>
      </c>
      <c r="E156" s="1" t="s">
        <v>937</v>
      </c>
      <c r="F156" s="1" t="str">
        <f>_xlfn.XLOOKUP(A156,Player_details!A:A,Player_details!D:D,0,)</f>
        <v>Active</v>
      </c>
      <c r="G156" s="1" t="str">
        <f>_xlfn.XLOOKUP(A156,Player_details!A:A,Player_details!E:E,,0,)</f>
        <v>Gold Laner</v>
      </c>
      <c r="H156" s="13">
        <f>_xlfn.XLOOKUP(A156,Player_details!A:A,Player_details!F:F,,0,)</f>
        <v>9300</v>
      </c>
      <c r="L156" s="3"/>
    </row>
    <row r="157" spans="1:12" hidden="1" x14ac:dyDescent="0.25">
      <c r="A157" s="1">
        <v>155</v>
      </c>
      <c r="B157" s="1" t="s">
        <v>343</v>
      </c>
      <c r="C157" s="1" t="s">
        <v>344</v>
      </c>
      <c r="D157" s="1" t="s">
        <v>146</v>
      </c>
      <c r="E157" s="1" t="s">
        <v>937</v>
      </c>
      <c r="F157" s="1" t="str">
        <f>_xlfn.XLOOKUP(A157,Player_details!A:A,Player_details!D:D,0,)</f>
        <v>Active</v>
      </c>
      <c r="G157" s="1" t="str">
        <f>_xlfn.XLOOKUP(A157,Player_details!A:A,Player_details!E:E,,0,)</f>
        <v>Flex</v>
      </c>
      <c r="H157" s="13">
        <f>_xlfn.XLOOKUP(A157,Player_details!A:A,Player_details!F:F,,0,)</f>
        <v>2019</v>
      </c>
      <c r="L157" s="3"/>
    </row>
    <row r="158" spans="1:12" hidden="1" x14ac:dyDescent="0.25">
      <c r="A158" s="1">
        <v>156</v>
      </c>
      <c r="B158" s="1" t="s">
        <v>345</v>
      </c>
      <c r="C158" s="1" t="s">
        <v>346</v>
      </c>
      <c r="D158" s="1" t="s">
        <v>127</v>
      </c>
      <c r="E158" s="1" t="s">
        <v>937</v>
      </c>
      <c r="F158" s="1" t="str">
        <f>_xlfn.XLOOKUP(A158,Player_details!A:A,Player_details!D:D,0,)</f>
        <v>Active</v>
      </c>
      <c r="G158" s="1" t="str">
        <f>_xlfn.XLOOKUP(A158,Player_details!A:A,Player_details!E:E,,0,)</f>
        <v>Roamer</v>
      </c>
      <c r="H158" s="13">
        <f>_xlfn.XLOOKUP(A158,Player_details!A:A,Player_details!F:F,,0,)</f>
        <v>835</v>
      </c>
      <c r="L158" s="3"/>
    </row>
    <row r="159" spans="1:12" hidden="1" x14ac:dyDescent="0.25">
      <c r="A159" s="1">
        <v>157</v>
      </c>
      <c r="B159" s="1" t="s">
        <v>347</v>
      </c>
      <c r="C159" s="1" t="s">
        <v>348</v>
      </c>
      <c r="D159" s="1" t="s">
        <v>1187</v>
      </c>
      <c r="E159" s="1" t="s">
        <v>937</v>
      </c>
      <c r="F159" s="1" t="str">
        <f>_xlfn.XLOOKUP(A159,Player_details!A:A,Player_details!D:D,0,)</f>
        <v>Retired</v>
      </c>
      <c r="G159" s="1" t="str">
        <f>_xlfn.XLOOKUP(A159,Player_details!A:A,Player_details!E:E,,0,)</f>
        <v>Gold Laner</v>
      </c>
      <c r="H159" s="13">
        <f>_xlfn.XLOOKUP(A159,Player_details!A:A,Player_details!F:F,,0,)</f>
        <v>65678</v>
      </c>
      <c r="L159" s="3"/>
    </row>
    <row r="160" spans="1:12" hidden="1" x14ac:dyDescent="0.25">
      <c r="A160" s="1">
        <v>158</v>
      </c>
      <c r="B160" s="1" t="s">
        <v>349</v>
      </c>
      <c r="C160" s="1" t="s">
        <v>350</v>
      </c>
      <c r="D160" s="1" t="s">
        <v>70</v>
      </c>
      <c r="E160" s="1" t="s">
        <v>937</v>
      </c>
      <c r="F160" s="1" t="str">
        <f>_xlfn.XLOOKUP(A160,Player_details!A:A,Player_details!D:D,0,)</f>
        <v>Active</v>
      </c>
      <c r="G160" s="1" t="str">
        <f>_xlfn.XLOOKUP(A160,Player_details!A:A,Player_details!E:E,,0,)</f>
        <v>Mid Laner</v>
      </c>
      <c r="H160" s="13">
        <f>_xlfn.XLOOKUP(A160,Player_details!A:A,Player_details!F:F,,0,)</f>
        <v>71902</v>
      </c>
      <c r="L160" s="3"/>
    </row>
    <row r="161" spans="1:12" hidden="1" x14ac:dyDescent="0.25">
      <c r="A161" s="1">
        <v>159</v>
      </c>
      <c r="B161" s="1" t="s">
        <v>351</v>
      </c>
      <c r="C161" s="1" t="s">
        <v>352</v>
      </c>
      <c r="D161" s="1" t="s">
        <v>165</v>
      </c>
      <c r="E161" s="1" t="s">
        <v>937</v>
      </c>
      <c r="F161" s="1" t="str">
        <f>_xlfn.XLOOKUP(A161,Player_details!A:A,Player_details!D:D,0,)</f>
        <v>Active</v>
      </c>
      <c r="G161" s="1" t="str">
        <f>_xlfn.XLOOKUP(A161,Player_details!A:A,Player_details!E:E,,0,)</f>
        <v>Roamer</v>
      </c>
      <c r="H161" s="13">
        <f>_xlfn.XLOOKUP(A161,Player_details!A:A,Player_details!F:F,,0,)</f>
        <v>8837</v>
      </c>
      <c r="L161" s="3"/>
    </row>
    <row r="162" spans="1:12" x14ac:dyDescent="0.25">
      <c r="A162" s="1">
        <v>160</v>
      </c>
      <c r="B162" s="1" t="s">
        <v>353</v>
      </c>
      <c r="C162" s="1" t="s">
        <v>354</v>
      </c>
      <c r="D162" s="1" t="s">
        <v>1188</v>
      </c>
      <c r="E162" s="1" t="s">
        <v>937</v>
      </c>
      <c r="F162" s="1" t="str">
        <f>_xlfn.XLOOKUP(A162,Player_details!A:A,Player_details!D:D,0,)</f>
        <v>Active</v>
      </c>
      <c r="G162" s="1" t="str">
        <f>_xlfn.XLOOKUP(A162,Player_details!A:A,Player_details!E:E,,0,)</f>
        <v>Mid Laner</v>
      </c>
      <c r="H162" s="13">
        <f>_xlfn.XLOOKUP(A162,Player_details!A:A,Player_details!F:F,,0,)</f>
        <v>13440</v>
      </c>
      <c r="L162" s="3"/>
    </row>
    <row r="163" spans="1:12" hidden="1" x14ac:dyDescent="0.25">
      <c r="A163" s="1">
        <v>161</v>
      </c>
      <c r="B163" s="1" t="s">
        <v>355</v>
      </c>
      <c r="C163" s="1" t="s">
        <v>356</v>
      </c>
      <c r="D163" s="1" t="s">
        <v>78</v>
      </c>
      <c r="E163" s="1" t="s">
        <v>937</v>
      </c>
      <c r="F163" s="1" t="str">
        <f>_xlfn.XLOOKUP(A163,Player_details!A:A,Player_details!D:D,0,)</f>
        <v>Active</v>
      </c>
      <c r="G163" s="1" t="str">
        <f>_xlfn.XLOOKUP(A163,Player_details!A:A,Player_details!E:E,,0,)</f>
        <v>Flex</v>
      </c>
      <c r="H163" s="13">
        <f>_xlfn.XLOOKUP(A163,Player_details!A:A,Player_details!F:F,,0,)</f>
        <v>157505</v>
      </c>
      <c r="L163" s="3"/>
    </row>
    <row r="164" spans="1:12" hidden="1" x14ac:dyDescent="0.25">
      <c r="A164" s="1">
        <v>162</v>
      </c>
      <c r="B164" s="1" t="s">
        <v>357</v>
      </c>
      <c r="C164" s="1" t="s">
        <v>358</v>
      </c>
      <c r="D164" s="1" t="s">
        <v>100</v>
      </c>
      <c r="E164" s="1" t="s">
        <v>937</v>
      </c>
      <c r="F164" s="1" t="str">
        <f>_xlfn.XLOOKUP(A164,Player_details!A:A,Player_details!D:D,0,)</f>
        <v>Active</v>
      </c>
      <c r="G164" s="1" t="str">
        <f>_xlfn.XLOOKUP(A164,Player_details!A:A,Player_details!E:E,,0,)</f>
        <v>Flex</v>
      </c>
      <c r="H164" s="13">
        <f>_xlfn.XLOOKUP(A164,Player_details!A:A,Player_details!F:F,,0,)</f>
        <v>15813</v>
      </c>
      <c r="L164" s="3"/>
    </row>
    <row r="165" spans="1:12" hidden="1" x14ac:dyDescent="0.25">
      <c r="A165" s="1">
        <v>163</v>
      </c>
      <c r="B165" s="1" t="s">
        <v>359</v>
      </c>
      <c r="C165" s="1" t="s">
        <v>360</v>
      </c>
      <c r="D165" s="1" t="s">
        <v>276</v>
      </c>
      <c r="E165" s="1" t="s">
        <v>937</v>
      </c>
      <c r="F165" s="1" t="str">
        <f>_xlfn.XLOOKUP(A165,Player_details!A:A,Player_details!D:D,0,)</f>
        <v>Active</v>
      </c>
      <c r="G165" s="1" t="str">
        <f>_xlfn.XLOOKUP(A165,Player_details!A:A,Player_details!E:E,,0,)</f>
        <v>EXP Laner</v>
      </c>
      <c r="H165" s="13">
        <f>_xlfn.XLOOKUP(A165,Player_details!A:A,Player_details!F:F,,0,)</f>
        <v>5426</v>
      </c>
      <c r="L165" s="3"/>
    </row>
    <row r="166" spans="1:12" hidden="1" x14ac:dyDescent="0.25">
      <c r="A166" s="1">
        <v>164</v>
      </c>
      <c r="B166" s="1" t="s">
        <v>361</v>
      </c>
      <c r="C166" s="1" t="s">
        <v>362</v>
      </c>
      <c r="D166" s="1" t="s">
        <v>113</v>
      </c>
      <c r="E166" s="1" t="s">
        <v>937</v>
      </c>
      <c r="F166" s="1" t="str">
        <f>_xlfn.XLOOKUP(A166,Player_details!A:A,Player_details!D:D,0,)</f>
        <v>Active</v>
      </c>
      <c r="G166" s="1" t="str">
        <f>_xlfn.XLOOKUP(A166,Player_details!A:A,Player_details!E:E,,0,)</f>
        <v>Gold Laner</v>
      </c>
      <c r="H166" s="13">
        <f>_xlfn.XLOOKUP(A166,Player_details!A:A,Player_details!F:F,,0,)</f>
        <v>4182</v>
      </c>
      <c r="L166" s="3"/>
    </row>
    <row r="167" spans="1:12" x14ac:dyDescent="0.25">
      <c r="A167" s="1">
        <v>165</v>
      </c>
      <c r="B167" s="1" t="s">
        <v>363</v>
      </c>
      <c r="C167" s="1" t="s">
        <v>364</v>
      </c>
      <c r="D167" s="1" t="s">
        <v>1188</v>
      </c>
      <c r="E167" s="1" t="s">
        <v>937</v>
      </c>
      <c r="F167" s="1" t="str">
        <f>_xlfn.XLOOKUP(A167,Player_details!A:A,Player_details!D:D,0,)</f>
        <v>Active</v>
      </c>
      <c r="G167" s="1" t="str">
        <f>_xlfn.XLOOKUP(A167,Player_details!A:A,Player_details!E:E,,0,)</f>
        <v>Jungler</v>
      </c>
      <c r="H167" s="13">
        <f>_xlfn.XLOOKUP(A167,Player_details!A:A,Player_details!F:F,,0,)</f>
        <v>5938</v>
      </c>
      <c r="L167" s="3"/>
    </row>
    <row r="168" spans="1:12" hidden="1" x14ac:dyDescent="0.25">
      <c r="A168" s="1">
        <v>166</v>
      </c>
      <c r="B168" s="1" t="s">
        <v>365</v>
      </c>
      <c r="C168" s="1" t="s">
        <v>366</v>
      </c>
      <c r="D168" s="1" t="s">
        <v>73</v>
      </c>
      <c r="E168" s="1" t="s">
        <v>937</v>
      </c>
      <c r="F168" s="1" t="str">
        <f>_xlfn.XLOOKUP(A168,Player_details!A:A,Player_details!D:D,0,)</f>
        <v>Active</v>
      </c>
      <c r="G168" s="1" t="str">
        <f>_xlfn.XLOOKUP(A168,Player_details!A:A,Player_details!E:E,,0,)</f>
        <v>Roamer</v>
      </c>
      <c r="H168" s="13">
        <f>_xlfn.XLOOKUP(A168,Player_details!A:A,Player_details!F:F,,0,)</f>
        <v>35750</v>
      </c>
      <c r="L168" s="3"/>
    </row>
    <row r="169" spans="1:12" hidden="1" x14ac:dyDescent="0.25">
      <c r="A169" s="1">
        <v>167</v>
      </c>
      <c r="B169" s="1" t="s">
        <v>367</v>
      </c>
      <c r="C169" s="1" t="s">
        <v>368</v>
      </c>
      <c r="D169" s="1" t="s">
        <v>127</v>
      </c>
      <c r="E169" s="1" t="s">
        <v>937</v>
      </c>
      <c r="F169" s="1" t="str">
        <f>_xlfn.XLOOKUP(A169,Player_details!A:A,Player_details!D:D,0,)</f>
        <v>Active</v>
      </c>
      <c r="G169" s="1" t="str">
        <f>_xlfn.XLOOKUP(A169,Player_details!A:A,Player_details!E:E,,0,)</f>
        <v>Flex</v>
      </c>
      <c r="H169" s="13">
        <f>_xlfn.XLOOKUP(A169,Player_details!A:A,Player_details!F:F,,0,)</f>
        <v>1343</v>
      </c>
      <c r="L169" s="3"/>
    </row>
    <row r="170" spans="1:12" hidden="1" x14ac:dyDescent="0.25">
      <c r="A170" s="1">
        <v>168</v>
      </c>
      <c r="B170" s="1" t="s">
        <v>369</v>
      </c>
      <c r="C170" s="1" t="s">
        <v>370</v>
      </c>
      <c r="D170" s="1" t="s">
        <v>132</v>
      </c>
      <c r="E170" s="1" t="s">
        <v>937</v>
      </c>
      <c r="F170" s="1" t="str">
        <f>_xlfn.XLOOKUP(A170,Player_details!A:A,Player_details!D:D,0,)</f>
        <v>Active</v>
      </c>
      <c r="G170" s="1" t="str">
        <f>_xlfn.XLOOKUP(A170,Player_details!A:A,Player_details!E:E,,0,)</f>
        <v>Jungler</v>
      </c>
      <c r="H170" s="13">
        <f>_xlfn.XLOOKUP(A170,Player_details!A:A,Player_details!F:F,,0,)</f>
        <v>6298</v>
      </c>
      <c r="L170" s="3"/>
    </row>
    <row r="171" spans="1:12" hidden="1" x14ac:dyDescent="0.25">
      <c r="A171" s="1">
        <v>169</v>
      </c>
      <c r="B171" s="1" t="s">
        <v>371</v>
      </c>
      <c r="C171" s="1" t="s">
        <v>372</v>
      </c>
      <c r="D171" s="1" t="s">
        <v>89</v>
      </c>
      <c r="E171" s="1" t="s">
        <v>937</v>
      </c>
      <c r="F171" s="1" t="str">
        <f>_xlfn.XLOOKUP(A171,Player_details!A:A,Player_details!D:D,0,)</f>
        <v>Retired</v>
      </c>
      <c r="G171" s="1" t="str">
        <f>_xlfn.XLOOKUP(A171,Player_details!A:A,Player_details!E:E,,0,)</f>
        <v>Mid Laner</v>
      </c>
      <c r="H171" s="13">
        <f>_xlfn.XLOOKUP(A171,Player_details!A:A,Player_details!F:F,,0,)</f>
        <v>277</v>
      </c>
      <c r="L171" s="3"/>
    </row>
    <row r="172" spans="1:12" hidden="1" x14ac:dyDescent="0.25">
      <c r="A172" s="1">
        <v>170</v>
      </c>
      <c r="B172" s="1" t="s">
        <v>373</v>
      </c>
      <c r="C172" s="1" t="s">
        <v>374</v>
      </c>
      <c r="D172" s="1" t="s">
        <v>132</v>
      </c>
      <c r="E172" s="1" t="s">
        <v>937</v>
      </c>
      <c r="F172" s="1" t="str">
        <f>_xlfn.XLOOKUP(A172,Player_details!A:A,Player_details!D:D,0,)</f>
        <v>Active</v>
      </c>
      <c r="G172" s="1" t="str">
        <f>_xlfn.XLOOKUP(A172,Player_details!A:A,Player_details!E:E,,0,)</f>
        <v>Roamer</v>
      </c>
      <c r="H172" s="13">
        <f>_xlfn.XLOOKUP(A172,Player_details!A:A,Player_details!F:F,,0,)</f>
        <v>5837</v>
      </c>
      <c r="L172" s="3"/>
    </row>
    <row r="173" spans="1:12" x14ac:dyDescent="0.25">
      <c r="A173" s="1">
        <v>171</v>
      </c>
      <c r="B173" s="1" t="s">
        <v>375</v>
      </c>
      <c r="C173" s="1" t="s">
        <v>376</v>
      </c>
      <c r="D173" s="1" t="s">
        <v>1188</v>
      </c>
      <c r="E173" s="1" t="s">
        <v>937</v>
      </c>
      <c r="F173" s="1" t="str">
        <f>_xlfn.XLOOKUP(A173,Player_details!A:A,Player_details!D:D,0,)</f>
        <v>Active</v>
      </c>
      <c r="G173" s="1" t="str">
        <f>_xlfn.XLOOKUP(A173,Player_details!A:A,Player_details!E:E,,0,)</f>
        <v>Flex</v>
      </c>
      <c r="H173" s="13">
        <f>_xlfn.XLOOKUP(A173,Player_details!A:A,Player_details!F:F,,0,)</f>
        <v>99307</v>
      </c>
      <c r="L173" s="3"/>
    </row>
    <row r="174" spans="1:12" hidden="1" x14ac:dyDescent="0.25">
      <c r="A174" s="1">
        <v>172</v>
      </c>
      <c r="B174" s="1" t="s">
        <v>377</v>
      </c>
      <c r="C174" s="1" t="s">
        <v>378</v>
      </c>
      <c r="D174" s="1" t="s">
        <v>73</v>
      </c>
      <c r="E174" s="1" t="s">
        <v>937</v>
      </c>
      <c r="F174" s="1" t="str">
        <f>_xlfn.XLOOKUP(A174,Player_details!A:A,Player_details!D:D,0,)</f>
        <v>Active</v>
      </c>
      <c r="G174" s="1" t="str">
        <f>_xlfn.XLOOKUP(A174,Player_details!A:A,Player_details!E:E,,0,)</f>
        <v>Mid Laner</v>
      </c>
      <c r="H174" s="13">
        <f>_xlfn.XLOOKUP(A174,Player_details!A:A,Player_details!F:F,,0,)</f>
        <v>4795</v>
      </c>
      <c r="L174" s="3"/>
    </row>
    <row r="175" spans="1:12" hidden="1" x14ac:dyDescent="0.25">
      <c r="A175" s="1">
        <v>173</v>
      </c>
      <c r="B175" s="1" t="s">
        <v>379</v>
      </c>
      <c r="C175" s="1" t="s">
        <v>380</v>
      </c>
      <c r="D175" s="1" t="s">
        <v>84</v>
      </c>
      <c r="E175" s="1" t="s">
        <v>937</v>
      </c>
      <c r="F175" s="1" t="str">
        <f>_xlfn.XLOOKUP(A175,Player_details!A:A,Player_details!D:D,0,)</f>
        <v>Active</v>
      </c>
      <c r="G175" s="1" t="str">
        <f>_xlfn.XLOOKUP(A175,Player_details!A:A,Player_details!E:E,,0,)</f>
        <v>Gold Laner</v>
      </c>
      <c r="H175" s="13">
        <f>_xlfn.XLOOKUP(A175,Player_details!A:A,Player_details!F:F,,0,)</f>
        <v>37578</v>
      </c>
      <c r="L175" s="3"/>
    </row>
    <row r="176" spans="1:12" hidden="1" x14ac:dyDescent="0.25">
      <c r="A176" s="1">
        <v>174</v>
      </c>
      <c r="B176" s="1" t="s">
        <v>381</v>
      </c>
      <c r="C176" s="1" t="s">
        <v>382</v>
      </c>
      <c r="D176" s="1" t="s">
        <v>165</v>
      </c>
      <c r="E176" s="1" t="s">
        <v>937</v>
      </c>
      <c r="F176" s="1" t="str">
        <f>_xlfn.XLOOKUP(A176,Player_details!A:A,Player_details!D:D,0,)</f>
        <v>Active</v>
      </c>
      <c r="G176" s="1" t="str">
        <f>_xlfn.XLOOKUP(A176,Player_details!A:A,Player_details!E:E,,0,)</f>
        <v>Roamer</v>
      </c>
      <c r="H176" s="13">
        <f>_xlfn.XLOOKUP(A176,Player_details!A:A,Player_details!F:F,,0,)</f>
        <v>1978</v>
      </c>
      <c r="L176" s="3"/>
    </row>
    <row r="177" spans="1:12" x14ac:dyDescent="0.25">
      <c r="A177" s="1">
        <v>175</v>
      </c>
      <c r="B177" s="1" t="s">
        <v>383</v>
      </c>
      <c r="C177" s="1" t="s">
        <v>384</v>
      </c>
      <c r="D177" s="1" t="s">
        <v>1188</v>
      </c>
      <c r="E177" s="1" t="s">
        <v>937</v>
      </c>
      <c r="F177" s="1" t="str">
        <f>_xlfn.XLOOKUP(A177,Player_details!A:A,Player_details!D:D,0,)</f>
        <v>Active</v>
      </c>
      <c r="G177" s="1" t="str">
        <f>_xlfn.XLOOKUP(A177,Player_details!A:A,Player_details!E:E,,0,)</f>
        <v>EXP Laner</v>
      </c>
      <c r="H177" s="13">
        <f>_xlfn.XLOOKUP(A177,Player_details!A:A,Player_details!F:F,,0,)</f>
        <v>4203</v>
      </c>
      <c r="L177" s="3"/>
    </row>
    <row r="178" spans="1:12" hidden="1" x14ac:dyDescent="0.25">
      <c r="A178" s="1">
        <v>176</v>
      </c>
      <c r="B178" s="1" t="s">
        <v>385</v>
      </c>
      <c r="C178" s="1" t="s">
        <v>386</v>
      </c>
      <c r="D178" s="1" t="s">
        <v>78</v>
      </c>
      <c r="E178" s="1" t="s">
        <v>937</v>
      </c>
      <c r="F178" s="1" t="str">
        <f>_xlfn.XLOOKUP(A178,Player_details!A:A,Player_details!D:D,0,)</f>
        <v>Inactive</v>
      </c>
      <c r="G178" s="1" t="str">
        <f>_xlfn.XLOOKUP(A178,Player_details!A:A,Player_details!E:E,,0,)</f>
        <v>Flex</v>
      </c>
      <c r="H178" s="13">
        <f>_xlfn.XLOOKUP(A178,Player_details!A:A,Player_details!F:F,,0,)</f>
        <v>111539</v>
      </c>
      <c r="L178" s="3"/>
    </row>
    <row r="179" spans="1:12" hidden="1" x14ac:dyDescent="0.25">
      <c r="A179" s="1">
        <v>177</v>
      </c>
      <c r="B179" s="1" t="s">
        <v>387</v>
      </c>
      <c r="C179" s="1" t="s">
        <v>388</v>
      </c>
      <c r="D179" s="1" t="s">
        <v>108</v>
      </c>
      <c r="E179" s="1" t="s">
        <v>937</v>
      </c>
      <c r="F179" s="1" t="str">
        <f>_xlfn.XLOOKUP(A179,Player_details!A:A,Player_details!D:D,0,)</f>
        <v>Active</v>
      </c>
      <c r="G179" s="1" t="str">
        <f>_xlfn.XLOOKUP(A179,Player_details!A:A,Player_details!E:E,,0,)</f>
        <v>EXP Laner</v>
      </c>
      <c r="H179" s="13">
        <f>_xlfn.XLOOKUP(A179,Player_details!A:A,Player_details!F:F,,0,)</f>
        <v>6498</v>
      </c>
      <c r="L179" s="3"/>
    </row>
    <row r="180" spans="1:12" hidden="1" x14ac:dyDescent="0.25">
      <c r="A180" s="1">
        <v>178</v>
      </c>
      <c r="B180" s="1" t="s">
        <v>389</v>
      </c>
      <c r="C180" s="1" t="s">
        <v>390</v>
      </c>
      <c r="D180" s="1" t="s">
        <v>1187</v>
      </c>
      <c r="E180" s="1" t="s">
        <v>937</v>
      </c>
      <c r="F180" s="1" t="str">
        <f>_xlfn.XLOOKUP(A180,Player_details!A:A,Player_details!D:D,0,)</f>
        <v>Retired</v>
      </c>
      <c r="G180" s="1" t="str">
        <f>_xlfn.XLOOKUP(A180,Player_details!A:A,Player_details!E:E,,0,)</f>
        <v>EXP Laner</v>
      </c>
      <c r="H180" s="13">
        <f>_xlfn.XLOOKUP(A180,Player_details!A:A,Player_details!F:F,,0,)</f>
        <v>32135</v>
      </c>
      <c r="L180" s="3"/>
    </row>
    <row r="181" spans="1:12" hidden="1" x14ac:dyDescent="0.25">
      <c r="A181" s="1">
        <v>179</v>
      </c>
      <c r="B181" s="1" t="s">
        <v>391</v>
      </c>
      <c r="C181" s="1" t="s">
        <v>392</v>
      </c>
      <c r="D181" s="1" t="s">
        <v>1187</v>
      </c>
      <c r="E181" s="1" t="s">
        <v>937</v>
      </c>
      <c r="F181" s="1" t="str">
        <f>_xlfn.XLOOKUP(A181,Player_details!A:A,Player_details!D:D,0,)</f>
        <v>Retired</v>
      </c>
      <c r="G181" s="1" t="str">
        <f>_xlfn.XLOOKUP(A181,Player_details!A:A,Player_details!E:E,,0,)</f>
        <v>Roamer</v>
      </c>
      <c r="H181" s="13">
        <f>_xlfn.XLOOKUP(A181,Player_details!A:A,Player_details!F:F,,0,)</f>
        <v>19866</v>
      </c>
      <c r="L181" s="3"/>
    </row>
    <row r="182" spans="1:12" hidden="1" x14ac:dyDescent="0.25">
      <c r="A182" s="1">
        <v>180</v>
      </c>
      <c r="B182" s="1" t="s">
        <v>393</v>
      </c>
      <c r="C182" s="1" t="s">
        <v>394</v>
      </c>
      <c r="D182" s="1" t="s">
        <v>124</v>
      </c>
      <c r="E182" s="1" t="s">
        <v>937</v>
      </c>
      <c r="F182" s="1" t="str">
        <f>_xlfn.XLOOKUP(A182,Player_details!A:A,Player_details!D:D,0,)</f>
        <v>Active</v>
      </c>
      <c r="G182" s="1" t="str">
        <f>_xlfn.XLOOKUP(A182,Player_details!A:A,Player_details!E:E,,0,)</f>
        <v>Roamer</v>
      </c>
      <c r="H182" s="13">
        <f>_xlfn.XLOOKUP(A182,Player_details!A:A,Player_details!F:F,,0,)</f>
        <v>17085</v>
      </c>
      <c r="L182" s="3"/>
    </row>
    <row r="183" spans="1:12" hidden="1" x14ac:dyDescent="0.25">
      <c r="A183" s="1">
        <v>181</v>
      </c>
      <c r="B183" s="1" t="s">
        <v>395</v>
      </c>
      <c r="C183" s="1" t="s">
        <v>396</v>
      </c>
      <c r="D183" s="1" t="s">
        <v>397</v>
      </c>
      <c r="E183" s="1" t="s">
        <v>1045</v>
      </c>
      <c r="F183" s="1" t="str">
        <f>_xlfn.XLOOKUP(A183,Player_details!A:A,Player_details!D:D,0,)</f>
        <v>Active</v>
      </c>
      <c r="G183" s="1" t="str">
        <f>_xlfn.XLOOKUP(A183,Player_details!A:A,Player_details!E:E,,0,)</f>
        <v>EXP Laner</v>
      </c>
      <c r="H183" s="13">
        <f>_xlfn.XLOOKUP(A183,Player_details!A:A,Player_details!F:F,,0,)</f>
        <v>1000</v>
      </c>
      <c r="L183" s="3"/>
    </row>
    <row r="184" spans="1:12" hidden="1" x14ac:dyDescent="0.25">
      <c r="A184" s="1">
        <v>182</v>
      </c>
      <c r="B184" s="1" t="s">
        <v>398</v>
      </c>
      <c r="C184" s="1" t="s">
        <v>399</v>
      </c>
      <c r="D184" s="1" t="s">
        <v>397</v>
      </c>
      <c r="E184" s="1" t="s">
        <v>1045</v>
      </c>
      <c r="F184" s="1" t="str">
        <f>_xlfn.XLOOKUP(A184,Player_details!A:A,Player_details!D:D,0,)</f>
        <v>Active</v>
      </c>
      <c r="G184" s="1" t="str">
        <f>_xlfn.XLOOKUP(A184,Player_details!A:A,Player_details!E:E,,0,)</f>
        <v>Gold Laner</v>
      </c>
      <c r="H184" s="13">
        <f>_xlfn.XLOOKUP(A184,Player_details!A:A,Player_details!F:F,,0,)</f>
        <v>600</v>
      </c>
      <c r="L184" s="3"/>
    </row>
    <row r="185" spans="1:12" hidden="1" x14ac:dyDescent="0.25">
      <c r="A185" s="1">
        <v>183</v>
      </c>
      <c r="B185" s="1" t="s">
        <v>400</v>
      </c>
      <c r="C185" s="1" t="s">
        <v>401</v>
      </c>
      <c r="D185" s="1" t="s">
        <v>397</v>
      </c>
      <c r="E185" s="1" t="s">
        <v>1045</v>
      </c>
      <c r="F185" s="1" t="str">
        <f>_xlfn.XLOOKUP(A185,Player_details!A:A,Player_details!D:D,0,)</f>
        <v>Active</v>
      </c>
      <c r="G185" s="1" t="str">
        <f>_xlfn.XLOOKUP(A185,Player_details!A:A,Player_details!E:E,,0,)</f>
        <v>Jungler</v>
      </c>
      <c r="H185" s="13">
        <f>_xlfn.XLOOKUP(A185,Player_details!A:A,Player_details!F:F,,0,)</f>
        <v>600</v>
      </c>
      <c r="L185" s="3"/>
    </row>
    <row r="186" spans="1:12" hidden="1" x14ac:dyDescent="0.25">
      <c r="A186" s="1">
        <v>184</v>
      </c>
      <c r="B186" s="1" t="s">
        <v>402</v>
      </c>
      <c r="C186" s="1" t="s">
        <v>403</v>
      </c>
      <c r="D186" s="1" t="s">
        <v>397</v>
      </c>
      <c r="E186" s="1" t="s">
        <v>1045</v>
      </c>
      <c r="F186" s="1" t="str">
        <f>_xlfn.XLOOKUP(A186,Player_details!A:A,Player_details!D:D,0,)</f>
        <v>Active</v>
      </c>
      <c r="G186" s="1" t="str">
        <f>_xlfn.XLOOKUP(A186,Player_details!A:A,Player_details!E:E,,0,)</f>
        <v>Roamer</v>
      </c>
      <c r="H186" s="13">
        <f>_xlfn.XLOOKUP(A186,Player_details!A:A,Player_details!F:F,,0,)</f>
        <v>932</v>
      </c>
      <c r="L186" s="3"/>
    </row>
    <row r="187" spans="1:12" hidden="1" x14ac:dyDescent="0.25">
      <c r="A187" s="1">
        <v>185</v>
      </c>
      <c r="B187" s="1" t="s">
        <v>404</v>
      </c>
      <c r="C187" s="1" t="s">
        <v>405</v>
      </c>
      <c r="D187" s="1" t="s">
        <v>397</v>
      </c>
      <c r="E187" s="1" t="s">
        <v>1045</v>
      </c>
      <c r="F187" s="1" t="str">
        <f>_xlfn.XLOOKUP(A187,Player_details!A:A,Player_details!D:D,0,)</f>
        <v>Active</v>
      </c>
      <c r="G187" s="1" t="str">
        <f>_xlfn.XLOOKUP(A187,Player_details!A:A,Player_details!E:E,,0,)</f>
        <v>Mid Laner</v>
      </c>
      <c r="H187" s="13">
        <f>_xlfn.XLOOKUP(A187,Player_details!A:A,Player_details!F:F,,0,)</f>
        <v>1000</v>
      </c>
      <c r="L187" s="3"/>
    </row>
    <row r="188" spans="1:12" hidden="1" x14ac:dyDescent="0.25">
      <c r="A188" s="1">
        <v>186</v>
      </c>
      <c r="B188" s="1" t="s">
        <v>406</v>
      </c>
      <c r="C188" s="1" t="s">
        <v>407</v>
      </c>
      <c r="D188" s="1" t="s">
        <v>1187</v>
      </c>
      <c r="E188" s="1" t="s">
        <v>1046</v>
      </c>
      <c r="F188" s="1" t="str">
        <f>_xlfn.XLOOKUP(A188,Player_details!A:A,Player_details!D:D,0,)</f>
        <v>Retired</v>
      </c>
      <c r="G188" s="1" t="str">
        <f>_xlfn.XLOOKUP(A188,Player_details!A:A,Player_details!E:E,,0,)</f>
        <v>Roamer</v>
      </c>
      <c r="H188" s="13">
        <f>_xlfn.XLOOKUP(A188,Player_details!A:A,Player_details!F:F,,0,)</f>
        <v>14702</v>
      </c>
      <c r="L188" s="3"/>
    </row>
    <row r="189" spans="1:12" hidden="1" x14ac:dyDescent="0.25">
      <c r="A189" s="1">
        <v>187</v>
      </c>
      <c r="B189" s="1" t="s">
        <v>408</v>
      </c>
      <c r="C189" s="1" t="s">
        <v>409</v>
      </c>
      <c r="D189" s="1" t="s">
        <v>410</v>
      </c>
      <c r="E189" s="1" t="s">
        <v>1046</v>
      </c>
      <c r="F189" s="1" t="str">
        <f>_xlfn.XLOOKUP(A189,Player_details!A:A,Player_details!D:D,0,)</f>
        <v>Active</v>
      </c>
      <c r="G189" s="1" t="str">
        <f>_xlfn.XLOOKUP(A189,Player_details!A:A,Player_details!E:E,,0,)</f>
        <v>Gold Laner</v>
      </c>
      <c r="H189" s="13">
        <f>_xlfn.XLOOKUP(A189,Player_details!A:A,Player_details!F:F,,0,)</f>
        <v>35660</v>
      </c>
      <c r="L189" s="3"/>
    </row>
    <row r="190" spans="1:12" hidden="1" x14ac:dyDescent="0.25">
      <c r="A190" s="1">
        <v>188</v>
      </c>
      <c r="B190" s="1" t="s">
        <v>411</v>
      </c>
      <c r="C190" s="1" t="s">
        <v>412</v>
      </c>
      <c r="D190" s="1" t="s">
        <v>413</v>
      </c>
      <c r="E190" s="1" t="s">
        <v>1046</v>
      </c>
      <c r="F190" s="1" t="str">
        <f>_xlfn.XLOOKUP(A190,Player_details!A:A,Player_details!D:D,0,)</f>
        <v>Active</v>
      </c>
      <c r="G190" s="1" t="str">
        <f>_xlfn.XLOOKUP(A190,Player_details!A:A,Player_details!E:E,,0,)</f>
        <v>Roamer</v>
      </c>
      <c r="H190" s="13">
        <f>_xlfn.XLOOKUP(A190,Player_details!A:A,Player_details!F:F,,0,)</f>
        <v>8819</v>
      </c>
      <c r="L190" s="3"/>
    </row>
    <row r="191" spans="1:12" hidden="1" x14ac:dyDescent="0.25">
      <c r="A191" s="1">
        <v>189</v>
      </c>
      <c r="B191" s="1" t="s">
        <v>414</v>
      </c>
      <c r="C191" s="1" t="s">
        <v>415</v>
      </c>
      <c r="D191" s="1" t="s">
        <v>416</v>
      </c>
      <c r="E191" s="1" t="s">
        <v>1046</v>
      </c>
      <c r="F191" s="1" t="str">
        <f>_xlfn.XLOOKUP(A191,Player_details!A:A,Player_details!D:D,0,)</f>
        <v>Active</v>
      </c>
      <c r="G191" s="1" t="str">
        <f>_xlfn.XLOOKUP(A191,Player_details!A:A,Player_details!E:E,,0,)</f>
        <v>Mid Laner</v>
      </c>
      <c r="H191" s="13">
        <f>_xlfn.XLOOKUP(A191,Player_details!A:A,Player_details!F:F,,0,)</f>
        <v>5820</v>
      </c>
      <c r="L191" s="3"/>
    </row>
    <row r="192" spans="1:12" x14ac:dyDescent="0.25">
      <c r="A192" s="1">
        <v>190</v>
      </c>
      <c r="B192" s="1" t="s">
        <v>417</v>
      </c>
      <c r="C192" s="1" t="s">
        <v>418</v>
      </c>
      <c r="D192" s="1" t="s">
        <v>1188</v>
      </c>
      <c r="E192" s="1" t="s">
        <v>1046</v>
      </c>
      <c r="F192" s="1" t="str">
        <f>_xlfn.XLOOKUP(A192,Player_details!A:A,Player_details!D:D,0,)</f>
        <v>Active</v>
      </c>
      <c r="G192" s="1" t="str">
        <f>_xlfn.XLOOKUP(A192,Player_details!A:A,Player_details!E:E,,0,)</f>
        <v>Jungler</v>
      </c>
      <c r="H192" s="13">
        <f>_xlfn.XLOOKUP(A192,Player_details!A:A,Player_details!F:F,,0,)</f>
        <v>19460</v>
      </c>
      <c r="L192" s="3"/>
    </row>
    <row r="193" spans="1:12" hidden="1" x14ac:dyDescent="0.25">
      <c r="A193" s="1">
        <v>191</v>
      </c>
      <c r="B193" s="1" t="s">
        <v>419</v>
      </c>
      <c r="C193" s="1" t="s">
        <v>420</v>
      </c>
      <c r="D193" s="1" t="s">
        <v>421</v>
      </c>
      <c r="E193" s="1" t="s">
        <v>1046</v>
      </c>
      <c r="F193" s="1" t="str">
        <f>_xlfn.XLOOKUP(A193,Player_details!A:A,Player_details!D:D,0,)</f>
        <v>Active</v>
      </c>
      <c r="G193" s="1" t="str">
        <f>_xlfn.XLOOKUP(A193,Player_details!A:A,Player_details!E:E,,0,)</f>
        <v>EXP Laner</v>
      </c>
      <c r="H193" s="13">
        <f>_xlfn.XLOOKUP(A193,Player_details!A:A,Player_details!F:F,,0,)</f>
        <v>16025</v>
      </c>
      <c r="L193" s="3"/>
    </row>
    <row r="194" spans="1:12" hidden="1" x14ac:dyDescent="0.25">
      <c r="A194" s="1">
        <v>192</v>
      </c>
      <c r="B194" s="1" t="s">
        <v>422</v>
      </c>
      <c r="C194" s="1" t="s">
        <v>423</v>
      </c>
      <c r="D194" s="1" t="s">
        <v>413</v>
      </c>
      <c r="E194" s="1" t="s">
        <v>1046</v>
      </c>
      <c r="F194" s="1" t="str">
        <f>_xlfn.XLOOKUP(A194,Player_details!A:A,Player_details!D:D,0,)</f>
        <v>Active</v>
      </c>
      <c r="G194" s="1" t="str">
        <f>_xlfn.XLOOKUP(A194,Player_details!A:A,Player_details!E:E,,0,)</f>
        <v>EXP Laner</v>
      </c>
      <c r="H194" s="13">
        <f>_xlfn.XLOOKUP(A194,Player_details!A:A,Player_details!F:F,,0,)</f>
        <v>7200</v>
      </c>
      <c r="L194" s="3"/>
    </row>
    <row r="195" spans="1:12" hidden="1" x14ac:dyDescent="0.25">
      <c r="A195" s="1">
        <v>193</v>
      </c>
      <c r="B195" s="1" t="s">
        <v>424</v>
      </c>
      <c r="C195" s="1" t="s">
        <v>425</v>
      </c>
      <c r="D195" s="1" t="s">
        <v>426</v>
      </c>
      <c r="E195" s="1" t="s">
        <v>1046</v>
      </c>
      <c r="F195" s="1" t="str">
        <f>_xlfn.XLOOKUP(A195,Player_details!A:A,Player_details!D:D,0,)</f>
        <v>Active</v>
      </c>
      <c r="G195" s="1" t="str">
        <f>_xlfn.XLOOKUP(A195,Player_details!A:A,Player_details!E:E,,0,)</f>
        <v>Jungler</v>
      </c>
      <c r="H195" s="13">
        <f>_xlfn.XLOOKUP(A195,Player_details!A:A,Player_details!F:F,,0,)</f>
        <v>6340</v>
      </c>
      <c r="L195" s="3"/>
    </row>
    <row r="196" spans="1:12" x14ac:dyDescent="0.25">
      <c r="A196" s="1">
        <v>194</v>
      </c>
      <c r="B196" s="1" t="s">
        <v>427</v>
      </c>
      <c r="C196" s="1" t="s">
        <v>428</v>
      </c>
      <c r="D196" s="1" t="s">
        <v>1188</v>
      </c>
      <c r="E196" s="1" t="s">
        <v>1046</v>
      </c>
      <c r="F196" s="1" t="str">
        <f>_xlfn.XLOOKUP(A196,Player_details!A:A,Player_details!D:D,0,)</f>
        <v>Active</v>
      </c>
      <c r="G196" s="1" t="str">
        <f>_xlfn.XLOOKUP(A196,Player_details!A:A,Player_details!E:E,,0,)</f>
        <v>Roamer</v>
      </c>
      <c r="H196" s="13">
        <f>_xlfn.XLOOKUP(A196,Player_details!A:A,Player_details!F:F,,0,)</f>
        <v>3020</v>
      </c>
      <c r="L196" s="3"/>
    </row>
    <row r="197" spans="1:12" hidden="1" x14ac:dyDescent="0.25">
      <c r="A197" s="1">
        <v>195</v>
      </c>
      <c r="B197" s="1" t="s">
        <v>429</v>
      </c>
      <c r="C197" s="1" t="s">
        <v>430</v>
      </c>
      <c r="D197" s="1" t="s">
        <v>431</v>
      </c>
      <c r="E197" s="1" t="s">
        <v>1046</v>
      </c>
      <c r="F197" s="1" t="str">
        <f>_xlfn.XLOOKUP(A197,Player_details!A:A,Player_details!D:D,0,)</f>
        <v>Active</v>
      </c>
      <c r="G197" s="1" t="str">
        <f>_xlfn.XLOOKUP(A197,Player_details!A:A,Player_details!E:E,,0,)</f>
        <v>Jungler</v>
      </c>
      <c r="H197" s="13">
        <f>_xlfn.XLOOKUP(A197,Player_details!A:A,Player_details!F:F,,0,)</f>
        <v>6233</v>
      </c>
      <c r="L197" s="3"/>
    </row>
    <row r="198" spans="1:12" hidden="1" x14ac:dyDescent="0.25">
      <c r="A198" s="1">
        <v>196</v>
      </c>
      <c r="B198" s="1" t="s">
        <v>432</v>
      </c>
      <c r="C198" s="1" t="s">
        <v>433</v>
      </c>
      <c r="D198" s="1" t="s">
        <v>410</v>
      </c>
      <c r="E198" s="1" t="s">
        <v>1046</v>
      </c>
      <c r="F198" s="1" t="str">
        <f>_xlfn.XLOOKUP(A198,Player_details!A:A,Player_details!D:D,0,)</f>
        <v>Active</v>
      </c>
      <c r="G198" s="1" t="str">
        <f>_xlfn.XLOOKUP(A198,Player_details!A:A,Player_details!E:E,,0,)</f>
        <v>Jungler</v>
      </c>
      <c r="H198" s="13">
        <f>_xlfn.XLOOKUP(A198,Player_details!A:A,Player_details!F:F,,0,)</f>
        <v>44640</v>
      </c>
      <c r="L198" s="3"/>
    </row>
    <row r="199" spans="1:12" hidden="1" x14ac:dyDescent="0.25">
      <c r="A199" s="1">
        <v>197</v>
      </c>
      <c r="B199" s="1" t="s">
        <v>434</v>
      </c>
      <c r="C199" s="1" t="s">
        <v>435</v>
      </c>
      <c r="D199" s="1" t="s">
        <v>416</v>
      </c>
      <c r="E199" s="1" t="s">
        <v>1046</v>
      </c>
      <c r="F199" s="1" t="str">
        <f>_xlfn.XLOOKUP(A199,Player_details!A:A,Player_details!D:D,0,)</f>
        <v>Active</v>
      </c>
      <c r="G199" s="1" t="str">
        <f>_xlfn.XLOOKUP(A199,Player_details!A:A,Player_details!E:E,,0,)</f>
        <v>Roamer</v>
      </c>
      <c r="H199" s="13">
        <f>_xlfn.XLOOKUP(A199,Player_details!A:A,Player_details!F:F,,0,)</f>
        <v>8920</v>
      </c>
      <c r="L199" s="3"/>
    </row>
    <row r="200" spans="1:12" hidden="1" x14ac:dyDescent="0.25">
      <c r="A200" s="1">
        <v>198</v>
      </c>
      <c r="B200" s="1" t="s">
        <v>436</v>
      </c>
      <c r="C200" s="1" t="s">
        <v>437</v>
      </c>
      <c r="D200" s="1" t="s">
        <v>421</v>
      </c>
      <c r="E200" s="1" t="s">
        <v>1046</v>
      </c>
      <c r="F200" s="1" t="str">
        <f>_xlfn.XLOOKUP(A200,Player_details!A:A,Player_details!D:D,0,)</f>
        <v>Active</v>
      </c>
      <c r="G200" s="1" t="str">
        <f>_xlfn.XLOOKUP(A200,Player_details!A:A,Player_details!E:E,,0,)</f>
        <v xml:space="preserve">Unknown
</v>
      </c>
      <c r="H200" s="13">
        <f>_xlfn.XLOOKUP(A200,Player_details!A:A,Player_details!F:F,,0,)</f>
        <v>18325</v>
      </c>
      <c r="L200" s="3"/>
    </row>
    <row r="201" spans="1:12" hidden="1" x14ac:dyDescent="0.25">
      <c r="A201" s="1">
        <v>199</v>
      </c>
      <c r="B201" s="1" t="s">
        <v>438</v>
      </c>
      <c r="C201" s="1" t="s">
        <v>439</v>
      </c>
      <c r="D201" s="1" t="s">
        <v>416</v>
      </c>
      <c r="E201" s="1" t="s">
        <v>1046</v>
      </c>
      <c r="F201" s="1" t="str">
        <f>_xlfn.XLOOKUP(A201,Player_details!A:A,Player_details!D:D,0,)</f>
        <v>Active</v>
      </c>
      <c r="G201" s="1" t="str">
        <f>_xlfn.XLOOKUP(A201,Player_details!A:A,Player_details!E:E,,0,)</f>
        <v>EXP Laner</v>
      </c>
      <c r="H201" s="13">
        <f>_xlfn.XLOOKUP(A201,Player_details!A:A,Player_details!F:F,,0,)</f>
        <v>5820</v>
      </c>
      <c r="L201" s="3"/>
    </row>
    <row r="202" spans="1:12" hidden="1" x14ac:dyDescent="0.25">
      <c r="A202" s="1">
        <v>200</v>
      </c>
      <c r="B202" s="1" t="s">
        <v>440</v>
      </c>
      <c r="C202" s="1" t="s">
        <v>441</v>
      </c>
      <c r="D202" s="1" t="s">
        <v>919</v>
      </c>
      <c r="E202" s="1" t="s">
        <v>1046</v>
      </c>
      <c r="F202" s="1" t="str">
        <f>_xlfn.XLOOKUP(A202,Player_details!A:A,Player_details!D:D,0,)</f>
        <v xml:space="preserve">Unknown
</v>
      </c>
      <c r="G202" s="1" t="str">
        <f>_xlfn.XLOOKUP(A202,Player_details!A:A,Player_details!E:E,,0,)</f>
        <v>EXP Laner</v>
      </c>
      <c r="H202" s="13">
        <f>_xlfn.XLOOKUP(A202,Player_details!A:A,Player_details!F:F,,0,)</f>
        <v>7697</v>
      </c>
      <c r="L202" s="3"/>
    </row>
    <row r="203" spans="1:12" hidden="1" x14ac:dyDescent="0.25">
      <c r="A203" s="1">
        <v>201</v>
      </c>
      <c r="B203" s="1" t="s">
        <v>442</v>
      </c>
      <c r="C203" s="1" t="s">
        <v>443</v>
      </c>
      <c r="D203" s="1" t="s">
        <v>1187</v>
      </c>
      <c r="E203" s="1" t="s">
        <v>1046</v>
      </c>
      <c r="F203" s="1" t="str">
        <f>_xlfn.XLOOKUP(A203,Player_details!A:A,Player_details!D:D,0,)</f>
        <v>Retired</v>
      </c>
      <c r="G203" s="1" t="str">
        <f>_xlfn.XLOOKUP(A203,Player_details!A:A,Player_details!E:E,,0,)</f>
        <v>EXP Laner</v>
      </c>
      <c r="H203" s="13">
        <f>_xlfn.XLOOKUP(A203,Player_details!A:A,Player_details!F:F,,0,)</f>
        <v>11020</v>
      </c>
      <c r="L203" s="3"/>
    </row>
    <row r="204" spans="1:12" x14ac:dyDescent="0.25">
      <c r="A204" s="1">
        <v>202</v>
      </c>
      <c r="B204" s="1" t="s">
        <v>444</v>
      </c>
      <c r="C204" s="1" t="s">
        <v>445</v>
      </c>
      <c r="D204" s="1" t="s">
        <v>1188</v>
      </c>
      <c r="E204" s="1" t="s">
        <v>1046</v>
      </c>
      <c r="F204" s="1" t="str">
        <f>_xlfn.XLOOKUP(A204,Player_details!A:A,Player_details!D:D,0,)</f>
        <v>Inactive</v>
      </c>
      <c r="G204" s="1" t="str">
        <f>_xlfn.XLOOKUP(A204,Player_details!A:A,Player_details!E:E,,0,)</f>
        <v>Jungler</v>
      </c>
      <c r="H204" s="13">
        <f>_xlfn.XLOOKUP(A204,Player_details!A:A,Player_details!F:F,,0,)</f>
        <v>15785</v>
      </c>
      <c r="L204" s="3"/>
    </row>
    <row r="205" spans="1:12" hidden="1" x14ac:dyDescent="0.25">
      <c r="A205" s="1">
        <v>203</v>
      </c>
      <c r="B205" s="1" t="s">
        <v>446</v>
      </c>
      <c r="C205" s="1" t="s">
        <v>447</v>
      </c>
      <c r="D205" s="1" t="s">
        <v>1187</v>
      </c>
      <c r="E205" s="1" t="s">
        <v>1046</v>
      </c>
      <c r="F205" s="1" t="str">
        <f>_xlfn.XLOOKUP(A205,Player_details!A:A,Player_details!D:D,0,)</f>
        <v>Retired</v>
      </c>
      <c r="G205" s="1" t="str">
        <f>_xlfn.XLOOKUP(A205,Player_details!A:A,Player_details!E:E,,0,)</f>
        <v xml:space="preserve">Unknown
</v>
      </c>
      <c r="H205" s="13">
        <f>_xlfn.XLOOKUP(A205,Player_details!A:A,Player_details!F:F,,0,)</f>
        <v>6502</v>
      </c>
      <c r="L205" s="3"/>
    </row>
    <row r="206" spans="1:12" hidden="1" x14ac:dyDescent="0.25">
      <c r="A206" s="1">
        <v>204</v>
      </c>
      <c r="B206" s="1" t="s">
        <v>448</v>
      </c>
      <c r="C206" s="1" t="s">
        <v>449</v>
      </c>
      <c r="D206" s="1" t="s">
        <v>450</v>
      </c>
      <c r="E206" s="1" t="s">
        <v>1046</v>
      </c>
      <c r="F206" s="1" t="str">
        <f>_xlfn.XLOOKUP(A206,Player_details!A:A,Player_details!D:D,0,)</f>
        <v>Active</v>
      </c>
      <c r="G206" s="1" t="str">
        <f>_xlfn.XLOOKUP(A206,Player_details!A:A,Player_details!E:E,,0,)</f>
        <v>Jungler</v>
      </c>
      <c r="H206" s="13">
        <f>_xlfn.XLOOKUP(A206,Player_details!A:A,Player_details!F:F,,0,)</f>
        <v>11020</v>
      </c>
      <c r="L206" s="3"/>
    </row>
    <row r="207" spans="1:12" hidden="1" x14ac:dyDescent="0.25">
      <c r="A207" s="1">
        <v>205</v>
      </c>
      <c r="B207" s="1" t="s">
        <v>451</v>
      </c>
      <c r="C207" s="1" t="s">
        <v>452</v>
      </c>
      <c r="D207" s="1" t="s">
        <v>1187</v>
      </c>
      <c r="E207" s="1" t="s">
        <v>1046</v>
      </c>
      <c r="F207" s="1" t="str">
        <f>_xlfn.XLOOKUP(A207,Player_details!A:A,Player_details!D:D,0,)</f>
        <v>Retired</v>
      </c>
      <c r="G207" s="1" t="str">
        <f>_xlfn.XLOOKUP(A207,Player_details!A:A,Player_details!E:E,,0,)</f>
        <v>Mid Laner</v>
      </c>
      <c r="H207" s="13">
        <f>_xlfn.XLOOKUP(A207,Player_details!A:A,Player_details!F:F,,0,)</f>
        <v>6502</v>
      </c>
      <c r="L207" s="3"/>
    </row>
    <row r="208" spans="1:12" hidden="1" x14ac:dyDescent="0.25">
      <c r="A208" s="1">
        <v>206</v>
      </c>
      <c r="B208" s="1" t="s">
        <v>453</v>
      </c>
      <c r="C208" s="1" t="s">
        <v>454</v>
      </c>
      <c r="D208" s="1" t="s">
        <v>1187</v>
      </c>
      <c r="E208" s="1" t="s">
        <v>1046</v>
      </c>
      <c r="F208" s="1" t="str">
        <f>_xlfn.XLOOKUP(A208,Player_details!A:A,Player_details!D:D,0,)</f>
        <v>Retired</v>
      </c>
      <c r="G208" s="1" t="str">
        <f>_xlfn.XLOOKUP(A208,Player_details!A:A,Player_details!E:E,,0,)</f>
        <v xml:space="preserve">Unknown
</v>
      </c>
      <c r="H208" s="13">
        <f>_xlfn.XLOOKUP(A208,Player_details!A:A,Player_details!F:F,,0,)</f>
        <v>4737</v>
      </c>
      <c r="L208" s="3"/>
    </row>
    <row r="209" spans="1:12" hidden="1" x14ac:dyDescent="0.25">
      <c r="A209" s="1">
        <v>207</v>
      </c>
      <c r="B209" s="1" t="s">
        <v>455</v>
      </c>
      <c r="C209" s="1" t="s">
        <v>919</v>
      </c>
      <c r="D209" s="1" t="s">
        <v>456</v>
      </c>
      <c r="E209" s="1" t="s">
        <v>1046</v>
      </c>
      <c r="F209" s="1" t="str">
        <f>_xlfn.XLOOKUP(A209,Player_details!A:A,Player_details!D:D,0,)</f>
        <v>Active</v>
      </c>
      <c r="G209" s="1" t="str">
        <f>_xlfn.XLOOKUP(A209,Player_details!A:A,Player_details!E:E,,0,)</f>
        <v>Roamer</v>
      </c>
      <c r="H209" s="13">
        <f>_xlfn.XLOOKUP(A209,Player_details!A:A,Player_details!F:F,,0,)</f>
        <v>0</v>
      </c>
      <c r="L209" s="3"/>
    </row>
    <row r="210" spans="1:12" hidden="1" x14ac:dyDescent="0.25">
      <c r="A210" s="1">
        <v>208</v>
      </c>
      <c r="B210" s="1" t="s">
        <v>457</v>
      </c>
      <c r="C210" s="1" t="s">
        <v>458</v>
      </c>
      <c r="D210" s="1" t="s">
        <v>456</v>
      </c>
      <c r="E210" s="1" t="s">
        <v>1046</v>
      </c>
      <c r="F210" s="1" t="str">
        <f>_xlfn.XLOOKUP(A210,Player_details!A:A,Player_details!D:D,0,)</f>
        <v>Active</v>
      </c>
      <c r="G210" s="1" t="str">
        <f>_xlfn.XLOOKUP(A210,Player_details!A:A,Player_details!E:E,,0,)</f>
        <v>Gold Laner</v>
      </c>
      <c r="H210" s="13">
        <f>_xlfn.XLOOKUP(A210,Player_details!A:A,Player_details!F:F,,0,)</f>
        <v>8700</v>
      </c>
      <c r="L210" s="3"/>
    </row>
    <row r="211" spans="1:12" hidden="1" x14ac:dyDescent="0.25">
      <c r="A211" s="1">
        <v>209</v>
      </c>
      <c r="B211" s="1" t="s">
        <v>459</v>
      </c>
      <c r="C211" s="1" t="s">
        <v>460</v>
      </c>
      <c r="D211" s="1" t="s">
        <v>456</v>
      </c>
      <c r="E211" s="1" t="s">
        <v>1046</v>
      </c>
      <c r="F211" s="1" t="str">
        <f>_xlfn.XLOOKUP(A211,Player_details!A:A,Player_details!D:D,0,)</f>
        <v>Active</v>
      </c>
      <c r="G211" s="1" t="str">
        <f>_xlfn.XLOOKUP(A211,Player_details!A:A,Player_details!E:E,,0,)</f>
        <v>Mid Laner</v>
      </c>
      <c r="H211" s="13">
        <f>_xlfn.XLOOKUP(A211,Player_details!A:A,Player_details!F:F,,0,)</f>
        <v>11471</v>
      </c>
      <c r="L211" s="3"/>
    </row>
    <row r="212" spans="1:12" hidden="1" x14ac:dyDescent="0.25">
      <c r="A212" s="1">
        <v>210</v>
      </c>
      <c r="B212" s="1" t="s">
        <v>461</v>
      </c>
      <c r="C212" s="1" t="s">
        <v>462</v>
      </c>
      <c r="D212" s="1" t="s">
        <v>416</v>
      </c>
      <c r="E212" s="1" t="s">
        <v>1046</v>
      </c>
      <c r="F212" s="1" t="str">
        <f>_xlfn.XLOOKUP(A212,Player_details!A:A,Player_details!D:D,0,)</f>
        <v>Inactive</v>
      </c>
      <c r="G212" s="1" t="str">
        <f>_xlfn.XLOOKUP(A212,Player_details!A:A,Player_details!E:E,,0,)</f>
        <v>EXP Laner</v>
      </c>
      <c r="H212" s="13">
        <f>_xlfn.XLOOKUP(A212,Player_details!A:A,Player_details!F:F,,0,)</f>
        <v>11860</v>
      </c>
      <c r="L212" s="3"/>
    </row>
    <row r="213" spans="1:12" hidden="1" x14ac:dyDescent="0.25">
      <c r="A213" s="1">
        <v>211</v>
      </c>
      <c r="B213" s="1" t="s">
        <v>463</v>
      </c>
      <c r="C213" s="1" t="s">
        <v>464</v>
      </c>
      <c r="D213" s="1" t="s">
        <v>1187</v>
      </c>
      <c r="E213" s="1" t="s">
        <v>1046</v>
      </c>
      <c r="F213" s="1" t="str">
        <f>_xlfn.XLOOKUP(A213,Player_details!A:A,Player_details!D:D,0,)</f>
        <v>Retired</v>
      </c>
      <c r="G213" s="1" t="str">
        <f>_xlfn.XLOOKUP(A213,Player_details!A:A,Player_details!E:E,,0,)</f>
        <v>Roamer</v>
      </c>
      <c r="H213" s="13">
        <f>_xlfn.XLOOKUP(A213,Player_details!A:A,Player_details!F:F,,0,)</f>
        <v>11020</v>
      </c>
      <c r="L213" s="3"/>
    </row>
    <row r="214" spans="1:12" hidden="1" x14ac:dyDescent="0.25">
      <c r="A214" s="1">
        <v>212</v>
      </c>
      <c r="B214" s="1" t="s">
        <v>465</v>
      </c>
      <c r="C214" s="1" t="s">
        <v>466</v>
      </c>
      <c r="D214" s="1" t="s">
        <v>456</v>
      </c>
      <c r="E214" s="1" t="s">
        <v>1046</v>
      </c>
      <c r="F214" s="1" t="str">
        <f>_xlfn.XLOOKUP(A214,Player_details!A:A,Player_details!D:D,0,)</f>
        <v>Active</v>
      </c>
      <c r="G214" s="1" t="str">
        <f>_xlfn.XLOOKUP(A214,Player_details!A:A,Player_details!E:E,,0,)</f>
        <v>Jungler</v>
      </c>
      <c r="H214" s="13">
        <f>_xlfn.XLOOKUP(A214,Player_details!A:A,Player_details!F:F,,0,)</f>
        <v>14400</v>
      </c>
      <c r="L214" s="3"/>
    </row>
    <row r="215" spans="1:12" hidden="1" x14ac:dyDescent="0.25">
      <c r="A215" s="1">
        <v>213</v>
      </c>
      <c r="B215" s="1" t="s">
        <v>467</v>
      </c>
      <c r="C215" s="1" t="s">
        <v>468</v>
      </c>
      <c r="D215" s="1" t="s">
        <v>456</v>
      </c>
      <c r="E215" s="1" t="s">
        <v>1046</v>
      </c>
      <c r="F215" s="1" t="str">
        <f>_xlfn.XLOOKUP(A215,Player_details!A:A,Player_details!D:D,0,)</f>
        <v>Active</v>
      </c>
      <c r="G215" s="1" t="str">
        <f>_xlfn.XLOOKUP(A215,Player_details!A:A,Player_details!E:E,,0,)</f>
        <v>Jungler</v>
      </c>
      <c r="H215" s="13">
        <f>_xlfn.XLOOKUP(A215,Player_details!A:A,Player_details!F:F,,0,)</f>
        <v>5919</v>
      </c>
      <c r="L215" s="3"/>
    </row>
    <row r="216" spans="1:12" hidden="1" x14ac:dyDescent="0.25">
      <c r="A216" s="1">
        <v>214</v>
      </c>
      <c r="B216" s="1" t="s">
        <v>469</v>
      </c>
      <c r="C216" s="1" t="s">
        <v>470</v>
      </c>
      <c r="D216" s="1" t="s">
        <v>416</v>
      </c>
      <c r="E216" s="1" t="s">
        <v>1046</v>
      </c>
      <c r="F216" s="1" t="str">
        <f>_xlfn.XLOOKUP(A216,Player_details!A:A,Player_details!D:D,0,)</f>
        <v>Inactive</v>
      </c>
      <c r="G216" s="1" t="str">
        <f>_xlfn.XLOOKUP(A216,Player_details!A:A,Player_details!E:E,,0,)</f>
        <v>EXP Laner</v>
      </c>
      <c r="H216" s="13">
        <f>_xlfn.XLOOKUP(A216,Player_details!A:A,Player_details!F:F,,0,)</f>
        <v>15032</v>
      </c>
      <c r="L216" s="3"/>
    </row>
    <row r="217" spans="1:12" hidden="1" x14ac:dyDescent="0.25">
      <c r="A217" s="1">
        <v>215</v>
      </c>
      <c r="B217" s="1" t="s">
        <v>471</v>
      </c>
      <c r="C217" s="1" t="s">
        <v>472</v>
      </c>
      <c r="D217" s="1" t="s">
        <v>456</v>
      </c>
      <c r="E217" s="1" t="s">
        <v>1046</v>
      </c>
      <c r="F217" s="1" t="str">
        <f>_xlfn.XLOOKUP(A217,Player_details!A:A,Player_details!D:D,0,)</f>
        <v>Active</v>
      </c>
      <c r="G217" s="1" t="str">
        <f>_xlfn.XLOOKUP(A217,Player_details!A:A,Player_details!E:E,,0,)</f>
        <v>Flex</v>
      </c>
      <c r="H217" s="13">
        <f>_xlfn.XLOOKUP(A217,Player_details!A:A,Player_details!F:F,,0,)</f>
        <v>12119</v>
      </c>
      <c r="L217" s="3"/>
    </row>
    <row r="218" spans="1:12" hidden="1" x14ac:dyDescent="0.25">
      <c r="A218" s="1">
        <v>216</v>
      </c>
      <c r="B218" s="1" t="s">
        <v>473</v>
      </c>
      <c r="C218" s="1" t="s">
        <v>474</v>
      </c>
      <c r="D218" s="1" t="s">
        <v>450</v>
      </c>
      <c r="E218" s="1" t="s">
        <v>1046</v>
      </c>
      <c r="F218" s="1" t="str">
        <f>_xlfn.XLOOKUP(A218,Player_details!A:A,Player_details!D:D,0,)</f>
        <v>Active</v>
      </c>
      <c r="G218" s="1" t="str">
        <f>_xlfn.XLOOKUP(A218,Player_details!A:A,Player_details!E:E,,0,)</f>
        <v>Flex</v>
      </c>
      <c r="H218" s="13">
        <f>_xlfn.XLOOKUP(A218,Player_details!A:A,Player_details!F:F,,0,)</f>
        <v>11020</v>
      </c>
      <c r="L218" s="3"/>
    </row>
    <row r="219" spans="1:12" hidden="1" x14ac:dyDescent="0.25">
      <c r="A219" s="1">
        <v>217</v>
      </c>
      <c r="B219" s="1" t="s">
        <v>475</v>
      </c>
      <c r="C219" s="1" t="s">
        <v>476</v>
      </c>
      <c r="D219" s="1" t="s">
        <v>416</v>
      </c>
      <c r="E219" s="1" t="s">
        <v>1046</v>
      </c>
      <c r="F219" s="1" t="str">
        <f>_xlfn.XLOOKUP(A219,Player_details!A:A,Player_details!D:D,0,)</f>
        <v>Active</v>
      </c>
      <c r="G219" s="1" t="str">
        <f>_xlfn.XLOOKUP(A219,Player_details!A:A,Player_details!E:E,,0,)</f>
        <v>Jungler</v>
      </c>
      <c r="H219" s="13">
        <f>_xlfn.XLOOKUP(A219,Player_details!A:A,Player_details!F:F,,0,)</f>
        <v>4580</v>
      </c>
      <c r="L219" s="3"/>
    </row>
    <row r="220" spans="1:12" hidden="1" x14ac:dyDescent="0.25">
      <c r="A220" s="1">
        <v>218</v>
      </c>
      <c r="B220" s="1" t="s">
        <v>477</v>
      </c>
      <c r="C220" s="1" t="s">
        <v>478</v>
      </c>
      <c r="D220" s="1" t="s">
        <v>479</v>
      </c>
      <c r="E220" s="1" t="s">
        <v>1046</v>
      </c>
      <c r="F220" s="1" t="str">
        <f>_xlfn.XLOOKUP(A220,Player_details!A:A,Player_details!D:D,0,)</f>
        <v>Active</v>
      </c>
      <c r="G220" s="1" t="str">
        <f>_xlfn.XLOOKUP(A220,Player_details!A:A,Player_details!E:E,,0,)</f>
        <v>Flex</v>
      </c>
      <c r="H220" s="13">
        <f>_xlfn.XLOOKUP(A220,Player_details!A:A,Player_details!F:F,,0,)</f>
        <v>8060</v>
      </c>
      <c r="L220" s="3"/>
    </row>
    <row r="221" spans="1:12" hidden="1" x14ac:dyDescent="0.25">
      <c r="A221" s="1">
        <v>219</v>
      </c>
      <c r="B221" s="1" t="s">
        <v>480</v>
      </c>
      <c r="C221" s="1" t="s">
        <v>481</v>
      </c>
      <c r="D221" s="1" t="s">
        <v>450</v>
      </c>
      <c r="E221" s="1" t="s">
        <v>1046</v>
      </c>
      <c r="F221" s="1" t="str">
        <f>_xlfn.XLOOKUP(A221,Player_details!A:A,Player_details!D:D,0,)</f>
        <v>Active</v>
      </c>
      <c r="G221" s="1" t="str">
        <f>_xlfn.XLOOKUP(A221,Player_details!A:A,Player_details!E:E,,0,)</f>
        <v>Mid Laner</v>
      </c>
      <c r="H221" s="13">
        <f>_xlfn.XLOOKUP(A221,Player_details!A:A,Player_details!F:F,,0,)</f>
        <v>14640</v>
      </c>
      <c r="L221" s="3"/>
    </row>
    <row r="222" spans="1:12" hidden="1" x14ac:dyDescent="0.25">
      <c r="A222" s="1">
        <v>220</v>
      </c>
      <c r="B222" s="1" t="s">
        <v>482</v>
      </c>
      <c r="C222" s="1" t="s">
        <v>483</v>
      </c>
      <c r="D222" s="1" t="s">
        <v>450</v>
      </c>
      <c r="E222" s="1" t="s">
        <v>1046</v>
      </c>
      <c r="F222" s="1" t="str">
        <f>_xlfn.XLOOKUP(A222,Player_details!A:A,Player_details!D:D,0,)</f>
        <v>Active</v>
      </c>
      <c r="G222" s="1" t="str">
        <f>_xlfn.XLOOKUP(A222,Player_details!A:A,Player_details!E:E,,0,)</f>
        <v>Roamer</v>
      </c>
      <c r="H222" s="13">
        <f>_xlfn.XLOOKUP(A222,Player_details!A:A,Player_details!F:F,,0,)</f>
        <v>14440</v>
      </c>
      <c r="L222" s="3"/>
    </row>
    <row r="223" spans="1:12" hidden="1" x14ac:dyDescent="0.25">
      <c r="A223" s="1">
        <v>221</v>
      </c>
      <c r="B223" s="1" t="s">
        <v>484</v>
      </c>
      <c r="C223" s="1" t="s">
        <v>485</v>
      </c>
      <c r="D223" s="1" t="s">
        <v>479</v>
      </c>
      <c r="E223" s="1" t="s">
        <v>1046</v>
      </c>
      <c r="F223" s="1" t="str">
        <f>_xlfn.XLOOKUP(A223,Player_details!A:A,Player_details!D:D,0,)</f>
        <v>Active</v>
      </c>
      <c r="G223" s="1" t="str">
        <f>_xlfn.XLOOKUP(A223,Player_details!A:A,Player_details!E:E,,0,)</f>
        <v>Roamer</v>
      </c>
      <c r="H223" s="13">
        <f>_xlfn.XLOOKUP(A223,Player_details!A:A,Player_details!F:F,,0,)</f>
        <v>8320</v>
      </c>
      <c r="L223" s="3"/>
    </row>
    <row r="224" spans="1:12" hidden="1" x14ac:dyDescent="0.25">
      <c r="A224" s="1">
        <v>222</v>
      </c>
      <c r="B224" s="1" t="s">
        <v>486</v>
      </c>
      <c r="C224" s="1" t="s">
        <v>487</v>
      </c>
      <c r="D224" s="1" t="s">
        <v>410</v>
      </c>
      <c r="E224" s="1" t="s">
        <v>1046</v>
      </c>
      <c r="F224" s="1" t="str">
        <f>_xlfn.XLOOKUP(A224,Player_details!A:A,Player_details!D:D,0,)</f>
        <v>Active</v>
      </c>
      <c r="G224" s="1" t="str">
        <f>_xlfn.XLOOKUP(A224,Player_details!A:A,Player_details!E:E,,0,)</f>
        <v>EXP Laner</v>
      </c>
      <c r="H224" s="13">
        <f>_xlfn.XLOOKUP(A224,Player_details!A:A,Player_details!F:F,,0,)</f>
        <v>28540</v>
      </c>
      <c r="L224" s="3"/>
    </row>
    <row r="225" spans="1:12" hidden="1" x14ac:dyDescent="0.25">
      <c r="A225" s="1">
        <v>223</v>
      </c>
      <c r="B225" s="1" t="s">
        <v>488</v>
      </c>
      <c r="C225" s="1" t="s">
        <v>489</v>
      </c>
      <c r="D225" s="1" t="s">
        <v>410</v>
      </c>
      <c r="E225" s="1" t="s">
        <v>1046</v>
      </c>
      <c r="F225" s="1" t="str">
        <f>_xlfn.XLOOKUP(A225,Player_details!A:A,Player_details!D:D,0,)</f>
        <v>Active</v>
      </c>
      <c r="G225" s="1" t="str">
        <f>_xlfn.XLOOKUP(A225,Player_details!A:A,Player_details!E:E,,0,)</f>
        <v>Mid Laner</v>
      </c>
      <c r="H225" s="13">
        <f>_xlfn.XLOOKUP(A225,Player_details!A:A,Player_details!F:F,,0,)</f>
        <v>44640</v>
      </c>
      <c r="L225" s="3"/>
    </row>
    <row r="226" spans="1:12" hidden="1" x14ac:dyDescent="0.25">
      <c r="A226" s="1">
        <v>224</v>
      </c>
      <c r="B226" s="1" t="s">
        <v>490</v>
      </c>
      <c r="C226" s="1" t="s">
        <v>491</v>
      </c>
      <c r="D226" s="1" t="s">
        <v>492</v>
      </c>
      <c r="E226" s="1" t="s">
        <v>1046</v>
      </c>
      <c r="F226" s="1" t="str">
        <f>_xlfn.XLOOKUP(A226,Player_details!A:A,Player_details!D:D,0,)</f>
        <v>Active</v>
      </c>
      <c r="G226" s="1" t="str">
        <f>_xlfn.XLOOKUP(A226,Player_details!A:A,Player_details!E:E,,0,)</f>
        <v>Roamer</v>
      </c>
      <c r="H226" s="13">
        <f>_xlfn.XLOOKUP(A226,Player_details!A:A,Player_details!F:F,,0,)</f>
        <v>16520</v>
      </c>
      <c r="L226" s="3"/>
    </row>
    <row r="227" spans="1:12" hidden="1" x14ac:dyDescent="0.25">
      <c r="A227" s="1">
        <v>225</v>
      </c>
      <c r="B227" s="1" t="s">
        <v>493</v>
      </c>
      <c r="C227" s="1" t="s">
        <v>494</v>
      </c>
      <c r="D227" s="1" t="s">
        <v>919</v>
      </c>
      <c r="E227" s="1" t="s">
        <v>1046</v>
      </c>
      <c r="F227" s="1" t="str">
        <f>_xlfn.XLOOKUP(A227,Player_details!A:A,Player_details!D:D,0,)</f>
        <v xml:space="preserve">Unknown
</v>
      </c>
      <c r="G227" s="1" t="str">
        <f>_xlfn.XLOOKUP(A227,Player_details!A:A,Player_details!E:E,,0,)</f>
        <v>EXP Laner</v>
      </c>
      <c r="H227" s="13">
        <f>_xlfn.XLOOKUP(A227,Player_details!A:A,Player_details!F:F,,0,)</f>
        <v>6900</v>
      </c>
      <c r="L227" s="3"/>
    </row>
    <row r="228" spans="1:12" hidden="1" x14ac:dyDescent="0.25">
      <c r="A228" s="1">
        <v>226</v>
      </c>
      <c r="B228" s="1" t="s">
        <v>495</v>
      </c>
      <c r="C228" s="1" t="s">
        <v>496</v>
      </c>
      <c r="D228" s="1" t="s">
        <v>413</v>
      </c>
      <c r="E228" s="1" t="s">
        <v>1046</v>
      </c>
      <c r="F228" s="1" t="str">
        <f>_xlfn.XLOOKUP(A228,Player_details!A:A,Player_details!D:D,0,)</f>
        <v>Active</v>
      </c>
      <c r="G228" s="1" t="str">
        <f>_xlfn.XLOOKUP(A228,Player_details!A:A,Player_details!E:E,,0,)</f>
        <v>Flex</v>
      </c>
      <c r="H228" s="13">
        <f>_xlfn.XLOOKUP(A228,Player_details!A:A,Player_details!F:F,,0,)</f>
        <v>7976</v>
      </c>
      <c r="L228" s="3"/>
    </row>
    <row r="229" spans="1:12" hidden="1" x14ac:dyDescent="0.25">
      <c r="A229" s="1">
        <v>227</v>
      </c>
      <c r="B229" s="1" t="s">
        <v>497</v>
      </c>
      <c r="C229" s="1" t="s">
        <v>498</v>
      </c>
      <c r="D229" s="1" t="s">
        <v>426</v>
      </c>
      <c r="E229" s="1" t="s">
        <v>1046</v>
      </c>
      <c r="F229" s="1" t="str">
        <f>_xlfn.XLOOKUP(A229,Player_details!A:A,Player_details!D:D,0,)</f>
        <v>Active</v>
      </c>
      <c r="G229" s="1" t="str">
        <f>_xlfn.XLOOKUP(A229,Player_details!A:A,Player_details!E:E,,0,)</f>
        <v>Roamer</v>
      </c>
      <c r="H229" s="13">
        <f>_xlfn.XLOOKUP(A229,Player_details!A:A,Player_details!F:F,,0,)</f>
        <v>1080</v>
      </c>
      <c r="L229" s="3"/>
    </row>
    <row r="230" spans="1:12" hidden="1" x14ac:dyDescent="0.25">
      <c r="A230" s="1">
        <v>228</v>
      </c>
      <c r="B230" s="1" t="s">
        <v>499</v>
      </c>
      <c r="C230" s="1" t="s">
        <v>500</v>
      </c>
      <c r="D230" s="1" t="s">
        <v>1187</v>
      </c>
      <c r="E230" s="1" t="s">
        <v>1046</v>
      </c>
      <c r="F230" s="1" t="str">
        <f>_xlfn.XLOOKUP(A230,Player_details!A:A,Player_details!D:D,0,)</f>
        <v>Retired</v>
      </c>
      <c r="G230" s="1" t="str">
        <f>_xlfn.XLOOKUP(A230,Player_details!A:A,Player_details!E:E,,0,)</f>
        <v xml:space="preserve">Unknown
</v>
      </c>
      <c r="H230" s="13">
        <f>_xlfn.XLOOKUP(A230,Player_details!A:A,Player_details!F:F,,0,)</f>
        <v>6320</v>
      </c>
      <c r="L230" s="3"/>
    </row>
    <row r="231" spans="1:12" hidden="1" x14ac:dyDescent="0.25">
      <c r="A231" s="1">
        <v>229</v>
      </c>
      <c r="B231" s="1" t="s">
        <v>501</v>
      </c>
      <c r="C231" s="1" t="s">
        <v>502</v>
      </c>
      <c r="D231" s="1" t="s">
        <v>450</v>
      </c>
      <c r="E231" s="1" t="s">
        <v>1056</v>
      </c>
      <c r="F231" s="1" t="str">
        <f>_xlfn.XLOOKUP(A231,Player_details!A:A,Player_details!D:D,0,)</f>
        <v>Active</v>
      </c>
      <c r="G231" s="1" t="str">
        <f>_xlfn.XLOOKUP(A231,Player_details!A:A,Player_details!E:E,,0,)</f>
        <v>Coach</v>
      </c>
      <c r="H231" s="13">
        <f>_xlfn.XLOOKUP(A231,Player_details!A:A,Player_details!F:F,,0,)</f>
        <v>1140</v>
      </c>
      <c r="L231" s="3"/>
    </row>
    <row r="232" spans="1:12" hidden="1" x14ac:dyDescent="0.25">
      <c r="A232" s="1">
        <v>230</v>
      </c>
      <c r="B232" s="1" t="s">
        <v>503</v>
      </c>
      <c r="C232" s="1" t="s">
        <v>504</v>
      </c>
      <c r="D232" s="1" t="s">
        <v>1187</v>
      </c>
      <c r="E232" s="1" t="s">
        <v>1046</v>
      </c>
      <c r="F232" s="1" t="str">
        <f>_xlfn.XLOOKUP(A232,Player_details!A:A,Player_details!D:D,0,)</f>
        <v>Retired</v>
      </c>
      <c r="G232" s="1" t="str">
        <f>_xlfn.XLOOKUP(A232,Player_details!A:A,Player_details!E:E,,0,)</f>
        <v xml:space="preserve">Unknown
</v>
      </c>
      <c r="H232" s="13">
        <f>_xlfn.XLOOKUP(A232,Player_details!A:A,Player_details!F:F,,0,)</f>
        <v>6402</v>
      </c>
      <c r="L232" s="3"/>
    </row>
    <row r="233" spans="1:12" hidden="1" x14ac:dyDescent="0.25">
      <c r="A233" s="1">
        <v>231</v>
      </c>
      <c r="B233" s="1" t="s">
        <v>505</v>
      </c>
      <c r="C233" s="1" t="s">
        <v>506</v>
      </c>
      <c r="D233" s="1" t="s">
        <v>108</v>
      </c>
      <c r="E233" s="1" t="s">
        <v>1046</v>
      </c>
      <c r="F233" s="1" t="str">
        <f>_xlfn.XLOOKUP(A233,Player_details!A:A,Player_details!D:D,0,)</f>
        <v>Active</v>
      </c>
      <c r="G233" s="1" t="str">
        <f>_xlfn.XLOOKUP(A233,Player_details!A:A,Player_details!E:E,,0,)</f>
        <v>EXP Laner</v>
      </c>
      <c r="H233" s="13">
        <f>_xlfn.XLOOKUP(A233,Player_details!A:A,Player_details!F:F,,0,)</f>
        <v>33925</v>
      </c>
      <c r="L233" s="3"/>
    </row>
    <row r="234" spans="1:12" hidden="1" x14ac:dyDescent="0.25">
      <c r="A234" s="1">
        <v>232</v>
      </c>
      <c r="B234" s="1" t="s">
        <v>507</v>
      </c>
      <c r="C234" s="1" t="s">
        <v>508</v>
      </c>
      <c r="D234" s="1" t="s">
        <v>479</v>
      </c>
      <c r="E234" s="1" t="s">
        <v>1046</v>
      </c>
      <c r="F234" s="1" t="str">
        <f>_xlfn.XLOOKUP(A234,Player_details!A:A,Player_details!D:D,0,)</f>
        <v>Active</v>
      </c>
      <c r="G234" s="1" t="str">
        <f>_xlfn.XLOOKUP(A234,Player_details!A:A,Player_details!E:E,,0,)</f>
        <v>EXP Laner</v>
      </c>
      <c r="H234" s="13">
        <f>_xlfn.XLOOKUP(A234,Player_details!A:A,Player_details!F:F,,0,)</f>
        <v>8060</v>
      </c>
      <c r="L234" s="3"/>
    </row>
    <row r="235" spans="1:12" hidden="1" x14ac:dyDescent="0.25">
      <c r="A235" s="1">
        <v>233</v>
      </c>
      <c r="B235" s="1" t="s">
        <v>509</v>
      </c>
      <c r="C235" s="1" t="s">
        <v>510</v>
      </c>
      <c r="D235" s="1" t="s">
        <v>410</v>
      </c>
      <c r="E235" s="1" t="s">
        <v>1046</v>
      </c>
      <c r="F235" s="1" t="str">
        <f>_xlfn.XLOOKUP(A235,Player_details!A:A,Player_details!D:D,0,)</f>
        <v>Active</v>
      </c>
      <c r="G235" s="1" t="str">
        <f>_xlfn.XLOOKUP(A235,Player_details!A:A,Player_details!E:E,,0,)</f>
        <v>Jungler</v>
      </c>
      <c r="H235" s="13">
        <f>_xlfn.XLOOKUP(A235,Player_details!A:A,Player_details!F:F,,0,)</f>
        <v>3420</v>
      </c>
      <c r="L235" s="3"/>
    </row>
    <row r="236" spans="1:12" hidden="1" x14ac:dyDescent="0.25">
      <c r="A236" s="1">
        <v>234</v>
      </c>
      <c r="B236" s="1" t="s">
        <v>511</v>
      </c>
      <c r="C236" s="1" t="s">
        <v>512</v>
      </c>
      <c r="D236" s="1" t="s">
        <v>1187</v>
      </c>
      <c r="E236" s="1" t="s">
        <v>1046</v>
      </c>
      <c r="F236" s="1" t="str">
        <f>_xlfn.XLOOKUP(A236,Player_details!A:A,Player_details!D:D,0,)</f>
        <v>Retired</v>
      </c>
      <c r="G236" s="1" t="str">
        <f>_xlfn.XLOOKUP(A236,Player_details!A:A,Player_details!E:E,,0,)</f>
        <v>Roamer</v>
      </c>
      <c r="H236" s="13">
        <f>_xlfn.XLOOKUP(A236,Player_details!A:A,Player_details!F:F,,0,)</f>
        <v>6320</v>
      </c>
      <c r="L236" s="3"/>
    </row>
    <row r="237" spans="1:12" hidden="1" x14ac:dyDescent="0.25">
      <c r="A237" s="1">
        <v>235</v>
      </c>
      <c r="B237" s="1" t="s">
        <v>513</v>
      </c>
      <c r="C237" s="1" t="s">
        <v>514</v>
      </c>
      <c r="D237" s="1" t="s">
        <v>1187</v>
      </c>
      <c r="E237" s="1" t="s">
        <v>1046</v>
      </c>
      <c r="F237" s="1" t="str">
        <f>_xlfn.XLOOKUP(A237,Player_details!A:A,Player_details!D:D,0,)</f>
        <v>Retired</v>
      </c>
      <c r="G237" s="1" t="str">
        <f>_xlfn.XLOOKUP(A237,Player_details!A:A,Player_details!E:E,,0,)</f>
        <v>Mid Laner</v>
      </c>
      <c r="H237" s="13">
        <f>_xlfn.XLOOKUP(A237,Player_details!A:A,Player_details!F:F,,0,)</f>
        <v>12720</v>
      </c>
      <c r="L237" s="3"/>
    </row>
    <row r="238" spans="1:12" hidden="1" x14ac:dyDescent="0.25">
      <c r="A238" s="1">
        <v>236</v>
      </c>
      <c r="B238" s="1" t="s">
        <v>515</v>
      </c>
      <c r="C238" s="1" t="s">
        <v>516</v>
      </c>
      <c r="D238" s="1" t="s">
        <v>421</v>
      </c>
      <c r="E238" s="1" t="s">
        <v>1046</v>
      </c>
      <c r="F238" s="1" t="str">
        <f>_xlfn.XLOOKUP(A238,Player_details!A:A,Player_details!D:D,0,)</f>
        <v>Active</v>
      </c>
      <c r="G238" s="1" t="str">
        <f>_xlfn.XLOOKUP(A238,Player_details!A:A,Player_details!E:E,,0,)</f>
        <v>Roamer</v>
      </c>
      <c r="H238" s="13">
        <f>_xlfn.XLOOKUP(A238,Player_details!A:A,Player_details!F:F,,0,)</f>
        <v>9600</v>
      </c>
      <c r="L238" s="3"/>
    </row>
    <row r="239" spans="1:12" hidden="1" x14ac:dyDescent="0.25">
      <c r="A239" s="1">
        <v>237</v>
      </c>
      <c r="B239" s="1" t="s">
        <v>517</v>
      </c>
      <c r="C239" s="1" t="s">
        <v>518</v>
      </c>
      <c r="D239" s="1" t="s">
        <v>426</v>
      </c>
      <c r="E239" s="1" t="s">
        <v>1046</v>
      </c>
      <c r="F239" s="1" t="str">
        <f>_xlfn.XLOOKUP(A239,Player_details!A:A,Player_details!D:D,0,)</f>
        <v>Active</v>
      </c>
      <c r="G239" s="1" t="str">
        <f>_xlfn.XLOOKUP(A239,Player_details!A:A,Player_details!E:E,,0,)</f>
        <v>Gold Laner</v>
      </c>
      <c r="H239" s="13">
        <f>_xlfn.XLOOKUP(A239,Player_details!A:A,Player_details!F:F,,0,)</f>
        <v>56685</v>
      </c>
      <c r="L239" s="3"/>
    </row>
    <row r="240" spans="1:12" hidden="1" x14ac:dyDescent="0.25">
      <c r="A240" s="1">
        <v>238</v>
      </c>
      <c r="B240" s="1" t="s">
        <v>519</v>
      </c>
      <c r="C240" s="1" t="s">
        <v>520</v>
      </c>
      <c r="D240" s="1" t="s">
        <v>1187</v>
      </c>
      <c r="E240" s="1" t="s">
        <v>1046</v>
      </c>
      <c r="F240" s="1" t="str">
        <f>_xlfn.XLOOKUP(A240,Player_details!A:A,Player_details!D:D,0,)</f>
        <v>Retired</v>
      </c>
      <c r="G240" s="1" t="str">
        <f>_xlfn.XLOOKUP(A240,Player_details!A:A,Player_details!E:E,,0,)</f>
        <v>Roamer</v>
      </c>
      <c r="H240" s="13">
        <f>_xlfn.XLOOKUP(A240,Player_details!A:A,Player_details!F:F,,0,)</f>
        <v>4940</v>
      </c>
      <c r="L240" s="3"/>
    </row>
    <row r="241" spans="1:12" hidden="1" x14ac:dyDescent="0.25">
      <c r="A241" s="1">
        <v>239</v>
      </c>
      <c r="B241" s="1" t="s">
        <v>521</v>
      </c>
      <c r="C241" s="1" t="s">
        <v>522</v>
      </c>
      <c r="D241" s="1" t="s">
        <v>431</v>
      </c>
      <c r="E241" s="1" t="s">
        <v>1046</v>
      </c>
      <c r="F241" s="1" t="str">
        <f>_xlfn.XLOOKUP(A241,Player_details!A:A,Player_details!D:D,0,)</f>
        <v>Active</v>
      </c>
      <c r="G241" s="1" t="str">
        <f>_xlfn.XLOOKUP(A241,Player_details!A:A,Player_details!E:E,,0,)</f>
        <v xml:space="preserve">Unknown
</v>
      </c>
      <c r="H241" s="13">
        <f>_xlfn.XLOOKUP(A241,Player_details!A:A,Player_details!F:F,,0,)</f>
        <v>6033</v>
      </c>
      <c r="L241" s="3"/>
    </row>
    <row r="242" spans="1:12" x14ac:dyDescent="0.25">
      <c r="A242" s="1">
        <v>240</v>
      </c>
      <c r="B242" s="1" t="s">
        <v>523</v>
      </c>
      <c r="C242" s="1" t="s">
        <v>524</v>
      </c>
      <c r="D242" s="1" t="s">
        <v>1188</v>
      </c>
      <c r="E242" s="1" t="s">
        <v>1046</v>
      </c>
      <c r="F242" s="1" t="str">
        <f>_xlfn.XLOOKUP(A242,Player_details!A:A,Player_details!D:D,0,)</f>
        <v>Active</v>
      </c>
      <c r="G242" s="1" t="str">
        <f>_xlfn.XLOOKUP(A242,Player_details!A:A,Player_details!E:E,,0,)</f>
        <v>Flex</v>
      </c>
      <c r="H242" s="13">
        <f>_xlfn.XLOOKUP(A242,Player_details!A:A,Player_details!F:F,,0,)</f>
        <v>10260</v>
      </c>
      <c r="L242" s="3"/>
    </row>
    <row r="243" spans="1:12" hidden="1" x14ac:dyDescent="0.25">
      <c r="A243" s="1">
        <v>241</v>
      </c>
      <c r="B243" s="1" t="s">
        <v>525</v>
      </c>
      <c r="C243" s="1" t="s">
        <v>526</v>
      </c>
      <c r="D243" s="1" t="s">
        <v>426</v>
      </c>
      <c r="E243" s="1" t="s">
        <v>1046</v>
      </c>
      <c r="F243" s="1" t="str">
        <f>_xlfn.XLOOKUP(A243,Player_details!A:A,Player_details!D:D,0,)</f>
        <v>Active</v>
      </c>
      <c r="G243" s="1" t="str">
        <f>_xlfn.XLOOKUP(A243,Player_details!A:A,Player_details!E:E,,0,)</f>
        <v>EXP Laner</v>
      </c>
      <c r="H243" s="13">
        <f>_xlfn.XLOOKUP(A243,Player_details!A:A,Player_details!F:F,,0,)</f>
        <v>16780</v>
      </c>
      <c r="L243" s="3"/>
    </row>
    <row r="244" spans="1:12" hidden="1" x14ac:dyDescent="0.25">
      <c r="A244" s="1">
        <v>242</v>
      </c>
      <c r="B244" s="1" t="s">
        <v>527</v>
      </c>
      <c r="C244" s="1" t="s">
        <v>528</v>
      </c>
      <c r="D244" s="1" t="s">
        <v>1187</v>
      </c>
      <c r="E244" s="1" t="s">
        <v>1046</v>
      </c>
      <c r="F244" s="1" t="str">
        <f>_xlfn.XLOOKUP(A244,Player_details!A:A,Player_details!D:D,0,)</f>
        <v>Retired</v>
      </c>
      <c r="G244" s="1" t="str">
        <f>_xlfn.XLOOKUP(A244,Player_details!A:A,Player_details!E:E,,0,)</f>
        <v xml:space="preserve">Unknown
</v>
      </c>
      <c r="H244" s="13">
        <f>_xlfn.XLOOKUP(A244,Player_details!A:A,Player_details!F:F,,0,)</f>
        <v>7296</v>
      </c>
      <c r="L244" s="3"/>
    </row>
    <row r="245" spans="1:12" hidden="1" x14ac:dyDescent="0.25">
      <c r="A245" s="1">
        <v>243</v>
      </c>
      <c r="B245" s="1" t="s">
        <v>529</v>
      </c>
      <c r="C245" s="1" t="s">
        <v>530</v>
      </c>
      <c r="D245" s="1" t="s">
        <v>426</v>
      </c>
      <c r="E245" s="1" t="s">
        <v>1046</v>
      </c>
      <c r="F245" s="1" t="str">
        <f>_xlfn.XLOOKUP(A245,Player_details!A:A,Player_details!D:D,0,)</f>
        <v>Inactive</v>
      </c>
      <c r="G245" s="1" t="str">
        <f>_xlfn.XLOOKUP(A245,Player_details!A:A,Player_details!E:E,,0,)</f>
        <v>Roamer</v>
      </c>
      <c r="H245" s="13">
        <f>_xlfn.XLOOKUP(A245,Player_details!A:A,Player_details!F:F,,0,)</f>
        <v>6260</v>
      </c>
      <c r="L245" s="3"/>
    </row>
    <row r="246" spans="1:12" hidden="1" x14ac:dyDescent="0.25">
      <c r="A246" s="1">
        <v>244</v>
      </c>
      <c r="B246" s="1" t="s">
        <v>531</v>
      </c>
      <c r="C246" s="1" t="s">
        <v>532</v>
      </c>
      <c r="D246" s="1" t="s">
        <v>416</v>
      </c>
      <c r="E246" s="1" t="s">
        <v>1046</v>
      </c>
      <c r="F246" s="1" t="str">
        <f>_xlfn.XLOOKUP(A246,Player_details!A:A,Player_details!D:D,0,)</f>
        <v>Active</v>
      </c>
      <c r="G246" s="1" t="str">
        <f>_xlfn.XLOOKUP(A246,Player_details!A:A,Player_details!E:E,,0,)</f>
        <v>EXP Laner</v>
      </c>
      <c r="H246" s="13">
        <f>_xlfn.XLOOKUP(A246,Player_details!A:A,Player_details!F:F,,0,)</f>
        <v>11680</v>
      </c>
      <c r="L246" s="3"/>
    </row>
    <row r="247" spans="1:12" hidden="1" x14ac:dyDescent="0.25">
      <c r="A247" s="1">
        <v>245</v>
      </c>
      <c r="B247" s="1" t="s">
        <v>533</v>
      </c>
      <c r="C247" s="1" t="s">
        <v>534</v>
      </c>
      <c r="D247" s="1" t="s">
        <v>413</v>
      </c>
      <c r="E247" s="1" t="s">
        <v>1046</v>
      </c>
      <c r="F247" s="1" t="str">
        <f>_xlfn.XLOOKUP(A247,Player_details!A:A,Player_details!D:D,0,)</f>
        <v>Active</v>
      </c>
      <c r="G247" s="1" t="str">
        <f>_xlfn.XLOOKUP(A247,Player_details!A:A,Player_details!E:E,,0,)</f>
        <v>Gold Laner</v>
      </c>
      <c r="H247" s="13">
        <f>_xlfn.XLOOKUP(A247,Player_details!A:A,Player_details!F:F,,0,)</f>
        <v>10820</v>
      </c>
      <c r="L247" s="3"/>
    </row>
    <row r="248" spans="1:12" hidden="1" x14ac:dyDescent="0.25">
      <c r="A248" s="1">
        <v>246</v>
      </c>
      <c r="B248" s="1" t="s">
        <v>535</v>
      </c>
      <c r="C248" s="1" t="s">
        <v>536</v>
      </c>
      <c r="D248" s="1" t="s">
        <v>431</v>
      </c>
      <c r="E248" s="1" t="s">
        <v>1046</v>
      </c>
      <c r="F248" s="1" t="str">
        <f>_xlfn.XLOOKUP(A248,Player_details!A:A,Player_details!D:D,0,)</f>
        <v>Active</v>
      </c>
      <c r="G248" s="1" t="str">
        <f>_xlfn.XLOOKUP(A248,Player_details!A:A,Player_details!E:E,,0,)</f>
        <v>Flex</v>
      </c>
      <c r="H248" s="13">
        <f>_xlfn.XLOOKUP(A248,Player_details!A:A,Player_details!F:F,,0,)</f>
        <v>9142</v>
      </c>
      <c r="L248" s="3"/>
    </row>
    <row r="249" spans="1:12" hidden="1" x14ac:dyDescent="0.25">
      <c r="A249" s="1">
        <v>247</v>
      </c>
      <c r="B249" s="1" t="s">
        <v>537</v>
      </c>
      <c r="C249" s="1" t="s">
        <v>538</v>
      </c>
      <c r="D249" s="1" t="s">
        <v>416</v>
      </c>
      <c r="E249" s="1" t="s">
        <v>1046</v>
      </c>
      <c r="F249" s="1" t="str">
        <f>_xlfn.XLOOKUP(A249,Player_details!A:A,Player_details!D:D,0,)</f>
        <v>Active</v>
      </c>
      <c r="G249" s="1" t="str">
        <f>_xlfn.XLOOKUP(A249,Player_details!A:A,Player_details!E:E,,0,)</f>
        <v>Jungler</v>
      </c>
      <c r="H249" s="13">
        <f>_xlfn.XLOOKUP(A249,Player_details!A:A,Player_details!F:F,,0,)</f>
        <v>10600</v>
      </c>
      <c r="L249" s="3"/>
    </row>
    <row r="250" spans="1:12" hidden="1" x14ac:dyDescent="0.25">
      <c r="A250" s="1">
        <v>248</v>
      </c>
      <c r="B250" s="1" t="s">
        <v>539</v>
      </c>
      <c r="C250" s="1" t="s">
        <v>540</v>
      </c>
      <c r="D250" s="1" t="s">
        <v>426</v>
      </c>
      <c r="E250" s="1" t="s">
        <v>1046</v>
      </c>
      <c r="F250" s="1" t="str">
        <f>_xlfn.XLOOKUP(A250,Player_details!A:A,Player_details!D:D,0,)</f>
        <v>Active</v>
      </c>
      <c r="G250" s="1" t="str">
        <f>_xlfn.XLOOKUP(A250,Player_details!A:A,Player_details!E:E,,0,)</f>
        <v>Roamer</v>
      </c>
      <c r="H250" s="13">
        <f>_xlfn.XLOOKUP(A250,Player_details!A:A,Player_details!F:F,,0,)</f>
        <v>20623</v>
      </c>
      <c r="L250" s="3"/>
    </row>
    <row r="251" spans="1:12" hidden="1" x14ac:dyDescent="0.25">
      <c r="A251" s="1">
        <v>249</v>
      </c>
      <c r="B251" s="1" t="s">
        <v>541</v>
      </c>
      <c r="C251" s="1" t="s">
        <v>542</v>
      </c>
      <c r="D251" s="1" t="s">
        <v>431</v>
      </c>
      <c r="E251" s="1" t="s">
        <v>1046</v>
      </c>
      <c r="F251" s="1" t="str">
        <f>_xlfn.XLOOKUP(A251,Player_details!A:A,Player_details!D:D,0,)</f>
        <v>Active</v>
      </c>
      <c r="G251" s="1" t="str">
        <f>_xlfn.XLOOKUP(A251,Player_details!A:A,Player_details!E:E,,0,)</f>
        <v>Roamer</v>
      </c>
      <c r="H251" s="13">
        <f>_xlfn.XLOOKUP(A251,Player_details!A:A,Player_details!F:F,,0,)</f>
        <v>10091</v>
      </c>
      <c r="L251" s="3"/>
    </row>
    <row r="252" spans="1:12" hidden="1" x14ac:dyDescent="0.25">
      <c r="A252" s="1">
        <v>250</v>
      </c>
      <c r="B252" s="1" t="s">
        <v>543</v>
      </c>
      <c r="C252" s="1" t="s">
        <v>544</v>
      </c>
      <c r="D252" s="1" t="s">
        <v>421</v>
      </c>
      <c r="E252" s="1" t="s">
        <v>1046</v>
      </c>
      <c r="F252" s="1" t="str">
        <f>_xlfn.XLOOKUP(A252,Player_details!A:A,Player_details!D:D,0,)</f>
        <v>Active</v>
      </c>
      <c r="G252" s="1" t="str">
        <f>_xlfn.XLOOKUP(A252,Player_details!A:A,Player_details!E:E,,0,)</f>
        <v>EXP Laner</v>
      </c>
      <c r="H252" s="13">
        <f>_xlfn.XLOOKUP(A252,Player_details!A:A,Player_details!F:F,,0,)</f>
        <v>23580</v>
      </c>
      <c r="L252" s="3"/>
    </row>
    <row r="253" spans="1:12" hidden="1" x14ac:dyDescent="0.25">
      <c r="A253" s="1">
        <v>251</v>
      </c>
      <c r="B253" s="1" t="s">
        <v>545</v>
      </c>
      <c r="C253" s="1" t="s">
        <v>546</v>
      </c>
      <c r="D253" s="1" t="s">
        <v>410</v>
      </c>
      <c r="E253" s="1" t="s">
        <v>1046</v>
      </c>
      <c r="F253" s="1" t="str">
        <f>_xlfn.XLOOKUP(A253,Player_details!A:A,Player_details!D:D,0,)</f>
        <v>Active</v>
      </c>
      <c r="G253" s="1" t="str">
        <f>_xlfn.XLOOKUP(A253,Player_details!A:A,Player_details!E:E,,0,)</f>
        <v>Roamer</v>
      </c>
      <c r="H253" s="13">
        <f>_xlfn.XLOOKUP(A253,Player_details!A:A,Player_details!F:F,,0,)</f>
        <v>23120</v>
      </c>
      <c r="L253" s="3"/>
    </row>
    <row r="254" spans="1:12" hidden="1" x14ac:dyDescent="0.25">
      <c r="A254" s="1">
        <v>252</v>
      </c>
      <c r="B254" s="1" t="s">
        <v>547</v>
      </c>
      <c r="C254" s="1" t="s">
        <v>548</v>
      </c>
      <c r="D254" s="1" t="s">
        <v>426</v>
      </c>
      <c r="E254" s="1" t="s">
        <v>1046</v>
      </c>
      <c r="F254" s="1" t="str">
        <f>_xlfn.XLOOKUP(A254,Player_details!A:A,Player_details!D:D,0,)</f>
        <v>Active</v>
      </c>
      <c r="G254" s="1" t="str">
        <f>_xlfn.XLOOKUP(A254,Player_details!A:A,Player_details!E:E,,0,)</f>
        <v>Mid Laner</v>
      </c>
      <c r="H254" s="13">
        <f>_xlfn.XLOOKUP(A254,Player_details!A:A,Player_details!F:F,,0,)</f>
        <v>14620</v>
      </c>
      <c r="L254" s="3"/>
    </row>
    <row r="255" spans="1:12" hidden="1" x14ac:dyDescent="0.25">
      <c r="A255" s="1">
        <v>253</v>
      </c>
      <c r="B255" s="1" t="s">
        <v>549</v>
      </c>
      <c r="C255" s="1" t="s">
        <v>550</v>
      </c>
      <c r="D255" s="1" t="s">
        <v>431</v>
      </c>
      <c r="E255" s="1" t="s">
        <v>1046</v>
      </c>
      <c r="F255" s="1" t="str">
        <f>_xlfn.XLOOKUP(A255,Player_details!A:A,Player_details!D:D,0,)</f>
        <v>Active</v>
      </c>
      <c r="G255" s="1" t="str">
        <f>_xlfn.XLOOKUP(A255,Player_details!A:A,Player_details!E:E,,0,)</f>
        <v>Roamer</v>
      </c>
      <c r="H255" s="13">
        <f>_xlfn.XLOOKUP(A255,Player_details!A:A,Player_details!F:F,,0,)</f>
        <v>12151</v>
      </c>
      <c r="L255" s="3"/>
    </row>
    <row r="256" spans="1:12" hidden="1" x14ac:dyDescent="0.25">
      <c r="A256" s="1">
        <v>254</v>
      </c>
      <c r="B256" s="1" t="s">
        <v>551</v>
      </c>
      <c r="C256" s="1" t="s">
        <v>552</v>
      </c>
      <c r="D256" s="1" t="s">
        <v>416</v>
      </c>
      <c r="E256" s="1" t="s">
        <v>1046</v>
      </c>
      <c r="F256" s="1" t="str">
        <f>_xlfn.XLOOKUP(A256,Player_details!A:A,Player_details!D:D,0,)</f>
        <v>Inactive</v>
      </c>
      <c r="G256" s="1" t="str">
        <f>_xlfn.XLOOKUP(A256,Player_details!A:A,Player_details!E:E,,0,)</f>
        <v>Roamer</v>
      </c>
      <c r="H256" s="13">
        <f>_xlfn.XLOOKUP(A256,Player_details!A:A,Player_details!F:F,,0,)</f>
        <v>11319</v>
      </c>
      <c r="L256" s="3"/>
    </row>
    <row r="257" spans="1:12" hidden="1" x14ac:dyDescent="0.25">
      <c r="A257" s="1">
        <v>255</v>
      </c>
      <c r="B257" s="1" t="s">
        <v>553</v>
      </c>
      <c r="C257" s="1" t="s">
        <v>554</v>
      </c>
      <c r="D257" s="1" t="s">
        <v>1187</v>
      </c>
      <c r="E257" s="1" t="s">
        <v>1046</v>
      </c>
      <c r="F257" s="1" t="str">
        <f>_xlfn.XLOOKUP(A257,Player_details!A:A,Player_details!D:D,0,)</f>
        <v>Retired</v>
      </c>
      <c r="G257" s="1" t="str">
        <f>_xlfn.XLOOKUP(A257,Player_details!A:A,Player_details!E:E,,0,)</f>
        <v>EXP Laner</v>
      </c>
      <c r="H257" s="13">
        <f>_xlfn.XLOOKUP(A257,Player_details!A:A,Player_details!F:F,,0,)</f>
        <v>2900</v>
      </c>
      <c r="L257" s="3"/>
    </row>
    <row r="258" spans="1:12" hidden="1" x14ac:dyDescent="0.25">
      <c r="A258" s="1">
        <v>256</v>
      </c>
      <c r="B258" s="1" t="s">
        <v>555</v>
      </c>
      <c r="C258" s="1" t="s">
        <v>556</v>
      </c>
      <c r="D258" s="1" t="s">
        <v>557</v>
      </c>
      <c r="E258" s="1" t="s">
        <v>1065</v>
      </c>
      <c r="F258" s="1" t="str">
        <f>_xlfn.XLOOKUP(A258,Player_details!A:A,Player_details!D:D,0,)</f>
        <v>Active</v>
      </c>
      <c r="G258" s="1" t="str">
        <f>_xlfn.XLOOKUP(A258,Player_details!A:A,Player_details!E:E,,0,)</f>
        <v>Jungler</v>
      </c>
      <c r="H258" s="13">
        <f>_xlfn.XLOOKUP(A258,Player_details!A:A,Player_details!F:F,,0,)</f>
        <v>32061</v>
      </c>
      <c r="L258" s="3"/>
    </row>
    <row r="259" spans="1:12" x14ac:dyDescent="0.25">
      <c r="A259" s="1">
        <v>257</v>
      </c>
      <c r="B259" s="1" t="s">
        <v>558</v>
      </c>
      <c r="C259" s="1" t="s">
        <v>559</v>
      </c>
      <c r="D259" s="1" t="s">
        <v>1188</v>
      </c>
      <c r="E259" s="1" t="s">
        <v>1065</v>
      </c>
      <c r="F259" s="1" t="str">
        <f>_xlfn.XLOOKUP(A259,Player_details!A:A,Player_details!D:D,0,)</f>
        <v>Active</v>
      </c>
      <c r="G259" s="1" t="str">
        <f>_xlfn.XLOOKUP(A259,Player_details!A:A,Player_details!E:E,,0,)</f>
        <v xml:space="preserve">Unknown
</v>
      </c>
      <c r="H259" s="13">
        <f>_xlfn.XLOOKUP(A259,Player_details!A:A,Player_details!F:F,,0,)</f>
        <v>6378</v>
      </c>
      <c r="L259" s="3"/>
    </row>
    <row r="260" spans="1:12" hidden="1" x14ac:dyDescent="0.25">
      <c r="A260" s="1">
        <v>258</v>
      </c>
      <c r="B260" s="1" t="s">
        <v>560</v>
      </c>
      <c r="C260" s="1" t="s">
        <v>561</v>
      </c>
      <c r="D260" s="1" t="s">
        <v>557</v>
      </c>
      <c r="E260" s="1" t="s">
        <v>1065</v>
      </c>
      <c r="F260" s="1" t="str">
        <f>_xlfn.XLOOKUP(A260,Player_details!A:A,Player_details!D:D,0,)</f>
        <v>Active</v>
      </c>
      <c r="G260" s="1" t="str">
        <f>_xlfn.XLOOKUP(A260,Player_details!A:A,Player_details!E:E,,0,)</f>
        <v xml:space="preserve">Unknown
</v>
      </c>
      <c r="H260" s="13">
        <f>_xlfn.XLOOKUP(A260,Player_details!A:A,Player_details!F:F,,0,)</f>
        <v>24361</v>
      </c>
      <c r="L260" s="3"/>
    </row>
    <row r="261" spans="1:12" hidden="1" x14ac:dyDescent="0.25">
      <c r="A261" s="1">
        <v>259</v>
      </c>
      <c r="B261" s="1" t="s">
        <v>562</v>
      </c>
      <c r="C261" s="1" t="s">
        <v>563</v>
      </c>
      <c r="D261" s="1" t="s">
        <v>564</v>
      </c>
      <c r="E261" s="1" t="s">
        <v>1065</v>
      </c>
      <c r="F261" s="1" t="str">
        <f>_xlfn.XLOOKUP(A261,Player_details!A:A,Player_details!D:D,0,)</f>
        <v>Active</v>
      </c>
      <c r="G261" s="1" t="str">
        <f>_xlfn.XLOOKUP(A261,Player_details!A:A,Player_details!E:E,,0,)</f>
        <v>Roamer</v>
      </c>
      <c r="H261" s="13">
        <f>_xlfn.XLOOKUP(A261,Player_details!A:A,Player_details!F:F,,0,)</f>
        <v>12910</v>
      </c>
      <c r="L261" s="3"/>
    </row>
    <row r="262" spans="1:12" hidden="1" x14ac:dyDescent="0.25">
      <c r="A262" s="1">
        <v>260</v>
      </c>
      <c r="B262" s="1" t="s">
        <v>565</v>
      </c>
      <c r="C262" s="1" t="s">
        <v>566</v>
      </c>
      <c r="D262" s="1" t="s">
        <v>567</v>
      </c>
      <c r="E262" s="1" t="s">
        <v>1065</v>
      </c>
      <c r="F262" s="1" t="str">
        <f>_xlfn.XLOOKUP(A262,Player_details!A:A,Player_details!D:D,0,)</f>
        <v>Active</v>
      </c>
      <c r="G262" s="1" t="str">
        <f>_xlfn.XLOOKUP(A262,Player_details!A:A,Player_details!E:E,,0,)</f>
        <v>Mid Laner</v>
      </c>
      <c r="H262" s="13">
        <f>_xlfn.XLOOKUP(A262,Player_details!A:A,Player_details!F:F,,0,)</f>
        <v>11269</v>
      </c>
      <c r="L262" s="3"/>
    </row>
    <row r="263" spans="1:12" hidden="1" x14ac:dyDescent="0.25">
      <c r="A263" s="1">
        <v>261</v>
      </c>
      <c r="B263" s="1" t="s">
        <v>568</v>
      </c>
      <c r="C263" s="1" t="s">
        <v>569</v>
      </c>
      <c r="D263" s="1" t="s">
        <v>567</v>
      </c>
      <c r="E263" s="1" t="s">
        <v>1065</v>
      </c>
      <c r="F263" s="1" t="str">
        <f>_xlfn.XLOOKUP(A263,Player_details!A:A,Player_details!D:D,0,)</f>
        <v>Active</v>
      </c>
      <c r="G263" s="1" t="str">
        <f>_xlfn.XLOOKUP(A263,Player_details!A:A,Player_details!E:E,,0,)</f>
        <v>Jungler</v>
      </c>
      <c r="H263" s="13">
        <f>_xlfn.XLOOKUP(A263,Player_details!A:A,Player_details!F:F,,0,)</f>
        <v>5907</v>
      </c>
      <c r="L263" s="3"/>
    </row>
    <row r="264" spans="1:12" hidden="1" x14ac:dyDescent="0.25">
      <c r="A264" s="1">
        <v>262</v>
      </c>
      <c r="B264" s="1" t="s">
        <v>570</v>
      </c>
      <c r="C264" s="1" t="s">
        <v>571</v>
      </c>
      <c r="D264" s="1" t="s">
        <v>557</v>
      </c>
      <c r="E264" s="1" t="s">
        <v>1065</v>
      </c>
      <c r="F264" s="1" t="str">
        <f>_xlfn.XLOOKUP(A264,Player_details!A:A,Player_details!D:D,0,)</f>
        <v>Active</v>
      </c>
      <c r="G264" s="1" t="str">
        <f>_xlfn.XLOOKUP(A264,Player_details!A:A,Player_details!E:E,,0,)</f>
        <v>Mid Laner</v>
      </c>
      <c r="H264" s="13">
        <f>_xlfn.XLOOKUP(A264,Player_details!A:A,Player_details!F:F,,0,)</f>
        <v>28987</v>
      </c>
      <c r="L264" s="3"/>
    </row>
    <row r="265" spans="1:12" x14ac:dyDescent="0.25">
      <c r="A265" s="1">
        <v>263</v>
      </c>
      <c r="B265" s="1" t="s">
        <v>572</v>
      </c>
      <c r="C265" s="1" t="s">
        <v>572</v>
      </c>
      <c r="D265" s="1" t="s">
        <v>1188</v>
      </c>
      <c r="E265" s="1" t="s">
        <v>1065</v>
      </c>
      <c r="F265" s="1" t="str">
        <f>_xlfn.XLOOKUP(A265,Player_details!A:A,Player_details!D:D,0,)</f>
        <v>Active</v>
      </c>
      <c r="G265" s="1" t="str">
        <f>_xlfn.XLOOKUP(A265,Player_details!A:A,Player_details!E:E,,0,)</f>
        <v xml:space="preserve">Unknown
</v>
      </c>
      <c r="H265" s="13">
        <f>_xlfn.XLOOKUP(A265,Player_details!A:A,Player_details!F:F,,0,)</f>
        <v>0</v>
      </c>
      <c r="L265" s="3"/>
    </row>
    <row r="266" spans="1:12" hidden="1" x14ac:dyDescent="0.25">
      <c r="A266" s="1">
        <v>264</v>
      </c>
      <c r="B266" s="1" t="s">
        <v>573</v>
      </c>
      <c r="C266" s="1" t="s">
        <v>574</v>
      </c>
      <c r="D266" s="1" t="s">
        <v>557</v>
      </c>
      <c r="E266" s="1" t="s">
        <v>1065</v>
      </c>
      <c r="F266" s="1" t="str">
        <f>_xlfn.XLOOKUP(A266,Player_details!A:A,Player_details!D:D,0,)</f>
        <v>Active</v>
      </c>
      <c r="G266" s="1" t="str">
        <f>_xlfn.XLOOKUP(A266,Player_details!A:A,Player_details!E:E,,0,)</f>
        <v>Roamer</v>
      </c>
      <c r="H266" s="13">
        <f>_xlfn.XLOOKUP(A266,Player_details!A:A,Player_details!F:F,,0,)</f>
        <v>27407</v>
      </c>
      <c r="L266" s="3"/>
    </row>
    <row r="267" spans="1:12" hidden="1" x14ac:dyDescent="0.25">
      <c r="A267" s="1">
        <v>265</v>
      </c>
      <c r="B267" s="1" t="s">
        <v>575</v>
      </c>
      <c r="C267" s="1" t="s">
        <v>576</v>
      </c>
      <c r="D267" s="1" t="s">
        <v>567</v>
      </c>
      <c r="E267" s="1" t="s">
        <v>1065</v>
      </c>
      <c r="F267" s="1" t="str">
        <f>_xlfn.XLOOKUP(A267,Player_details!A:A,Player_details!D:D,0,)</f>
        <v>Active</v>
      </c>
      <c r="G267" s="1" t="str">
        <f>_xlfn.XLOOKUP(A267,Player_details!A:A,Player_details!E:E,,0,)</f>
        <v>Flex</v>
      </c>
      <c r="H267" s="13">
        <f>_xlfn.XLOOKUP(A267,Player_details!A:A,Player_details!F:F,,0,)</f>
        <v>11269</v>
      </c>
      <c r="L267" s="3"/>
    </row>
    <row r="268" spans="1:12" hidden="1" x14ac:dyDescent="0.25">
      <c r="A268" s="1">
        <v>266</v>
      </c>
      <c r="B268" s="1" t="s">
        <v>577</v>
      </c>
      <c r="C268" s="1" t="s">
        <v>578</v>
      </c>
      <c r="D268" s="1" t="s">
        <v>579</v>
      </c>
      <c r="E268" s="1" t="s">
        <v>1065</v>
      </c>
      <c r="F268" s="1" t="str">
        <f>_xlfn.XLOOKUP(A268,Player_details!A:A,Player_details!D:D,0,)</f>
        <v>Active</v>
      </c>
      <c r="G268" s="1" t="str">
        <f>_xlfn.XLOOKUP(A268,Player_details!A:A,Player_details!E:E,,0,)</f>
        <v>Gold Laner</v>
      </c>
      <c r="H268" s="13">
        <f>_xlfn.XLOOKUP(A268,Player_details!A:A,Player_details!F:F,,0,)</f>
        <v>5162</v>
      </c>
      <c r="L268" s="3"/>
    </row>
    <row r="269" spans="1:12" hidden="1" x14ac:dyDescent="0.25">
      <c r="A269" s="1">
        <v>267</v>
      </c>
      <c r="B269" s="1" t="s">
        <v>580</v>
      </c>
      <c r="C269" s="1" t="s">
        <v>581</v>
      </c>
      <c r="D269" s="1" t="s">
        <v>567</v>
      </c>
      <c r="E269" s="1" t="s">
        <v>1065</v>
      </c>
      <c r="F269" s="1" t="str">
        <f>_xlfn.XLOOKUP(A269,Player_details!A:A,Player_details!D:D,0,)</f>
        <v>Active</v>
      </c>
      <c r="G269" s="1" t="str">
        <f>_xlfn.XLOOKUP(A269,Player_details!A:A,Player_details!E:E,,0,)</f>
        <v>Flex</v>
      </c>
      <c r="H269" s="13">
        <f>_xlfn.XLOOKUP(A269,Player_details!A:A,Player_details!F:F,,0,)</f>
        <v>31713</v>
      </c>
      <c r="L269" s="3"/>
    </row>
    <row r="270" spans="1:12" x14ac:dyDescent="0.25">
      <c r="A270" s="1">
        <v>268</v>
      </c>
      <c r="B270" s="1" t="s">
        <v>582</v>
      </c>
      <c r="C270" s="1" t="s">
        <v>583</v>
      </c>
      <c r="D270" s="1" t="s">
        <v>1188</v>
      </c>
      <c r="E270" s="1" t="s">
        <v>1065</v>
      </c>
      <c r="F270" s="1" t="str">
        <f>_xlfn.XLOOKUP(A270,Player_details!A:A,Player_details!D:D,0,)</f>
        <v>Active</v>
      </c>
      <c r="G270" s="1" t="str">
        <f>_xlfn.XLOOKUP(A270,Player_details!A:A,Player_details!E:E,,0,)</f>
        <v>Roamer</v>
      </c>
      <c r="H270" s="13">
        <f>_xlfn.XLOOKUP(A270,Player_details!A:A,Player_details!F:F,,0,)</f>
        <v>4062</v>
      </c>
      <c r="L270" s="3"/>
    </row>
    <row r="271" spans="1:12" hidden="1" x14ac:dyDescent="0.25">
      <c r="A271" s="1">
        <v>269</v>
      </c>
      <c r="B271" s="1" t="s">
        <v>584</v>
      </c>
      <c r="C271" s="1" t="s">
        <v>585</v>
      </c>
      <c r="D271" s="1" t="s">
        <v>567</v>
      </c>
      <c r="E271" s="1" t="s">
        <v>1065</v>
      </c>
      <c r="F271" s="1" t="str">
        <f>_xlfn.XLOOKUP(A271,Player_details!A:A,Player_details!D:D,0,)</f>
        <v>Active</v>
      </c>
      <c r="G271" s="1" t="str">
        <f>_xlfn.XLOOKUP(A271,Player_details!A:A,Player_details!E:E,,0,)</f>
        <v>Gold Laner</v>
      </c>
      <c r="H271" s="13">
        <f>_xlfn.XLOOKUP(A271,Player_details!A:A,Player_details!F:F,,0,)</f>
        <v>7107</v>
      </c>
      <c r="L271" s="3"/>
    </row>
    <row r="272" spans="1:12" hidden="1" x14ac:dyDescent="0.25">
      <c r="A272" s="1">
        <v>270</v>
      </c>
      <c r="B272" s="1" t="s">
        <v>586</v>
      </c>
      <c r="C272" s="1" t="s">
        <v>587</v>
      </c>
      <c r="D272" s="1" t="s">
        <v>567</v>
      </c>
      <c r="E272" s="1" t="s">
        <v>1065</v>
      </c>
      <c r="F272" s="1" t="str">
        <f>_xlfn.XLOOKUP(A272,Player_details!A:A,Player_details!D:D,0,)</f>
        <v>Active</v>
      </c>
      <c r="G272" s="1" t="str">
        <f>_xlfn.XLOOKUP(A272,Player_details!A:A,Player_details!E:E,,0,)</f>
        <v>EXP Laner</v>
      </c>
      <c r="H272" s="13">
        <f>_xlfn.XLOOKUP(A272,Player_details!A:A,Player_details!F:F,,0,)</f>
        <v>10721</v>
      </c>
      <c r="L272" s="3"/>
    </row>
    <row r="273" spans="1:12" hidden="1" x14ac:dyDescent="0.25">
      <c r="A273" s="1">
        <v>271</v>
      </c>
      <c r="B273" s="1" t="s">
        <v>588</v>
      </c>
      <c r="C273" s="1" t="s">
        <v>589</v>
      </c>
      <c r="D273" s="1" t="s">
        <v>590</v>
      </c>
      <c r="E273" s="1" t="s">
        <v>1071</v>
      </c>
      <c r="F273" s="1" t="str">
        <f>_xlfn.XLOOKUP(A273,Player_details!A:A,Player_details!D:D,0,)</f>
        <v>Active</v>
      </c>
      <c r="G273" s="1" t="str">
        <f>_xlfn.XLOOKUP(A273,Player_details!A:A,Player_details!E:E,,0,)</f>
        <v>Jungler</v>
      </c>
      <c r="H273" s="13">
        <f>_xlfn.XLOOKUP(A273,Player_details!A:A,Player_details!F:F,,0,)</f>
        <v>3772</v>
      </c>
      <c r="L273" s="3"/>
    </row>
    <row r="274" spans="1:12" hidden="1" x14ac:dyDescent="0.25">
      <c r="A274" s="1">
        <v>272</v>
      </c>
      <c r="B274" s="1" t="s">
        <v>591</v>
      </c>
      <c r="C274" s="1" t="s">
        <v>592</v>
      </c>
      <c r="D274" s="1" t="s">
        <v>593</v>
      </c>
      <c r="E274" s="1" t="s">
        <v>1071</v>
      </c>
      <c r="F274" s="1" t="str">
        <f>_xlfn.XLOOKUP(A274,Player_details!A:A,Player_details!D:D,0,)</f>
        <v>Active</v>
      </c>
      <c r="G274" s="1" t="str">
        <f>_xlfn.XLOOKUP(A274,Player_details!A:A,Player_details!E:E,,0,)</f>
        <v>EXP Laner</v>
      </c>
      <c r="H274" s="13">
        <f>_xlfn.XLOOKUP(A274,Player_details!A:A,Player_details!F:F,,0,)</f>
        <v>10927</v>
      </c>
      <c r="L274" s="3"/>
    </row>
    <row r="275" spans="1:12" hidden="1" x14ac:dyDescent="0.25">
      <c r="A275" s="1">
        <v>273</v>
      </c>
      <c r="B275" s="1">
        <v>666</v>
      </c>
      <c r="C275" s="1" t="s">
        <v>594</v>
      </c>
      <c r="D275" s="1" t="s">
        <v>1187</v>
      </c>
      <c r="E275" s="1" t="s">
        <v>1071</v>
      </c>
      <c r="F275" s="1" t="str">
        <f>_xlfn.XLOOKUP(A275,Player_details!A:A,Player_details!D:D,0,)</f>
        <v>Retired</v>
      </c>
      <c r="G275" s="1" t="str">
        <f>_xlfn.XLOOKUP(A275,Player_details!A:A,Player_details!E:E,,0,)</f>
        <v xml:space="preserve">Unknown
</v>
      </c>
      <c r="H275" s="13">
        <f>_xlfn.XLOOKUP(A275,Player_details!A:A,Player_details!F:F,,0,)</f>
        <v>12717</v>
      </c>
      <c r="L275" s="3"/>
    </row>
    <row r="276" spans="1:12" x14ac:dyDescent="0.25">
      <c r="A276" s="1">
        <v>274</v>
      </c>
      <c r="B276" s="1" t="s">
        <v>595</v>
      </c>
      <c r="C276" s="1" t="s">
        <v>596</v>
      </c>
      <c r="D276" s="1" t="s">
        <v>1188</v>
      </c>
      <c r="E276" s="1" t="s">
        <v>1071</v>
      </c>
      <c r="F276" s="1" t="str">
        <f>_xlfn.XLOOKUP(A276,Player_details!A:A,Player_details!D:D,0,)</f>
        <v>Inactive</v>
      </c>
      <c r="G276" s="1" t="str">
        <f>_xlfn.XLOOKUP(A276,Player_details!A:A,Player_details!E:E,,0,)</f>
        <v>Gold Laner</v>
      </c>
      <c r="H276" s="13">
        <f>_xlfn.XLOOKUP(A276,Player_details!A:A,Player_details!F:F,,0,)</f>
        <v>4320</v>
      </c>
      <c r="L276" s="3"/>
    </row>
    <row r="277" spans="1:12" x14ac:dyDescent="0.25">
      <c r="A277" s="1">
        <v>275</v>
      </c>
      <c r="B277" s="1" t="s">
        <v>597</v>
      </c>
      <c r="C277" s="1" t="s">
        <v>598</v>
      </c>
      <c r="D277" s="1" t="s">
        <v>1188</v>
      </c>
      <c r="E277" s="1" t="s">
        <v>1071</v>
      </c>
      <c r="F277" s="1" t="str">
        <f>_xlfn.XLOOKUP(A277,Player_details!A:A,Player_details!D:D,0,)</f>
        <v>Inactive</v>
      </c>
      <c r="G277" s="1" t="str">
        <f>_xlfn.XLOOKUP(A277,Player_details!A:A,Player_details!E:E,,0,)</f>
        <v xml:space="preserve">Unknown
</v>
      </c>
      <c r="H277" s="13">
        <f>_xlfn.XLOOKUP(A277,Player_details!A:A,Player_details!F:F,,0,)</f>
        <v>5560</v>
      </c>
      <c r="L277" s="3"/>
    </row>
    <row r="278" spans="1:12" hidden="1" x14ac:dyDescent="0.25">
      <c r="A278" s="1">
        <v>276</v>
      </c>
      <c r="B278" s="1" t="s">
        <v>599</v>
      </c>
      <c r="C278" s="1" t="s">
        <v>600</v>
      </c>
      <c r="D278" s="1" t="s">
        <v>590</v>
      </c>
      <c r="E278" s="1" t="s">
        <v>1071</v>
      </c>
      <c r="F278" s="1" t="str">
        <f>_xlfn.XLOOKUP(A278,Player_details!A:A,Player_details!D:D,0,)</f>
        <v>Active</v>
      </c>
      <c r="G278" s="1" t="str">
        <f>_xlfn.XLOOKUP(A278,Player_details!A:A,Player_details!E:E,,0,)</f>
        <v>Mid Laner</v>
      </c>
      <c r="H278" s="13">
        <f>_xlfn.XLOOKUP(A278,Player_details!A:A,Player_details!F:F,,0,)</f>
        <v>46392</v>
      </c>
      <c r="L278" s="3"/>
    </row>
    <row r="279" spans="1:12" hidden="1" x14ac:dyDescent="0.25">
      <c r="A279" s="1">
        <v>277</v>
      </c>
      <c r="B279" s="1" t="s">
        <v>601</v>
      </c>
      <c r="C279" s="1" t="s">
        <v>602</v>
      </c>
      <c r="D279" s="1" t="s">
        <v>121</v>
      </c>
      <c r="E279" s="1" t="s">
        <v>1071</v>
      </c>
      <c r="F279" s="1" t="str">
        <f>_xlfn.XLOOKUP(A279,Player_details!A:A,Player_details!D:D,0,)</f>
        <v>Active</v>
      </c>
      <c r="G279" s="1" t="str">
        <f>_xlfn.XLOOKUP(A279,Player_details!A:A,Player_details!E:E,,0,)</f>
        <v>Flex</v>
      </c>
      <c r="H279" s="13">
        <f>_xlfn.XLOOKUP(A279,Player_details!A:A,Player_details!F:F,,0,)</f>
        <v>49800</v>
      </c>
      <c r="L279" s="3"/>
    </row>
    <row r="280" spans="1:12" hidden="1" x14ac:dyDescent="0.25">
      <c r="A280" s="1">
        <v>278</v>
      </c>
      <c r="B280" s="1" t="s">
        <v>603</v>
      </c>
      <c r="C280" s="1" t="s">
        <v>604</v>
      </c>
      <c r="D280" s="1" t="s">
        <v>605</v>
      </c>
      <c r="E280" s="1" t="s">
        <v>1071</v>
      </c>
      <c r="F280" s="1" t="str">
        <f>_xlfn.XLOOKUP(A280,Player_details!A:A,Player_details!D:D,0,)</f>
        <v>Active</v>
      </c>
      <c r="G280" s="1" t="str">
        <f>_xlfn.XLOOKUP(A280,Player_details!A:A,Player_details!E:E,,0,)</f>
        <v xml:space="preserve">Unknown
</v>
      </c>
      <c r="H280" s="13">
        <f>_xlfn.XLOOKUP(A280,Player_details!A:A,Player_details!F:F,,0,)</f>
        <v>4820</v>
      </c>
      <c r="L280" s="3"/>
    </row>
    <row r="281" spans="1:12" x14ac:dyDescent="0.25">
      <c r="A281" s="1">
        <v>279</v>
      </c>
      <c r="B281" s="1" t="s">
        <v>606</v>
      </c>
      <c r="C281" s="1" t="s">
        <v>607</v>
      </c>
      <c r="D281" s="1" t="s">
        <v>1188</v>
      </c>
      <c r="E281" s="1" t="s">
        <v>1071</v>
      </c>
      <c r="F281" s="1" t="str">
        <f>_xlfn.XLOOKUP(A281,Player_details!A:A,Player_details!D:D,0,)</f>
        <v>Inactive</v>
      </c>
      <c r="G281" s="1" t="str">
        <f>_xlfn.XLOOKUP(A281,Player_details!A:A,Player_details!E:E,,0,)</f>
        <v>Roamer</v>
      </c>
      <c r="H281" s="13">
        <f>_xlfn.XLOOKUP(A281,Player_details!A:A,Player_details!F:F,,0,)</f>
        <v>35414</v>
      </c>
      <c r="L281" s="3"/>
    </row>
    <row r="282" spans="1:12" hidden="1" x14ac:dyDescent="0.25">
      <c r="A282" s="1">
        <v>280</v>
      </c>
      <c r="B282" s="1" t="s">
        <v>608</v>
      </c>
      <c r="C282" s="1" t="s">
        <v>609</v>
      </c>
      <c r="D282" s="1" t="s">
        <v>593</v>
      </c>
      <c r="E282" s="1" t="s">
        <v>1071</v>
      </c>
      <c r="F282" s="1" t="str">
        <f>_xlfn.XLOOKUP(A282,Player_details!A:A,Player_details!D:D,0,)</f>
        <v>Active</v>
      </c>
      <c r="G282" s="1" t="str">
        <f>_xlfn.XLOOKUP(A282,Player_details!A:A,Player_details!E:E,,0,)</f>
        <v>Gold Laner</v>
      </c>
      <c r="H282" s="13">
        <f>_xlfn.XLOOKUP(A282,Player_details!A:A,Player_details!F:F,,0,)</f>
        <v>18452</v>
      </c>
      <c r="L282" s="3"/>
    </row>
    <row r="283" spans="1:12" hidden="1" x14ac:dyDescent="0.25">
      <c r="A283" s="1">
        <v>281</v>
      </c>
      <c r="B283" s="1" t="s">
        <v>610</v>
      </c>
      <c r="C283" s="1" t="s">
        <v>611</v>
      </c>
      <c r="D283" s="1" t="s">
        <v>612</v>
      </c>
      <c r="E283" s="1" t="s">
        <v>1071</v>
      </c>
      <c r="F283" s="1" t="str">
        <f>_xlfn.XLOOKUP(A283,Player_details!A:A,Player_details!D:D,0,)</f>
        <v>Active</v>
      </c>
      <c r="G283" s="1" t="str">
        <f>_xlfn.XLOOKUP(A283,Player_details!A:A,Player_details!E:E,,0,)</f>
        <v>Roamer</v>
      </c>
      <c r="H283" s="13">
        <f>_xlfn.XLOOKUP(A283,Player_details!A:A,Player_details!F:F,,0,)</f>
        <v>5812</v>
      </c>
      <c r="L283" s="3"/>
    </row>
    <row r="284" spans="1:12" x14ac:dyDescent="0.25">
      <c r="A284" s="1">
        <v>282</v>
      </c>
      <c r="B284" s="1" t="s">
        <v>613</v>
      </c>
      <c r="C284" s="1" t="s">
        <v>614</v>
      </c>
      <c r="D284" s="1" t="s">
        <v>1188</v>
      </c>
      <c r="E284" s="1" t="s">
        <v>1071</v>
      </c>
      <c r="F284" s="1" t="str">
        <f>_xlfn.XLOOKUP(A284,Player_details!A:A,Player_details!D:D,0,)</f>
        <v>Active</v>
      </c>
      <c r="G284" s="1" t="str">
        <f>_xlfn.XLOOKUP(A284,Player_details!A:A,Player_details!E:E,,0,)</f>
        <v>Roamer</v>
      </c>
      <c r="H284" s="13">
        <f>_xlfn.XLOOKUP(A284,Player_details!A:A,Player_details!F:F,,0,)</f>
        <v>2060</v>
      </c>
      <c r="L284" s="3"/>
    </row>
    <row r="285" spans="1:12" hidden="1" x14ac:dyDescent="0.25">
      <c r="A285" s="1">
        <v>283</v>
      </c>
      <c r="B285" s="1" t="s">
        <v>615</v>
      </c>
      <c r="C285" s="1" t="s">
        <v>616</v>
      </c>
      <c r="D285" s="1" t="s">
        <v>617</v>
      </c>
      <c r="E285" s="1" t="s">
        <v>1071</v>
      </c>
      <c r="F285" s="1" t="str">
        <f>_xlfn.XLOOKUP(A285,Player_details!A:A,Player_details!D:D,0,)</f>
        <v>Active</v>
      </c>
      <c r="G285" s="1" t="str">
        <f>_xlfn.XLOOKUP(A285,Player_details!A:A,Player_details!E:E,,0,)</f>
        <v>Roamer</v>
      </c>
      <c r="H285" s="13">
        <f>_xlfn.XLOOKUP(A285,Player_details!A:A,Player_details!F:F,,0,)</f>
        <v>41731</v>
      </c>
      <c r="L285" s="3"/>
    </row>
    <row r="286" spans="1:12" x14ac:dyDescent="0.25">
      <c r="A286" s="1">
        <v>284</v>
      </c>
      <c r="B286" s="1" t="s">
        <v>618</v>
      </c>
      <c r="C286" s="1" t="s">
        <v>619</v>
      </c>
      <c r="D286" s="1" t="s">
        <v>1188</v>
      </c>
      <c r="E286" s="1" t="s">
        <v>1071</v>
      </c>
      <c r="F286" s="1" t="str">
        <f>_xlfn.XLOOKUP(A286,Player_details!A:A,Player_details!D:D,0,)</f>
        <v>Inactive</v>
      </c>
      <c r="G286" s="1" t="str">
        <f>_xlfn.XLOOKUP(A286,Player_details!A:A,Player_details!E:E,,0,)</f>
        <v>Jungler</v>
      </c>
      <c r="H286" s="13">
        <f>_xlfn.XLOOKUP(A286,Player_details!A:A,Player_details!F:F,,0,)</f>
        <v>2092</v>
      </c>
      <c r="L286" s="3"/>
    </row>
    <row r="287" spans="1:12" hidden="1" x14ac:dyDescent="0.25">
      <c r="A287" s="1">
        <v>285</v>
      </c>
      <c r="B287" s="1" t="s">
        <v>620</v>
      </c>
      <c r="C287" s="1" t="s">
        <v>621</v>
      </c>
      <c r="D287" s="1" t="s">
        <v>622</v>
      </c>
      <c r="E287" s="1" t="s">
        <v>1071</v>
      </c>
      <c r="F287" s="1" t="str">
        <f>_xlfn.XLOOKUP(A287,Player_details!A:A,Player_details!D:D,0,)</f>
        <v>Inactive</v>
      </c>
      <c r="G287" s="1" t="str">
        <f>_xlfn.XLOOKUP(A287,Player_details!A:A,Player_details!E:E,,0,)</f>
        <v>Gold Laner</v>
      </c>
      <c r="H287" s="13">
        <f>_xlfn.XLOOKUP(A287,Player_details!A:A,Player_details!F:F,,0,)</f>
        <v>59784</v>
      </c>
      <c r="L287" s="3"/>
    </row>
    <row r="288" spans="1:12" hidden="1" x14ac:dyDescent="0.25">
      <c r="A288" s="1">
        <v>286</v>
      </c>
      <c r="B288" s="1" t="s">
        <v>560</v>
      </c>
      <c r="C288" s="1" t="s">
        <v>623</v>
      </c>
      <c r="D288" s="1" t="s">
        <v>1187</v>
      </c>
      <c r="E288" s="1" t="s">
        <v>1071</v>
      </c>
      <c r="F288" s="1" t="str">
        <f>_xlfn.XLOOKUP(A288,Player_details!A:A,Player_details!D:D,0,)</f>
        <v>Retired</v>
      </c>
      <c r="G288" s="1" t="str">
        <f>_xlfn.XLOOKUP(A288,Player_details!A:A,Player_details!E:E,,0,)</f>
        <v>EXP Laner</v>
      </c>
      <c r="H288" s="13">
        <f>_xlfn.XLOOKUP(A288,Player_details!A:A,Player_details!F:F,,0,)</f>
        <v>19955</v>
      </c>
      <c r="L288" s="3"/>
    </row>
    <row r="289" spans="1:12" hidden="1" x14ac:dyDescent="0.25">
      <c r="A289" s="1">
        <v>287</v>
      </c>
      <c r="B289" s="1" t="s">
        <v>624</v>
      </c>
      <c r="C289" s="1" t="s">
        <v>625</v>
      </c>
      <c r="D289" s="1" t="s">
        <v>590</v>
      </c>
      <c r="E289" s="1" t="s">
        <v>1071</v>
      </c>
      <c r="F289" s="1" t="str">
        <f>_xlfn.XLOOKUP(A289,Player_details!A:A,Player_details!D:D,0,)</f>
        <v>Active</v>
      </c>
      <c r="G289" s="1" t="str">
        <f>_xlfn.XLOOKUP(A289,Player_details!A:A,Player_details!E:E,,0,)</f>
        <v>Jungler</v>
      </c>
      <c r="H289" s="13">
        <f>_xlfn.XLOOKUP(A289,Player_details!A:A,Player_details!F:F,,0,)</f>
        <v>43292</v>
      </c>
      <c r="L289" s="3"/>
    </row>
    <row r="290" spans="1:12" hidden="1" x14ac:dyDescent="0.25">
      <c r="A290" s="1">
        <v>288</v>
      </c>
      <c r="B290" s="1" t="s">
        <v>626</v>
      </c>
      <c r="C290" s="1" t="s">
        <v>627</v>
      </c>
      <c r="D290" s="1" t="s">
        <v>628</v>
      </c>
      <c r="E290" s="1" t="s">
        <v>1071</v>
      </c>
      <c r="F290" s="1" t="str">
        <f>_xlfn.XLOOKUP(A290,Player_details!A:A,Player_details!D:D,0,)</f>
        <v>Active</v>
      </c>
      <c r="G290" s="1" t="str">
        <f>_xlfn.XLOOKUP(A290,Player_details!A:A,Player_details!E:E,,0,)</f>
        <v>EXP Laner</v>
      </c>
      <c r="H290" s="13">
        <f>_xlfn.XLOOKUP(A290,Player_details!A:A,Player_details!F:F,,0,)</f>
        <v>2932</v>
      </c>
      <c r="L290" s="3"/>
    </row>
    <row r="291" spans="1:12" hidden="1" x14ac:dyDescent="0.25">
      <c r="A291" s="1">
        <v>289</v>
      </c>
      <c r="B291" s="1" t="s">
        <v>629</v>
      </c>
      <c r="C291" s="1" t="s">
        <v>630</v>
      </c>
      <c r="D291" s="1" t="s">
        <v>631</v>
      </c>
      <c r="E291" s="1" t="s">
        <v>1071</v>
      </c>
      <c r="F291" s="1" t="str">
        <f>_xlfn.XLOOKUP(A291,Player_details!A:A,Player_details!D:D,0,)</f>
        <v>Active</v>
      </c>
      <c r="G291" s="1" t="str">
        <f>_xlfn.XLOOKUP(A291,Player_details!A:A,Player_details!E:E,,0,)</f>
        <v>Mid Laner</v>
      </c>
      <c r="H291" s="13">
        <f>_xlfn.XLOOKUP(A291,Player_details!A:A,Player_details!F:F,,0,)</f>
        <v>99503</v>
      </c>
      <c r="L291" s="3"/>
    </row>
    <row r="292" spans="1:12" hidden="1" x14ac:dyDescent="0.25">
      <c r="A292" s="1">
        <v>290</v>
      </c>
      <c r="B292" s="1" t="s">
        <v>632</v>
      </c>
      <c r="C292" s="1" t="s">
        <v>633</v>
      </c>
      <c r="D292" s="1" t="s">
        <v>617</v>
      </c>
      <c r="E292" s="1" t="s">
        <v>1071</v>
      </c>
      <c r="F292" s="1" t="str">
        <f>_xlfn.XLOOKUP(A292,Player_details!A:A,Player_details!D:D,0,)</f>
        <v>Inactive</v>
      </c>
      <c r="G292" s="1" t="str">
        <f>_xlfn.XLOOKUP(A292,Player_details!A:A,Player_details!E:E,,0,)</f>
        <v>Mid Laner</v>
      </c>
      <c r="H292" s="13">
        <f>_xlfn.XLOOKUP(A292,Player_details!A:A,Player_details!F:F,,0,)</f>
        <v>9376</v>
      </c>
      <c r="L292" s="3"/>
    </row>
    <row r="293" spans="1:12" hidden="1" x14ac:dyDescent="0.25">
      <c r="A293" s="1">
        <v>291</v>
      </c>
      <c r="B293" s="1" t="s">
        <v>634</v>
      </c>
      <c r="C293" s="1" t="s">
        <v>635</v>
      </c>
      <c r="D293" s="1" t="s">
        <v>100</v>
      </c>
      <c r="E293" s="1" t="s">
        <v>1071</v>
      </c>
      <c r="F293" s="1" t="str">
        <f>_xlfn.XLOOKUP(A293,Player_details!A:A,Player_details!D:D,0,)</f>
        <v>Active</v>
      </c>
      <c r="G293" s="1" t="str">
        <f>_xlfn.XLOOKUP(A293,Player_details!A:A,Player_details!E:E,,0,)</f>
        <v>EXP Laner</v>
      </c>
      <c r="H293" s="13">
        <f>_xlfn.XLOOKUP(A293,Player_details!A:A,Player_details!F:F,,0,)</f>
        <v>45800</v>
      </c>
      <c r="L293" s="3"/>
    </row>
    <row r="294" spans="1:12" hidden="1" x14ac:dyDescent="0.25">
      <c r="A294" s="1">
        <v>292</v>
      </c>
      <c r="B294" s="1" t="s">
        <v>636</v>
      </c>
      <c r="C294" s="1" t="s">
        <v>637</v>
      </c>
      <c r="D294" s="1" t="s">
        <v>638</v>
      </c>
      <c r="E294" s="1" t="s">
        <v>1071</v>
      </c>
      <c r="F294" s="1" t="str">
        <f>_xlfn.XLOOKUP(A294,Player_details!A:A,Player_details!D:D,0,)</f>
        <v>Active</v>
      </c>
      <c r="G294" s="1" t="str">
        <f>_xlfn.XLOOKUP(A294,Player_details!A:A,Player_details!E:E,,0,)</f>
        <v xml:space="preserve">Unknown
</v>
      </c>
      <c r="H294" s="13">
        <f>_xlfn.XLOOKUP(A294,Player_details!A:A,Player_details!F:F,,0,)</f>
        <v>4072</v>
      </c>
      <c r="L294" s="3"/>
    </row>
    <row r="295" spans="1:12" hidden="1" x14ac:dyDescent="0.25">
      <c r="A295" s="1">
        <v>293</v>
      </c>
      <c r="B295" s="1" t="s">
        <v>639</v>
      </c>
      <c r="C295" s="1" t="s">
        <v>640</v>
      </c>
      <c r="D295" s="1" t="s">
        <v>638</v>
      </c>
      <c r="E295" s="1" t="s">
        <v>1071</v>
      </c>
      <c r="F295" s="1" t="str">
        <f>_xlfn.XLOOKUP(A295,Player_details!A:A,Player_details!D:D,0,)</f>
        <v>Active</v>
      </c>
      <c r="G295" s="1" t="str">
        <f>_xlfn.XLOOKUP(A295,Player_details!A:A,Player_details!E:E,,0,)</f>
        <v>Gold Laner</v>
      </c>
      <c r="H295" s="13">
        <f>_xlfn.XLOOKUP(A295,Player_details!A:A,Player_details!F:F,,0,)</f>
        <v>2932</v>
      </c>
      <c r="L295" s="3"/>
    </row>
    <row r="296" spans="1:12" x14ac:dyDescent="0.25">
      <c r="A296" s="1">
        <v>294</v>
      </c>
      <c r="B296" s="1" t="s">
        <v>641</v>
      </c>
      <c r="C296" s="1" t="s">
        <v>642</v>
      </c>
      <c r="D296" s="1" t="s">
        <v>1188</v>
      </c>
      <c r="E296" s="1" t="s">
        <v>1071</v>
      </c>
      <c r="F296" s="1" t="str">
        <f>_xlfn.XLOOKUP(A296,Player_details!A:A,Player_details!D:D,0,)</f>
        <v>Active</v>
      </c>
      <c r="G296" s="1" t="str">
        <f>_xlfn.XLOOKUP(A296,Player_details!A:A,Player_details!E:E,,0,)</f>
        <v>Flex</v>
      </c>
      <c r="H296" s="13">
        <f>_xlfn.XLOOKUP(A296,Player_details!A:A,Player_details!F:F,,0,)</f>
        <v>16664</v>
      </c>
      <c r="L296" s="3"/>
    </row>
    <row r="297" spans="1:12" hidden="1" x14ac:dyDescent="0.25">
      <c r="A297" s="1">
        <v>295</v>
      </c>
      <c r="B297" s="1" t="s">
        <v>643</v>
      </c>
      <c r="C297" s="1" t="s">
        <v>644</v>
      </c>
      <c r="D297" s="1" t="s">
        <v>617</v>
      </c>
      <c r="E297" s="1" t="s">
        <v>1071</v>
      </c>
      <c r="F297" s="1" t="str">
        <f>_xlfn.XLOOKUP(A297,Player_details!A:A,Player_details!D:D,0,)</f>
        <v>Active</v>
      </c>
      <c r="G297" s="1" t="str">
        <f>_xlfn.XLOOKUP(A297,Player_details!A:A,Player_details!E:E,,0,)</f>
        <v>Mid Laner</v>
      </c>
      <c r="H297" s="13">
        <f>_xlfn.XLOOKUP(A297,Player_details!A:A,Player_details!F:F,,0,)</f>
        <v>41724</v>
      </c>
      <c r="L297" s="3"/>
    </row>
    <row r="298" spans="1:12" hidden="1" x14ac:dyDescent="0.25">
      <c r="A298" s="1">
        <v>296</v>
      </c>
      <c r="B298" s="1" t="s">
        <v>645</v>
      </c>
      <c r="C298" s="1" t="s">
        <v>646</v>
      </c>
      <c r="D298" s="1" t="s">
        <v>631</v>
      </c>
      <c r="E298" s="1" t="s">
        <v>1071</v>
      </c>
      <c r="F298" s="1" t="str">
        <f>_xlfn.XLOOKUP(A298,Player_details!A:A,Player_details!D:D,0,)</f>
        <v>Active</v>
      </c>
      <c r="G298" s="1" t="str">
        <f>_xlfn.XLOOKUP(A298,Player_details!A:A,Player_details!E:E,,0,)</f>
        <v>EXP Laner</v>
      </c>
      <c r="H298" s="13">
        <f>_xlfn.XLOOKUP(A298,Player_details!A:A,Player_details!F:F,,0,)</f>
        <v>98843</v>
      </c>
      <c r="L298" s="3"/>
    </row>
    <row r="299" spans="1:12" hidden="1" x14ac:dyDescent="0.25">
      <c r="A299" s="1">
        <v>297</v>
      </c>
      <c r="B299" s="1" t="s">
        <v>647</v>
      </c>
      <c r="C299" s="1" t="s">
        <v>648</v>
      </c>
      <c r="D299" s="1" t="s">
        <v>590</v>
      </c>
      <c r="E299" s="1" t="s">
        <v>1071</v>
      </c>
      <c r="F299" s="1" t="str">
        <f>_xlfn.XLOOKUP(A299,Player_details!A:A,Player_details!D:D,0,)</f>
        <v>Active</v>
      </c>
      <c r="G299" s="1" t="str">
        <f>_xlfn.XLOOKUP(A299,Player_details!A:A,Player_details!E:E,,0,)</f>
        <v>Gold Laner</v>
      </c>
      <c r="H299" s="13">
        <f>_xlfn.XLOOKUP(A299,Player_details!A:A,Player_details!F:F,,0,)</f>
        <v>46292</v>
      </c>
      <c r="L299" s="3"/>
    </row>
    <row r="300" spans="1:12" hidden="1" x14ac:dyDescent="0.25">
      <c r="A300" s="1">
        <v>298</v>
      </c>
      <c r="B300" s="1" t="s">
        <v>649</v>
      </c>
      <c r="C300" s="1" t="s">
        <v>650</v>
      </c>
      <c r="D300" s="1" t="s">
        <v>631</v>
      </c>
      <c r="E300" s="1" t="s">
        <v>1071</v>
      </c>
      <c r="F300" s="1" t="str">
        <f>_xlfn.XLOOKUP(A300,Player_details!A:A,Player_details!D:D,0,)</f>
        <v>Active</v>
      </c>
      <c r="G300" s="1" t="str">
        <f>_xlfn.XLOOKUP(A300,Player_details!A:A,Player_details!E:E,,0,)</f>
        <v>Mid Laner</v>
      </c>
      <c r="H300" s="13">
        <f>_xlfn.XLOOKUP(A300,Player_details!A:A,Player_details!F:F,,0,)</f>
        <v>59198</v>
      </c>
      <c r="L300" s="3"/>
    </row>
    <row r="301" spans="1:12" hidden="1" x14ac:dyDescent="0.25">
      <c r="A301" s="1">
        <v>299</v>
      </c>
      <c r="B301" s="1" t="s">
        <v>651</v>
      </c>
      <c r="C301" s="1" t="s">
        <v>652</v>
      </c>
      <c r="D301" s="1" t="s">
        <v>638</v>
      </c>
      <c r="E301" s="1" t="s">
        <v>1071</v>
      </c>
      <c r="F301" s="1" t="str">
        <f>_xlfn.XLOOKUP(A301,Player_details!A:A,Player_details!D:D,0,)</f>
        <v>Active</v>
      </c>
      <c r="G301" s="1" t="str">
        <f>_xlfn.XLOOKUP(A301,Player_details!A:A,Player_details!E:E,,0,)</f>
        <v>Mid Laner</v>
      </c>
      <c r="H301" s="13">
        <f>_xlfn.XLOOKUP(A301,Player_details!A:A,Player_details!F:F,,0,)</f>
        <v>2932</v>
      </c>
      <c r="L301" s="3"/>
    </row>
    <row r="302" spans="1:12" hidden="1" x14ac:dyDescent="0.25">
      <c r="A302" s="1">
        <v>300</v>
      </c>
      <c r="B302" s="1" t="s">
        <v>653</v>
      </c>
      <c r="C302" s="1" t="s">
        <v>654</v>
      </c>
      <c r="D302" s="1" t="s">
        <v>612</v>
      </c>
      <c r="E302" s="1" t="s">
        <v>1071</v>
      </c>
      <c r="F302" s="1" t="str">
        <f>_xlfn.XLOOKUP(A302,Player_details!A:A,Player_details!D:D,0,)</f>
        <v>Active</v>
      </c>
      <c r="G302" s="1" t="str">
        <f>_xlfn.XLOOKUP(A302,Player_details!A:A,Player_details!E:E,,0,)</f>
        <v>Mid Laner</v>
      </c>
      <c r="H302" s="13">
        <f>_xlfn.XLOOKUP(A302,Player_details!A:A,Player_details!F:F,,0,)</f>
        <v>5291</v>
      </c>
      <c r="L302" s="3"/>
    </row>
    <row r="303" spans="1:12" hidden="1" x14ac:dyDescent="0.25">
      <c r="A303" s="1">
        <v>301</v>
      </c>
      <c r="B303" s="1" t="s">
        <v>655</v>
      </c>
      <c r="C303" s="1" t="s">
        <v>656</v>
      </c>
      <c r="D303" s="1" t="s">
        <v>590</v>
      </c>
      <c r="E303" s="1" t="s">
        <v>1071</v>
      </c>
      <c r="F303" s="1" t="str">
        <f>_xlfn.XLOOKUP(A303,Player_details!A:A,Player_details!D:D,0,)</f>
        <v>Active</v>
      </c>
      <c r="G303" s="1" t="str">
        <f>_xlfn.XLOOKUP(A303,Player_details!A:A,Player_details!E:E,,0,)</f>
        <v>Mid Laner</v>
      </c>
      <c r="H303" s="13">
        <f>_xlfn.XLOOKUP(A303,Player_details!A:A,Player_details!F:F,,0,)</f>
        <v>47066</v>
      </c>
      <c r="L303" s="3"/>
    </row>
    <row r="304" spans="1:12" hidden="1" x14ac:dyDescent="0.25">
      <c r="A304" s="1">
        <v>302</v>
      </c>
      <c r="B304" s="1" t="s">
        <v>657</v>
      </c>
      <c r="C304" s="1" t="s">
        <v>658</v>
      </c>
      <c r="D304" s="1" t="s">
        <v>622</v>
      </c>
      <c r="E304" s="1" t="s">
        <v>1071</v>
      </c>
      <c r="F304" s="1" t="str">
        <f>_xlfn.XLOOKUP(A304,Player_details!A:A,Player_details!D:D,0,)</f>
        <v>Active</v>
      </c>
      <c r="G304" s="1" t="str">
        <f>_xlfn.XLOOKUP(A304,Player_details!A:A,Player_details!E:E,,0,)</f>
        <v>EXP Laner</v>
      </c>
      <c r="H304" s="13">
        <f>_xlfn.XLOOKUP(A304,Player_details!A:A,Player_details!F:F,,0,)</f>
        <v>46152</v>
      </c>
      <c r="L304" s="3"/>
    </row>
    <row r="305" spans="1:12" hidden="1" x14ac:dyDescent="0.25">
      <c r="A305" s="1">
        <v>303</v>
      </c>
      <c r="B305" s="1" t="s">
        <v>659</v>
      </c>
      <c r="C305" s="1" t="s">
        <v>660</v>
      </c>
      <c r="D305" s="1" t="s">
        <v>1187</v>
      </c>
      <c r="E305" s="1" t="s">
        <v>1071</v>
      </c>
      <c r="F305" s="1" t="str">
        <f>_xlfn.XLOOKUP(A305,Player_details!A:A,Player_details!D:D,0,)</f>
        <v>Retired</v>
      </c>
      <c r="G305" s="1" t="str">
        <f>_xlfn.XLOOKUP(A305,Player_details!A:A,Player_details!E:E,,0,)</f>
        <v>Roamer</v>
      </c>
      <c r="H305" s="13">
        <f>_xlfn.XLOOKUP(A305,Player_details!A:A,Player_details!F:F,,0,)</f>
        <v>17542</v>
      </c>
      <c r="L305" s="3"/>
    </row>
    <row r="306" spans="1:12" hidden="1" x14ac:dyDescent="0.25">
      <c r="A306" s="1">
        <v>304</v>
      </c>
      <c r="B306" s="1" t="s">
        <v>661</v>
      </c>
      <c r="C306" s="1" t="s">
        <v>662</v>
      </c>
      <c r="D306" s="1" t="s">
        <v>638</v>
      </c>
      <c r="E306" s="1" t="s">
        <v>1071</v>
      </c>
      <c r="F306" s="1" t="str">
        <f>_xlfn.XLOOKUP(A306,Player_details!A:A,Player_details!D:D,0,)</f>
        <v>Active</v>
      </c>
      <c r="G306" s="1" t="str">
        <f>_xlfn.XLOOKUP(A306,Player_details!A:A,Player_details!E:E,,0,)</f>
        <v>Jungler</v>
      </c>
      <c r="H306" s="13">
        <f>_xlfn.XLOOKUP(A306,Player_details!A:A,Player_details!F:F,,0,)</f>
        <v>7832</v>
      </c>
      <c r="L306" s="3"/>
    </row>
    <row r="307" spans="1:12" hidden="1" x14ac:dyDescent="0.25">
      <c r="A307" s="1">
        <v>305</v>
      </c>
      <c r="B307" s="1" t="s">
        <v>663</v>
      </c>
      <c r="C307" s="1" t="s">
        <v>664</v>
      </c>
      <c r="D307" s="1" t="s">
        <v>631</v>
      </c>
      <c r="E307" s="1" t="s">
        <v>1071</v>
      </c>
      <c r="F307" s="1" t="str">
        <f>_xlfn.XLOOKUP(A307,Player_details!A:A,Player_details!D:D,0,)</f>
        <v>Active</v>
      </c>
      <c r="G307" s="1" t="str">
        <f>_xlfn.XLOOKUP(A307,Player_details!A:A,Player_details!E:E,,0,)</f>
        <v>Flex</v>
      </c>
      <c r="H307" s="13">
        <f>_xlfn.XLOOKUP(A307,Player_details!A:A,Player_details!F:F,,0,)</f>
        <v>96223</v>
      </c>
      <c r="L307" s="3"/>
    </row>
    <row r="308" spans="1:12" hidden="1" x14ac:dyDescent="0.25">
      <c r="A308" s="1">
        <v>306</v>
      </c>
      <c r="B308" s="1" t="s">
        <v>665</v>
      </c>
      <c r="C308" s="1" t="s">
        <v>666</v>
      </c>
      <c r="D308" s="1" t="s">
        <v>426</v>
      </c>
      <c r="E308" s="1" t="s">
        <v>1071</v>
      </c>
      <c r="F308" s="1" t="str">
        <f>_xlfn.XLOOKUP(A308,Player_details!A:A,Player_details!D:D,0,)</f>
        <v>Active</v>
      </c>
      <c r="G308" s="1" t="str">
        <f>_xlfn.XLOOKUP(A308,Player_details!A:A,Player_details!E:E,,0,)</f>
        <v>Flex</v>
      </c>
      <c r="H308" s="13">
        <f>_xlfn.XLOOKUP(A308,Player_details!A:A,Player_details!F:F,,0,)</f>
        <v>40332</v>
      </c>
      <c r="L308" s="3"/>
    </row>
    <row r="309" spans="1:12" hidden="1" x14ac:dyDescent="0.25">
      <c r="A309" s="1">
        <v>307</v>
      </c>
      <c r="B309" s="1" t="s">
        <v>667</v>
      </c>
      <c r="C309" s="1" t="s">
        <v>668</v>
      </c>
      <c r="D309" s="1" t="s">
        <v>590</v>
      </c>
      <c r="E309" s="1" t="s">
        <v>1071</v>
      </c>
      <c r="F309" s="1" t="str">
        <f>_xlfn.XLOOKUP(A309,Player_details!A:A,Player_details!D:D,0,)</f>
        <v>Inactive</v>
      </c>
      <c r="G309" s="1" t="str">
        <f>_xlfn.XLOOKUP(A309,Player_details!A:A,Player_details!E:E,,0,)</f>
        <v>Roamer</v>
      </c>
      <c r="H309" s="13">
        <f>_xlfn.XLOOKUP(A309,Player_details!A:A,Player_details!F:F,,0,)</f>
        <v>31009</v>
      </c>
      <c r="L309" s="3"/>
    </row>
    <row r="310" spans="1:12" hidden="1" x14ac:dyDescent="0.25">
      <c r="A310" s="1">
        <v>308</v>
      </c>
      <c r="B310" s="1" t="s">
        <v>669</v>
      </c>
      <c r="C310" s="1" t="s">
        <v>670</v>
      </c>
      <c r="D310" s="1" t="s">
        <v>10</v>
      </c>
      <c r="E310" s="1" t="s">
        <v>1071</v>
      </c>
      <c r="F310" s="1" t="str">
        <f>_xlfn.XLOOKUP(A310,Player_details!A:A,Player_details!D:D,0,)</f>
        <v>Active</v>
      </c>
      <c r="G310" s="1" t="str">
        <f>_xlfn.XLOOKUP(A310,Player_details!A:A,Player_details!E:E,,0,)</f>
        <v xml:space="preserve">Unknown
</v>
      </c>
      <c r="H310" s="13">
        <f>_xlfn.XLOOKUP(A310,Player_details!A:A,Player_details!F:F,,0,)</f>
        <v>8240</v>
      </c>
      <c r="L310" s="3"/>
    </row>
    <row r="311" spans="1:12" hidden="1" x14ac:dyDescent="0.25">
      <c r="A311" s="1">
        <v>309</v>
      </c>
      <c r="B311" s="1" t="s">
        <v>671</v>
      </c>
      <c r="C311" s="1" t="s">
        <v>672</v>
      </c>
      <c r="D311" s="1" t="s">
        <v>673</v>
      </c>
      <c r="E311" s="1" t="s">
        <v>1071</v>
      </c>
      <c r="F311" s="1" t="str">
        <f>_xlfn.XLOOKUP(A311,Player_details!A:A,Player_details!D:D,0,)</f>
        <v>Active</v>
      </c>
      <c r="G311" s="1" t="str">
        <f>_xlfn.XLOOKUP(A311,Player_details!A:A,Player_details!E:E,,0,)</f>
        <v xml:space="preserve">Unknown
</v>
      </c>
      <c r="H311" s="13">
        <f>_xlfn.XLOOKUP(A311,Player_details!A:A,Player_details!F:F,,0,)</f>
        <v>2140</v>
      </c>
      <c r="L311" s="3"/>
    </row>
    <row r="312" spans="1:12" hidden="1" x14ac:dyDescent="0.25">
      <c r="A312" s="1">
        <v>310</v>
      </c>
      <c r="B312" s="1" t="s">
        <v>674</v>
      </c>
      <c r="C312" s="1" t="s">
        <v>675</v>
      </c>
      <c r="D312" s="1" t="s">
        <v>676</v>
      </c>
      <c r="E312" s="1" t="s">
        <v>1071</v>
      </c>
      <c r="F312" s="1" t="str">
        <f>_xlfn.XLOOKUP(A312,Player_details!A:A,Player_details!D:D,0,)</f>
        <v>Active</v>
      </c>
      <c r="G312" s="1" t="str">
        <f>_xlfn.XLOOKUP(A312,Player_details!A:A,Player_details!E:E,,0,)</f>
        <v>Gold Laner</v>
      </c>
      <c r="H312" s="13">
        <f>_xlfn.XLOOKUP(A312,Player_details!A:A,Player_details!F:F,,0,)</f>
        <v>14160</v>
      </c>
      <c r="L312" s="3"/>
    </row>
    <row r="313" spans="1:12" hidden="1" x14ac:dyDescent="0.25">
      <c r="A313" s="1">
        <v>311</v>
      </c>
      <c r="B313" s="1" t="s">
        <v>677</v>
      </c>
      <c r="C313" s="1" t="s">
        <v>678</v>
      </c>
      <c r="D313" s="1" t="s">
        <v>121</v>
      </c>
      <c r="E313" s="1" t="s">
        <v>1071</v>
      </c>
      <c r="F313" s="1" t="str">
        <f>_xlfn.XLOOKUP(A313,Player_details!A:A,Player_details!D:D,0,)</f>
        <v>Active</v>
      </c>
      <c r="G313" s="1" t="str">
        <f>_xlfn.XLOOKUP(A313,Player_details!A:A,Player_details!E:E,,0,)</f>
        <v>Jungler</v>
      </c>
      <c r="H313" s="13">
        <f>_xlfn.XLOOKUP(A313,Player_details!A:A,Player_details!F:F,,0,)</f>
        <v>8752</v>
      </c>
      <c r="L313" s="3"/>
    </row>
    <row r="314" spans="1:12" hidden="1" x14ac:dyDescent="0.25">
      <c r="A314" s="1">
        <v>312</v>
      </c>
      <c r="B314" s="1" t="s">
        <v>679</v>
      </c>
      <c r="C314" s="1" t="s">
        <v>680</v>
      </c>
      <c r="D314" s="1" t="s">
        <v>1187</v>
      </c>
      <c r="E314" s="1" t="s">
        <v>1071</v>
      </c>
      <c r="F314" s="1" t="str">
        <f>_xlfn.XLOOKUP(A314,Player_details!A:A,Player_details!D:D,0,)</f>
        <v>Retired</v>
      </c>
      <c r="G314" s="1" t="str">
        <f>_xlfn.XLOOKUP(A314,Player_details!A:A,Player_details!E:E,,0,)</f>
        <v>Roamer</v>
      </c>
      <c r="H314" s="13">
        <f>_xlfn.XLOOKUP(A314,Player_details!A:A,Player_details!F:F,,0,)</f>
        <v>20781</v>
      </c>
      <c r="L314" s="3"/>
    </row>
    <row r="315" spans="1:12" hidden="1" x14ac:dyDescent="0.25">
      <c r="A315" s="1">
        <v>313</v>
      </c>
      <c r="B315" s="1" t="s">
        <v>681</v>
      </c>
      <c r="C315" s="1" t="s">
        <v>682</v>
      </c>
      <c r="D315" s="1" t="s">
        <v>593</v>
      </c>
      <c r="E315" s="1" t="s">
        <v>1071</v>
      </c>
      <c r="F315" s="1" t="str">
        <f>_xlfn.XLOOKUP(A315,Player_details!A:A,Player_details!D:D,0,)</f>
        <v>Active</v>
      </c>
      <c r="G315" s="1" t="str">
        <f>_xlfn.XLOOKUP(A315,Player_details!A:A,Player_details!E:E,,0,)</f>
        <v>Flex</v>
      </c>
      <c r="H315" s="13">
        <f>_xlfn.XLOOKUP(A315,Player_details!A:A,Player_details!F:F,,0,)</f>
        <v>31374</v>
      </c>
      <c r="L315" s="3"/>
    </row>
    <row r="316" spans="1:12" hidden="1" x14ac:dyDescent="0.25">
      <c r="A316" s="1">
        <v>314</v>
      </c>
      <c r="B316" s="1" t="s">
        <v>683</v>
      </c>
      <c r="C316" s="1" t="s">
        <v>684</v>
      </c>
      <c r="D316" s="1" t="s">
        <v>1187</v>
      </c>
      <c r="E316" s="1" t="s">
        <v>1071</v>
      </c>
      <c r="F316" s="1" t="str">
        <f>_xlfn.XLOOKUP(A316,Player_details!A:A,Player_details!D:D,0,)</f>
        <v>Retired</v>
      </c>
      <c r="G316" s="1" t="str">
        <f>_xlfn.XLOOKUP(A316,Player_details!A:A,Player_details!E:E,,0,)</f>
        <v>EXP Laner</v>
      </c>
      <c r="H316" s="13">
        <f>_xlfn.XLOOKUP(A316,Player_details!A:A,Player_details!F:F,,0,)</f>
        <v>13850</v>
      </c>
      <c r="L316" s="3"/>
    </row>
    <row r="317" spans="1:12" hidden="1" x14ac:dyDescent="0.25">
      <c r="A317" s="1">
        <v>315</v>
      </c>
      <c r="B317" s="1" t="s">
        <v>685</v>
      </c>
      <c r="C317" s="1" t="s">
        <v>686</v>
      </c>
      <c r="D317" s="1" t="s">
        <v>638</v>
      </c>
      <c r="E317" s="1" t="s">
        <v>1071</v>
      </c>
      <c r="F317" s="1" t="str">
        <f>_xlfn.XLOOKUP(A317,Player_details!A:A,Player_details!D:D,0,)</f>
        <v>Active</v>
      </c>
      <c r="G317" s="1" t="str">
        <f>_xlfn.XLOOKUP(A317,Player_details!A:A,Player_details!E:E,,0,)</f>
        <v>EXP Laner</v>
      </c>
      <c r="H317" s="13">
        <f>_xlfn.XLOOKUP(A317,Player_details!A:A,Player_details!F:F,,0,)</f>
        <v>4072</v>
      </c>
      <c r="L317" s="3"/>
    </row>
    <row r="318" spans="1:12" hidden="1" x14ac:dyDescent="0.25">
      <c r="A318" s="1">
        <v>316</v>
      </c>
      <c r="B318" s="1" t="s">
        <v>687</v>
      </c>
      <c r="C318" s="1" t="s">
        <v>688</v>
      </c>
      <c r="D318" s="1" t="s">
        <v>622</v>
      </c>
      <c r="E318" s="1" t="s">
        <v>1071</v>
      </c>
      <c r="F318" s="1" t="str">
        <f>_xlfn.XLOOKUP(A318,Player_details!A:A,Player_details!D:D,0,)</f>
        <v>Active</v>
      </c>
      <c r="G318" s="1" t="str">
        <f>_xlfn.XLOOKUP(A318,Player_details!A:A,Player_details!E:E,,0,)</f>
        <v>Gold Laner</v>
      </c>
      <c r="H318" s="13">
        <f>_xlfn.XLOOKUP(A318,Player_details!A:A,Player_details!F:F,,0,)</f>
        <v>4032</v>
      </c>
      <c r="L318" s="3"/>
    </row>
    <row r="319" spans="1:12" hidden="1" x14ac:dyDescent="0.25">
      <c r="A319" s="1">
        <v>317</v>
      </c>
      <c r="B319" s="1" t="s">
        <v>689</v>
      </c>
      <c r="C319" s="1" t="s">
        <v>690</v>
      </c>
      <c r="D319" s="1" t="s">
        <v>622</v>
      </c>
      <c r="E319" s="1" t="s">
        <v>1071</v>
      </c>
      <c r="F319" s="1" t="str">
        <f>_xlfn.XLOOKUP(A319,Player_details!A:A,Player_details!D:D,0,)</f>
        <v>Active</v>
      </c>
      <c r="G319" s="1" t="str">
        <f>_xlfn.XLOOKUP(A319,Player_details!A:A,Player_details!E:E,,0,)</f>
        <v>Roamer</v>
      </c>
      <c r="H319" s="13">
        <f>_xlfn.XLOOKUP(A319,Player_details!A:A,Player_details!F:F,,0,)</f>
        <v>4230</v>
      </c>
      <c r="L319" s="3"/>
    </row>
    <row r="320" spans="1:12" hidden="1" x14ac:dyDescent="0.25">
      <c r="A320" s="1">
        <v>318</v>
      </c>
      <c r="B320" s="1" t="s">
        <v>691</v>
      </c>
      <c r="C320" s="1" t="s">
        <v>692</v>
      </c>
      <c r="D320" s="1" t="s">
        <v>631</v>
      </c>
      <c r="E320" s="1" t="s">
        <v>1071</v>
      </c>
      <c r="F320" s="1" t="str">
        <f>_xlfn.XLOOKUP(A320,Player_details!A:A,Player_details!D:D,0,)</f>
        <v>Active</v>
      </c>
      <c r="G320" s="1" t="str">
        <f>_xlfn.XLOOKUP(A320,Player_details!A:A,Player_details!E:E,,0,)</f>
        <v>Jungler</v>
      </c>
      <c r="H320" s="13">
        <f>_xlfn.XLOOKUP(A320,Player_details!A:A,Player_details!F:F,,0,)</f>
        <v>10332</v>
      </c>
      <c r="L320" s="3"/>
    </row>
    <row r="321" spans="1:12" hidden="1" x14ac:dyDescent="0.25">
      <c r="A321" s="1">
        <v>319</v>
      </c>
      <c r="B321" s="1" t="s">
        <v>693</v>
      </c>
      <c r="C321" s="1" t="s">
        <v>694</v>
      </c>
      <c r="D321" s="1" t="s">
        <v>116</v>
      </c>
      <c r="E321" s="1" t="s">
        <v>1071</v>
      </c>
      <c r="F321" s="1" t="str">
        <f>_xlfn.XLOOKUP(A321,Player_details!A:A,Player_details!D:D,0,)</f>
        <v>Active</v>
      </c>
      <c r="G321" s="1" t="str">
        <f>_xlfn.XLOOKUP(A321,Player_details!A:A,Player_details!E:E,,0,)</f>
        <v>Flex</v>
      </c>
      <c r="H321" s="13">
        <f>_xlfn.XLOOKUP(A321,Player_details!A:A,Player_details!F:F,,0,)</f>
        <v>48360</v>
      </c>
      <c r="L321" s="3"/>
    </row>
    <row r="322" spans="1:12" hidden="1" x14ac:dyDescent="0.25">
      <c r="A322" s="1">
        <v>320</v>
      </c>
      <c r="B322" s="1" t="s">
        <v>695</v>
      </c>
      <c r="C322" s="1" t="s">
        <v>696</v>
      </c>
      <c r="D322" s="1" t="s">
        <v>593</v>
      </c>
      <c r="E322" s="1" t="s">
        <v>1071</v>
      </c>
      <c r="F322" s="1" t="str">
        <f>_xlfn.XLOOKUP(A322,Player_details!A:A,Player_details!D:D,0,)</f>
        <v>Active</v>
      </c>
      <c r="G322" s="1" t="str">
        <f>_xlfn.XLOOKUP(A322,Player_details!A:A,Player_details!E:E,,0,)</f>
        <v>Jungler</v>
      </c>
      <c r="H322" s="13">
        <f>_xlfn.XLOOKUP(A322,Player_details!A:A,Player_details!F:F,,0,)</f>
        <v>64141</v>
      </c>
      <c r="L322" s="3"/>
    </row>
    <row r="323" spans="1:12" hidden="1" x14ac:dyDescent="0.25">
      <c r="A323" s="1">
        <v>321</v>
      </c>
      <c r="B323" s="1" t="s">
        <v>697</v>
      </c>
      <c r="C323" s="1" t="s">
        <v>698</v>
      </c>
      <c r="D323" s="1" t="s">
        <v>628</v>
      </c>
      <c r="E323" s="1" t="s">
        <v>1071</v>
      </c>
      <c r="F323" s="1" t="str">
        <f>_xlfn.XLOOKUP(A323,Player_details!A:A,Player_details!D:D,0,)</f>
        <v>Active</v>
      </c>
      <c r="G323" s="1" t="str">
        <f>_xlfn.XLOOKUP(A323,Player_details!A:A,Player_details!E:E,,0,)</f>
        <v>Roamer</v>
      </c>
      <c r="H323" s="13">
        <f>_xlfn.XLOOKUP(A323,Player_details!A:A,Player_details!F:F,,0,)</f>
        <v>2292</v>
      </c>
      <c r="L323" s="3"/>
    </row>
    <row r="324" spans="1:12" hidden="1" x14ac:dyDescent="0.25">
      <c r="A324" s="1">
        <v>322</v>
      </c>
      <c r="B324" s="1" t="s">
        <v>699</v>
      </c>
      <c r="C324" s="1" t="s">
        <v>700</v>
      </c>
      <c r="D324" s="1" t="s">
        <v>617</v>
      </c>
      <c r="E324" s="1" t="s">
        <v>1071</v>
      </c>
      <c r="F324" s="1" t="str">
        <f>_xlfn.XLOOKUP(A324,Player_details!A:A,Player_details!D:D,0,)</f>
        <v>Active</v>
      </c>
      <c r="G324" s="1" t="str">
        <f>_xlfn.XLOOKUP(A324,Player_details!A:A,Player_details!E:E,,0,)</f>
        <v>Gold Laner</v>
      </c>
      <c r="H324" s="13">
        <f>_xlfn.XLOOKUP(A324,Player_details!A:A,Player_details!F:F,,0,)</f>
        <v>34731</v>
      </c>
      <c r="L324" s="3"/>
    </row>
    <row r="325" spans="1:12" hidden="1" x14ac:dyDescent="0.25">
      <c r="A325" s="1">
        <v>323</v>
      </c>
      <c r="B325" s="1" t="s">
        <v>701</v>
      </c>
      <c r="C325" s="1" t="s">
        <v>702</v>
      </c>
      <c r="D325" s="1" t="s">
        <v>590</v>
      </c>
      <c r="E325" s="1" t="s">
        <v>1071</v>
      </c>
      <c r="F325" s="1" t="str">
        <f>_xlfn.XLOOKUP(A325,Player_details!A:A,Player_details!D:D,0,)</f>
        <v>Active</v>
      </c>
      <c r="G325" s="1" t="str">
        <f>_xlfn.XLOOKUP(A325,Player_details!A:A,Player_details!E:E,,0,)</f>
        <v>EXP Laner</v>
      </c>
      <c r="H325" s="13">
        <f>_xlfn.XLOOKUP(A325,Player_details!A:A,Player_details!F:F,,0,)</f>
        <v>35291</v>
      </c>
      <c r="L325" s="3"/>
    </row>
    <row r="326" spans="1:12" hidden="1" x14ac:dyDescent="0.25">
      <c r="A326" s="1">
        <v>324</v>
      </c>
      <c r="B326" s="1" t="s">
        <v>703</v>
      </c>
      <c r="C326" s="1" t="s">
        <v>704</v>
      </c>
      <c r="D326" s="1" t="s">
        <v>617</v>
      </c>
      <c r="E326" s="1" t="s">
        <v>1071</v>
      </c>
      <c r="F326" s="1" t="str">
        <f>_xlfn.XLOOKUP(A326,Player_details!A:A,Player_details!D:D,0,)</f>
        <v>Active</v>
      </c>
      <c r="G326" s="1" t="str">
        <f>_xlfn.XLOOKUP(A326,Player_details!A:A,Player_details!E:E,,0,)</f>
        <v>Mid Laner</v>
      </c>
      <c r="H326" s="13">
        <f>_xlfn.XLOOKUP(A326,Player_details!A:A,Player_details!F:F,,0,)</f>
        <v>47271</v>
      </c>
      <c r="L326" s="3"/>
    </row>
    <row r="327" spans="1:12" x14ac:dyDescent="0.25">
      <c r="A327" s="1">
        <v>325</v>
      </c>
      <c r="B327" s="1" t="s">
        <v>705</v>
      </c>
      <c r="C327" s="1" t="s">
        <v>706</v>
      </c>
      <c r="D327" s="1" t="s">
        <v>1188</v>
      </c>
      <c r="E327" s="1" t="s">
        <v>1071</v>
      </c>
      <c r="F327" s="1" t="str">
        <f>_xlfn.XLOOKUP(A327,Player_details!A:A,Player_details!D:D,0,)</f>
        <v>Active</v>
      </c>
      <c r="G327" s="1" t="str">
        <f>_xlfn.XLOOKUP(A327,Player_details!A:A,Player_details!E:E,,0,)</f>
        <v>EXP Laner</v>
      </c>
      <c r="H327" s="13">
        <f>_xlfn.XLOOKUP(A327,Player_details!A:A,Player_details!F:F,,0,)</f>
        <v>25121</v>
      </c>
      <c r="L327" s="3"/>
    </row>
    <row r="328" spans="1:12" hidden="1" x14ac:dyDescent="0.25">
      <c r="A328" s="1">
        <v>326</v>
      </c>
      <c r="B328" s="1" t="s">
        <v>707</v>
      </c>
      <c r="C328" s="1" t="s">
        <v>708</v>
      </c>
      <c r="D328" s="1" t="s">
        <v>612</v>
      </c>
      <c r="E328" s="1" t="s">
        <v>1071</v>
      </c>
      <c r="F328" s="1" t="str">
        <f>_xlfn.XLOOKUP(A328,Player_details!A:A,Player_details!D:D,0,)</f>
        <v>Active</v>
      </c>
      <c r="G328" s="1" t="str">
        <f>_xlfn.XLOOKUP(A328,Player_details!A:A,Player_details!E:E,,0,)</f>
        <v>Roamer</v>
      </c>
      <c r="H328" s="13">
        <f>_xlfn.XLOOKUP(A328,Player_details!A:A,Player_details!F:F,,0,)</f>
        <v>4972</v>
      </c>
      <c r="L328" s="3"/>
    </row>
    <row r="329" spans="1:12" hidden="1" x14ac:dyDescent="0.25">
      <c r="A329" s="1">
        <v>327</v>
      </c>
      <c r="B329" s="1" t="s">
        <v>709</v>
      </c>
      <c r="C329" s="1" t="s">
        <v>710</v>
      </c>
      <c r="D329" s="1" t="s">
        <v>590</v>
      </c>
      <c r="E329" s="1" t="s">
        <v>1071</v>
      </c>
      <c r="F329" s="1" t="str">
        <f>_xlfn.XLOOKUP(A329,Player_details!A:A,Player_details!D:D,0,)</f>
        <v>Active</v>
      </c>
      <c r="G329" s="1" t="str">
        <f>_xlfn.XLOOKUP(A329,Player_details!A:A,Player_details!E:E,,0,)</f>
        <v>Gold Laner</v>
      </c>
      <c r="H329" s="13">
        <f>_xlfn.XLOOKUP(A329,Player_details!A:A,Player_details!F:F,,0,)</f>
        <v>16267</v>
      </c>
      <c r="L329" s="3"/>
    </row>
    <row r="330" spans="1:12" hidden="1" x14ac:dyDescent="0.25">
      <c r="A330" s="1">
        <v>328</v>
      </c>
      <c r="B330" s="1" t="s">
        <v>711</v>
      </c>
      <c r="C330" s="1" t="s">
        <v>712</v>
      </c>
      <c r="D330" s="1" t="s">
        <v>612</v>
      </c>
      <c r="E330" s="1" t="s">
        <v>1071</v>
      </c>
      <c r="F330" s="1" t="str">
        <f>_xlfn.XLOOKUP(A330,Player_details!A:A,Player_details!D:D,0,)</f>
        <v>Active</v>
      </c>
      <c r="G330" s="1" t="str">
        <f>_xlfn.XLOOKUP(A330,Player_details!A:A,Player_details!E:E,,0,)</f>
        <v>EXP Laner</v>
      </c>
      <c r="H330" s="13">
        <f>_xlfn.XLOOKUP(A330,Player_details!A:A,Player_details!F:F,,0,)</f>
        <v>5170</v>
      </c>
      <c r="L330" s="3"/>
    </row>
    <row r="331" spans="1:12" hidden="1" x14ac:dyDescent="0.25">
      <c r="A331" s="1">
        <v>329</v>
      </c>
      <c r="B331" s="1" t="s">
        <v>713</v>
      </c>
      <c r="C331" s="1" t="s">
        <v>714</v>
      </c>
      <c r="D331" s="1" t="s">
        <v>593</v>
      </c>
      <c r="E331" s="1" t="s">
        <v>1071</v>
      </c>
      <c r="F331" s="1" t="str">
        <f>_xlfn.XLOOKUP(A331,Player_details!A:A,Player_details!D:D,0,)</f>
        <v>Active</v>
      </c>
      <c r="G331" s="1" t="str">
        <f>_xlfn.XLOOKUP(A331,Player_details!A:A,Player_details!E:E,,0,)</f>
        <v>Mid Laner</v>
      </c>
      <c r="H331" s="13">
        <f>_xlfn.XLOOKUP(A331,Player_details!A:A,Player_details!F:F,,0,)</f>
        <v>18932</v>
      </c>
      <c r="L331" s="3"/>
    </row>
    <row r="332" spans="1:12" hidden="1" x14ac:dyDescent="0.25">
      <c r="A332" s="1">
        <v>330</v>
      </c>
      <c r="B332" s="1" t="s">
        <v>715</v>
      </c>
      <c r="C332" s="1" t="s">
        <v>716</v>
      </c>
      <c r="D332" s="1" t="s">
        <v>622</v>
      </c>
      <c r="E332" s="1" t="s">
        <v>1071</v>
      </c>
      <c r="F332" s="1" t="str">
        <f>_xlfn.XLOOKUP(A332,Player_details!A:A,Player_details!D:D,0,)</f>
        <v>Active</v>
      </c>
      <c r="G332" s="1" t="str">
        <f>_xlfn.XLOOKUP(A332,Player_details!A:A,Player_details!E:E,,0,)</f>
        <v>Jungler</v>
      </c>
      <c r="H332" s="13">
        <f>_xlfn.XLOOKUP(A332,Player_details!A:A,Player_details!F:F,,0,)</f>
        <v>3652</v>
      </c>
      <c r="L332" s="3"/>
    </row>
    <row r="333" spans="1:12" hidden="1" x14ac:dyDescent="0.25">
      <c r="A333" s="1">
        <v>331</v>
      </c>
      <c r="B333" s="1" t="s">
        <v>717</v>
      </c>
      <c r="C333" s="1" t="s">
        <v>718</v>
      </c>
      <c r="D333" s="1" t="s">
        <v>638</v>
      </c>
      <c r="E333" s="1" t="s">
        <v>1071</v>
      </c>
      <c r="F333" s="1" t="str">
        <f>_xlfn.XLOOKUP(A333,Player_details!A:A,Player_details!D:D,0,)</f>
        <v>Active</v>
      </c>
      <c r="G333" s="1" t="str">
        <f>_xlfn.XLOOKUP(A333,Player_details!A:A,Player_details!E:E,,0,)</f>
        <v>Jungler</v>
      </c>
      <c r="H333" s="13">
        <f>_xlfn.XLOOKUP(A333,Player_details!A:A,Player_details!F:F,,0,)</f>
        <v>1072</v>
      </c>
      <c r="L333" s="3"/>
    </row>
    <row r="334" spans="1:12" hidden="1" x14ac:dyDescent="0.25">
      <c r="A334" s="1">
        <v>332</v>
      </c>
      <c r="B334" s="1" t="s">
        <v>719</v>
      </c>
      <c r="C334" s="1" t="s">
        <v>720</v>
      </c>
      <c r="D334" s="1" t="s">
        <v>638</v>
      </c>
      <c r="E334" s="1" t="s">
        <v>1071</v>
      </c>
      <c r="F334" s="1" t="str">
        <f>_xlfn.XLOOKUP(A334,Player_details!A:A,Player_details!D:D,0,)</f>
        <v>Active</v>
      </c>
      <c r="G334" s="1" t="str">
        <f>_xlfn.XLOOKUP(A334,Player_details!A:A,Player_details!E:E,,0,)</f>
        <v>Mid Laner</v>
      </c>
      <c r="H334" s="13">
        <f>_xlfn.XLOOKUP(A334,Player_details!A:A,Player_details!F:F,,0,)</f>
        <v>1692</v>
      </c>
      <c r="L334" s="3"/>
    </row>
    <row r="335" spans="1:12" hidden="1" x14ac:dyDescent="0.25">
      <c r="A335" s="1">
        <v>333</v>
      </c>
      <c r="B335" s="1" t="s">
        <v>721</v>
      </c>
      <c r="C335" s="1" t="s">
        <v>722</v>
      </c>
      <c r="D335" s="1" t="s">
        <v>590</v>
      </c>
      <c r="E335" s="1" t="s">
        <v>1071</v>
      </c>
      <c r="F335" s="1" t="str">
        <f>_xlfn.XLOOKUP(A335,Player_details!A:A,Player_details!D:D,0,)</f>
        <v>Active</v>
      </c>
      <c r="G335" s="1" t="str">
        <f>_xlfn.XLOOKUP(A335,Player_details!A:A,Player_details!E:E,,0,)</f>
        <v>Roamer</v>
      </c>
      <c r="H335" s="13">
        <f>_xlfn.XLOOKUP(A335,Player_details!A:A,Player_details!F:F,,0,)</f>
        <v>43667</v>
      </c>
      <c r="L335" s="3"/>
    </row>
    <row r="336" spans="1:12" x14ac:dyDescent="0.25">
      <c r="A336" s="1">
        <v>334</v>
      </c>
      <c r="B336" s="1" t="s">
        <v>723</v>
      </c>
      <c r="C336" s="1" t="s">
        <v>724</v>
      </c>
      <c r="D336" s="1" t="s">
        <v>1188</v>
      </c>
      <c r="E336" s="1" t="s">
        <v>1071</v>
      </c>
      <c r="F336" s="1" t="str">
        <f>_xlfn.XLOOKUP(A336,Player_details!A:A,Player_details!D:D,0,)</f>
        <v>Inactive</v>
      </c>
      <c r="G336" s="1" t="str">
        <f>_xlfn.XLOOKUP(A336,Player_details!A:A,Player_details!E:E,,0,)</f>
        <v>Jungler</v>
      </c>
      <c r="H336" s="13">
        <f>_xlfn.XLOOKUP(A336,Player_details!A:A,Player_details!F:F,,0,)</f>
        <v>2280</v>
      </c>
      <c r="L336" s="3"/>
    </row>
    <row r="337" spans="1:12" hidden="1" x14ac:dyDescent="0.25">
      <c r="A337" s="1">
        <v>335</v>
      </c>
      <c r="B337" s="1" t="s">
        <v>725</v>
      </c>
      <c r="C337" s="1" t="s">
        <v>726</v>
      </c>
      <c r="D337" s="1" t="s">
        <v>727</v>
      </c>
      <c r="E337" s="1" t="s">
        <v>1071</v>
      </c>
      <c r="F337" s="1" t="str">
        <f>_xlfn.XLOOKUP(A337,Player_details!A:A,Player_details!D:D,0,)</f>
        <v>Active</v>
      </c>
      <c r="G337" s="1" t="str">
        <f>_xlfn.XLOOKUP(A337,Player_details!A:A,Player_details!E:E,,0,)</f>
        <v>Roamer</v>
      </c>
      <c r="H337" s="13">
        <f>_xlfn.XLOOKUP(A337,Player_details!A:A,Player_details!F:F,,0,)</f>
        <v>58281</v>
      </c>
      <c r="L337" s="3"/>
    </row>
    <row r="338" spans="1:12" hidden="1" x14ac:dyDescent="0.25">
      <c r="A338" s="1">
        <v>336</v>
      </c>
      <c r="B338" s="1" t="s">
        <v>728</v>
      </c>
      <c r="C338" s="1" t="s">
        <v>729</v>
      </c>
      <c r="D338" s="1" t="s">
        <v>10</v>
      </c>
      <c r="E338" s="1" t="s">
        <v>1071</v>
      </c>
      <c r="F338" s="1" t="str">
        <f>_xlfn.XLOOKUP(A338,Player_details!A:A,Player_details!D:D,0,)</f>
        <v>Active</v>
      </c>
      <c r="G338" s="1" t="str">
        <f>_xlfn.XLOOKUP(A338,Player_details!A:A,Player_details!E:E,,0,)</f>
        <v>Jungler</v>
      </c>
      <c r="H338" s="13">
        <f>_xlfn.XLOOKUP(A338,Player_details!A:A,Player_details!F:F,,0,)</f>
        <v>5660</v>
      </c>
      <c r="L338" s="3"/>
    </row>
    <row r="339" spans="1:12" hidden="1" x14ac:dyDescent="0.25">
      <c r="A339" s="1">
        <v>337</v>
      </c>
      <c r="B339" s="1" t="s">
        <v>730</v>
      </c>
      <c r="C339" s="1" t="s">
        <v>731</v>
      </c>
      <c r="D339" s="1" t="s">
        <v>108</v>
      </c>
      <c r="E339" s="1" t="s">
        <v>1071</v>
      </c>
      <c r="F339" s="1" t="str">
        <f>_xlfn.XLOOKUP(A339,Player_details!A:A,Player_details!D:D,0,)</f>
        <v>Active</v>
      </c>
      <c r="G339" s="1" t="str">
        <f>_xlfn.XLOOKUP(A339,Player_details!A:A,Player_details!E:E,,0,)</f>
        <v>Gold Laner</v>
      </c>
      <c r="H339" s="13">
        <f>_xlfn.XLOOKUP(A339,Player_details!A:A,Player_details!F:F,,0,)</f>
        <v>35660</v>
      </c>
      <c r="L339" s="3"/>
    </row>
    <row r="340" spans="1:12" hidden="1" x14ac:dyDescent="0.25">
      <c r="A340" s="1">
        <v>338</v>
      </c>
      <c r="B340" s="1" t="s">
        <v>732</v>
      </c>
      <c r="C340" s="1" t="s">
        <v>733</v>
      </c>
      <c r="D340" s="1" t="s">
        <v>631</v>
      </c>
      <c r="E340" s="1" t="s">
        <v>1071</v>
      </c>
      <c r="F340" s="1" t="str">
        <f>_xlfn.XLOOKUP(A340,Player_details!A:A,Player_details!D:D,0,)</f>
        <v>Active</v>
      </c>
      <c r="G340" s="1" t="str">
        <f>_xlfn.XLOOKUP(A340,Player_details!A:A,Player_details!E:E,,0,)</f>
        <v xml:space="preserve">Unknown
</v>
      </c>
      <c r="H340" s="13">
        <f>_xlfn.XLOOKUP(A340,Player_details!A:A,Player_details!F:F,,0,)</f>
        <v>0</v>
      </c>
      <c r="L340" s="3"/>
    </row>
    <row r="341" spans="1:12" hidden="1" x14ac:dyDescent="0.25">
      <c r="A341" s="1">
        <v>339</v>
      </c>
      <c r="B341" s="1" t="s">
        <v>734</v>
      </c>
      <c r="C341" s="1" t="s">
        <v>735</v>
      </c>
      <c r="D341" s="1" t="s">
        <v>638</v>
      </c>
      <c r="E341" s="1" t="s">
        <v>1071</v>
      </c>
      <c r="F341" s="1" t="str">
        <f>_xlfn.XLOOKUP(A341,Player_details!A:A,Player_details!D:D,0,)</f>
        <v>Active</v>
      </c>
      <c r="G341" s="1" t="str">
        <f>_xlfn.XLOOKUP(A341,Player_details!A:A,Player_details!E:E,,0,)</f>
        <v>Roamer</v>
      </c>
      <c r="H341" s="13">
        <f>_xlfn.XLOOKUP(A341,Player_details!A:A,Player_details!F:F,,0,)</f>
        <v>9112</v>
      </c>
      <c r="L341" s="3"/>
    </row>
    <row r="342" spans="1:12" hidden="1" x14ac:dyDescent="0.25">
      <c r="A342" s="1">
        <v>340</v>
      </c>
      <c r="B342" s="1" t="s">
        <v>736</v>
      </c>
      <c r="C342" s="1" t="s">
        <v>737</v>
      </c>
      <c r="D342" s="1" t="s">
        <v>617</v>
      </c>
      <c r="E342" s="1" t="s">
        <v>1071</v>
      </c>
      <c r="F342" s="1" t="str">
        <f>_xlfn.XLOOKUP(A342,Player_details!A:A,Player_details!D:D,0,)</f>
        <v>Active</v>
      </c>
      <c r="G342" s="1" t="str">
        <f>_xlfn.XLOOKUP(A342,Player_details!A:A,Player_details!E:E,,0,)</f>
        <v>Roamer</v>
      </c>
      <c r="H342" s="13">
        <f>_xlfn.XLOOKUP(A342,Player_details!A:A,Player_details!F:F,,0,)</f>
        <v>2092</v>
      </c>
      <c r="L342" s="3"/>
    </row>
    <row r="343" spans="1:12" hidden="1" x14ac:dyDescent="0.25">
      <c r="A343" s="1">
        <v>341</v>
      </c>
      <c r="B343" s="1" t="s">
        <v>738</v>
      </c>
      <c r="C343" s="1" t="s">
        <v>739</v>
      </c>
      <c r="D343" s="1" t="s">
        <v>590</v>
      </c>
      <c r="E343" s="1" t="s">
        <v>1071</v>
      </c>
      <c r="F343" s="1" t="str">
        <f>_xlfn.XLOOKUP(A343,Player_details!A:A,Player_details!D:D,0,)</f>
        <v>Active</v>
      </c>
      <c r="G343" s="1" t="str">
        <f>_xlfn.XLOOKUP(A343,Player_details!A:A,Player_details!E:E,,0,)</f>
        <v>EXP Laner</v>
      </c>
      <c r="H343" s="13">
        <f>_xlfn.XLOOKUP(A343,Player_details!A:A,Player_details!F:F,,0,)</f>
        <v>42692</v>
      </c>
      <c r="L343" s="3"/>
    </row>
    <row r="344" spans="1:12" hidden="1" x14ac:dyDescent="0.25">
      <c r="A344" s="1">
        <v>342</v>
      </c>
      <c r="B344" s="1" t="s">
        <v>740</v>
      </c>
      <c r="C344" s="1" t="s">
        <v>741</v>
      </c>
      <c r="D344" s="1" t="s">
        <v>628</v>
      </c>
      <c r="E344" s="1" t="s">
        <v>1071</v>
      </c>
      <c r="F344" s="1" t="str">
        <f>_xlfn.XLOOKUP(A344,Player_details!A:A,Player_details!D:D,0,)</f>
        <v>Active</v>
      </c>
      <c r="G344" s="1" t="str">
        <f>_xlfn.XLOOKUP(A344,Player_details!A:A,Player_details!E:E,,0,)</f>
        <v>Gold Laner</v>
      </c>
      <c r="H344" s="13">
        <f>_xlfn.XLOOKUP(A344,Player_details!A:A,Player_details!F:F,,0,)</f>
        <v>2111</v>
      </c>
      <c r="L344" s="3"/>
    </row>
    <row r="345" spans="1:12" hidden="1" x14ac:dyDescent="0.25">
      <c r="A345" s="1">
        <v>343</v>
      </c>
      <c r="B345" s="1" t="s">
        <v>742</v>
      </c>
      <c r="C345" s="1" t="s">
        <v>743</v>
      </c>
      <c r="D345" s="1" t="s">
        <v>631</v>
      </c>
      <c r="E345" s="1" t="s">
        <v>1071</v>
      </c>
      <c r="F345" s="1" t="str">
        <f>_xlfn.XLOOKUP(A345,Player_details!A:A,Player_details!D:D,0,)</f>
        <v>Active</v>
      </c>
      <c r="G345" s="1" t="str">
        <f>_xlfn.XLOOKUP(A345,Player_details!A:A,Player_details!E:E,,0,)</f>
        <v>Gold Laner</v>
      </c>
      <c r="H345" s="13">
        <f>_xlfn.XLOOKUP(A345,Player_details!A:A,Player_details!F:F,,0,)</f>
        <v>95943</v>
      </c>
      <c r="L345" s="3"/>
    </row>
    <row r="346" spans="1:12" hidden="1" x14ac:dyDescent="0.25">
      <c r="A346" s="1">
        <v>344</v>
      </c>
      <c r="B346" s="1" t="s">
        <v>744</v>
      </c>
      <c r="C346" s="1" t="s">
        <v>745</v>
      </c>
      <c r="D346" s="1" t="s">
        <v>631</v>
      </c>
      <c r="E346" s="1" t="s">
        <v>1071</v>
      </c>
      <c r="F346" s="1" t="str">
        <f>_xlfn.XLOOKUP(A346,Player_details!A:A,Player_details!D:D,0,)</f>
        <v>Active</v>
      </c>
      <c r="G346" s="1" t="str">
        <f>_xlfn.XLOOKUP(A346,Player_details!A:A,Player_details!E:E,,0,)</f>
        <v>Mid Laner</v>
      </c>
      <c r="H346" s="13">
        <f>_xlfn.XLOOKUP(A346,Player_details!A:A,Player_details!F:F,,0,)</f>
        <v>106043</v>
      </c>
      <c r="L346" s="3"/>
    </row>
    <row r="347" spans="1:12" hidden="1" x14ac:dyDescent="0.25">
      <c r="A347" s="1">
        <v>345</v>
      </c>
      <c r="B347" s="1" t="s">
        <v>746</v>
      </c>
      <c r="C347" s="1" t="s">
        <v>747</v>
      </c>
      <c r="D347" s="1" t="s">
        <v>593</v>
      </c>
      <c r="E347" s="1" t="s">
        <v>1071</v>
      </c>
      <c r="F347" s="1" t="str">
        <f>_xlfn.XLOOKUP(A347,Player_details!A:A,Player_details!D:D,0,)</f>
        <v>Active</v>
      </c>
      <c r="G347" s="1" t="str">
        <f>_xlfn.XLOOKUP(A347,Player_details!A:A,Player_details!E:E,,0,)</f>
        <v xml:space="preserve">Unknown
</v>
      </c>
      <c r="H347" s="13">
        <f>_xlfn.XLOOKUP(A347,Player_details!A:A,Player_details!F:F,,0,)</f>
        <v>11452</v>
      </c>
      <c r="L347" s="3"/>
    </row>
    <row r="348" spans="1:12" hidden="1" x14ac:dyDescent="0.25">
      <c r="A348" s="1">
        <v>346</v>
      </c>
      <c r="B348" s="1" t="s">
        <v>748</v>
      </c>
      <c r="C348" s="1" t="s">
        <v>749</v>
      </c>
      <c r="D348" s="1" t="s">
        <v>622</v>
      </c>
      <c r="E348" s="1" t="s">
        <v>1071</v>
      </c>
      <c r="F348" s="1" t="str">
        <f>_xlfn.XLOOKUP(A348,Player_details!A:A,Player_details!D:D,0,)</f>
        <v>Active</v>
      </c>
      <c r="G348" s="1" t="str">
        <f>_xlfn.XLOOKUP(A348,Player_details!A:A,Player_details!E:E,,0,)</f>
        <v>Roamer</v>
      </c>
      <c r="H348" s="13">
        <f>_xlfn.XLOOKUP(A348,Player_details!A:A,Player_details!F:F,,0,)</f>
        <v>10682</v>
      </c>
      <c r="L348" s="3"/>
    </row>
    <row r="349" spans="1:12" hidden="1" x14ac:dyDescent="0.25">
      <c r="A349" s="1">
        <v>347</v>
      </c>
      <c r="B349" s="1" t="s">
        <v>750</v>
      </c>
      <c r="C349" s="1" t="s">
        <v>751</v>
      </c>
      <c r="D349" s="1" t="s">
        <v>622</v>
      </c>
      <c r="E349" s="1" t="s">
        <v>1071</v>
      </c>
      <c r="F349" s="1" t="str">
        <f>_xlfn.XLOOKUP(A349,Player_details!A:A,Player_details!D:D,0,)</f>
        <v>Active</v>
      </c>
      <c r="G349" s="1" t="str">
        <f>_xlfn.XLOOKUP(A349,Player_details!A:A,Player_details!E:E,,0,)</f>
        <v>EXP Laner</v>
      </c>
      <c r="H349" s="13">
        <f>_xlfn.XLOOKUP(A349,Player_details!A:A,Player_details!F:F,,0,)</f>
        <v>12062</v>
      </c>
      <c r="L349" s="3"/>
    </row>
    <row r="350" spans="1:12" hidden="1" x14ac:dyDescent="0.25">
      <c r="A350" s="1">
        <v>348</v>
      </c>
      <c r="B350" s="1" t="s">
        <v>752</v>
      </c>
      <c r="C350" s="1" t="s">
        <v>753</v>
      </c>
      <c r="D350" s="1" t="s">
        <v>1187</v>
      </c>
      <c r="E350" s="1" t="s">
        <v>1071</v>
      </c>
      <c r="F350" s="1" t="str">
        <f>_xlfn.XLOOKUP(A350,Player_details!A:A,Player_details!D:D,0,)</f>
        <v>Retired</v>
      </c>
      <c r="G350" s="1" t="str">
        <f>_xlfn.XLOOKUP(A350,Player_details!A:A,Player_details!E:E,,0,)</f>
        <v xml:space="preserve">Unknown
</v>
      </c>
      <c r="H350" s="13">
        <f>_xlfn.XLOOKUP(A350,Player_details!A:A,Player_details!F:F,,0,)</f>
        <v>24322</v>
      </c>
      <c r="L350" s="3"/>
    </row>
    <row r="351" spans="1:12" hidden="1" x14ac:dyDescent="0.25">
      <c r="A351" s="1">
        <v>349</v>
      </c>
      <c r="B351" s="1" t="s">
        <v>754</v>
      </c>
      <c r="C351" s="1" t="s">
        <v>755</v>
      </c>
      <c r="D351" s="1" t="s">
        <v>590</v>
      </c>
      <c r="E351" s="1" t="s">
        <v>1071</v>
      </c>
      <c r="F351" s="1" t="str">
        <f>_xlfn.XLOOKUP(A351,Player_details!A:A,Player_details!D:D,0,)</f>
        <v>Active</v>
      </c>
      <c r="G351" s="1" t="str">
        <f>_xlfn.XLOOKUP(A351,Player_details!A:A,Player_details!E:E,,0,)</f>
        <v>Roamer</v>
      </c>
      <c r="H351" s="13">
        <f>_xlfn.XLOOKUP(A351,Player_details!A:A,Player_details!F:F,,0,)</f>
        <v>3772</v>
      </c>
      <c r="L351" s="3"/>
    </row>
    <row r="352" spans="1:12" hidden="1" x14ac:dyDescent="0.25">
      <c r="A352" s="1">
        <v>350</v>
      </c>
      <c r="B352" s="1" t="s">
        <v>756</v>
      </c>
      <c r="C352" s="1" t="s">
        <v>757</v>
      </c>
      <c r="D352" s="1" t="s">
        <v>622</v>
      </c>
      <c r="E352" s="1" t="s">
        <v>1071</v>
      </c>
      <c r="F352" s="1" t="str">
        <f>_xlfn.XLOOKUP(A352,Player_details!A:A,Player_details!D:D,0,)</f>
        <v>Active</v>
      </c>
      <c r="G352" s="1" t="str">
        <f>_xlfn.XLOOKUP(A352,Player_details!A:A,Player_details!E:E,,0,)</f>
        <v>Mid Laner</v>
      </c>
      <c r="H352" s="13">
        <f>_xlfn.XLOOKUP(A352,Player_details!A:A,Player_details!F:F,,0,)</f>
        <v>68907</v>
      </c>
      <c r="L352" s="3"/>
    </row>
    <row r="353" spans="1:12" hidden="1" x14ac:dyDescent="0.25">
      <c r="A353" s="1">
        <v>351</v>
      </c>
      <c r="B353" s="1" t="s">
        <v>758</v>
      </c>
      <c r="C353" s="1" t="s">
        <v>759</v>
      </c>
      <c r="D353" s="1" t="s">
        <v>638</v>
      </c>
      <c r="E353" s="1" t="s">
        <v>1071</v>
      </c>
      <c r="F353" s="1" t="str">
        <f>_xlfn.XLOOKUP(A353,Player_details!A:A,Player_details!D:D,0,)</f>
        <v>Active</v>
      </c>
      <c r="G353" s="1" t="str">
        <f>_xlfn.XLOOKUP(A353,Player_details!A:A,Player_details!E:E,,0,)</f>
        <v>Flex</v>
      </c>
      <c r="H353" s="13">
        <f>_xlfn.XLOOKUP(A353,Player_details!A:A,Player_details!F:F,,0,)</f>
        <v>9214</v>
      </c>
      <c r="L353" s="3"/>
    </row>
    <row r="354" spans="1:12" x14ac:dyDescent="0.25">
      <c r="A354" s="1">
        <v>352</v>
      </c>
      <c r="B354" s="1" t="s">
        <v>760</v>
      </c>
      <c r="C354" s="1" t="s">
        <v>761</v>
      </c>
      <c r="D354" s="1" t="s">
        <v>1188</v>
      </c>
      <c r="E354" s="1" t="s">
        <v>1071</v>
      </c>
      <c r="F354" s="1" t="str">
        <f>_xlfn.XLOOKUP(A354,Player_details!A:A,Player_details!D:D,0,)</f>
        <v>Inactive</v>
      </c>
      <c r="G354" s="1" t="str">
        <f>_xlfn.XLOOKUP(A354,Player_details!A:A,Player_details!E:E,,0,)</f>
        <v>Roamer</v>
      </c>
      <c r="H354" s="13">
        <f>_xlfn.XLOOKUP(A354,Player_details!A:A,Player_details!F:F,,0,)</f>
        <v>28862</v>
      </c>
      <c r="L354" s="3"/>
    </row>
    <row r="355" spans="1:12" hidden="1" x14ac:dyDescent="0.25">
      <c r="A355" s="1">
        <v>353</v>
      </c>
      <c r="B355" s="1" t="s">
        <v>762</v>
      </c>
      <c r="C355" s="1" t="s">
        <v>763</v>
      </c>
      <c r="D355" s="1" t="s">
        <v>617</v>
      </c>
      <c r="E355" s="1" t="s">
        <v>1071</v>
      </c>
      <c r="F355" s="1" t="str">
        <f>_xlfn.XLOOKUP(A355,Player_details!A:A,Player_details!D:D,0,)</f>
        <v>Active</v>
      </c>
      <c r="G355" s="1" t="str">
        <f>_xlfn.XLOOKUP(A355,Player_details!A:A,Player_details!E:E,,0,)</f>
        <v>Jungler</v>
      </c>
      <c r="H355" s="13">
        <f>_xlfn.XLOOKUP(A355,Player_details!A:A,Player_details!F:F,,0,)</f>
        <v>17052</v>
      </c>
      <c r="L355" s="3"/>
    </row>
    <row r="356" spans="1:12" hidden="1" x14ac:dyDescent="0.25">
      <c r="A356" s="1">
        <v>354</v>
      </c>
      <c r="B356" s="1" t="s">
        <v>764</v>
      </c>
      <c r="C356" s="1" t="s">
        <v>765</v>
      </c>
      <c r="D356" s="1" t="s">
        <v>628</v>
      </c>
      <c r="E356" s="1" t="s">
        <v>1071</v>
      </c>
      <c r="F356" s="1" t="str">
        <f>_xlfn.XLOOKUP(A356,Player_details!A:A,Player_details!D:D,0,)</f>
        <v>Active</v>
      </c>
      <c r="G356" s="1" t="str">
        <f>_xlfn.XLOOKUP(A356,Player_details!A:A,Player_details!E:E,,0,)</f>
        <v>Roamer</v>
      </c>
      <c r="H356" s="13">
        <f>_xlfn.XLOOKUP(A356,Player_details!A:A,Player_details!F:F,,0,)</f>
        <v>2111</v>
      </c>
      <c r="L356" s="3"/>
    </row>
    <row r="357" spans="1:12" hidden="1" x14ac:dyDescent="0.25">
      <c r="A357" s="1">
        <v>355</v>
      </c>
      <c r="B357" s="1" t="s">
        <v>766</v>
      </c>
      <c r="C357" s="1" t="s">
        <v>767</v>
      </c>
      <c r="D357" s="1" t="s">
        <v>617</v>
      </c>
      <c r="E357" s="1" t="s">
        <v>1071</v>
      </c>
      <c r="F357" s="1" t="str">
        <f>_xlfn.XLOOKUP(A357,Player_details!A:A,Player_details!D:D,0,)</f>
        <v>Active</v>
      </c>
      <c r="G357" s="1" t="str">
        <f>_xlfn.XLOOKUP(A357,Player_details!A:A,Player_details!E:E,,0,)</f>
        <v>EXP Laner</v>
      </c>
      <c r="H357" s="13">
        <f>_xlfn.XLOOKUP(A357,Player_details!A:A,Player_details!F:F,,0,)</f>
        <v>54413</v>
      </c>
      <c r="L357" s="3"/>
    </row>
    <row r="358" spans="1:12" hidden="1" x14ac:dyDescent="0.25">
      <c r="A358" s="1">
        <v>356</v>
      </c>
      <c r="B358" s="1" t="s">
        <v>768</v>
      </c>
      <c r="C358" s="1" t="s">
        <v>769</v>
      </c>
      <c r="D358" s="1" t="s">
        <v>727</v>
      </c>
      <c r="E358" s="1" t="s">
        <v>1071</v>
      </c>
      <c r="F358" s="1" t="str">
        <f>_xlfn.XLOOKUP(A358,Player_details!A:A,Player_details!D:D,0,)</f>
        <v>Active</v>
      </c>
      <c r="G358" s="1" t="str">
        <f>_xlfn.XLOOKUP(A358,Player_details!A:A,Player_details!E:E,,0,)</f>
        <v>Mid Laner</v>
      </c>
      <c r="H358" s="13">
        <f>_xlfn.XLOOKUP(A358,Player_details!A:A,Player_details!F:F,,0,)</f>
        <v>73004</v>
      </c>
      <c r="L358" s="3"/>
    </row>
    <row r="359" spans="1:12" x14ac:dyDescent="0.25">
      <c r="A359" s="1">
        <v>357</v>
      </c>
      <c r="B359" s="1" t="s">
        <v>770</v>
      </c>
      <c r="C359" s="1" t="s">
        <v>771</v>
      </c>
      <c r="D359" s="1" t="s">
        <v>1188</v>
      </c>
      <c r="E359" s="1" t="s">
        <v>1071</v>
      </c>
      <c r="F359" s="1" t="str">
        <f>_xlfn.XLOOKUP(A359,Player_details!A:A,Player_details!D:D,0,)</f>
        <v>Inactive</v>
      </c>
      <c r="G359" s="1" t="str">
        <f>_xlfn.XLOOKUP(A359,Player_details!A:A,Player_details!E:E,,0,)</f>
        <v>Mid Laner</v>
      </c>
      <c r="H359" s="13">
        <f>_xlfn.XLOOKUP(A359,Player_details!A:A,Player_details!F:F,,0,)</f>
        <v>4520</v>
      </c>
      <c r="L359" s="3"/>
    </row>
    <row r="360" spans="1:12" hidden="1" x14ac:dyDescent="0.25">
      <c r="A360" s="1">
        <v>358</v>
      </c>
      <c r="B360" s="1" t="s">
        <v>772</v>
      </c>
      <c r="C360" s="1" t="s">
        <v>773</v>
      </c>
      <c r="D360" s="1" t="s">
        <v>628</v>
      </c>
      <c r="E360" s="1" t="s">
        <v>1071</v>
      </c>
      <c r="F360" s="1" t="str">
        <f>_xlfn.XLOOKUP(A360,Player_details!A:A,Player_details!D:D,0,)</f>
        <v>Active</v>
      </c>
      <c r="G360" s="1" t="str">
        <f>_xlfn.XLOOKUP(A360,Player_details!A:A,Player_details!E:E,,0,)</f>
        <v xml:space="preserve">Unknown
</v>
      </c>
      <c r="H360" s="13">
        <f>_xlfn.XLOOKUP(A360,Player_details!A:A,Player_details!F:F,,0,)</f>
        <v>10692</v>
      </c>
      <c r="L360" s="3"/>
    </row>
    <row r="361" spans="1:12" hidden="1" x14ac:dyDescent="0.25">
      <c r="A361" s="1">
        <v>359</v>
      </c>
      <c r="B361" s="1" t="s">
        <v>774</v>
      </c>
      <c r="C361" s="1" t="s">
        <v>775</v>
      </c>
      <c r="D361" s="1" t="s">
        <v>727</v>
      </c>
      <c r="E361" s="1" t="s">
        <v>1071</v>
      </c>
      <c r="F361" s="1" t="str">
        <f>_xlfn.XLOOKUP(A361,Player_details!A:A,Player_details!D:D,0,)</f>
        <v>Active</v>
      </c>
      <c r="G361" s="1" t="str">
        <f>_xlfn.XLOOKUP(A361,Player_details!A:A,Player_details!E:E,,0,)</f>
        <v>EXP Laner</v>
      </c>
      <c r="H361" s="13">
        <f>_xlfn.XLOOKUP(A361,Player_details!A:A,Player_details!F:F,,0,)</f>
        <v>8152</v>
      </c>
      <c r="L361" s="3"/>
    </row>
    <row r="362" spans="1:12" hidden="1" x14ac:dyDescent="0.25">
      <c r="A362" s="1">
        <v>360</v>
      </c>
      <c r="B362" s="1" t="s">
        <v>776</v>
      </c>
      <c r="C362" s="1" t="s">
        <v>777</v>
      </c>
      <c r="D362" s="1" t="s">
        <v>612</v>
      </c>
      <c r="E362" s="1" t="s">
        <v>1071</v>
      </c>
      <c r="F362" s="1" t="str">
        <f>_xlfn.XLOOKUP(A362,Player_details!A:A,Player_details!D:D,0,)</f>
        <v>Active</v>
      </c>
      <c r="G362" s="1" t="str">
        <f>_xlfn.XLOOKUP(A362,Player_details!A:A,Player_details!E:E,,0,)</f>
        <v>Jungler</v>
      </c>
      <c r="H362" s="13">
        <f>_xlfn.XLOOKUP(A362,Player_details!A:A,Player_details!F:F,,0,)</f>
        <v>8267</v>
      </c>
      <c r="L362" s="3"/>
    </row>
    <row r="363" spans="1:12" hidden="1" x14ac:dyDescent="0.25">
      <c r="A363" s="1">
        <v>361</v>
      </c>
      <c r="B363" s="1" t="s">
        <v>778</v>
      </c>
      <c r="C363" s="1" t="s">
        <v>779</v>
      </c>
      <c r="D363" s="1" t="s">
        <v>622</v>
      </c>
      <c r="E363" s="1" t="s">
        <v>1071</v>
      </c>
      <c r="F363" s="1" t="str">
        <f>_xlfn.XLOOKUP(A363,Player_details!A:A,Player_details!D:D,0,)</f>
        <v>Active</v>
      </c>
      <c r="G363" s="1" t="str">
        <f>_xlfn.XLOOKUP(A363,Player_details!A:A,Player_details!E:E,,0,)</f>
        <v>Gold Laner</v>
      </c>
      <c r="H363" s="13">
        <f>_xlfn.XLOOKUP(A363,Player_details!A:A,Player_details!F:F,,0,)</f>
        <v>4230</v>
      </c>
      <c r="L363" s="3"/>
    </row>
    <row r="364" spans="1:12" hidden="1" x14ac:dyDescent="0.25">
      <c r="A364" s="1">
        <v>362</v>
      </c>
      <c r="B364" s="1" t="s">
        <v>780</v>
      </c>
      <c r="C364" s="1" t="s">
        <v>781</v>
      </c>
      <c r="D364" s="1" t="s">
        <v>593</v>
      </c>
      <c r="E364" s="1" t="s">
        <v>1071</v>
      </c>
      <c r="F364" s="1" t="str">
        <f>_xlfn.XLOOKUP(A364,Player_details!A:A,Player_details!D:D,0,)</f>
        <v>Active</v>
      </c>
      <c r="G364" s="1" t="str">
        <f>_xlfn.XLOOKUP(A364,Player_details!A:A,Player_details!E:E,,0,)</f>
        <v>EXP Laner</v>
      </c>
      <c r="H364" s="13">
        <f>_xlfn.XLOOKUP(A364,Player_details!A:A,Player_details!F:F,,0,)</f>
        <v>8472</v>
      </c>
      <c r="L364" s="3"/>
    </row>
    <row r="365" spans="1:12" hidden="1" x14ac:dyDescent="0.25">
      <c r="A365" s="1">
        <v>363</v>
      </c>
      <c r="B365" s="1" t="s">
        <v>782</v>
      </c>
      <c r="C365" s="1" t="s">
        <v>783</v>
      </c>
      <c r="D365" s="1" t="s">
        <v>593</v>
      </c>
      <c r="E365" s="1" t="s">
        <v>1071</v>
      </c>
      <c r="F365" s="1" t="str">
        <f>_xlfn.XLOOKUP(A365,Player_details!A:A,Player_details!D:D,0,)</f>
        <v>Active</v>
      </c>
      <c r="G365" s="1" t="str">
        <f>_xlfn.XLOOKUP(A365,Player_details!A:A,Player_details!E:E,,0,)</f>
        <v>Mid Laner</v>
      </c>
      <c r="H365" s="13">
        <f>_xlfn.XLOOKUP(A365,Player_details!A:A,Player_details!F:F,,0,)</f>
        <v>5892</v>
      </c>
      <c r="L365" s="3"/>
    </row>
    <row r="366" spans="1:12" hidden="1" x14ac:dyDescent="0.25">
      <c r="A366" s="1">
        <v>364</v>
      </c>
      <c r="B366" s="1" t="s">
        <v>784</v>
      </c>
      <c r="C366" s="1" t="s">
        <v>785</v>
      </c>
      <c r="D366" s="1" t="s">
        <v>622</v>
      </c>
      <c r="E366" s="1" t="s">
        <v>1071</v>
      </c>
      <c r="F366" s="1" t="str">
        <f>_xlfn.XLOOKUP(A366,Player_details!A:A,Player_details!D:D,0,)</f>
        <v>Active</v>
      </c>
      <c r="G366" s="1" t="str">
        <f>_xlfn.XLOOKUP(A366,Player_details!A:A,Player_details!E:E,,0,)</f>
        <v>Jungler</v>
      </c>
      <c r="H366" s="13">
        <f>_xlfn.XLOOKUP(A366,Player_details!A:A,Player_details!F:F,,0,)</f>
        <v>4351</v>
      </c>
      <c r="L366" s="3"/>
    </row>
    <row r="367" spans="1:12" hidden="1" x14ac:dyDescent="0.25">
      <c r="A367" s="1">
        <v>365</v>
      </c>
      <c r="B367" s="1" t="s">
        <v>786</v>
      </c>
      <c r="C367" s="1" t="s">
        <v>787</v>
      </c>
      <c r="D367" s="1" t="s">
        <v>628</v>
      </c>
      <c r="E367" s="1" t="s">
        <v>1071</v>
      </c>
      <c r="F367" s="1" t="str">
        <f>_xlfn.XLOOKUP(A367,Player_details!A:A,Player_details!D:D,0,)</f>
        <v>Active</v>
      </c>
      <c r="G367" s="1" t="str">
        <f>_xlfn.XLOOKUP(A367,Player_details!A:A,Player_details!E:E,,0,)</f>
        <v>Jungler</v>
      </c>
      <c r="H367" s="13">
        <f>_xlfn.XLOOKUP(A367,Player_details!A:A,Player_details!F:F,,0,)</f>
        <v>2111</v>
      </c>
      <c r="L367" s="3"/>
    </row>
    <row r="368" spans="1:12" hidden="1" x14ac:dyDescent="0.25">
      <c r="A368" s="1">
        <v>366</v>
      </c>
      <c r="B368" s="1" t="s">
        <v>788</v>
      </c>
      <c r="C368" s="1" t="s">
        <v>789</v>
      </c>
      <c r="D368" s="1" t="s">
        <v>622</v>
      </c>
      <c r="E368" s="1" t="s">
        <v>1071</v>
      </c>
      <c r="F368" s="1" t="str">
        <f>_xlfn.XLOOKUP(A368,Player_details!A:A,Player_details!D:D,0,)</f>
        <v>Active</v>
      </c>
      <c r="G368" s="1" t="str">
        <f>_xlfn.XLOOKUP(A368,Player_details!A:A,Player_details!E:E,,0,)</f>
        <v>Mid Laner</v>
      </c>
      <c r="H368" s="13">
        <f>_xlfn.XLOOKUP(A368,Player_details!A:A,Player_details!F:F,,0,)</f>
        <v>12062</v>
      </c>
      <c r="L368" s="3"/>
    </row>
    <row r="369" spans="1:12" hidden="1" x14ac:dyDescent="0.25">
      <c r="A369" s="1">
        <v>367</v>
      </c>
      <c r="B369" s="1" t="s">
        <v>790</v>
      </c>
      <c r="C369" s="1" t="s">
        <v>791</v>
      </c>
      <c r="D369" s="1" t="s">
        <v>628</v>
      </c>
      <c r="E369" s="1" t="s">
        <v>1071</v>
      </c>
      <c r="F369" s="1" t="str">
        <f>_xlfn.XLOOKUP(A369,Player_details!A:A,Player_details!D:D,0,)</f>
        <v>Active</v>
      </c>
      <c r="G369" s="1" t="str">
        <f>_xlfn.XLOOKUP(A369,Player_details!A:A,Player_details!E:E,,0,)</f>
        <v>Mid Laner</v>
      </c>
      <c r="H369" s="13">
        <f>_xlfn.XLOOKUP(A369,Player_details!A:A,Player_details!F:F,,0,)</f>
        <v>2111</v>
      </c>
      <c r="L369" s="3"/>
    </row>
    <row r="370" spans="1:12" x14ac:dyDescent="0.25">
      <c r="A370" s="1">
        <v>368</v>
      </c>
      <c r="B370" s="1" t="s">
        <v>792</v>
      </c>
      <c r="C370" s="1" t="s">
        <v>793</v>
      </c>
      <c r="D370" s="1" t="s">
        <v>1188</v>
      </c>
      <c r="E370" s="1" t="s">
        <v>1071</v>
      </c>
      <c r="F370" s="1" t="str">
        <f>_xlfn.XLOOKUP(A370,Player_details!A:A,Player_details!D:D,0,)</f>
        <v>Active</v>
      </c>
      <c r="G370" s="1" t="str">
        <f>_xlfn.XLOOKUP(A370,Player_details!A:A,Player_details!E:E,,0,)</f>
        <v>Roamer</v>
      </c>
      <c r="H370" s="13">
        <f>_xlfn.XLOOKUP(A370,Player_details!A:A,Player_details!F:F,,0,)</f>
        <v>19955</v>
      </c>
      <c r="L370" s="3"/>
    </row>
    <row r="371" spans="1:12" x14ac:dyDescent="0.25">
      <c r="A371" s="1">
        <v>369</v>
      </c>
      <c r="B371" s="1" t="s">
        <v>794</v>
      </c>
      <c r="C371" s="1" t="s">
        <v>795</v>
      </c>
      <c r="D371" s="1" t="s">
        <v>1188</v>
      </c>
      <c r="E371" s="1" t="s">
        <v>1071</v>
      </c>
      <c r="F371" s="1" t="str">
        <f>_xlfn.XLOOKUP(A371,Player_details!A:A,Player_details!D:D,0,)</f>
        <v>Inactive</v>
      </c>
      <c r="G371" s="1" t="str">
        <f>_xlfn.XLOOKUP(A371,Player_details!A:A,Player_details!E:E,,0,)</f>
        <v>Gold Laner</v>
      </c>
      <c r="H371" s="13">
        <f>_xlfn.XLOOKUP(A371,Player_details!A:A,Player_details!F:F,,0,)</f>
        <v>17281</v>
      </c>
      <c r="L371" s="3"/>
    </row>
    <row r="372" spans="1:12" x14ac:dyDescent="0.25">
      <c r="A372" s="1">
        <v>370</v>
      </c>
      <c r="B372" s="1" t="s">
        <v>796</v>
      </c>
      <c r="C372" s="1" t="s">
        <v>797</v>
      </c>
      <c r="D372" s="1" t="s">
        <v>1188</v>
      </c>
      <c r="E372" s="1" t="s">
        <v>1071</v>
      </c>
      <c r="F372" s="1" t="str">
        <f>_xlfn.XLOOKUP(A372,Player_details!A:A,Player_details!D:D,0,)</f>
        <v>Active</v>
      </c>
      <c r="G372" s="1" t="str">
        <f>_xlfn.XLOOKUP(A372,Player_details!A:A,Player_details!E:E,,0,)</f>
        <v>EXP Laner</v>
      </c>
      <c r="H372" s="13">
        <f>_xlfn.XLOOKUP(A372,Player_details!A:A,Player_details!F:F,,0,)</f>
        <v>2294</v>
      </c>
      <c r="L372" s="3"/>
    </row>
    <row r="373" spans="1:12" hidden="1" x14ac:dyDescent="0.25">
      <c r="A373" s="1">
        <v>371</v>
      </c>
      <c r="B373" s="1" t="s">
        <v>798</v>
      </c>
      <c r="C373" s="1" t="s">
        <v>799</v>
      </c>
      <c r="D373" s="1" t="s">
        <v>631</v>
      </c>
      <c r="E373" s="1" t="s">
        <v>1071</v>
      </c>
      <c r="F373" s="1" t="str">
        <f>_xlfn.XLOOKUP(A373,Player_details!A:A,Player_details!D:D,0,)</f>
        <v>Active</v>
      </c>
      <c r="G373" s="1" t="str">
        <f>_xlfn.XLOOKUP(A373,Player_details!A:A,Player_details!E:E,,0,)</f>
        <v>Jungler</v>
      </c>
      <c r="H373" s="13">
        <f>_xlfn.XLOOKUP(A373,Player_details!A:A,Player_details!F:F,,0,)</f>
        <v>106043</v>
      </c>
      <c r="L373" s="3"/>
    </row>
    <row r="374" spans="1:12" hidden="1" x14ac:dyDescent="0.25">
      <c r="A374" s="1">
        <v>372</v>
      </c>
      <c r="B374" s="1" t="s">
        <v>800</v>
      </c>
      <c r="C374" s="1" t="s">
        <v>801</v>
      </c>
      <c r="D374" s="1" t="s">
        <v>590</v>
      </c>
      <c r="E374" s="1" t="s">
        <v>1071</v>
      </c>
      <c r="F374" s="1" t="str">
        <f>_xlfn.XLOOKUP(A374,Player_details!A:A,Player_details!D:D,0,)</f>
        <v>Active</v>
      </c>
      <c r="G374" s="1" t="str">
        <f>_xlfn.XLOOKUP(A374,Player_details!A:A,Player_details!E:E,,0,)</f>
        <v>Mid Laner</v>
      </c>
      <c r="H374" s="13">
        <f>_xlfn.XLOOKUP(A374,Player_details!A:A,Player_details!F:F,,0,)</f>
        <v>10920</v>
      </c>
      <c r="L374" s="3"/>
    </row>
    <row r="375" spans="1:12" hidden="1" x14ac:dyDescent="0.25">
      <c r="A375" s="1">
        <v>373</v>
      </c>
      <c r="B375" s="1" t="s">
        <v>802</v>
      </c>
      <c r="C375" s="1" t="s">
        <v>803</v>
      </c>
      <c r="D375" s="1" t="s">
        <v>593</v>
      </c>
      <c r="E375" s="1" t="s">
        <v>1071</v>
      </c>
      <c r="F375" s="1" t="str">
        <f>_xlfn.XLOOKUP(A375,Player_details!A:A,Player_details!D:D,0,)</f>
        <v>Active</v>
      </c>
      <c r="G375" s="1" t="str">
        <f>_xlfn.XLOOKUP(A375,Player_details!A:A,Player_details!E:E,,0,)</f>
        <v>Roamer</v>
      </c>
      <c r="H375" s="13">
        <f>_xlfn.XLOOKUP(A375,Player_details!A:A,Player_details!F:F,,0,)</f>
        <v>13332</v>
      </c>
      <c r="L375" s="3"/>
    </row>
    <row r="376" spans="1:12" x14ac:dyDescent="0.25">
      <c r="A376" s="1">
        <v>374</v>
      </c>
      <c r="B376" s="1" t="s">
        <v>804</v>
      </c>
      <c r="C376" s="1" t="s">
        <v>805</v>
      </c>
      <c r="D376" s="1" t="s">
        <v>1188</v>
      </c>
      <c r="E376" s="1" t="s">
        <v>1071</v>
      </c>
      <c r="F376" s="1" t="str">
        <f>_xlfn.XLOOKUP(A376,Player_details!A:A,Player_details!D:D,0,)</f>
        <v>Active</v>
      </c>
      <c r="G376" s="1" t="str">
        <f>_xlfn.XLOOKUP(A376,Player_details!A:A,Player_details!E:E,,0,)</f>
        <v>Mid Laner</v>
      </c>
      <c r="H376" s="13">
        <f>_xlfn.XLOOKUP(A376,Player_details!A:A,Player_details!F:F,,0,)</f>
        <v>18940</v>
      </c>
      <c r="L376" s="3"/>
    </row>
    <row r="377" spans="1:12" hidden="1" x14ac:dyDescent="0.25">
      <c r="A377" s="1">
        <v>375</v>
      </c>
      <c r="B377" s="1" t="s">
        <v>806</v>
      </c>
      <c r="C377" s="1" t="s">
        <v>807</v>
      </c>
      <c r="D377" s="1" t="s">
        <v>612</v>
      </c>
      <c r="E377" s="1" t="s">
        <v>1071</v>
      </c>
      <c r="F377" s="1" t="str">
        <f>_xlfn.XLOOKUP(A377,Player_details!A:A,Player_details!D:D,0,)</f>
        <v>Active</v>
      </c>
      <c r="G377" s="1" t="str">
        <f>_xlfn.XLOOKUP(A377,Player_details!A:A,Player_details!E:E,,0,)</f>
        <v>Gold Laner</v>
      </c>
      <c r="H377" s="13">
        <f>_xlfn.XLOOKUP(A377,Player_details!A:A,Player_details!F:F,,0,)</f>
        <v>4972</v>
      </c>
      <c r="L377" s="3"/>
    </row>
    <row r="378" spans="1:12" hidden="1" x14ac:dyDescent="0.25">
      <c r="A378" s="1">
        <v>376</v>
      </c>
      <c r="B378" s="1" t="s">
        <v>808</v>
      </c>
      <c r="C378" s="1" t="s">
        <v>809</v>
      </c>
      <c r="D378" s="1" t="s">
        <v>638</v>
      </c>
      <c r="E378" s="1" t="s">
        <v>1071</v>
      </c>
      <c r="F378" s="1" t="str">
        <f>_xlfn.XLOOKUP(A378,Player_details!A:A,Player_details!D:D,0,)</f>
        <v>Active</v>
      </c>
      <c r="G378" s="1" t="str">
        <f>_xlfn.XLOOKUP(A378,Player_details!A:A,Player_details!E:E,,0,)</f>
        <v>Flex</v>
      </c>
      <c r="H378" s="13">
        <f>_xlfn.XLOOKUP(A378,Player_details!A:A,Player_details!F:F,,0,)</f>
        <v>44664</v>
      </c>
      <c r="L378" s="3"/>
    </row>
    <row r="379" spans="1:12" hidden="1" x14ac:dyDescent="0.25">
      <c r="A379" s="1">
        <v>377</v>
      </c>
      <c r="B379" s="1" t="s">
        <v>810</v>
      </c>
      <c r="C379" s="1" t="s">
        <v>811</v>
      </c>
      <c r="D379" s="1" t="s">
        <v>1187</v>
      </c>
      <c r="E379" s="1" t="s">
        <v>1071</v>
      </c>
      <c r="F379" s="1" t="str">
        <f>_xlfn.XLOOKUP(A379,Player_details!A:A,Player_details!D:D,0,)</f>
        <v>Retired</v>
      </c>
      <c r="G379" s="1" t="str">
        <f>_xlfn.XLOOKUP(A379,Player_details!A:A,Player_details!E:E,,0,)</f>
        <v>Mid Laner</v>
      </c>
      <c r="H379" s="13">
        <f>_xlfn.XLOOKUP(A379,Player_details!A:A,Player_details!F:F,,0,)</f>
        <v>25522</v>
      </c>
      <c r="L379" s="3"/>
    </row>
    <row r="380" spans="1:12" hidden="1" x14ac:dyDescent="0.25">
      <c r="A380" s="1">
        <v>378</v>
      </c>
      <c r="B380" s="1" t="s">
        <v>812</v>
      </c>
      <c r="C380" s="1" t="s">
        <v>813</v>
      </c>
      <c r="D380" s="1" t="s">
        <v>617</v>
      </c>
      <c r="E380" s="1" t="s">
        <v>1071</v>
      </c>
      <c r="F380" s="1" t="str">
        <f>_xlfn.XLOOKUP(A380,Player_details!A:A,Player_details!D:D,0,)</f>
        <v>Active</v>
      </c>
      <c r="G380" s="1" t="str">
        <f>_xlfn.XLOOKUP(A380,Player_details!A:A,Player_details!E:E,,0,)</f>
        <v>Gold Laner</v>
      </c>
      <c r="H380" s="13">
        <f>_xlfn.XLOOKUP(A380,Player_details!A:A,Player_details!F:F,,0,)</f>
        <v>46455</v>
      </c>
      <c r="L380" s="3"/>
    </row>
    <row r="381" spans="1:12" hidden="1" x14ac:dyDescent="0.25">
      <c r="A381" s="1">
        <v>379</v>
      </c>
      <c r="B381" s="1" t="s">
        <v>814</v>
      </c>
      <c r="C381" s="1" t="s">
        <v>919</v>
      </c>
      <c r="D381" s="1" t="s">
        <v>815</v>
      </c>
      <c r="E381" s="1" t="s">
        <v>1071</v>
      </c>
      <c r="F381" s="1" t="str">
        <f>_xlfn.XLOOKUP(A381,Player_details!A:A,Player_details!D:D,0,)</f>
        <v>Active</v>
      </c>
      <c r="G381" s="1" t="str">
        <f>_xlfn.XLOOKUP(A381,Player_details!A:A,Player_details!E:E,,0,)</f>
        <v>Flex</v>
      </c>
      <c r="H381" s="13">
        <f>_xlfn.XLOOKUP(A381,Player_details!A:A,Player_details!F:F,,0,)</f>
        <v>16580</v>
      </c>
      <c r="L381" s="3"/>
    </row>
    <row r="382" spans="1:12" hidden="1" x14ac:dyDescent="0.25">
      <c r="A382" s="1">
        <v>380</v>
      </c>
      <c r="B382" s="1" t="s">
        <v>816</v>
      </c>
      <c r="C382" s="1" t="s">
        <v>817</v>
      </c>
      <c r="D382" s="1" t="s">
        <v>593</v>
      </c>
      <c r="E382" s="1" t="s">
        <v>1071</v>
      </c>
      <c r="F382" s="1" t="str">
        <f>_xlfn.XLOOKUP(A382,Player_details!A:A,Player_details!D:D,0,)</f>
        <v>Active</v>
      </c>
      <c r="G382" s="1" t="str">
        <f>_xlfn.XLOOKUP(A382,Player_details!A:A,Player_details!E:E,,0,)</f>
        <v>Jungler</v>
      </c>
      <c r="H382" s="13">
        <f>_xlfn.XLOOKUP(A382,Player_details!A:A,Player_details!F:F,,0,)</f>
        <v>5892</v>
      </c>
      <c r="L382" s="3"/>
    </row>
    <row r="383" spans="1:12" hidden="1" x14ac:dyDescent="0.25">
      <c r="A383" s="1">
        <v>381</v>
      </c>
      <c r="B383" s="1">
        <v>505</v>
      </c>
      <c r="C383" s="1" t="s">
        <v>818</v>
      </c>
      <c r="D383" s="1" t="s">
        <v>819</v>
      </c>
      <c r="E383" s="1" t="s">
        <v>1165</v>
      </c>
      <c r="F383" s="1" t="str">
        <f>_xlfn.XLOOKUP(A383,Player_details!A:A,Player_details!D:D,0,)</f>
        <v>Active</v>
      </c>
      <c r="G383" s="1" t="str">
        <f>_xlfn.XLOOKUP(A383,Player_details!A:A,Player_details!E:E,,0,)</f>
        <v>Mid Laner</v>
      </c>
      <c r="H383" s="13">
        <f>_xlfn.XLOOKUP(A383,Player_details!A:A,Player_details!F:F,,0,)</f>
        <v>13043</v>
      </c>
      <c r="L383" s="3"/>
    </row>
    <row r="384" spans="1:12" hidden="1" x14ac:dyDescent="0.25">
      <c r="A384" s="1">
        <v>382</v>
      </c>
      <c r="B384" s="1" t="s">
        <v>820</v>
      </c>
      <c r="C384" s="1" t="s">
        <v>821</v>
      </c>
      <c r="D384" s="1" t="s">
        <v>822</v>
      </c>
      <c r="E384" s="1" t="s">
        <v>1165</v>
      </c>
      <c r="F384" s="1" t="str">
        <f>_xlfn.XLOOKUP(A384,Player_details!A:A,Player_details!D:D,0,)</f>
        <v>Active</v>
      </c>
      <c r="G384" s="1" t="str">
        <f>_xlfn.XLOOKUP(A384,Player_details!A:A,Player_details!E:E,,0,)</f>
        <v>EXP Laner</v>
      </c>
      <c r="H384" s="13">
        <f>_xlfn.XLOOKUP(A384,Player_details!A:A,Player_details!F:F,,0,)</f>
        <v>2214</v>
      </c>
      <c r="L384" s="3"/>
    </row>
    <row r="385" spans="1:12" x14ac:dyDescent="0.25">
      <c r="A385" s="1">
        <v>383</v>
      </c>
      <c r="B385" s="1" t="s">
        <v>823</v>
      </c>
      <c r="C385" s="1" t="s">
        <v>824</v>
      </c>
      <c r="D385" s="1" t="s">
        <v>1188</v>
      </c>
      <c r="E385" s="1" t="s">
        <v>1165</v>
      </c>
      <c r="F385" s="1" t="str">
        <f>_xlfn.XLOOKUP(A385,Player_details!A:A,Player_details!D:D,0,)</f>
        <v>Active</v>
      </c>
      <c r="G385" s="1" t="str">
        <f>_xlfn.XLOOKUP(A385,Player_details!A:A,Player_details!E:E,,0,)</f>
        <v>Roamer</v>
      </c>
      <c r="H385" s="13">
        <f>_xlfn.XLOOKUP(A385,Player_details!A:A,Player_details!F:F,,0,)</f>
        <v>16966</v>
      </c>
      <c r="L385" s="3"/>
    </row>
    <row r="386" spans="1:12" hidden="1" x14ac:dyDescent="0.25">
      <c r="A386" s="1">
        <v>384</v>
      </c>
      <c r="B386" s="1" t="s">
        <v>825</v>
      </c>
      <c r="C386" s="1" t="s">
        <v>826</v>
      </c>
      <c r="D386" s="1" t="s">
        <v>193</v>
      </c>
      <c r="E386" s="1" t="s">
        <v>1165</v>
      </c>
      <c r="F386" s="1" t="str">
        <f>_xlfn.XLOOKUP(A386,Player_details!A:A,Player_details!D:D,0,)</f>
        <v>Active</v>
      </c>
      <c r="G386" s="1" t="str">
        <f>_xlfn.XLOOKUP(A386,Player_details!A:A,Player_details!E:E,,0,)</f>
        <v>Gold Laner</v>
      </c>
      <c r="H386" s="13">
        <f>_xlfn.XLOOKUP(A386,Player_details!A:A,Player_details!F:F,,0,)</f>
        <v>23663</v>
      </c>
      <c r="L386" s="3"/>
    </row>
    <row r="387" spans="1:12" hidden="1" x14ac:dyDescent="0.25">
      <c r="A387" s="1">
        <v>385</v>
      </c>
      <c r="B387" s="1" t="s">
        <v>827</v>
      </c>
      <c r="C387" s="1" t="s">
        <v>828</v>
      </c>
      <c r="D387" s="1" t="s">
        <v>822</v>
      </c>
      <c r="E387" s="1" t="s">
        <v>1165</v>
      </c>
      <c r="F387" s="1" t="str">
        <f>_xlfn.XLOOKUP(A387,Player_details!A:A,Player_details!D:D,0,)</f>
        <v>Active</v>
      </c>
      <c r="G387" s="1" t="str">
        <f>_xlfn.XLOOKUP(A387,Player_details!A:A,Player_details!E:E,,0,)</f>
        <v>Flex</v>
      </c>
      <c r="H387" s="13">
        <f>_xlfn.XLOOKUP(A387,Player_details!A:A,Player_details!F:F,,0,)</f>
        <v>12130</v>
      </c>
      <c r="L387" s="3"/>
    </row>
    <row r="388" spans="1:12" hidden="1" x14ac:dyDescent="0.25">
      <c r="A388" s="1">
        <v>386</v>
      </c>
      <c r="B388" s="1" t="s">
        <v>829</v>
      </c>
      <c r="C388" s="1" t="s">
        <v>830</v>
      </c>
      <c r="D388" s="1" t="s">
        <v>822</v>
      </c>
      <c r="E388" s="1" t="s">
        <v>1165</v>
      </c>
      <c r="F388" s="1" t="str">
        <f>_xlfn.XLOOKUP(A388,Player_details!A:A,Player_details!D:D,0,)</f>
        <v>Active</v>
      </c>
      <c r="G388" s="1" t="str">
        <f>_xlfn.XLOOKUP(A388,Player_details!A:A,Player_details!E:E,,0,)</f>
        <v>Gold Laner</v>
      </c>
      <c r="H388" s="13">
        <f>_xlfn.XLOOKUP(A388,Player_details!A:A,Player_details!F:F,,0,)</f>
        <v>12989</v>
      </c>
      <c r="L388" s="3"/>
    </row>
    <row r="389" spans="1:12" hidden="1" x14ac:dyDescent="0.25">
      <c r="A389" s="1">
        <v>387</v>
      </c>
      <c r="B389" s="1" t="s">
        <v>831</v>
      </c>
      <c r="C389" s="1" t="s">
        <v>832</v>
      </c>
      <c r="D389" s="1" t="s">
        <v>1187</v>
      </c>
      <c r="E389" s="1" t="s">
        <v>1165</v>
      </c>
      <c r="F389" s="1" t="str">
        <f>_xlfn.XLOOKUP(A389,Player_details!A:A,Player_details!D:D,0,)</f>
        <v>Retired</v>
      </c>
      <c r="G389" s="1" t="str">
        <f>_xlfn.XLOOKUP(A389,Player_details!A:A,Player_details!E:E,,0,)</f>
        <v>Mid Laner</v>
      </c>
      <c r="H389" s="13">
        <f>_xlfn.XLOOKUP(A389,Player_details!A:A,Player_details!F:F,,0,)</f>
        <v>10237</v>
      </c>
      <c r="L389" s="3"/>
    </row>
    <row r="390" spans="1:12" hidden="1" x14ac:dyDescent="0.25">
      <c r="A390" s="1">
        <v>388</v>
      </c>
      <c r="B390" s="1" t="s">
        <v>833</v>
      </c>
      <c r="C390" s="1" t="s">
        <v>834</v>
      </c>
      <c r="D390" s="1" t="s">
        <v>835</v>
      </c>
      <c r="E390" s="1" t="s">
        <v>1165</v>
      </c>
      <c r="F390" s="1" t="str">
        <f>_xlfn.XLOOKUP(A390,Player_details!A:A,Player_details!D:D,0,)</f>
        <v>Active</v>
      </c>
      <c r="G390" s="1" t="str">
        <f>_xlfn.XLOOKUP(A390,Player_details!A:A,Player_details!E:E,,0,)</f>
        <v xml:space="preserve">Unknown
</v>
      </c>
      <c r="H390" s="13">
        <f>_xlfn.XLOOKUP(A390,Player_details!A:A,Player_details!F:F,,0,)</f>
        <v>3859</v>
      </c>
      <c r="L390" s="3"/>
    </row>
    <row r="391" spans="1:12" hidden="1" x14ac:dyDescent="0.25">
      <c r="A391" s="1">
        <v>389</v>
      </c>
      <c r="B391" s="1" t="s">
        <v>836</v>
      </c>
      <c r="C391" s="1" t="s">
        <v>837</v>
      </c>
      <c r="D391" s="1" t="s">
        <v>819</v>
      </c>
      <c r="E391" s="1" t="s">
        <v>1165</v>
      </c>
      <c r="F391" s="1" t="str">
        <f>_xlfn.XLOOKUP(A391,Player_details!A:A,Player_details!D:D,0,)</f>
        <v>Active</v>
      </c>
      <c r="G391" s="1" t="str">
        <f>_xlfn.XLOOKUP(A391,Player_details!A:A,Player_details!E:E,,0,)</f>
        <v>Jungler</v>
      </c>
      <c r="H391" s="13">
        <f>_xlfn.XLOOKUP(A391,Player_details!A:A,Player_details!F:F,,0,)</f>
        <v>11792</v>
      </c>
      <c r="L391" s="3"/>
    </row>
    <row r="392" spans="1:12" hidden="1" x14ac:dyDescent="0.25">
      <c r="A392" s="1">
        <v>390</v>
      </c>
      <c r="B392" s="1" t="s">
        <v>838</v>
      </c>
      <c r="C392" s="1" t="s">
        <v>839</v>
      </c>
      <c r="D392" s="1" t="s">
        <v>819</v>
      </c>
      <c r="E392" s="1" t="s">
        <v>1165</v>
      </c>
      <c r="F392" s="1" t="str">
        <f>_xlfn.XLOOKUP(A392,Player_details!A:A,Player_details!D:D,0,)</f>
        <v>Active</v>
      </c>
      <c r="G392" s="1" t="str">
        <f>_xlfn.XLOOKUP(A392,Player_details!A:A,Player_details!E:E,,0,)</f>
        <v>EXP Laner</v>
      </c>
      <c r="H392" s="13">
        <f>_xlfn.XLOOKUP(A392,Player_details!A:A,Player_details!F:F,,0,)</f>
        <v>15843</v>
      </c>
      <c r="L392" s="3"/>
    </row>
    <row r="393" spans="1:12" hidden="1" x14ac:dyDescent="0.25">
      <c r="A393" s="1">
        <v>391</v>
      </c>
      <c r="B393" s="1" t="s">
        <v>840</v>
      </c>
      <c r="C393" s="1" t="s">
        <v>841</v>
      </c>
      <c r="D393" s="1" t="s">
        <v>819</v>
      </c>
      <c r="E393" s="1" t="s">
        <v>1165</v>
      </c>
      <c r="F393" s="1" t="str">
        <f>_xlfn.XLOOKUP(A393,Player_details!A:A,Player_details!D:D,0,)</f>
        <v>Active</v>
      </c>
      <c r="G393" s="1" t="str">
        <f>_xlfn.XLOOKUP(A393,Player_details!A:A,Player_details!E:E,,0,)</f>
        <v>Gold Laner</v>
      </c>
      <c r="H393" s="13">
        <f>_xlfn.XLOOKUP(A393,Player_details!A:A,Player_details!F:F,,0,)</f>
        <v>5095</v>
      </c>
      <c r="L393" s="3"/>
    </row>
    <row r="394" spans="1:12" hidden="1" x14ac:dyDescent="0.25">
      <c r="A394" s="1">
        <v>392</v>
      </c>
      <c r="B394" s="1" t="s">
        <v>842</v>
      </c>
      <c r="C394" s="1" t="s">
        <v>843</v>
      </c>
      <c r="D394" s="1" t="s">
        <v>819</v>
      </c>
      <c r="E394" s="1" t="s">
        <v>1165</v>
      </c>
      <c r="F394" s="1" t="str">
        <f>_xlfn.XLOOKUP(A394,Player_details!A:A,Player_details!D:D,0,)</f>
        <v>Active</v>
      </c>
      <c r="G394" s="1" t="str">
        <f>_xlfn.XLOOKUP(A394,Player_details!A:A,Player_details!E:E,,0,)</f>
        <v>EXP Laner</v>
      </c>
      <c r="H394" s="13">
        <f>_xlfn.XLOOKUP(A394,Player_details!A:A,Player_details!F:F,,0,)</f>
        <v>18245</v>
      </c>
      <c r="L394" s="3"/>
    </row>
    <row r="395" spans="1:12" hidden="1" x14ac:dyDescent="0.25">
      <c r="A395" s="1">
        <v>393</v>
      </c>
      <c r="B395" s="1" t="s">
        <v>844</v>
      </c>
      <c r="C395" s="1" t="s">
        <v>845</v>
      </c>
      <c r="D395" s="1" t="s">
        <v>193</v>
      </c>
      <c r="E395" s="1" t="s">
        <v>1165</v>
      </c>
      <c r="F395" s="1" t="str">
        <f>_xlfn.XLOOKUP(A395,Player_details!A:A,Player_details!D:D,0,)</f>
        <v>Active</v>
      </c>
      <c r="G395" s="1" t="str">
        <f>_xlfn.XLOOKUP(A395,Player_details!A:A,Player_details!E:E,,0,)</f>
        <v>Gold Laner</v>
      </c>
      <c r="H395" s="13">
        <f>_xlfn.XLOOKUP(A395,Player_details!A:A,Player_details!F:F,,0,)</f>
        <v>3271</v>
      </c>
      <c r="L395" s="3"/>
    </row>
    <row r="396" spans="1:12" x14ac:dyDescent="0.25">
      <c r="A396" s="1">
        <v>394</v>
      </c>
      <c r="B396" s="1" t="s">
        <v>846</v>
      </c>
      <c r="C396" s="1" t="s">
        <v>847</v>
      </c>
      <c r="D396" s="1" t="s">
        <v>1188</v>
      </c>
      <c r="E396" s="1" t="s">
        <v>1165</v>
      </c>
      <c r="F396" s="1" t="str">
        <f>_xlfn.XLOOKUP(A396,Player_details!A:A,Player_details!D:D,0,)</f>
        <v>Active</v>
      </c>
      <c r="G396" s="1" t="str">
        <f>_xlfn.XLOOKUP(A396,Player_details!A:A,Player_details!E:E,,0,)</f>
        <v>Roamer</v>
      </c>
      <c r="H396" s="13">
        <f>_xlfn.XLOOKUP(A396,Player_details!A:A,Player_details!F:F,,0,)</f>
        <v>7052</v>
      </c>
      <c r="L396" s="3"/>
    </row>
    <row r="397" spans="1:12" hidden="1" x14ac:dyDescent="0.25">
      <c r="A397" s="1">
        <v>395</v>
      </c>
      <c r="B397" s="1" t="s">
        <v>848</v>
      </c>
      <c r="C397" s="1" t="s">
        <v>849</v>
      </c>
      <c r="D397" s="1" t="s">
        <v>850</v>
      </c>
      <c r="E397" s="1" t="s">
        <v>1165</v>
      </c>
      <c r="F397" s="1" t="str">
        <f>_xlfn.XLOOKUP(A397,Player_details!A:A,Player_details!D:D,0,)</f>
        <v>Active</v>
      </c>
      <c r="G397" s="1" t="str">
        <f>_xlfn.XLOOKUP(A397,Player_details!A:A,Player_details!E:E,,0,)</f>
        <v>Roamer</v>
      </c>
      <c r="H397" s="13">
        <f>_xlfn.XLOOKUP(A397,Player_details!A:A,Player_details!F:F,,0,)</f>
        <v>11179</v>
      </c>
      <c r="L397" s="3"/>
    </row>
    <row r="398" spans="1:12" hidden="1" x14ac:dyDescent="0.25">
      <c r="A398" s="1">
        <v>396</v>
      </c>
      <c r="B398" s="1" t="s">
        <v>851</v>
      </c>
      <c r="C398" s="1" t="s">
        <v>852</v>
      </c>
      <c r="D398" s="1" t="s">
        <v>835</v>
      </c>
      <c r="E398" s="1" t="s">
        <v>1165</v>
      </c>
      <c r="F398" s="1" t="str">
        <f>_xlfn.XLOOKUP(A398,Player_details!A:A,Player_details!D:D,0,)</f>
        <v>Active</v>
      </c>
      <c r="G398" s="1" t="str">
        <f>_xlfn.XLOOKUP(A398,Player_details!A:A,Player_details!E:E,,0,)</f>
        <v>EXP Laner</v>
      </c>
      <c r="H398" s="13">
        <f>_xlfn.XLOOKUP(A398,Player_details!A:A,Player_details!F:F,,0,)</f>
        <v>5904</v>
      </c>
      <c r="L398" s="3"/>
    </row>
    <row r="399" spans="1:12" hidden="1" x14ac:dyDescent="0.25">
      <c r="A399" s="1">
        <v>397</v>
      </c>
      <c r="B399" s="1" t="s">
        <v>853</v>
      </c>
      <c r="C399" s="1" t="s">
        <v>854</v>
      </c>
      <c r="D399" s="1" t="s">
        <v>193</v>
      </c>
      <c r="E399" s="1" t="s">
        <v>1165</v>
      </c>
      <c r="F399" s="1" t="str">
        <f>_xlfn.XLOOKUP(A399,Player_details!A:A,Player_details!D:D,0,)</f>
        <v>Active</v>
      </c>
      <c r="G399" s="1" t="str">
        <f>_xlfn.XLOOKUP(A399,Player_details!A:A,Player_details!E:E,,0,)</f>
        <v>Roamer</v>
      </c>
      <c r="H399" s="13">
        <f>_xlfn.XLOOKUP(A399,Player_details!A:A,Player_details!F:F,,0,)</f>
        <v>49980</v>
      </c>
      <c r="L399" s="3"/>
    </row>
    <row r="400" spans="1:12" hidden="1" x14ac:dyDescent="0.25">
      <c r="A400" s="1">
        <v>398</v>
      </c>
      <c r="B400" s="1" t="s">
        <v>855</v>
      </c>
      <c r="C400" s="1" t="s">
        <v>856</v>
      </c>
      <c r="D400" s="1" t="s">
        <v>193</v>
      </c>
      <c r="E400" s="1" t="s">
        <v>1165</v>
      </c>
      <c r="F400" s="1" t="str">
        <f>_xlfn.XLOOKUP(A400,Player_details!A:A,Player_details!D:D,0,)</f>
        <v>Active</v>
      </c>
      <c r="G400" s="1" t="str">
        <f>_xlfn.XLOOKUP(A400,Player_details!A:A,Player_details!E:E,,0,)</f>
        <v>EXP Laner</v>
      </c>
      <c r="H400" s="13">
        <f>_xlfn.XLOOKUP(A400,Player_details!A:A,Player_details!F:F,,0,)</f>
        <v>2907</v>
      </c>
      <c r="L400" s="3"/>
    </row>
    <row r="401" spans="1:12" hidden="1" x14ac:dyDescent="0.25">
      <c r="A401" s="1">
        <v>399</v>
      </c>
      <c r="B401" s="1" t="s">
        <v>857</v>
      </c>
      <c r="C401" s="1" t="s">
        <v>858</v>
      </c>
      <c r="D401" s="1" t="s">
        <v>819</v>
      </c>
      <c r="E401" s="1" t="s">
        <v>1165</v>
      </c>
      <c r="F401" s="1" t="str">
        <f>_xlfn.XLOOKUP(A401,Player_details!A:A,Player_details!D:D,0,)</f>
        <v>Active</v>
      </c>
      <c r="G401" s="1" t="str">
        <f>_xlfn.XLOOKUP(A401,Player_details!A:A,Player_details!E:E,,0,)</f>
        <v>Roamer</v>
      </c>
      <c r="H401" s="13">
        <f>_xlfn.XLOOKUP(A401,Player_details!A:A,Player_details!F:F,,0,)</f>
        <v>5095</v>
      </c>
      <c r="L401" s="3"/>
    </row>
    <row r="402" spans="1:12" hidden="1" x14ac:dyDescent="0.25">
      <c r="A402" s="1">
        <v>400</v>
      </c>
      <c r="B402" s="1" t="s">
        <v>859</v>
      </c>
      <c r="C402" s="1" t="s">
        <v>860</v>
      </c>
      <c r="D402" s="1" t="s">
        <v>861</v>
      </c>
      <c r="E402" s="1" t="s">
        <v>1165</v>
      </c>
      <c r="F402" s="1" t="str">
        <f>_xlfn.XLOOKUP(A402,Player_details!A:A,Player_details!D:D,0,)</f>
        <v>Active</v>
      </c>
      <c r="G402" s="1" t="str">
        <f>_xlfn.XLOOKUP(A402,Player_details!A:A,Player_details!E:E,,0,)</f>
        <v>Jungler</v>
      </c>
      <c r="H402" s="13">
        <f>_xlfn.XLOOKUP(A402,Player_details!A:A,Player_details!F:F,,0,)</f>
        <v>4700</v>
      </c>
      <c r="L402" s="3"/>
    </row>
    <row r="403" spans="1:12" hidden="1" x14ac:dyDescent="0.25">
      <c r="A403" s="1">
        <v>401</v>
      </c>
      <c r="B403" s="1" t="s">
        <v>862</v>
      </c>
      <c r="C403" s="1" t="s">
        <v>863</v>
      </c>
      <c r="D403" s="1" t="s">
        <v>822</v>
      </c>
      <c r="E403" s="1" t="s">
        <v>1165</v>
      </c>
      <c r="F403" s="1" t="str">
        <f>_xlfn.XLOOKUP(A403,Player_details!A:A,Player_details!D:D,0,)</f>
        <v>Active</v>
      </c>
      <c r="G403" s="1" t="str">
        <f>_xlfn.XLOOKUP(A403,Player_details!A:A,Player_details!E:E,,0,)</f>
        <v>Roamer</v>
      </c>
      <c r="H403" s="13">
        <f>_xlfn.XLOOKUP(A403,Player_details!A:A,Player_details!F:F,,0,)</f>
        <v>12683</v>
      </c>
      <c r="L403" s="3"/>
    </row>
    <row r="404" spans="1:12" hidden="1" x14ac:dyDescent="0.25">
      <c r="A404" s="1">
        <v>402</v>
      </c>
      <c r="B404" s="1" t="s">
        <v>864</v>
      </c>
      <c r="C404" s="1" t="s">
        <v>865</v>
      </c>
      <c r="D404" s="1" t="s">
        <v>1187</v>
      </c>
      <c r="E404" s="1" t="s">
        <v>1165</v>
      </c>
      <c r="F404" s="1" t="str">
        <f>_xlfn.XLOOKUP(A404,Player_details!A:A,Player_details!D:D,0,)</f>
        <v>Retired</v>
      </c>
      <c r="G404" s="1" t="str">
        <f>_xlfn.XLOOKUP(A404,Player_details!A:A,Player_details!E:E,,0,)</f>
        <v>Flex</v>
      </c>
      <c r="H404" s="13">
        <f>_xlfn.XLOOKUP(A404,Player_details!A:A,Player_details!F:F,,0,)</f>
        <v>7442</v>
      </c>
      <c r="L404" s="3"/>
    </row>
    <row r="405" spans="1:12" x14ac:dyDescent="0.25">
      <c r="A405" s="1">
        <v>403</v>
      </c>
      <c r="B405" s="1" t="s">
        <v>570</v>
      </c>
      <c r="C405" s="1" t="s">
        <v>866</v>
      </c>
      <c r="D405" s="1" t="s">
        <v>1188</v>
      </c>
      <c r="E405" s="1" t="s">
        <v>1165</v>
      </c>
      <c r="F405" s="1" t="str">
        <f>_xlfn.XLOOKUP(A405,Player_details!A:A,Player_details!D:D,0,)</f>
        <v>Active</v>
      </c>
      <c r="G405" s="1" t="str">
        <f>_xlfn.XLOOKUP(A405,Player_details!A:A,Player_details!E:E,,0,)</f>
        <v>Flex</v>
      </c>
      <c r="H405" s="13">
        <f>_xlfn.XLOOKUP(A405,Player_details!A:A,Player_details!F:F,,0,)</f>
        <v>18829</v>
      </c>
      <c r="L405" s="3"/>
    </row>
    <row r="406" spans="1:12" hidden="1" x14ac:dyDescent="0.25">
      <c r="A406" s="1">
        <v>404</v>
      </c>
      <c r="B406" s="1" t="s">
        <v>867</v>
      </c>
      <c r="C406" s="1" t="s">
        <v>868</v>
      </c>
      <c r="D406" s="1" t="s">
        <v>1187</v>
      </c>
      <c r="E406" s="1" t="s">
        <v>1165</v>
      </c>
      <c r="F406" s="1" t="str">
        <f>_xlfn.XLOOKUP(A406,Player_details!A:A,Player_details!D:D,0,)</f>
        <v>Retired</v>
      </c>
      <c r="G406" s="1" t="str">
        <f>_xlfn.XLOOKUP(A406,Player_details!A:A,Player_details!E:E,,0,)</f>
        <v>Flex</v>
      </c>
      <c r="H406" s="13">
        <f>_xlfn.XLOOKUP(A406,Player_details!A:A,Player_details!F:F,,0,)</f>
        <v>8119</v>
      </c>
      <c r="L406" s="3"/>
    </row>
    <row r="407" spans="1:12" hidden="1" x14ac:dyDescent="0.25">
      <c r="A407" s="1">
        <v>405</v>
      </c>
      <c r="B407" s="1" t="s">
        <v>869</v>
      </c>
      <c r="C407" s="1" t="s">
        <v>870</v>
      </c>
      <c r="D407" s="1" t="s">
        <v>819</v>
      </c>
      <c r="E407" s="1" t="s">
        <v>1165</v>
      </c>
      <c r="F407" s="1" t="str">
        <f>_xlfn.XLOOKUP(A407,Player_details!A:A,Player_details!D:D,0,)</f>
        <v>Active</v>
      </c>
      <c r="G407" s="1" t="str">
        <f>_xlfn.XLOOKUP(A407,Player_details!A:A,Player_details!E:E,,0,)</f>
        <v>Roamer</v>
      </c>
      <c r="H407" s="13">
        <f>_xlfn.XLOOKUP(A407,Player_details!A:A,Player_details!F:F,,0,)</f>
        <v>14443</v>
      </c>
      <c r="L407" s="3"/>
    </row>
    <row r="408" spans="1:12" hidden="1" x14ac:dyDescent="0.25">
      <c r="A408" s="1">
        <v>406</v>
      </c>
      <c r="B408" s="1" t="s">
        <v>871</v>
      </c>
      <c r="C408" s="1" t="s">
        <v>872</v>
      </c>
      <c r="D408" s="1" t="s">
        <v>873</v>
      </c>
      <c r="E408" s="1" t="s">
        <v>1165</v>
      </c>
      <c r="F408" s="1" t="str">
        <f>_xlfn.XLOOKUP(A408,Player_details!A:A,Player_details!D:D,0,)</f>
        <v>Active</v>
      </c>
      <c r="G408" s="1" t="str">
        <f>_xlfn.XLOOKUP(A408,Player_details!A:A,Player_details!E:E,,0,)</f>
        <v>Flex</v>
      </c>
      <c r="H408" s="13">
        <f>_xlfn.XLOOKUP(A408,Player_details!A:A,Player_details!F:F,,0,)</f>
        <v>35576</v>
      </c>
      <c r="L408" s="3"/>
    </row>
    <row r="409" spans="1:12" x14ac:dyDescent="0.25">
      <c r="A409" s="1">
        <v>407</v>
      </c>
      <c r="B409" s="1" t="s">
        <v>874</v>
      </c>
      <c r="C409" s="1" t="s">
        <v>875</v>
      </c>
      <c r="D409" s="1" t="s">
        <v>1188</v>
      </c>
      <c r="E409" s="1" t="s">
        <v>1165</v>
      </c>
      <c r="F409" s="1" t="str">
        <f>_xlfn.XLOOKUP(A409,Player_details!A:A,Player_details!D:D,0,)</f>
        <v>Active</v>
      </c>
      <c r="G409" s="1" t="str">
        <f>_xlfn.XLOOKUP(A409,Player_details!A:A,Player_details!E:E,,0,)</f>
        <v>Flex</v>
      </c>
      <c r="H409" s="13">
        <f>_xlfn.XLOOKUP(A409,Player_details!A:A,Player_details!F:F,,0,)</f>
        <v>6197</v>
      </c>
      <c r="L409" s="3"/>
    </row>
    <row r="410" spans="1:12" x14ac:dyDescent="0.25">
      <c r="A410" s="1">
        <v>408</v>
      </c>
      <c r="B410" s="1" t="s">
        <v>876</v>
      </c>
      <c r="C410" s="1" t="s">
        <v>877</v>
      </c>
      <c r="D410" s="1" t="s">
        <v>1188</v>
      </c>
      <c r="E410" s="1" t="s">
        <v>1165</v>
      </c>
      <c r="F410" s="1" t="str">
        <f>_xlfn.XLOOKUP(A410,Player_details!A:A,Player_details!D:D,0,)</f>
        <v>Active</v>
      </c>
      <c r="G410" s="1" t="str">
        <f>_xlfn.XLOOKUP(A410,Player_details!A:A,Player_details!E:E,,0,)</f>
        <v>Mid Laner</v>
      </c>
      <c r="H410" s="13">
        <f>_xlfn.XLOOKUP(A410,Player_details!A:A,Player_details!F:F,,0,)</f>
        <v>6446</v>
      </c>
      <c r="L410" s="3"/>
    </row>
    <row r="411" spans="1:12" hidden="1" x14ac:dyDescent="0.25">
      <c r="A411" s="1">
        <v>409</v>
      </c>
      <c r="B411" s="1" t="s">
        <v>878</v>
      </c>
      <c r="C411" s="1" t="s">
        <v>879</v>
      </c>
      <c r="D411" s="1" t="s">
        <v>1187</v>
      </c>
      <c r="E411" s="1" t="s">
        <v>1165</v>
      </c>
      <c r="F411" s="1" t="str">
        <f>_xlfn.XLOOKUP(A411,Player_details!A:A,Player_details!D:D,0,)</f>
        <v>Retired</v>
      </c>
      <c r="G411" s="1" t="str">
        <f>_xlfn.XLOOKUP(A411,Player_details!A:A,Player_details!E:E,,0,)</f>
        <v>Roamer</v>
      </c>
      <c r="H411" s="13">
        <f>_xlfn.XLOOKUP(A411,Player_details!A:A,Player_details!F:F,,0,)</f>
        <v>12761</v>
      </c>
      <c r="L411" s="3"/>
    </row>
    <row r="412" spans="1:12" x14ac:dyDescent="0.25">
      <c r="A412" s="1">
        <v>410</v>
      </c>
      <c r="B412" s="1" t="s">
        <v>880</v>
      </c>
      <c r="C412" s="1" t="s">
        <v>881</v>
      </c>
      <c r="D412" s="1" t="s">
        <v>1188</v>
      </c>
      <c r="E412" s="1" t="s">
        <v>1165</v>
      </c>
      <c r="F412" s="1" t="str">
        <f>_xlfn.XLOOKUP(A412,Player_details!A:A,Player_details!D:D,0,)</f>
        <v>Active</v>
      </c>
      <c r="G412" s="1" t="str">
        <f>_xlfn.XLOOKUP(A412,Player_details!A:A,Player_details!E:E,,0,)</f>
        <v>Roamer</v>
      </c>
      <c r="H412" s="13">
        <f>_xlfn.XLOOKUP(A412,Player_details!A:A,Player_details!F:F,,0,)</f>
        <v>3785</v>
      </c>
      <c r="L412" s="3"/>
    </row>
    <row r="413" spans="1:12" hidden="1" x14ac:dyDescent="0.25">
      <c r="A413" s="1">
        <v>411</v>
      </c>
      <c r="B413" s="1" t="s">
        <v>882</v>
      </c>
      <c r="C413" s="1" t="s">
        <v>883</v>
      </c>
      <c r="D413" s="1" t="s">
        <v>850</v>
      </c>
      <c r="E413" s="1" t="s">
        <v>1165</v>
      </c>
      <c r="F413" s="1" t="str">
        <f>_xlfn.XLOOKUP(A413,Player_details!A:A,Player_details!D:D,0,)</f>
        <v>Active</v>
      </c>
      <c r="G413" s="1" t="str">
        <f>_xlfn.XLOOKUP(A413,Player_details!A:A,Player_details!E:E,,0,)</f>
        <v>Jungler</v>
      </c>
      <c r="H413" s="13">
        <f>_xlfn.XLOOKUP(A413,Player_details!A:A,Player_details!F:F,,0,)</f>
        <v>18722</v>
      </c>
      <c r="L413" s="3"/>
    </row>
    <row r="414" spans="1:12" hidden="1" x14ac:dyDescent="0.25">
      <c r="A414" s="1">
        <v>412</v>
      </c>
      <c r="B414" s="1" t="s">
        <v>884</v>
      </c>
      <c r="C414" s="1" t="s">
        <v>885</v>
      </c>
      <c r="D414" s="1" t="s">
        <v>822</v>
      </c>
      <c r="E414" s="1" t="s">
        <v>1165</v>
      </c>
      <c r="F414" s="1" t="str">
        <f>_xlfn.XLOOKUP(A414,Player_details!A:A,Player_details!D:D,0,)</f>
        <v>Active</v>
      </c>
      <c r="G414" s="1" t="str">
        <f>_xlfn.XLOOKUP(A414,Player_details!A:A,Player_details!E:E,,0,)</f>
        <v>Jungler</v>
      </c>
      <c r="H414" s="13">
        <f>_xlfn.XLOOKUP(A414,Player_details!A:A,Player_details!F:F,,0,)</f>
        <v>1890</v>
      </c>
      <c r="L414" s="3"/>
    </row>
    <row r="415" spans="1:12" hidden="1" x14ac:dyDescent="0.25">
      <c r="A415" s="1">
        <v>413</v>
      </c>
      <c r="B415" s="1" t="s">
        <v>886</v>
      </c>
      <c r="C415" s="1" t="s">
        <v>887</v>
      </c>
      <c r="D415" s="1" t="s">
        <v>819</v>
      </c>
      <c r="E415" s="1" t="s">
        <v>1165</v>
      </c>
      <c r="F415" s="1" t="str">
        <f>_xlfn.XLOOKUP(A415,Player_details!A:A,Player_details!D:D,0,)</f>
        <v>Active</v>
      </c>
      <c r="G415" s="1" t="str">
        <f>_xlfn.XLOOKUP(A415,Player_details!A:A,Player_details!E:E,,0,)</f>
        <v>Mid Laner</v>
      </c>
      <c r="H415" s="13">
        <f>_xlfn.XLOOKUP(A415,Player_details!A:A,Player_details!F:F,,0,)</f>
        <v>5459</v>
      </c>
      <c r="L415" s="3"/>
    </row>
    <row r="416" spans="1:12" hidden="1" x14ac:dyDescent="0.25">
      <c r="A416" s="1">
        <v>414</v>
      </c>
      <c r="B416" s="1" t="s">
        <v>888</v>
      </c>
      <c r="C416" s="1" t="s">
        <v>889</v>
      </c>
      <c r="D416" s="1" t="s">
        <v>819</v>
      </c>
      <c r="E416" s="1" t="s">
        <v>1165</v>
      </c>
      <c r="F416" s="1" t="str">
        <f>_xlfn.XLOOKUP(A416,Player_details!A:A,Player_details!D:D,0,)</f>
        <v>Active</v>
      </c>
      <c r="G416" s="1" t="str">
        <f>_xlfn.XLOOKUP(A416,Player_details!A:A,Player_details!E:E,,0,)</f>
        <v>Mid Laner</v>
      </c>
      <c r="H416" s="13">
        <f>_xlfn.XLOOKUP(A416,Player_details!A:A,Player_details!F:F,,0,)</f>
        <v>22091</v>
      </c>
      <c r="L416" s="3"/>
    </row>
    <row r="417" spans="1:12" hidden="1" x14ac:dyDescent="0.25">
      <c r="A417" s="1">
        <v>415</v>
      </c>
      <c r="B417" s="1" t="s">
        <v>890</v>
      </c>
      <c r="C417" s="1" t="s">
        <v>891</v>
      </c>
      <c r="D417" s="1" t="s">
        <v>193</v>
      </c>
      <c r="E417" s="1" t="s">
        <v>1165</v>
      </c>
      <c r="F417" s="1" t="str">
        <f>_xlfn.XLOOKUP(A417,Player_details!A:A,Player_details!D:D,0,)</f>
        <v>Active</v>
      </c>
      <c r="G417" s="1" t="str">
        <f>_xlfn.XLOOKUP(A417,Player_details!A:A,Player_details!E:E,,0,)</f>
        <v>Mid Laner</v>
      </c>
      <c r="H417" s="13">
        <f>_xlfn.XLOOKUP(A417,Player_details!A:A,Player_details!F:F,,0,)</f>
        <v>21998</v>
      </c>
      <c r="L417" s="3"/>
    </row>
    <row r="418" spans="1:12" x14ac:dyDescent="0.25">
      <c r="A418" s="1">
        <v>416</v>
      </c>
      <c r="B418" s="1" t="s">
        <v>892</v>
      </c>
      <c r="C418" s="1" t="s">
        <v>893</v>
      </c>
      <c r="D418" s="1" t="s">
        <v>1188</v>
      </c>
      <c r="E418" s="1" t="s">
        <v>1165</v>
      </c>
      <c r="F418" s="1" t="str">
        <f>_xlfn.XLOOKUP(A418,Player_details!A:A,Player_details!D:D,0,)</f>
        <v>Active</v>
      </c>
      <c r="G418" s="1" t="str">
        <f>_xlfn.XLOOKUP(A418,Player_details!A:A,Player_details!E:E,,0,)</f>
        <v>EXP Laner</v>
      </c>
      <c r="H418" s="13">
        <f>_xlfn.XLOOKUP(A418,Player_details!A:A,Player_details!F:F,,0,)</f>
        <v>15306</v>
      </c>
      <c r="L418" s="3"/>
    </row>
    <row r="419" spans="1:12" x14ac:dyDescent="0.25">
      <c r="A419" s="1">
        <v>417</v>
      </c>
      <c r="B419" s="1" t="s">
        <v>894</v>
      </c>
      <c r="C419" s="1" t="s">
        <v>895</v>
      </c>
      <c r="D419" s="1" t="s">
        <v>1188</v>
      </c>
      <c r="E419" s="1" t="s">
        <v>1165</v>
      </c>
      <c r="F419" s="1" t="str">
        <f>_xlfn.XLOOKUP(A419,Player_details!A:A,Player_details!D:D,0,)</f>
        <v>Active</v>
      </c>
      <c r="G419" s="1" t="str">
        <f>_xlfn.XLOOKUP(A419,Player_details!A:A,Player_details!E:E,,0,)</f>
        <v>EXP Laner</v>
      </c>
      <c r="H419" s="13">
        <f>_xlfn.XLOOKUP(A419,Player_details!A:A,Player_details!F:F,,0,)</f>
        <v>28013</v>
      </c>
      <c r="L419" s="3"/>
    </row>
    <row r="420" spans="1:12" hidden="1" x14ac:dyDescent="0.25">
      <c r="A420" s="1">
        <v>418</v>
      </c>
      <c r="B420" s="1" t="s">
        <v>896</v>
      </c>
      <c r="C420" s="1" t="s">
        <v>897</v>
      </c>
      <c r="D420" s="1" t="s">
        <v>1187</v>
      </c>
      <c r="E420" s="1" t="s">
        <v>1165</v>
      </c>
      <c r="F420" s="1" t="str">
        <f>_xlfn.XLOOKUP(A420,Player_details!A:A,Player_details!D:D,0,)</f>
        <v>Retired</v>
      </c>
      <c r="G420" s="1" t="str">
        <f>_xlfn.XLOOKUP(A420,Player_details!A:A,Player_details!E:E,,0,)</f>
        <v>Flex</v>
      </c>
      <c r="H420" s="13">
        <f>_xlfn.XLOOKUP(A420,Player_details!A:A,Player_details!F:F,,0,)</f>
        <v>8757</v>
      </c>
      <c r="L420" s="3"/>
    </row>
    <row r="421" spans="1:12" x14ac:dyDescent="0.25">
      <c r="A421" s="1">
        <v>419</v>
      </c>
      <c r="B421" s="1" t="s">
        <v>898</v>
      </c>
      <c r="C421" s="1" t="s">
        <v>899</v>
      </c>
      <c r="D421" s="1" t="s">
        <v>1188</v>
      </c>
      <c r="E421" s="1" t="s">
        <v>1165</v>
      </c>
      <c r="F421" s="1" t="str">
        <f>_xlfn.XLOOKUP(A421,Player_details!A:A,Player_details!D:D,0,)</f>
        <v>Active</v>
      </c>
      <c r="G421" s="1" t="str">
        <f>_xlfn.XLOOKUP(A421,Player_details!A:A,Player_details!E:E,,0,)</f>
        <v>Mid Laner</v>
      </c>
      <c r="H421" s="13">
        <f>_xlfn.XLOOKUP(A421,Player_details!A:A,Player_details!F:F,,0,)</f>
        <v>4414</v>
      </c>
      <c r="L421" s="3"/>
    </row>
    <row r="422" spans="1:12" hidden="1" x14ac:dyDescent="0.25">
      <c r="A422" s="1">
        <v>420</v>
      </c>
      <c r="B422" s="1" t="s">
        <v>900</v>
      </c>
      <c r="C422" s="1" t="s">
        <v>901</v>
      </c>
      <c r="D422" s="1" t="s">
        <v>850</v>
      </c>
      <c r="E422" s="1" t="s">
        <v>1165</v>
      </c>
      <c r="F422" s="1" t="str">
        <f>_xlfn.XLOOKUP(A422,Player_details!A:A,Player_details!D:D,0,)</f>
        <v>Active</v>
      </c>
      <c r="G422" s="1" t="str">
        <f>_xlfn.XLOOKUP(A422,Player_details!A:A,Player_details!E:E,,0,)</f>
        <v>Mid Laner</v>
      </c>
      <c r="H422" s="13">
        <f>_xlfn.XLOOKUP(A422,Player_details!A:A,Player_details!F:F,,0,)</f>
        <v>23634</v>
      </c>
      <c r="L422" s="3"/>
    </row>
    <row r="423" spans="1:12" hidden="1" x14ac:dyDescent="0.25">
      <c r="A423" s="1">
        <v>421</v>
      </c>
      <c r="B423" s="1" t="s">
        <v>902</v>
      </c>
      <c r="C423" s="1" t="s">
        <v>903</v>
      </c>
      <c r="D423" s="1" t="s">
        <v>822</v>
      </c>
      <c r="E423" s="1" t="s">
        <v>1165</v>
      </c>
      <c r="F423" s="1" t="str">
        <f>_xlfn.XLOOKUP(A423,Player_details!A:A,Player_details!D:D,0,)</f>
        <v>Active</v>
      </c>
      <c r="G423" s="1" t="str">
        <f>_xlfn.XLOOKUP(A423,Player_details!A:A,Player_details!E:E,,0,)</f>
        <v>Roamer</v>
      </c>
      <c r="H423" s="13">
        <f>_xlfn.XLOOKUP(A423,Player_details!A:A,Player_details!F:F,,0,)</f>
        <v>685</v>
      </c>
      <c r="L423" s="3"/>
    </row>
    <row r="424" spans="1:12" hidden="1" x14ac:dyDescent="0.25">
      <c r="A424" s="1">
        <v>422</v>
      </c>
      <c r="B424" s="1" t="s">
        <v>904</v>
      </c>
      <c r="C424" s="1" t="s">
        <v>905</v>
      </c>
      <c r="D424" s="1" t="s">
        <v>1187</v>
      </c>
      <c r="E424" s="1" t="s">
        <v>1165</v>
      </c>
      <c r="F424" s="1" t="str">
        <f>_xlfn.XLOOKUP(A424,Player_details!A:A,Player_details!D:D,0,)</f>
        <v>Retired</v>
      </c>
      <c r="G424" s="1" t="str">
        <f>_xlfn.XLOOKUP(A424,Player_details!A:A,Player_details!E:E,,0,)</f>
        <v>Flex</v>
      </c>
      <c r="H424" s="13">
        <f>_xlfn.XLOOKUP(A424,Player_details!A:A,Player_details!F:F,,0,)</f>
        <v>10121</v>
      </c>
      <c r="L424" s="3"/>
    </row>
    <row r="425" spans="1:12" hidden="1" x14ac:dyDescent="0.25">
      <c r="A425" s="1">
        <v>423</v>
      </c>
      <c r="B425" s="1" t="s">
        <v>906</v>
      </c>
      <c r="C425" s="1" t="s">
        <v>907</v>
      </c>
      <c r="D425" s="1" t="s">
        <v>1187</v>
      </c>
      <c r="E425" s="1" t="s">
        <v>1165</v>
      </c>
      <c r="F425" s="1" t="str">
        <f>_xlfn.XLOOKUP(A425,Player_details!A:A,Player_details!D:D,0,)</f>
        <v>Retired</v>
      </c>
      <c r="G425" s="1" t="str">
        <f>_xlfn.XLOOKUP(A425,Player_details!A:A,Player_details!E:E,,0,)</f>
        <v>Flex</v>
      </c>
      <c r="H425" s="13">
        <f>_xlfn.XLOOKUP(A425,Player_details!A:A,Player_details!F:F,,0,)</f>
        <v>8757</v>
      </c>
      <c r="L425" s="3"/>
    </row>
    <row r="426" spans="1:12" hidden="1" x14ac:dyDescent="0.25">
      <c r="A426" s="1">
        <v>424</v>
      </c>
      <c r="B426" s="1" t="s">
        <v>908</v>
      </c>
      <c r="C426" s="1" t="s">
        <v>909</v>
      </c>
      <c r="D426" s="1" t="s">
        <v>1187</v>
      </c>
      <c r="E426" s="1" t="s">
        <v>1179</v>
      </c>
      <c r="F426" s="1" t="str">
        <f>_xlfn.XLOOKUP(A426,Player_details!A:A,Player_details!D:D,0,)</f>
        <v>Retired</v>
      </c>
      <c r="G426" s="1" t="str">
        <f>_xlfn.XLOOKUP(A426,Player_details!A:A,Player_details!E:E,,0,)</f>
        <v>Gold Laner</v>
      </c>
      <c r="H426" s="13">
        <f>_xlfn.XLOOKUP(A426,Player_details!A:A,Player_details!F:F,,0,)</f>
        <v>2127</v>
      </c>
      <c r="L426" s="3"/>
    </row>
    <row r="427" spans="1:12" hidden="1" x14ac:dyDescent="0.25">
      <c r="A427" s="1">
        <v>425</v>
      </c>
      <c r="B427" s="1" t="s">
        <v>910</v>
      </c>
      <c r="C427" s="1" t="s">
        <v>911</v>
      </c>
      <c r="D427" s="1" t="s">
        <v>1187</v>
      </c>
      <c r="E427" s="1" t="s">
        <v>1179</v>
      </c>
      <c r="F427" s="1" t="str">
        <f>_xlfn.XLOOKUP(A427,Player_details!A:A,Player_details!D:D,0,)</f>
        <v>Retired</v>
      </c>
      <c r="G427" s="1" t="str">
        <f>_xlfn.XLOOKUP(A427,Player_details!A:A,Player_details!E:E,,0,)</f>
        <v>Mid Laner</v>
      </c>
      <c r="H427" s="13">
        <f>_xlfn.XLOOKUP(A427,Player_details!A:A,Player_details!F:F,,0,)</f>
        <v>4783</v>
      </c>
      <c r="L427" s="3"/>
    </row>
    <row r="428" spans="1:12" hidden="1" x14ac:dyDescent="0.25">
      <c r="A428" s="1">
        <v>426</v>
      </c>
      <c r="B428" s="1" t="s">
        <v>912</v>
      </c>
      <c r="C428" s="1" t="s">
        <v>913</v>
      </c>
      <c r="D428" s="1" t="s">
        <v>1187</v>
      </c>
      <c r="E428" s="1" t="s">
        <v>1179</v>
      </c>
      <c r="F428" s="1" t="str">
        <f>_xlfn.XLOOKUP(A428,Player_details!A:A,Player_details!D:D,0,)</f>
        <v>Retired</v>
      </c>
      <c r="G428" s="1" t="str">
        <f>_xlfn.XLOOKUP(A428,Player_details!A:A,Player_details!E:E,,0,)</f>
        <v>Roamer</v>
      </c>
      <c r="H428" s="13">
        <f>_xlfn.XLOOKUP(A428,Player_details!A:A,Player_details!F:F,,0,)</f>
        <v>7282</v>
      </c>
      <c r="L428" s="3"/>
    </row>
    <row r="429" spans="1:12" hidden="1" x14ac:dyDescent="0.25">
      <c r="A429" s="1">
        <v>427</v>
      </c>
      <c r="B429" s="1" t="s">
        <v>914</v>
      </c>
      <c r="C429" s="1" t="s">
        <v>915</v>
      </c>
      <c r="D429" s="1" t="s">
        <v>1187</v>
      </c>
      <c r="E429" s="1" t="s">
        <v>1179</v>
      </c>
      <c r="F429" s="1" t="str">
        <f>_xlfn.XLOOKUP(A429,Player_details!A:A,Player_details!D:D,0,)</f>
        <v>Retired</v>
      </c>
      <c r="G429" s="1" t="str">
        <f>_xlfn.XLOOKUP(A429,Player_details!A:A,Player_details!E:E,,0,)</f>
        <v>Roamer</v>
      </c>
      <c r="H429" s="13">
        <f>_xlfn.XLOOKUP(A429,Player_details!A:A,Player_details!F:F,,0,)</f>
        <v>7382</v>
      </c>
      <c r="L429" s="3"/>
    </row>
    <row r="430" spans="1:12" hidden="1" x14ac:dyDescent="0.25">
      <c r="A430" s="1">
        <v>428</v>
      </c>
      <c r="B430" s="1" t="s">
        <v>916</v>
      </c>
      <c r="C430" s="1" t="s">
        <v>917</v>
      </c>
      <c r="D430" s="1" t="s">
        <v>1187</v>
      </c>
      <c r="E430" s="1" t="s">
        <v>1179</v>
      </c>
      <c r="F430" s="1" t="str">
        <f>_xlfn.XLOOKUP(A430,Player_details!A:A,Player_details!D:D,0,)</f>
        <v>Retired</v>
      </c>
      <c r="G430" s="1" t="str">
        <f>_xlfn.XLOOKUP(A430,Player_details!A:A,Player_details!E:E,,0,)</f>
        <v>EXP Laner</v>
      </c>
      <c r="H430" s="13">
        <f>_xlfn.XLOOKUP(A430,Player_details!A:A,Player_details!F:F,,0,)</f>
        <v>7382</v>
      </c>
      <c r="L430" s="3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DB0A-8547-4BE4-A96B-A951240B6C74}">
  <dimension ref="A2:Y442"/>
  <sheetViews>
    <sheetView tabSelected="1" topLeftCell="A94" zoomScale="85" zoomScaleNormal="85" workbookViewId="0">
      <selection activeCell="M36" sqref="M36"/>
    </sheetView>
  </sheetViews>
  <sheetFormatPr defaultRowHeight="15" x14ac:dyDescent="0.25"/>
  <cols>
    <col min="1" max="1" width="14.28515625" bestFit="1" customWidth="1"/>
    <col min="2" max="2" width="15.140625" style="10" bestFit="1" customWidth="1"/>
    <col min="3" max="3" width="8.7109375" bestFit="1" customWidth="1"/>
    <col min="4" max="4" width="10.5703125" bestFit="1" customWidth="1"/>
    <col min="5" max="5" width="7.7109375" bestFit="1" customWidth="1"/>
    <col min="6" max="6" width="9.85546875" bestFit="1" customWidth="1"/>
    <col min="7" max="7" width="11.7109375" bestFit="1" customWidth="1"/>
    <col min="8" max="8" width="7.85546875" bestFit="1" customWidth="1"/>
    <col min="9" max="9" width="19.42578125" bestFit="1" customWidth="1"/>
    <col min="10" max="10" width="16.28515625" bestFit="1" customWidth="1"/>
    <col min="11" max="11" width="8.7109375" bestFit="1" customWidth="1"/>
    <col min="12" max="12" width="10.5703125" bestFit="1" customWidth="1"/>
    <col min="13" max="13" width="7.7109375" bestFit="1" customWidth="1"/>
    <col min="14" max="14" width="9.85546875" bestFit="1" customWidth="1"/>
    <col min="15" max="15" width="8.7109375" bestFit="1" customWidth="1"/>
    <col min="16" max="16" width="8.85546875" bestFit="1" customWidth="1"/>
    <col min="17" max="17" width="11" bestFit="1" customWidth="1"/>
    <col min="18" max="18" width="10.5703125" bestFit="1" customWidth="1"/>
    <col min="19" max="19" width="7.7109375" bestFit="1" customWidth="1"/>
    <col min="20" max="20" width="6.5703125" bestFit="1" customWidth="1"/>
    <col min="21" max="21" width="11" bestFit="1" customWidth="1"/>
    <col min="22" max="22" width="13.140625" bestFit="1" customWidth="1"/>
    <col min="23" max="23" width="8.28515625" bestFit="1" customWidth="1"/>
    <col min="24" max="25" width="11.7109375" bestFit="1" customWidth="1"/>
    <col min="26" max="26" width="9.42578125" bestFit="1" customWidth="1"/>
    <col min="27" max="27" width="6" bestFit="1" customWidth="1"/>
    <col min="28" max="28" width="5.42578125" bestFit="1" customWidth="1"/>
    <col min="29" max="29" width="9.140625" bestFit="1" customWidth="1"/>
    <col min="30" max="31" width="6.7109375" bestFit="1" customWidth="1"/>
    <col min="32" max="32" width="5.7109375" bestFit="1" customWidth="1"/>
    <col min="33" max="33" width="4.140625" bestFit="1" customWidth="1"/>
    <col min="34" max="34" width="9" bestFit="1" customWidth="1"/>
    <col min="35" max="35" width="8.7109375" bestFit="1" customWidth="1"/>
    <col min="36" max="36" width="7.7109375" bestFit="1" customWidth="1"/>
    <col min="37" max="37" width="7.85546875" bestFit="1" customWidth="1"/>
    <col min="38" max="38" width="5.7109375" bestFit="1" customWidth="1"/>
    <col min="39" max="39" width="5.28515625" bestFit="1" customWidth="1"/>
    <col min="40" max="40" width="8.5703125" bestFit="1" customWidth="1"/>
    <col min="41" max="41" width="4.28515625" bestFit="1" customWidth="1"/>
    <col min="42" max="42" width="7.28515625" bestFit="1" customWidth="1"/>
    <col min="43" max="43" width="8.5703125" bestFit="1" customWidth="1"/>
    <col min="44" max="44" width="7.85546875" bestFit="1" customWidth="1"/>
    <col min="45" max="45" width="11.140625" bestFit="1" customWidth="1"/>
    <col min="46" max="46" width="5.7109375" bestFit="1" customWidth="1"/>
    <col min="47" max="47" width="8.28515625" bestFit="1" customWidth="1"/>
    <col min="48" max="48" width="6.85546875" bestFit="1" customWidth="1"/>
    <col min="49" max="49" width="6.140625" bestFit="1" customWidth="1"/>
    <col min="50" max="50" width="8" bestFit="1" customWidth="1"/>
    <col min="51" max="51" width="5.42578125" bestFit="1" customWidth="1"/>
    <col min="52" max="52" width="4.85546875" bestFit="1" customWidth="1"/>
    <col min="53" max="53" width="8" bestFit="1" customWidth="1"/>
    <col min="54" max="54" width="5.28515625" bestFit="1" customWidth="1"/>
    <col min="55" max="55" width="6.85546875" bestFit="1" customWidth="1"/>
    <col min="56" max="56" width="7.28515625" bestFit="1" customWidth="1"/>
    <col min="57" max="57" width="6.5703125" bestFit="1" customWidth="1"/>
    <col min="58" max="58" width="4.85546875" bestFit="1" customWidth="1"/>
    <col min="59" max="59" width="5.28515625" bestFit="1" customWidth="1"/>
    <col min="60" max="60" width="8.5703125" bestFit="1" customWidth="1"/>
    <col min="61" max="61" width="4.140625" bestFit="1" customWidth="1"/>
    <col min="62" max="62" width="6.5703125" bestFit="1" customWidth="1"/>
    <col min="63" max="63" width="7.85546875" bestFit="1" customWidth="1"/>
    <col min="64" max="64" width="4" bestFit="1" customWidth="1"/>
    <col min="65" max="65" width="6.28515625" bestFit="1" customWidth="1"/>
    <col min="66" max="66" width="4.85546875" bestFit="1" customWidth="1"/>
    <col min="67" max="67" width="11.5703125" bestFit="1" customWidth="1"/>
    <col min="68" max="68" width="5.85546875" bestFit="1" customWidth="1"/>
    <col min="69" max="69" width="5.7109375" bestFit="1" customWidth="1"/>
    <col min="70" max="70" width="8.42578125" bestFit="1" customWidth="1"/>
    <col min="71" max="71" width="7" bestFit="1" customWidth="1"/>
    <col min="72" max="72" width="6" bestFit="1" customWidth="1"/>
    <col min="73" max="73" width="5" bestFit="1" customWidth="1"/>
    <col min="74" max="74" width="5.7109375" bestFit="1" customWidth="1"/>
    <col min="75" max="75" width="4.28515625" bestFit="1" customWidth="1"/>
    <col min="76" max="76" width="10.7109375" bestFit="1" customWidth="1"/>
    <col min="77" max="77" width="7" bestFit="1" customWidth="1"/>
    <col min="78" max="78" width="11.140625" bestFit="1" customWidth="1"/>
    <col min="79" max="79" width="5.140625" bestFit="1" customWidth="1"/>
    <col min="80" max="80" width="4.7109375" bestFit="1" customWidth="1"/>
    <col min="81" max="81" width="2.7109375" bestFit="1" customWidth="1"/>
    <col min="82" max="82" width="5.140625" bestFit="1" customWidth="1"/>
    <col min="83" max="83" width="9.85546875" bestFit="1" customWidth="1"/>
    <col min="84" max="84" width="6.5703125" bestFit="1" customWidth="1"/>
    <col min="85" max="85" width="7.7109375" bestFit="1" customWidth="1"/>
    <col min="86" max="86" width="9" bestFit="1" customWidth="1"/>
    <col min="87" max="87" width="7.5703125" bestFit="1" customWidth="1"/>
    <col min="88" max="88" width="5.42578125" bestFit="1" customWidth="1"/>
    <col min="89" max="89" width="5.28515625" bestFit="1" customWidth="1"/>
    <col min="90" max="90" width="7.5703125" bestFit="1" customWidth="1"/>
    <col min="91" max="91" width="8.42578125" bestFit="1" customWidth="1"/>
    <col min="92" max="92" width="8.28515625" bestFit="1" customWidth="1"/>
    <col min="93" max="93" width="8.140625" bestFit="1" customWidth="1"/>
    <col min="94" max="94" width="7.42578125" bestFit="1" customWidth="1"/>
    <col min="95" max="96" width="5.28515625" bestFit="1" customWidth="1"/>
    <col min="97" max="97" width="3.7109375" bestFit="1" customWidth="1"/>
    <col min="98" max="98" width="10.5703125" bestFit="1" customWidth="1"/>
    <col min="99" max="99" width="4.5703125" bestFit="1" customWidth="1"/>
    <col min="100" max="100" width="4.42578125" bestFit="1" customWidth="1"/>
    <col min="101" max="101" width="7.7109375" bestFit="1" customWidth="1"/>
    <col min="102" max="102" width="9.42578125" bestFit="1" customWidth="1"/>
    <col min="103" max="103" width="8.140625" bestFit="1" customWidth="1"/>
    <col min="104" max="104" width="9" bestFit="1" customWidth="1"/>
    <col min="105" max="105" width="7" bestFit="1" customWidth="1"/>
    <col min="106" max="106" width="3.28515625" bestFit="1" customWidth="1"/>
    <col min="107" max="107" width="5.140625" bestFit="1" customWidth="1"/>
    <col min="108" max="108" width="7.140625" bestFit="1" customWidth="1"/>
    <col min="109" max="109" width="10.42578125" bestFit="1" customWidth="1"/>
    <col min="110" max="110" width="5.7109375" bestFit="1" customWidth="1"/>
    <col min="111" max="111" width="8.140625" bestFit="1" customWidth="1"/>
    <col min="112" max="113" width="6.42578125" bestFit="1" customWidth="1"/>
    <col min="114" max="114" width="4.7109375" bestFit="1" customWidth="1"/>
    <col min="115" max="115" width="8" bestFit="1" customWidth="1"/>
    <col min="116" max="116" width="7.7109375" bestFit="1" customWidth="1"/>
    <col min="117" max="117" width="8.140625" bestFit="1" customWidth="1"/>
    <col min="118" max="118" width="7.140625" bestFit="1" customWidth="1"/>
    <col min="119" max="119" width="6.28515625" bestFit="1" customWidth="1"/>
    <col min="120" max="120" width="7.85546875" bestFit="1" customWidth="1"/>
    <col min="121" max="121" width="7.7109375" bestFit="1" customWidth="1"/>
    <col min="122" max="122" width="8.85546875" bestFit="1" customWidth="1"/>
    <col min="123" max="123" width="9.85546875" bestFit="1" customWidth="1"/>
    <col min="124" max="124" width="6.42578125" bestFit="1" customWidth="1"/>
    <col min="125" max="125" width="8.140625" bestFit="1" customWidth="1"/>
    <col min="126" max="126" width="9.140625" bestFit="1" customWidth="1"/>
    <col min="127" max="127" width="5.140625" bestFit="1" customWidth="1"/>
    <col min="128" max="128" width="8" bestFit="1" customWidth="1"/>
    <col min="129" max="129" width="5.28515625" bestFit="1" customWidth="1"/>
    <col min="130" max="130" width="6.85546875" bestFit="1" customWidth="1"/>
    <col min="131" max="131" width="4.7109375" bestFit="1" customWidth="1"/>
    <col min="132" max="132" width="11.140625" bestFit="1" customWidth="1"/>
    <col min="133" max="133" width="7.7109375" bestFit="1" customWidth="1"/>
    <col min="134" max="134" width="5.28515625" bestFit="1" customWidth="1"/>
    <col min="135" max="135" width="6.140625" bestFit="1" customWidth="1"/>
    <col min="136" max="136" width="7.42578125" bestFit="1" customWidth="1"/>
    <col min="137" max="137" width="8.85546875" bestFit="1" customWidth="1"/>
    <col min="138" max="138" width="6.42578125" bestFit="1" customWidth="1"/>
    <col min="139" max="140" width="5.42578125" bestFit="1" customWidth="1"/>
    <col min="141" max="141" width="4.42578125" bestFit="1" customWidth="1"/>
    <col min="142" max="142" width="6.5703125" bestFit="1" customWidth="1"/>
    <col min="143" max="143" width="4.85546875" bestFit="1" customWidth="1"/>
    <col min="144" max="144" width="7.42578125" bestFit="1" customWidth="1"/>
    <col min="145" max="145" width="8.28515625" bestFit="1" customWidth="1"/>
    <col min="146" max="146" width="6.28515625" bestFit="1" customWidth="1"/>
    <col min="147" max="147" width="11.28515625" bestFit="1" customWidth="1"/>
    <col min="148" max="148" width="7.85546875" bestFit="1" customWidth="1"/>
    <col min="149" max="149" width="7" bestFit="1" customWidth="1"/>
    <col min="150" max="150" width="6.5703125" bestFit="1" customWidth="1"/>
    <col min="151" max="151" width="5.28515625" bestFit="1" customWidth="1"/>
    <col min="152" max="152" width="4.42578125" bestFit="1" customWidth="1"/>
    <col min="153" max="153" width="10.7109375" bestFit="1" customWidth="1"/>
    <col min="154" max="154" width="6.85546875" bestFit="1" customWidth="1"/>
    <col min="155" max="155" width="4.5703125" bestFit="1" customWidth="1"/>
    <col min="156" max="156" width="2.85546875" bestFit="1" customWidth="1"/>
    <col min="157" max="158" width="4.5703125" bestFit="1" customWidth="1"/>
    <col min="159" max="159" width="5.140625" bestFit="1" customWidth="1"/>
    <col min="160" max="160" width="4.28515625" bestFit="1" customWidth="1"/>
    <col min="161" max="161" width="8.5703125" bestFit="1" customWidth="1"/>
    <col min="162" max="162" width="5.5703125" bestFit="1" customWidth="1"/>
    <col min="163" max="163" width="8.7109375" bestFit="1" customWidth="1"/>
    <col min="164" max="164" width="6" bestFit="1" customWidth="1"/>
    <col min="165" max="165" width="5.140625" bestFit="1" customWidth="1"/>
    <col min="166" max="166" width="6" bestFit="1" customWidth="1"/>
    <col min="167" max="167" width="5.140625" bestFit="1" customWidth="1"/>
    <col min="168" max="169" width="6.140625" bestFit="1" customWidth="1"/>
    <col min="170" max="171" width="7" bestFit="1" customWidth="1"/>
    <col min="172" max="172" width="5.5703125" bestFit="1" customWidth="1"/>
    <col min="173" max="173" width="7.85546875" bestFit="1" customWidth="1"/>
    <col min="174" max="174" width="8.85546875" bestFit="1" customWidth="1"/>
    <col min="175" max="175" width="5.42578125" bestFit="1" customWidth="1"/>
    <col min="176" max="176" width="6.140625" bestFit="1" customWidth="1"/>
    <col min="177" max="177" width="8.42578125" bestFit="1" customWidth="1"/>
    <col min="178" max="178" width="6.140625" bestFit="1" customWidth="1"/>
    <col min="179" max="179" width="7.140625" bestFit="1" customWidth="1"/>
    <col min="180" max="180" width="5.140625" bestFit="1" customWidth="1"/>
    <col min="181" max="181" width="7.140625" bestFit="1" customWidth="1"/>
    <col min="182" max="182" width="4.42578125" bestFit="1" customWidth="1"/>
    <col min="183" max="183" width="6.140625" bestFit="1" customWidth="1"/>
    <col min="184" max="185" width="5.7109375" bestFit="1" customWidth="1"/>
    <col min="186" max="186" width="6.85546875" bestFit="1" customWidth="1"/>
    <col min="187" max="187" width="6.28515625" bestFit="1" customWidth="1"/>
    <col min="188" max="188" width="6" bestFit="1" customWidth="1"/>
    <col min="189" max="189" width="6.5703125" bestFit="1" customWidth="1"/>
    <col min="190" max="190" width="4.7109375" bestFit="1" customWidth="1"/>
    <col min="191" max="191" width="5.28515625" bestFit="1" customWidth="1"/>
    <col min="192" max="192" width="10.42578125" bestFit="1" customWidth="1"/>
    <col min="193" max="193" width="6.42578125" bestFit="1" customWidth="1"/>
    <col min="194" max="194" width="5.28515625" bestFit="1" customWidth="1"/>
    <col min="195" max="195" width="7.85546875" bestFit="1" customWidth="1"/>
    <col min="196" max="196" width="5.42578125" bestFit="1" customWidth="1"/>
    <col min="197" max="197" width="9" bestFit="1" customWidth="1"/>
    <col min="198" max="198" width="5" bestFit="1" customWidth="1"/>
    <col min="199" max="199" width="5.42578125" bestFit="1" customWidth="1"/>
    <col min="200" max="200" width="4.28515625" bestFit="1" customWidth="1"/>
    <col min="201" max="201" width="7.85546875" bestFit="1" customWidth="1"/>
    <col min="202" max="202" width="3.85546875" bestFit="1" customWidth="1"/>
    <col min="203" max="203" width="5.28515625" bestFit="1" customWidth="1"/>
    <col min="204" max="204" width="7" bestFit="1" customWidth="1"/>
    <col min="205" max="205" width="4.85546875" bestFit="1" customWidth="1"/>
    <col min="206" max="206" width="6.28515625" bestFit="1" customWidth="1"/>
    <col min="207" max="207" width="5.140625" bestFit="1" customWidth="1"/>
    <col min="208" max="208" width="6.85546875" bestFit="1" customWidth="1"/>
    <col min="209" max="209" width="5" bestFit="1" customWidth="1"/>
    <col min="210" max="211" width="5.85546875" bestFit="1" customWidth="1"/>
    <col min="212" max="212" width="12.7109375" bestFit="1" customWidth="1"/>
    <col min="213" max="213" width="6.42578125" bestFit="1" customWidth="1"/>
    <col min="214" max="214" width="4.28515625" bestFit="1" customWidth="1"/>
    <col min="215" max="215" width="12.85546875" bestFit="1" customWidth="1"/>
    <col min="216" max="216" width="8.42578125" bestFit="1" customWidth="1"/>
    <col min="217" max="217" width="8.140625" bestFit="1" customWidth="1"/>
    <col min="218" max="218" width="5.5703125" bestFit="1" customWidth="1"/>
    <col min="219" max="219" width="9.42578125" bestFit="1" customWidth="1"/>
    <col min="220" max="220" width="7.28515625" bestFit="1" customWidth="1"/>
    <col min="221" max="221" width="8.42578125" bestFit="1" customWidth="1"/>
    <col min="222" max="222" width="9.85546875" bestFit="1" customWidth="1"/>
    <col min="223" max="223" width="9.42578125" bestFit="1" customWidth="1"/>
    <col min="224" max="224" width="7.5703125" bestFit="1" customWidth="1"/>
    <col min="225" max="225" width="6.5703125" bestFit="1" customWidth="1"/>
    <col min="226" max="226" width="5.28515625" bestFit="1" customWidth="1"/>
    <col min="227" max="227" width="4.5703125" bestFit="1" customWidth="1"/>
    <col min="228" max="228" width="10.85546875" bestFit="1" customWidth="1"/>
    <col min="229" max="229" width="4.140625" bestFit="1" customWidth="1"/>
    <col min="230" max="230" width="8.42578125" bestFit="1" customWidth="1"/>
    <col min="231" max="231" width="5" bestFit="1" customWidth="1"/>
    <col min="232" max="232" width="4.7109375" bestFit="1" customWidth="1"/>
    <col min="233" max="233" width="6.42578125" bestFit="1" customWidth="1"/>
    <col min="234" max="234" width="7.85546875" bestFit="1" customWidth="1"/>
    <col min="235" max="235" width="7.28515625" bestFit="1" customWidth="1"/>
    <col min="236" max="236" width="9" bestFit="1" customWidth="1"/>
    <col min="237" max="237" width="6.28515625" bestFit="1" customWidth="1"/>
    <col min="238" max="238" width="8" bestFit="1" customWidth="1"/>
    <col min="239" max="239" width="8.140625" bestFit="1" customWidth="1"/>
    <col min="240" max="240" width="5.85546875" bestFit="1" customWidth="1"/>
    <col min="241" max="241" width="5.5703125" bestFit="1" customWidth="1"/>
    <col min="242" max="242" width="7.5703125" bestFit="1" customWidth="1"/>
    <col min="243" max="243" width="8.28515625" bestFit="1" customWidth="1"/>
    <col min="244" max="244" width="6" bestFit="1" customWidth="1"/>
    <col min="245" max="245" width="5.5703125" bestFit="1" customWidth="1"/>
    <col min="246" max="246" width="7" bestFit="1" customWidth="1"/>
    <col min="247" max="247" width="6.28515625" bestFit="1" customWidth="1"/>
    <col min="248" max="248" width="6.85546875" bestFit="1" customWidth="1"/>
    <col min="249" max="249" width="7.7109375" bestFit="1" customWidth="1"/>
    <col min="250" max="250" width="10.5703125" bestFit="1" customWidth="1"/>
    <col min="251" max="251" width="7.140625" bestFit="1" customWidth="1"/>
    <col min="252" max="252" width="11.7109375" bestFit="1" customWidth="1"/>
    <col min="253" max="253" width="6.42578125" bestFit="1" customWidth="1"/>
    <col min="254" max="254" width="6.140625" bestFit="1" customWidth="1"/>
    <col min="255" max="255" width="7.5703125" bestFit="1" customWidth="1"/>
    <col min="256" max="256" width="5" bestFit="1" customWidth="1"/>
    <col min="257" max="257" width="7.42578125" bestFit="1" customWidth="1"/>
    <col min="258" max="258" width="9.5703125" bestFit="1" customWidth="1"/>
    <col min="259" max="260" width="5.5703125" bestFit="1" customWidth="1"/>
    <col min="261" max="261" width="7.140625" bestFit="1" customWidth="1"/>
    <col min="262" max="262" width="6" bestFit="1" customWidth="1"/>
    <col min="263" max="263" width="8" bestFit="1" customWidth="1"/>
    <col min="264" max="264" width="11.28515625" bestFit="1" customWidth="1"/>
    <col min="265" max="265" width="7" bestFit="1" customWidth="1"/>
    <col min="266" max="266" width="7.42578125" bestFit="1" customWidth="1"/>
    <col min="267" max="267" width="7.5703125" bestFit="1" customWidth="1"/>
    <col min="268" max="268" width="7.7109375" bestFit="1" customWidth="1"/>
    <col min="269" max="269" width="5.28515625" bestFit="1" customWidth="1"/>
    <col min="270" max="270" width="8.140625" bestFit="1" customWidth="1"/>
    <col min="271" max="271" width="5.28515625" bestFit="1" customWidth="1"/>
    <col min="272" max="272" width="11.28515625" bestFit="1" customWidth="1"/>
    <col min="273" max="273" width="5.5703125" bestFit="1" customWidth="1"/>
    <col min="274" max="274" width="10.5703125" bestFit="1" customWidth="1"/>
    <col min="275" max="275" width="11.5703125" bestFit="1" customWidth="1"/>
    <col min="276" max="276" width="6.5703125" bestFit="1" customWidth="1"/>
    <col min="277" max="277" width="11.7109375" bestFit="1" customWidth="1"/>
    <col min="278" max="278" width="7" bestFit="1" customWidth="1"/>
    <col min="279" max="279" width="5.140625" bestFit="1" customWidth="1"/>
    <col min="280" max="280" width="6" bestFit="1" customWidth="1"/>
    <col min="281" max="281" width="13.7109375" bestFit="1" customWidth="1"/>
    <col min="282" max="282" width="8.85546875" bestFit="1" customWidth="1"/>
    <col min="283" max="283" width="8.28515625" bestFit="1" customWidth="1"/>
    <col min="284" max="284" width="5.85546875" bestFit="1" customWidth="1"/>
    <col min="285" max="285" width="7.5703125" bestFit="1" customWidth="1"/>
    <col min="286" max="286" width="8.7109375" bestFit="1" customWidth="1"/>
    <col min="287" max="287" width="6.85546875" bestFit="1" customWidth="1"/>
    <col min="288" max="288" width="9" bestFit="1" customWidth="1"/>
    <col min="289" max="289" width="8.7109375" bestFit="1" customWidth="1"/>
    <col min="290" max="290" width="7" bestFit="1" customWidth="1"/>
    <col min="291" max="291" width="5" bestFit="1" customWidth="1"/>
    <col min="292" max="292" width="4.28515625" bestFit="1" customWidth="1"/>
    <col min="293" max="293" width="7.5703125" bestFit="1" customWidth="1"/>
    <col min="294" max="294" width="7.85546875" bestFit="1" customWidth="1"/>
    <col min="295" max="295" width="5.28515625" bestFit="1" customWidth="1"/>
    <col min="296" max="296" width="5.140625" bestFit="1" customWidth="1"/>
    <col min="297" max="297" width="6.140625" bestFit="1" customWidth="1"/>
    <col min="298" max="298" width="6.85546875" bestFit="1" customWidth="1"/>
    <col min="299" max="299" width="7.140625" bestFit="1" customWidth="1"/>
    <col min="300" max="300" width="12" bestFit="1" customWidth="1"/>
    <col min="301" max="301" width="14.140625" bestFit="1" customWidth="1"/>
    <col min="302" max="302" width="4.7109375" bestFit="1" customWidth="1"/>
    <col min="303" max="303" width="5.7109375" bestFit="1" customWidth="1"/>
    <col min="304" max="304" width="8.5703125" bestFit="1" customWidth="1"/>
    <col min="305" max="305" width="5.5703125" bestFit="1" customWidth="1"/>
    <col min="306" max="306" width="8.5703125" bestFit="1" customWidth="1"/>
    <col min="307" max="307" width="6.42578125" bestFit="1" customWidth="1"/>
    <col min="308" max="308" width="7.85546875" bestFit="1" customWidth="1"/>
    <col min="309" max="309" width="6" bestFit="1" customWidth="1"/>
    <col min="310" max="310" width="9.7109375" bestFit="1" customWidth="1"/>
    <col min="311" max="311" width="4.42578125" bestFit="1" customWidth="1"/>
    <col min="312" max="312" width="6.42578125" bestFit="1" customWidth="1"/>
    <col min="313" max="313" width="5.7109375" bestFit="1" customWidth="1"/>
    <col min="314" max="314" width="3.85546875" bestFit="1" customWidth="1"/>
  </cols>
  <sheetData>
    <row r="2" spans="1:15" x14ac:dyDescent="0.25">
      <c r="A2" s="7" t="s">
        <v>1183</v>
      </c>
      <c r="B2" t="s">
        <v>1185</v>
      </c>
    </row>
    <row r="3" spans="1:15" x14ac:dyDescent="0.25">
      <c r="A3" s="8" t="s">
        <v>937</v>
      </c>
      <c r="B3" s="10">
        <v>3813383</v>
      </c>
      <c r="G3" s="8"/>
      <c r="H3" s="12"/>
    </row>
    <row r="4" spans="1:15" x14ac:dyDescent="0.25">
      <c r="A4" s="8" t="s">
        <v>1071</v>
      </c>
      <c r="B4" s="10">
        <v>2642646</v>
      </c>
      <c r="G4" s="8"/>
      <c r="H4" s="12"/>
      <c r="J4" s="7" t="s">
        <v>1183</v>
      </c>
      <c r="K4" t="s">
        <v>1186</v>
      </c>
    </row>
    <row r="5" spans="1:15" x14ac:dyDescent="0.25">
      <c r="A5" s="8" t="s">
        <v>1046</v>
      </c>
      <c r="B5" s="10">
        <v>877151</v>
      </c>
      <c r="G5" s="8"/>
      <c r="H5" s="12"/>
      <c r="J5" s="8" t="s">
        <v>931</v>
      </c>
      <c r="K5" s="9">
        <v>350</v>
      </c>
    </row>
    <row r="6" spans="1:15" x14ac:dyDescent="0.25">
      <c r="A6" s="8" t="s">
        <v>1165</v>
      </c>
      <c r="B6" s="10">
        <v>532292</v>
      </c>
      <c r="H6" s="12"/>
      <c r="J6" s="8" t="s">
        <v>928</v>
      </c>
      <c r="K6" s="9">
        <v>24</v>
      </c>
    </row>
    <row r="7" spans="1:15" x14ac:dyDescent="0.25">
      <c r="A7" s="8" t="s">
        <v>1065</v>
      </c>
      <c r="B7" s="10">
        <v>219314</v>
      </c>
      <c r="H7" s="12"/>
      <c r="J7" s="8" t="s">
        <v>945</v>
      </c>
      <c r="K7" s="9">
        <v>53</v>
      </c>
    </row>
    <row r="8" spans="1:15" x14ac:dyDescent="0.25">
      <c r="A8" s="8" t="s">
        <v>930</v>
      </c>
      <c r="B8" s="10">
        <v>202423</v>
      </c>
      <c r="H8" s="12"/>
      <c r="J8" s="8" t="s">
        <v>1184</v>
      </c>
      <c r="K8" s="9">
        <v>427</v>
      </c>
    </row>
    <row r="9" spans="1:15" x14ac:dyDescent="0.25">
      <c r="A9" s="8" t="s">
        <v>926</v>
      </c>
      <c r="B9" s="10">
        <v>70849</v>
      </c>
      <c r="H9" s="12"/>
      <c r="O9" s="11"/>
    </row>
    <row r="10" spans="1:15" x14ac:dyDescent="0.25">
      <c r="A10" s="8" t="s">
        <v>1179</v>
      </c>
      <c r="B10" s="10">
        <v>28956</v>
      </c>
      <c r="H10" s="12"/>
    </row>
    <row r="11" spans="1:15" x14ac:dyDescent="0.25">
      <c r="A11" s="8" t="s">
        <v>1045</v>
      </c>
      <c r="B11" s="10">
        <v>4132</v>
      </c>
      <c r="H11" s="12"/>
    </row>
    <row r="12" spans="1:15" x14ac:dyDescent="0.25">
      <c r="A12" s="8" t="s">
        <v>1056</v>
      </c>
      <c r="B12" s="10">
        <v>1140</v>
      </c>
      <c r="H12" s="12"/>
    </row>
    <row r="13" spans="1:15" x14ac:dyDescent="0.25">
      <c r="A13" s="8" t="s">
        <v>1184</v>
      </c>
      <c r="B13" s="10">
        <v>8392286</v>
      </c>
      <c r="H13" s="12"/>
    </row>
    <row r="14" spans="1:15" x14ac:dyDescent="0.25">
      <c r="B14"/>
    </row>
    <row r="15" spans="1:15" x14ac:dyDescent="0.25">
      <c r="B15"/>
    </row>
    <row r="16" spans="1:15" x14ac:dyDescent="0.25">
      <c r="A16" s="7" t="s">
        <v>1185</v>
      </c>
      <c r="B16" s="7" t="s">
        <v>1192</v>
      </c>
      <c r="J16" s="30" t="s">
        <v>1196</v>
      </c>
      <c r="K16" s="27"/>
      <c r="L16" s="27"/>
      <c r="M16" s="27"/>
    </row>
    <row r="17" spans="1:17" x14ac:dyDescent="0.25">
      <c r="A17" s="7" t="s">
        <v>1183</v>
      </c>
      <c r="B17" t="s">
        <v>933</v>
      </c>
      <c r="C17" t="s">
        <v>1180</v>
      </c>
      <c r="D17" t="s">
        <v>929</v>
      </c>
      <c r="E17" t="s">
        <v>936</v>
      </c>
      <c r="F17" t="s">
        <v>935</v>
      </c>
      <c r="G17" t="s">
        <v>932</v>
      </c>
      <c r="J17" s="28" t="s">
        <v>1194</v>
      </c>
      <c r="K17" s="28" t="s">
        <v>931</v>
      </c>
      <c r="L17" s="28" t="s">
        <v>928</v>
      </c>
      <c r="M17" s="28" t="s">
        <v>1204</v>
      </c>
    </row>
    <row r="18" spans="1:17" x14ac:dyDescent="0.25">
      <c r="A18" s="8" t="s">
        <v>937</v>
      </c>
      <c r="B18" s="9"/>
      <c r="C18" s="9"/>
      <c r="D18" s="9"/>
      <c r="E18" s="9"/>
      <c r="F18" s="9"/>
      <c r="G18" s="9"/>
      <c r="J18" s="28" t="s">
        <v>937</v>
      </c>
      <c r="K18" s="27">
        <f>COUNT(B21:G39)</f>
        <v>19</v>
      </c>
      <c r="L18" s="27">
        <f>COUNT(B41:G41)</f>
        <v>1</v>
      </c>
      <c r="M18" s="27">
        <f>SUM(K18:L18)</f>
        <v>20</v>
      </c>
    </row>
    <row r="19" spans="1:17" x14ac:dyDescent="0.25">
      <c r="A19" s="14" t="s">
        <v>1189</v>
      </c>
      <c r="B19" s="9"/>
      <c r="C19" s="9"/>
      <c r="D19" s="9"/>
      <c r="E19" s="9"/>
      <c r="F19" s="9"/>
      <c r="G19" s="9"/>
      <c r="J19" s="28" t="s">
        <v>1046</v>
      </c>
      <c r="K19" s="27">
        <f>COUNT(B44:G48)</f>
        <v>3</v>
      </c>
      <c r="L19" s="27">
        <f>COUNT(B49:G49)</f>
        <v>1</v>
      </c>
      <c r="M19" s="27">
        <f t="shared" ref="M19:M20" si="0">SUM(K19:L19)</f>
        <v>4</v>
      </c>
    </row>
    <row r="20" spans="1:17" x14ac:dyDescent="0.25">
      <c r="A20" s="15" t="s">
        <v>931</v>
      </c>
      <c r="B20" s="9"/>
      <c r="C20" s="9"/>
      <c r="D20" s="9"/>
      <c r="E20" s="9"/>
      <c r="F20" s="9"/>
      <c r="G20" s="9"/>
      <c r="J20" s="28" t="s">
        <v>1071</v>
      </c>
      <c r="K20" s="27">
        <f>COUNT(B52:G58)</f>
        <v>6</v>
      </c>
      <c r="L20" s="27">
        <f>COUNT(B60:G66)</f>
        <v>7</v>
      </c>
      <c r="M20" s="27">
        <f t="shared" si="0"/>
        <v>13</v>
      </c>
    </row>
    <row r="21" spans="1:17" x14ac:dyDescent="0.25">
      <c r="A21" s="25" t="s">
        <v>85</v>
      </c>
      <c r="B21" s="10">
        <v>84901</v>
      </c>
      <c r="C21" s="10"/>
      <c r="D21" s="10"/>
      <c r="E21" s="10"/>
      <c r="F21" s="10"/>
      <c r="G21" s="10"/>
      <c r="J21" s="28" t="s">
        <v>1193</v>
      </c>
      <c r="K21" s="27">
        <f>SUM(K18:K20)</f>
        <v>28</v>
      </c>
      <c r="L21" s="27">
        <f>SUM(L18:L20)</f>
        <v>9</v>
      </c>
      <c r="M21" s="27">
        <f>SUM(K21:L21)</f>
        <v>37</v>
      </c>
      <c r="N21" s="26"/>
    </row>
    <row r="22" spans="1:17" x14ac:dyDescent="0.25">
      <c r="A22" s="25" t="s">
        <v>92</v>
      </c>
      <c r="C22" s="10"/>
      <c r="D22" s="10">
        <v>12130</v>
      </c>
      <c r="E22" s="10"/>
      <c r="F22" s="10"/>
      <c r="G22" s="10"/>
    </row>
    <row r="23" spans="1:17" x14ac:dyDescent="0.25">
      <c r="A23" s="25" t="s">
        <v>94</v>
      </c>
      <c r="C23" s="10"/>
      <c r="D23" s="10"/>
      <c r="E23" s="10">
        <v>4201</v>
      </c>
      <c r="F23" s="10"/>
      <c r="G23" s="10"/>
      <c r="J23" s="27" t="s">
        <v>1197</v>
      </c>
      <c r="K23" s="27"/>
      <c r="L23" s="27"/>
      <c r="M23" s="27"/>
      <c r="N23" s="27"/>
      <c r="O23" s="27"/>
      <c r="P23" s="27"/>
      <c r="Q23" s="27"/>
    </row>
    <row r="24" spans="1:17" x14ac:dyDescent="0.25">
      <c r="A24" s="25" t="s">
        <v>138</v>
      </c>
      <c r="C24" s="10"/>
      <c r="D24" s="10">
        <v>24033</v>
      </c>
      <c r="E24" s="10"/>
      <c r="F24" s="10"/>
      <c r="G24" s="10"/>
      <c r="J24" s="28" t="s">
        <v>1194</v>
      </c>
      <c r="K24" s="28" t="s">
        <v>933</v>
      </c>
      <c r="L24" s="28" t="s">
        <v>1180</v>
      </c>
      <c r="M24" s="28" t="s">
        <v>929</v>
      </c>
      <c r="N24" s="28" t="s">
        <v>936</v>
      </c>
      <c r="O24" s="28" t="s">
        <v>935</v>
      </c>
      <c r="P24" s="28" t="s">
        <v>932</v>
      </c>
      <c r="Q24" s="28" t="s">
        <v>1193</v>
      </c>
    </row>
    <row r="25" spans="1:17" x14ac:dyDescent="0.25">
      <c r="A25" s="25" t="s">
        <v>149</v>
      </c>
      <c r="C25" s="10"/>
      <c r="D25" s="10"/>
      <c r="E25" s="10"/>
      <c r="F25" s="10"/>
      <c r="G25" s="10">
        <v>34899</v>
      </c>
      <c r="J25" s="28" t="s">
        <v>937</v>
      </c>
      <c r="K25" s="27">
        <f t="shared" ref="K25:P25" si="1">COUNT(B19:B41)</f>
        <v>2</v>
      </c>
      <c r="L25" s="27">
        <f t="shared" si="1"/>
        <v>5</v>
      </c>
      <c r="M25" s="27">
        <f t="shared" si="1"/>
        <v>3</v>
      </c>
      <c r="N25" s="27">
        <f t="shared" si="1"/>
        <v>3</v>
      </c>
      <c r="O25" s="27">
        <f t="shared" si="1"/>
        <v>2</v>
      </c>
      <c r="P25" s="27">
        <f t="shared" si="1"/>
        <v>5</v>
      </c>
      <c r="Q25" s="28">
        <f>SUM(K25:P25)</f>
        <v>20</v>
      </c>
    </row>
    <row r="26" spans="1:17" x14ac:dyDescent="0.25">
      <c r="A26" s="25" t="s">
        <v>223</v>
      </c>
      <c r="C26" s="10"/>
      <c r="D26" s="10"/>
      <c r="E26" s="10"/>
      <c r="F26" s="10"/>
      <c r="G26" s="10">
        <v>10131</v>
      </c>
      <c r="J26" s="28" t="s">
        <v>1046</v>
      </c>
      <c r="K26" s="27">
        <f t="shared" ref="K26:P26" si="2">COUNT(B43:B49)</f>
        <v>0</v>
      </c>
      <c r="L26" s="27">
        <f t="shared" si="2"/>
        <v>1</v>
      </c>
      <c r="M26" s="27">
        <f t="shared" si="2"/>
        <v>0</v>
      </c>
      <c r="N26" s="27">
        <f t="shared" si="2"/>
        <v>2</v>
      </c>
      <c r="O26" s="27">
        <f t="shared" si="2"/>
        <v>0</v>
      </c>
      <c r="P26" s="27">
        <f t="shared" si="2"/>
        <v>1</v>
      </c>
      <c r="Q26" s="27">
        <f>SUM(K26:P26)</f>
        <v>4</v>
      </c>
    </row>
    <row r="27" spans="1:17" x14ac:dyDescent="0.25">
      <c r="A27" s="25" t="s">
        <v>237</v>
      </c>
      <c r="C27" s="10"/>
      <c r="D27" s="10"/>
      <c r="E27" s="10"/>
      <c r="F27" s="10"/>
      <c r="G27" s="10">
        <v>124202</v>
      </c>
      <c r="J27" s="28" t="s">
        <v>1071</v>
      </c>
      <c r="K27" s="27">
        <f>COUNT(B$51:B$66)</f>
        <v>2</v>
      </c>
      <c r="L27" s="27">
        <f t="shared" ref="L27:P27" si="3">COUNT(C$51:C$66)</f>
        <v>1</v>
      </c>
      <c r="M27" s="27">
        <f t="shared" si="3"/>
        <v>2</v>
      </c>
      <c r="N27" s="27">
        <f t="shared" si="3"/>
        <v>2</v>
      </c>
      <c r="O27" s="27">
        <f t="shared" si="3"/>
        <v>2</v>
      </c>
      <c r="P27" s="27">
        <f t="shared" si="3"/>
        <v>4</v>
      </c>
      <c r="Q27" s="28">
        <f>SUM(K27:P27)</f>
        <v>13</v>
      </c>
    </row>
    <row r="28" spans="1:17" x14ac:dyDescent="0.25">
      <c r="A28" s="25" t="s">
        <v>251</v>
      </c>
      <c r="C28" s="10">
        <v>96146</v>
      </c>
      <c r="D28" s="10"/>
      <c r="E28" s="10"/>
      <c r="F28" s="10"/>
      <c r="G28" s="10"/>
      <c r="J28" s="28" t="s">
        <v>1193</v>
      </c>
      <c r="K28" s="28">
        <f t="shared" ref="K28:P28" si="4">SUM(K25:K27)</f>
        <v>4</v>
      </c>
      <c r="L28" s="28">
        <f t="shared" si="4"/>
        <v>7</v>
      </c>
      <c r="M28" s="28">
        <f t="shared" si="4"/>
        <v>5</v>
      </c>
      <c r="N28" s="28">
        <f t="shared" si="4"/>
        <v>7</v>
      </c>
      <c r="O28" s="28">
        <f t="shared" si="4"/>
        <v>4</v>
      </c>
      <c r="P28" s="28">
        <f t="shared" si="4"/>
        <v>10</v>
      </c>
      <c r="Q28" s="28">
        <f>SUM(K28:P28)</f>
        <v>37</v>
      </c>
    </row>
    <row r="29" spans="1:17" x14ac:dyDescent="0.25">
      <c r="A29" s="25" t="s">
        <v>257</v>
      </c>
      <c r="C29" s="10"/>
      <c r="D29" s="10"/>
      <c r="E29" s="10"/>
      <c r="F29" s="10">
        <v>32180</v>
      </c>
      <c r="G29" s="10"/>
    </row>
    <row r="30" spans="1:17" x14ac:dyDescent="0.25">
      <c r="A30" s="25" t="s">
        <v>287</v>
      </c>
      <c r="C30" s="10"/>
      <c r="D30" s="10"/>
      <c r="E30" s="10"/>
      <c r="F30" s="10"/>
      <c r="G30" s="10">
        <v>998</v>
      </c>
      <c r="J30" s="26" t="s">
        <v>1203</v>
      </c>
    </row>
    <row r="31" spans="1:17" x14ac:dyDescent="0.25">
      <c r="A31" s="25" t="s">
        <v>295</v>
      </c>
      <c r="C31" s="10">
        <v>103227</v>
      </c>
      <c r="D31" s="10"/>
      <c r="E31" s="10"/>
      <c r="F31" s="10"/>
      <c r="G31" s="10"/>
      <c r="J31" s="8" t="s">
        <v>1198</v>
      </c>
    </row>
    <row r="32" spans="1:17" x14ac:dyDescent="0.25">
      <c r="A32" s="25" t="s">
        <v>305</v>
      </c>
      <c r="C32" s="10">
        <v>14863</v>
      </c>
      <c r="D32" s="10"/>
      <c r="E32" s="10"/>
      <c r="F32" s="10"/>
      <c r="G32" s="10"/>
      <c r="J32" s="8" t="s">
        <v>1200</v>
      </c>
    </row>
    <row r="33" spans="1:25" x14ac:dyDescent="0.25">
      <c r="A33" s="25" t="s">
        <v>315</v>
      </c>
      <c r="C33" s="10">
        <v>540</v>
      </c>
      <c r="D33" s="10"/>
      <c r="E33" s="10"/>
      <c r="F33" s="10"/>
      <c r="G33" s="10"/>
      <c r="J33" s="8" t="s">
        <v>1201</v>
      </c>
    </row>
    <row r="34" spans="1:25" x14ac:dyDescent="0.25">
      <c r="A34" s="25" t="s">
        <v>325</v>
      </c>
      <c r="C34" s="10"/>
      <c r="D34" s="10"/>
      <c r="E34" s="10">
        <v>52019</v>
      </c>
      <c r="F34" s="10"/>
      <c r="G34" s="10"/>
      <c r="J34" s="8" t="s">
        <v>1202</v>
      </c>
    </row>
    <row r="35" spans="1:25" x14ac:dyDescent="0.25">
      <c r="A35" s="25" t="s">
        <v>341</v>
      </c>
      <c r="C35" s="10"/>
      <c r="D35" s="10">
        <v>9300</v>
      </c>
      <c r="E35" s="10"/>
      <c r="F35" s="10"/>
      <c r="G35" s="10"/>
    </row>
    <row r="36" spans="1:25" x14ac:dyDescent="0.25">
      <c r="A36" s="25" t="s">
        <v>363</v>
      </c>
      <c r="C36" s="10"/>
      <c r="D36" s="10"/>
      <c r="E36" s="10">
        <v>5938</v>
      </c>
      <c r="F36" s="10"/>
      <c r="G36" s="10"/>
    </row>
    <row r="37" spans="1:25" x14ac:dyDescent="0.25">
      <c r="A37" s="25" t="s">
        <v>353</v>
      </c>
      <c r="C37" s="10"/>
      <c r="D37" s="10"/>
      <c r="E37" s="10"/>
      <c r="F37" s="10">
        <v>13440</v>
      </c>
      <c r="G37" s="10"/>
    </row>
    <row r="38" spans="1:25" x14ac:dyDescent="0.25">
      <c r="A38" s="25" t="s">
        <v>375</v>
      </c>
      <c r="C38" s="10">
        <v>99307</v>
      </c>
      <c r="D38" s="10"/>
      <c r="E38" s="10"/>
      <c r="F38" s="10"/>
      <c r="G38" s="10"/>
    </row>
    <row r="39" spans="1:25" x14ac:dyDescent="0.25">
      <c r="A39" s="25" t="s">
        <v>383</v>
      </c>
      <c r="B39" s="10">
        <v>4203</v>
      </c>
      <c r="C39" s="10"/>
      <c r="D39" s="10"/>
      <c r="E39" s="10"/>
      <c r="F39" s="10"/>
      <c r="G39" s="10"/>
      <c r="J39" s="10"/>
    </row>
    <row r="40" spans="1:25" x14ac:dyDescent="0.25">
      <c r="A40" s="15" t="s">
        <v>928</v>
      </c>
      <c r="B40" s="9"/>
      <c r="C40" s="9"/>
      <c r="D40" s="9"/>
      <c r="E40" s="9"/>
      <c r="F40" s="9"/>
      <c r="G40" s="9"/>
      <c r="J40" s="10"/>
    </row>
    <row r="41" spans="1:25" x14ac:dyDescent="0.25">
      <c r="A41" s="25" t="s">
        <v>245</v>
      </c>
      <c r="C41" s="10"/>
      <c r="D41" s="10"/>
      <c r="E41" s="10"/>
      <c r="F41" s="10"/>
      <c r="G41" s="10">
        <v>78762</v>
      </c>
      <c r="I41" s="7" t="s">
        <v>1185</v>
      </c>
      <c r="J41" s="7" t="s">
        <v>1192</v>
      </c>
    </row>
    <row r="42" spans="1:25" x14ac:dyDescent="0.25">
      <c r="A42" s="8" t="s">
        <v>1046</v>
      </c>
      <c r="B42" s="9"/>
      <c r="C42" s="9"/>
      <c r="D42" s="9"/>
      <c r="E42" s="9"/>
      <c r="F42" s="9"/>
      <c r="G42" s="9"/>
      <c r="I42" s="7" t="s">
        <v>1183</v>
      </c>
      <c r="J42" t="s">
        <v>933</v>
      </c>
      <c r="K42" t="s">
        <v>1180</v>
      </c>
      <c r="L42" t="s">
        <v>929</v>
      </c>
      <c r="M42" t="s">
        <v>936</v>
      </c>
      <c r="N42" t="s">
        <v>935</v>
      </c>
      <c r="O42" t="s">
        <v>932</v>
      </c>
      <c r="Q42" s="28" t="s">
        <v>937</v>
      </c>
      <c r="R42" s="27"/>
      <c r="S42" s="27"/>
      <c r="U42" s="27" t="s">
        <v>1046</v>
      </c>
      <c r="V42" s="27"/>
      <c r="X42" s="27" t="s">
        <v>1071</v>
      </c>
      <c r="Y42" s="27"/>
    </row>
    <row r="43" spans="1:25" x14ac:dyDescent="0.25">
      <c r="A43" s="14" t="s">
        <v>1189</v>
      </c>
      <c r="B43" s="9"/>
      <c r="C43" s="9"/>
      <c r="D43" s="9"/>
      <c r="E43" s="9"/>
      <c r="F43" s="9"/>
      <c r="G43" s="9"/>
      <c r="I43" s="8" t="s">
        <v>937</v>
      </c>
      <c r="J43" s="9"/>
      <c r="K43" s="9"/>
      <c r="L43" s="9"/>
      <c r="M43" s="9"/>
      <c r="N43" s="9"/>
      <c r="O43" s="9"/>
      <c r="Q43" s="27" t="s">
        <v>933</v>
      </c>
      <c r="R43" s="27" t="s">
        <v>85</v>
      </c>
      <c r="S43" s="27"/>
      <c r="U43" s="27" t="s">
        <v>933</v>
      </c>
      <c r="V43" s="27"/>
      <c r="X43" s="27" t="s">
        <v>933</v>
      </c>
      <c r="Y43" s="27" t="s">
        <v>705</v>
      </c>
    </row>
    <row r="44" spans="1:25" x14ac:dyDescent="0.25">
      <c r="A44" s="15" t="s">
        <v>931</v>
      </c>
      <c r="B44" s="9"/>
      <c r="C44" s="10"/>
      <c r="D44" s="9"/>
      <c r="E44" s="10"/>
      <c r="F44" s="9"/>
      <c r="G44" s="10"/>
      <c r="I44" s="14" t="s">
        <v>1189</v>
      </c>
      <c r="J44" s="9"/>
      <c r="K44" s="9"/>
      <c r="L44" s="9"/>
      <c r="M44" s="9"/>
      <c r="N44" s="9"/>
      <c r="O44" s="9"/>
      <c r="Q44" s="27" t="s">
        <v>1180</v>
      </c>
      <c r="R44" s="27" t="s">
        <v>295</v>
      </c>
      <c r="S44" s="27" t="s">
        <v>375</v>
      </c>
      <c r="U44" s="27" t="s">
        <v>1180</v>
      </c>
      <c r="V44" s="27"/>
      <c r="X44" s="27" t="s">
        <v>1180</v>
      </c>
      <c r="Y44" s="27" t="s">
        <v>641</v>
      </c>
    </row>
    <row r="45" spans="1:25" x14ac:dyDescent="0.25">
      <c r="A45" s="25" t="s">
        <v>417</v>
      </c>
      <c r="C45" s="10"/>
      <c r="D45" s="10"/>
      <c r="E45" s="10">
        <v>19460</v>
      </c>
      <c r="F45" s="10"/>
      <c r="G45" s="10"/>
      <c r="I45" s="15" t="s">
        <v>931</v>
      </c>
      <c r="J45" s="9"/>
      <c r="K45" s="9"/>
      <c r="L45" s="9"/>
      <c r="M45" s="9"/>
      <c r="N45" s="9"/>
      <c r="O45" s="9"/>
      <c r="Q45" s="27" t="s">
        <v>929</v>
      </c>
      <c r="R45" s="27" t="s">
        <v>138</v>
      </c>
      <c r="S45" s="27"/>
      <c r="U45" s="27" t="s">
        <v>929</v>
      </c>
      <c r="V45" s="31" t="s">
        <v>523</v>
      </c>
      <c r="X45" s="27" t="s">
        <v>929</v>
      </c>
      <c r="Y45" s="29" t="s">
        <v>794</v>
      </c>
    </row>
    <row r="46" spans="1:25" x14ac:dyDescent="0.25">
      <c r="A46" s="25" t="s">
        <v>427</v>
      </c>
      <c r="C46" s="10"/>
      <c r="D46" s="10"/>
      <c r="E46" s="10"/>
      <c r="F46" s="10"/>
      <c r="G46" s="10">
        <v>3020</v>
      </c>
      <c r="I46" s="25" t="s">
        <v>85</v>
      </c>
      <c r="J46" s="10">
        <v>84901</v>
      </c>
      <c r="K46" s="10"/>
      <c r="L46" s="10"/>
      <c r="M46" s="10"/>
      <c r="N46" s="10"/>
      <c r="O46" s="10"/>
      <c r="Q46" s="27" t="s">
        <v>936</v>
      </c>
      <c r="R46" s="27" t="s">
        <v>325</v>
      </c>
      <c r="S46" s="27"/>
      <c r="U46" s="27" t="s">
        <v>936</v>
      </c>
      <c r="V46" s="31" t="s">
        <v>417</v>
      </c>
      <c r="X46" s="27" t="s">
        <v>936</v>
      </c>
      <c r="Y46" s="29" t="s">
        <v>723</v>
      </c>
    </row>
    <row r="47" spans="1:25" x14ac:dyDescent="0.25">
      <c r="A47" s="25" t="s">
        <v>523</v>
      </c>
      <c r="C47" s="10">
        <v>10260</v>
      </c>
      <c r="D47" s="10"/>
      <c r="E47" s="10"/>
      <c r="F47" s="10"/>
      <c r="G47" s="10"/>
      <c r="I47" s="25" t="s">
        <v>138</v>
      </c>
      <c r="J47" s="10"/>
      <c r="K47" s="10"/>
      <c r="L47" s="10">
        <v>24033</v>
      </c>
      <c r="M47" s="10"/>
      <c r="N47" s="10"/>
      <c r="O47" s="10"/>
      <c r="Q47" s="27" t="s">
        <v>935</v>
      </c>
      <c r="R47" s="27" t="s">
        <v>257</v>
      </c>
      <c r="S47" s="27"/>
      <c r="U47" s="27" t="s">
        <v>935</v>
      </c>
      <c r="V47" s="27"/>
      <c r="X47" s="27" t="s">
        <v>935</v>
      </c>
      <c r="Y47" s="27" t="s">
        <v>804</v>
      </c>
    </row>
    <row r="48" spans="1:25" x14ac:dyDescent="0.25">
      <c r="A48" s="15" t="s">
        <v>928</v>
      </c>
      <c r="B48" s="9"/>
      <c r="C48" s="10"/>
      <c r="D48" s="9"/>
      <c r="E48" s="10"/>
      <c r="F48" s="9"/>
      <c r="G48" s="10"/>
      <c r="I48" s="25" t="s">
        <v>237</v>
      </c>
      <c r="J48" s="10"/>
      <c r="K48" s="10"/>
      <c r="L48" s="10"/>
      <c r="M48" s="10"/>
      <c r="N48" s="10"/>
      <c r="O48" s="10">
        <v>124202</v>
      </c>
      <c r="Q48" s="27" t="s">
        <v>932</v>
      </c>
      <c r="R48" s="27" t="s">
        <v>237</v>
      </c>
      <c r="S48" s="27"/>
      <c r="U48" s="27" t="s">
        <v>932</v>
      </c>
      <c r="V48" s="31" t="s">
        <v>427</v>
      </c>
      <c r="X48" s="27" t="s">
        <v>932</v>
      </c>
      <c r="Y48" s="29" t="s">
        <v>606</v>
      </c>
    </row>
    <row r="49" spans="1:15" x14ac:dyDescent="0.25">
      <c r="A49" s="25" t="s">
        <v>444</v>
      </c>
      <c r="C49" s="10"/>
      <c r="D49" s="10"/>
      <c r="E49" s="10">
        <v>15785</v>
      </c>
      <c r="F49" s="10"/>
      <c r="G49" s="10"/>
      <c r="I49" s="25" t="s">
        <v>257</v>
      </c>
      <c r="J49" s="10"/>
      <c r="K49" s="10"/>
      <c r="L49" s="10"/>
      <c r="M49" s="10"/>
      <c r="N49" s="10">
        <v>32180</v>
      </c>
      <c r="O49" s="10"/>
    </row>
    <row r="50" spans="1:15" x14ac:dyDescent="0.25">
      <c r="A50" s="8" t="s">
        <v>1071</v>
      </c>
      <c r="B50" s="9"/>
      <c r="C50" s="9"/>
      <c r="D50" s="9"/>
      <c r="E50" s="9"/>
      <c r="F50" s="9"/>
      <c r="G50" s="9"/>
      <c r="I50" s="25" t="s">
        <v>295</v>
      </c>
      <c r="J50" s="10"/>
      <c r="K50" s="10">
        <v>103227</v>
      </c>
      <c r="L50" s="10"/>
      <c r="M50" s="10"/>
      <c r="N50" s="10"/>
      <c r="O50" s="10"/>
    </row>
    <row r="51" spans="1:15" x14ac:dyDescent="0.25">
      <c r="A51" s="14" t="s">
        <v>1189</v>
      </c>
      <c r="B51" s="9"/>
      <c r="C51" s="9"/>
      <c r="D51" s="9"/>
      <c r="E51" s="9"/>
      <c r="F51" s="9"/>
      <c r="G51" s="9"/>
      <c r="I51" s="25" t="s">
        <v>325</v>
      </c>
      <c r="J51" s="10"/>
      <c r="K51" s="10"/>
      <c r="L51" s="10"/>
      <c r="M51" s="10">
        <v>52019</v>
      </c>
      <c r="N51" s="10"/>
      <c r="O51" s="10"/>
    </row>
    <row r="52" spans="1:15" x14ac:dyDescent="0.25">
      <c r="A52" s="15" t="s">
        <v>931</v>
      </c>
      <c r="B52" s="9"/>
      <c r="C52" s="9"/>
      <c r="D52" s="9"/>
      <c r="E52" s="9"/>
      <c r="F52" s="9"/>
      <c r="G52" s="9"/>
      <c r="I52" s="25" t="s">
        <v>375</v>
      </c>
      <c r="J52" s="10"/>
      <c r="K52" s="10">
        <v>99307</v>
      </c>
      <c r="L52" s="10"/>
      <c r="M52" s="10"/>
      <c r="N52" s="10"/>
      <c r="O52" s="10"/>
    </row>
    <row r="53" spans="1:15" x14ac:dyDescent="0.25">
      <c r="A53" s="25" t="s">
        <v>613</v>
      </c>
      <c r="C53" s="10"/>
      <c r="D53" s="10"/>
      <c r="E53" s="10"/>
      <c r="F53" s="10"/>
      <c r="G53" s="10">
        <v>2060</v>
      </c>
      <c r="I53" s="8" t="s">
        <v>1071</v>
      </c>
      <c r="J53" s="9"/>
      <c r="K53" s="9"/>
      <c r="L53" s="9"/>
      <c r="M53" s="9"/>
      <c r="N53" s="9"/>
      <c r="O53" s="9"/>
    </row>
    <row r="54" spans="1:15" x14ac:dyDescent="0.25">
      <c r="A54" s="25" t="s">
        <v>641</v>
      </c>
      <c r="C54" s="10">
        <v>16664</v>
      </c>
      <c r="D54" s="10"/>
      <c r="E54" s="10"/>
      <c r="F54" s="10"/>
      <c r="G54" s="10"/>
      <c r="I54" s="14" t="s">
        <v>1189</v>
      </c>
      <c r="J54" s="9"/>
      <c r="K54" s="9"/>
      <c r="L54" s="9"/>
      <c r="M54" s="9"/>
      <c r="N54" s="9"/>
      <c r="O54" s="9"/>
    </row>
    <row r="55" spans="1:15" x14ac:dyDescent="0.25">
      <c r="A55" s="25" t="s">
        <v>705</v>
      </c>
      <c r="B55" s="10">
        <v>25121</v>
      </c>
      <c r="C55" s="10"/>
      <c r="D55" s="10"/>
      <c r="E55" s="10"/>
      <c r="F55" s="10"/>
      <c r="G55" s="10"/>
      <c r="I55" s="15" t="s">
        <v>931</v>
      </c>
      <c r="J55" s="9"/>
      <c r="K55" s="9"/>
      <c r="L55" s="9"/>
      <c r="M55" s="9"/>
      <c r="N55" s="9"/>
      <c r="O55" s="9"/>
    </row>
    <row r="56" spans="1:15" x14ac:dyDescent="0.25">
      <c r="A56" s="25" t="s">
        <v>792</v>
      </c>
      <c r="C56" s="10"/>
      <c r="D56" s="10"/>
      <c r="E56" s="10"/>
      <c r="F56" s="10"/>
      <c r="G56" s="10">
        <v>19955</v>
      </c>
      <c r="I56" s="25" t="s">
        <v>641</v>
      </c>
      <c r="J56" s="10"/>
      <c r="K56" s="10">
        <v>16664</v>
      </c>
      <c r="L56" s="10"/>
      <c r="M56" s="10"/>
      <c r="N56" s="10"/>
      <c r="O56" s="10"/>
    </row>
    <row r="57" spans="1:15" x14ac:dyDescent="0.25">
      <c r="A57" s="25" t="s">
        <v>796</v>
      </c>
      <c r="B57" s="10">
        <v>2294</v>
      </c>
      <c r="C57" s="10"/>
      <c r="D57" s="10"/>
      <c r="E57" s="10"/>
      <c r="F57" s="10"/>
      <c r="G57" s="10"/>
      <c r="I57" s="25" t="s">
        <v>705</v>
      </c>
      <c r="J57" s="10">
        <v>25121</v>
      </c>
      <c r="K57" s="10"/>
      <c r="L57" s="10"/>
      <c r="M57" s="10"/>
      <c r="N57" s="10"/>
      <c r="O57" s="10"/>
    </row>
    <row r="58" spans="1:15" x14ac:dyDescent="0.25">
      <c r="A58" s="25" t="s">
        <v>804</v>
      </c>
      <c r="C58" s="10"/>
      <c r="D58" s="10"/>
      <c r="E58" s="10"/>
      <c r="F58" s="10">
        <v>18940</v>
      </c>
      <c r="G58" s="10"/>
      <c r="I58" s="25" t="s">
        <v>804</v>
      </c>
      <c r="J58" s="10"/>
      <c r="K58" s="10"/>
      <c r="L58" s="10"/>
      <c r="M58" s="10"/>
      <c r="N58" s="10">
        <v>18940</v>
      </c>
      <c r="O58" s="10"/>
    </row>
    <row r="59" spans="1:15" x14ac:dyDescent="0.25">
      <c r="A59" s="15" t="s">
        <v>928</v>
      </c>
      <c r="B59" s="9"/>
      <c r="C59" s="9"/>
      <c r="D59" s="9"/>
      <c r="E59" s="9"/>
      <c r="F59" s="9"/>
      <c r="G59" s="9"/>
      <c r="I59" s="15" t="s">
        <v>928</v>
      </c>
      <c r="J59" s="9"/>
      <c r="K59" s="9"/>
      <c r="L59" s="9"/>
      <c r="M59" s="9"/>
      <c r="N59" s="9"/>
      <c r="O59" s="9"/>
    </row>
    <row r="60" spans="1:15" x14ac:dyDescent="0.25">
      <c r="A60" s="25" t="s">
        <v>595</v>
      </c>
      <c r="C60" s="10"/>
      <c r="D60" s="10">
        <v>4320</v>
      </c>
      <c r="E60" s="10"/>
      <c r="F60" s="10"/>
      <c r="G60" s="10"/>
      <c r="I60" s="25" t="s">
        <v>606</v>
      </c>
      <c r="J60" s="10"/>
      <c r="K60" s="10"/>
      <c r="L60" s="10"/>
      <c r="M60" s="10"/>
      <c r="N60" s="10"/>
      <c r="O60" s="10">
        <v>35414</v>
      </c>
    </row>
    <row r="61" spans="1:15" x14ac:dyDescent="0.25">
      <c r="A61" s="25" t="s">
        <v>606</v>
      </c>
      <c r="C61" s="10"/>
      <c r="D61" s="10"/>
      <c r="E61" s="10"/>
      <c r="F61" s="10"/>
      <c r="G61" s="10">
        <v>35414</v>
      </c>
      <c r="I61" s="25" t="s">
        <v>723</v>
      </c>
      <c r="J61" s="10"/>
      <c r="K61" s="10"/>
      <c r="L61" s="10"/>
      <c r="M61" s="10">
        <v>2280</v>
      </c>
      <c r="N61" s="10"/>
      <c r="O61" s="10"/>
    </row>
    <row r="62" spans="1:15" x14ac:dyDescent="0.25">
      <c r="A62" s="25" t="s">
        <v>618</v>
      </c>
      <c r="C62" s="10"/>
      <c r="D62" s="10"/>
      <c r="E62" s="10">
        <v>2092</v>
      </c>
      <c r="F62" s="10"/>
      <c r="G62" s="10"/>
      <c r="I62" s="25" t="s">
        <v>794</v>
      </c>
      <c r="J62" s="10"/>
      <c r="K62" s="10"/>
      <c r="L62" s="10">
        <v>17281</v>
      </c>
      <c r="M62" s="10"/>
      <c r="N62" s="10"/>
      <c r="O62" s="10"/>
    </row>
    <row r="63" spans="1:15" x14ac:dyDescent="0.25">
      <c r="A63" s="25" t="s">
        <v>723</v>
      </c>
      <c r="C63" s="10"/>
      <c r="D63" s="10"/>
      <c r="E63" s="10">
        <v>2280</v>
      </c>
      <c r="F63" s="10"/>
      <c r="G63" s="10"/>
    </row>
    <row r="64" spans="1:15" x14ac:dyDescent="0.25">
      <c r="A64" s="25" t="s">
        <v>760</v>
      </c>
      <c r="C64" s="10"/>
      <c r="D64" s="10"/>
      <c r="E64" s="10"/>
      <c r="F64" s="10"/>
      <c r="G64" s="10">
        <v>28862</v>
      </c>
    </row>
    <row r="65" spans="1:7" x14ac:dyDescent="0.25">
      <c r="A65" s="25" t="s">
        <v>770</v>
      </c>
      <c r="C65" s="10"/>
      <c r="D65" s="10"/>
      <c r="E65" s="10"/>
      <c r="F65" s="10">
        <v>4520</v>
      </c>
      <c r="G65" s="10"/>
    </row>
    <row r="66" spans="1:7" x14ac:dyDescent="0.25">
      <c r="A66" s="25" t="s">
        <v>794</v>
      </c>
      <c r="C66" s="10"/>
      <c r="D66" s="10">
        <v>17281</v>
      </c>
      <c r="E66" s="10"/>
      <c r="F66" s="10"/>
      <c r="G66" s="10"/>
    </row>
    <row r="70" spans="1:7" x14ac:dyDescent="0.25">
      <c r="A70" s="7" t="s">
        <v>1183</v>
      </c>
      <c r="B70" t="s">
        <v>1185</v>
      </c>
    </row>
    <row r="71" spans="1:7" x14ac:dyDescent="0.25">
      <c r="A71" s="8" t="s">
        <v>937</v>
      </c>
      <c r="B71" s="9"/>
    </row>
    <row r="72" spans="1:7" x14ac:dyDescent="0.25">
      <c r="A72" s="32" t="s">
        <v>933</v>
      </c>
      <c r="B72" s="9">
        <v>624104</v>
      </c>
    </row>
    <row r="73" spans="1:7" x14ac:dyDescent="0.25">
      <c r="A73" s="32" t="s">
        <v>1180</v>
      </c>
      <c r="B73" s="9">
        <v>1033374</v>
      </c>
    </row>
    <row r="74" spans="1:7" x14ac:dyDescent="0.25">
      <c r="A74" s="32" t="s">
        <v>929</v>
      </c>
      <c r="B74" s="9">
        <v>462181</v>
      </c>
    </row>
    <row r="75" spans="1:7" x14ac:dyDescent="0.25">
      <c r="A75" s="32" t="s">
        <v>936</v>
      </c>
      <c r="B75" s="9">
        <v>396543</v>
      </c>
    </row>
    <row r="76" spans="1:7" x14ac:dyDescent="0.25">
      <c r="A76" s="32" t="s">
        <v>935</v>
      </c>
      <c r="B76" s="9">
        <v>550366</v>
      </c>
    </row>
    <row r="77" spans="1:7" x14ac:dyDescent="0.25">
      <c r="A77" s="32" t="s">
        <v>932</v>
      </c>
      <c r="B77" s="9">
        <v>738456</v>
      </c>
    </row>
    <row r="78" spans="1:7" x14ac:dyDescent="0.25">
      <c r="A78" s="8" t="s">
        <v>1046</v>
      </c>
      <c r="B78" s="9"/>
    </row>
    <row r="79" spans="1:7" x14ac:dyDescent="0.25">
      <c r="A79" s="32" t="s">
        <v>933</v>
      </c>
      <c r="B79" s="9">
        <v>207019</v>
      </c>
    </row>
    <row r="80" spans="1:7" x14ac:dyDescent="0.25">
      <c r="A80" s="32" t="s">
        <v>1180</v>
      </c>
      <c r="B80" s="9">
        <v>58577</v>
      </c>
    </row>
    <row r="81" spans="1:2" x14ac:dyDescent="0.25">
      <c r="A81" s="32" t="s">
        <v>929</v>
      </c>
      <c r="B81" s="9">
        <v>111865</v>
      </c>
    </row>
    <row r="82" spans="1:2" x14ac:dyDescent="0.25">
      <c r="A82" s="32" t="s">
        <v>936</v>
      </c>
      <c r="B82" s="9">
        <v>142397</v>
      </c>
    </row>
    <row r="83" spans="1:2" x14ac:dyDescent="0.25">
      <c r="A83" s="32" t="s">
        <v>935</v>
      </c>
      <c r="B83" s="9">
        <v>110413</v>
      </c>
    </row>
    <row r="84" spans="1:2" x14ac:dyDescent="0.25">
      <c r="A84" s="32" t="s">
        <v>932</v>
      </c>
      <c r="B84" s="9">
        <v>191265</v>
      </c>
    </row>
    <row r="85" spans="1:2" x14ac:dyDescent="0.25">
      <c r="A85" s="8" t="s">
        <v>1071</v>
      </c>
      <c r="B85" s="9"/>
    </row>
    <row r="86" spans="1:2" x14ac:dyDescent="0.25">
      <c r="A86" s="32" t="s">
        <v>933</v>
      </c>
      <c r="B86" s="9">
        <v>436198</v>
      </c>
    </row>
    <row r="87" spans="1:2" x14ac:dyDescent="0.25">
      <c r="A87" s="32" t="s">
        <v>1180</v>
      </c>
      <c r="B87" s="9">
        <v>353211</v>
      </c>
    </row>
    <row r="88" spans="1:2" x14ac:dyDescent="0.25">
      <c r="A88" s="32" t="s">
        <v>929</v>
      </c>
      <c r="B88" s="9">
        <v>407622</v>
      </c>
    </row>
    <row r="89" spans="1:2" x14ac:dyDescent="0.25">
      <c r="A89" s="32" t="s">
        <v>936</v>
      </c>
      <c r="B89" s="9">
        <v>296593</v>
      </c>
    </row>
    <row r="90" spans="1:2" x14ac:dyDescent="0.25">
      <c r="A90" s="32" t="s">
        <v>935</v>
      </c>
      <c r="B90" s="9">
        <v>707298</v>
      </c>
    </row>
    <row r="91" spans="1:2" x14ac:dyDescent="0.25">
      <c r="A91" s="32" t="s">
        <v>932</v>
      </c>
      <c r="B91" s="9">
        <v>357709</v>
      </c>
    </row>
    <row r="92" spans="1:2" x14ac:dyDescent="0.25">
      <c r="B92"/>
    </row>
    <row r="93" spans="1:2" x14ac:dyDescent="0.25">
      <c r="B93"/>
    </row>
    <row r="94" spans="1:2" x14ac:dyDescent="0.25">
      <c r="B94"/>
    </row>
    <row r="95" spans="1:2" x14ac:dyDescent="0.25">
      <c r="B95"/>
    </row>
    <row r="96" spans="1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</sheetData>
  <conditionalFormatting sqref="B1 B443:B1048576">
    <cfRule type="top10" dxfId="56" priority="122" rank="10"/>
  </conditionalFormatting>
  <conditionalFormatting sqref="L24">
    <cfRule type="top10" dxfId="55" priority="112" rank="10"/>
  </conditionalFormatting>
  <conditionalFormatting pivot="1" sqref="B3:B12">
    <cfRule type="top10" dxfId="54" priority="107" rank="3"/>
  </conditionalFormatting>
  <conditionalFormatting pivot="1" sqref="B21:B39 B41">
    <cfRule type="top10" dxfId="53" priority="67" rank="1"/>
  </conditionalFormatting>
  <conditionalFormatting pivot="1" sqref="C21:C39 C41">
    <cfRule type="top10" dxfId="52" priority="66" rank="1"/>
  </conditionalFormatting>
  <conditionalFormatting pivot="1" sqref="D21:D39 D41">
    <cfRule type="top10" dxfId="51" priority="65" rank="1"/>
  </conditionalFormatting>
  <conditionalFormatting pivot="1" sqref="E21:E38">
    <cfRule type="top10" dxfId="50" priority="64" rank="1"/>
  </conditionalFormatting>
  <conditionalFormatting pivot="1" sqref="F21:F38">
    <cfRule type="top10" dxfId="49" priority="63" rank="1"/>
  </conditionalFormatting>
  <conditionalFormatting pivot="1" sqref="G21:G38">
    <cfRule type="top10" dxfId="48" priority="62" rank="1"/>
  </conditionalFormatting>
  <conditionalFormatting pivot="1" sqref="B53:B58 B60:B66">
    <cfRule type="top10" dxfId="47" priority="60" rank="1"/>
  </conditionalFormatting>
  <conditionalFormatting pivot="1" sqref="D53:D58 D60:D66">
    <cfRule type="top10" dxfId="46" priority="58" rank="1"/>
  </conditionalFormatting>
  <conditionalFormatting pivot="1" sqref="E53:E58 E60:E66">
    <cfRule type="top10" dxfId="45" priority="57" rank="1"/>
  </conditionalFormatting>
  <conditionalFormatting pivot="1" sqref="F53:F58 F60:F66">
    <cfRule type="top10" dxfId="44" priority="56" rank="1"/>
  </conditionalFormatting>
  <conditionalFormatting pivot="1" sqref="G53:G58 G60:G66">
    <cfRule type="top10" dxfId="43" priority="55" rank="1"/>
  </conditionalFormatting>
  <conditionalFormatting pivot="1" sqref="C21:C39 C41">
    <cfRule type="top10" dxfId="42" priority="54" rank="2"/>
  </conditionalFormatting>
  <conditionalFormatting pivot="1" sqref="C53:C58 C60:C66">
    <cfRule type="top10" dxfId="41" priority="53" rank="1"/>
  </conditionalFormatting>
  <conditionalFormatting pivot="1" sqref="C53:C58 C60:C66">
    <cfRule type="top10" dxfId="40" priority="52" rank="2"/>
  </conditionalFormatting>
  <conditionalFormatting pivot="1" sqref="J46:J52">
    <cfRule type="top10" dxfId="39" priority="51" rank="1"/>
  </conditionalFormatting>
  <conditionalFormatting pivot="1" sqref="K46:K52">
    <cfRule type="top10" dxfId="38" priority="50" rank="1"/>
  </conditionalFormatting>
  <conditionalFormatting pivot="1" sqref="L46:L52">
    <cfRule type="top10" dxfId="37" priority="49" rank="1"/>
  </conditionalFormatting>
  <conditionalFormatting pivot="1" sqref="M46:M52">
    <cfRule type="top10" dxfId="36" priority="48" rank="1"/>
  </conditionalFormatting>
  <conditionalFormatting pivot="1" sqref="N46:N52">
    <cfRule type="top10" dxfId="35" priority="47" rank="1"/>
  </conditionalFormatting>
  <conditionalFormatting pivot="1" sqref="O46:O52">
    <cfRule type="top10" dxfId="34" priority="46" rank="1"/>
  </conditionalFormatting>
  <conditionalFormatting pivot="1" sqref="J56:J58 J60:J62">
    <cfRule type="top10" dxfId="33" priority="45" rank="1"/>
  </conditionalFormatting>
  <conditionalFormatting pivot="1" sqref="L56:L58 L60:L62">
    <cfRule type="top10" dxfId="32" priority="44" rank="1"/>
  </conditionalFormatting>
  <conditionalFormatting pivot="1" sqref="M56:M58 M60:M62">
    <cfRule type="top10" dxfId="31" priority="43" rank="1"/>
  </conditionalFormatting>
  <conditionalFormatting pivot="1" sqref="N56:N58 N60:N62">
    <cfRule type="top10" dxfId="30" priority="42" rank="1"/>
  </conditionalFormatting>
  <conditionalFormatting pivot="1" sqref="O56:O58 O60:O62">
    <cfRule type="top10" dxfId="29" priority="41" rank="1"/>
  </conditionalFormatting>
  <conditionalFormatting pivot="1" sqref="K46:K52">
    <cfRule type="top10" dxfId="28" priority="40" rank="2"/>
  </conditionalFormatting>
  <conditionalFormatting pivot="1" sqref="K56:K58 K60:K62">
    <cfRule type="top10" dxfId="27" priority="39" rank="1"/>
  </conditionalFormatting>
  <conditionalFormatting pivot="1" sqref="K56:K58 K60:K62">
    <cfRule type="top10" dxfId="26" priority="38" rank="2"/>
  </conditionalFormatting>
  <conditionalFormatting pivot="1" sqref="C45:C47 C49">
    <cfRule type="top10" dxfId="25" priority="37" rank="1"/>
  </conditionalFormatting>
  <conditionalFormatting pivot="1" sqref="E45:E47 E49">
    <cfRule type="top10" dxfId="24" priority="36" rank="1"/>
  </conditionalFormatting>
  <conditionalFormatting pivot="1" sqref="G45:G47 G49">
    <cfRule type="top10" dxfId="23" priority="35" rank="1"/>
  </conditionalFormatting>
  <conditionalFormatting sqref="K16 J35:J38 J16:J21">
    <cfRule type="top10" dxfId="22" priority="145" rank="1"/>
  </conditionalFormatting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 P l a y e r s _ I n f o 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 P l a y e r s _ I n f o 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 P l a y e r s _ I n f o 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 G a m e 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 C o l u m n s \ E a r n i n g s 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l a y e r s _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 I n d e x < / s t r i n g > < / k e y > < v a l u e > < i n t > 7 1 < / i n t > < / v a l u e > < / i t e m > < i t e m > < k e y > < s t r i n g > I n   G a m e   N a m e < / s t r i n g > < / k e y > < v a l u e > < i n t > 1 2 7 < / i n t > < / v a l u e > < / i t e m > < i t e m > < k e y > < s t r i n g > N a m e < / s t r i n g > < / k e y > < v a l u e > < i n t > 7 3 < / i n t > < / v a l u e > < / i t e m > < i t e m > < k e y > < s t r i n g > T e a m < / s t r i n g > < / k e y > < v a l u e > < i n t > 6 9 < / i n t > < / v a l u e > < / i t e m > < i t e m > < k e y > < s t r i n g > N a t i o n a l i t y < / s t r i n g > < / k e y > < v a l u e > < i n t > 1 0 4 < / i n t > < / v a l u e > < / i t e m > < i t e m > < k e y > < s t r i n g > S t a t u s < / s t r i n g > < / k e y > < v a l u e > < i n t > 7 4 < / i n t > < / v a l u e > < / i t e m > < i t e m > < k e y > < s t r i n g > P o s i t i o n < / s t r i n g > < / k e y > < v a l u e > < i n t > 8 6 < / i n t > < / v a l u e > < / i t e m > < i t e m > < k e y > < s t r i n g > E a r n i n g s < / s t r i n g > < / k e y > < v a l u e > < i n t > 8 8 < / i n t > < / v a l u e > < / i t e m > < / C o l u m n W i d t h s > < C o l u m n D i s p l a y I n d e x > < i t e m > < k e y > < s t r i n g > I n d e x < / s t r i n g > < / k e y > < v a l u e > < i n t > 0 < / i n t > < / v a l u e > < / i t e m > < i t e m > < k e y > < s t r i n g > I n   G a m e   N a m e 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 T e a m < / s t r i n g > < / k e y > < v a l u e > < i n t > 3 < / i n t > < / v a l u e > < / i t e m > < i t e m > < k e y > < s t r i n g > N a t i o n a l i t y 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 P o s i t i o n < / s t r i n g > < / k e y > < v a l u e > < i n t > 6 < / i n t > < / v a l u e > < / i t e m > < i t e m > < k e y > < s t r i n g > E a r n i n g s 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 2 0 2 3 - 0 7 - 1 2 T 1 7 : 5 4 : 3 1 . 1 1 4 7 8 9 6 + 0 8 : 0 0 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 P l a y e r s _ I n f o 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 P l a y e r s _ I n f o 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 T e a m < / K e y > < / D i a g r a m O b j e c t K e y > < D i a g r a m O b j e c t K e y > < K e y > M e a s u r e s \ C o u n t   o f   T e a m \ T a g I n f o \ F o r m u l a < / K e y > < / D i a g r a m O b j e c t K e y > < D i a g r a m O b j e c t K e y > < K e y > M e a s u r e s \ C o u n t   o f   T e a m \ T a g I n f o \ V a l u e < / K e y > < / D i a g r a m O b j e c t K e y > < D i a g r a m O b j e c t K e y > < K e y > M e a s u r e s \ D i s t i n c t   C o u n t   o f   T e a m < / K e y > < / D i a g r a m O b j e c t K e y > < D i a g r a m O b j e c t K e y > < K e y > M e a s u r e s \ D i s t i n c t   C o u n t   o f   T e a m \ T a g I n f o \ F o r m u l a < / K e y > < / D i a g r a m O b j e c t K e y > < D i a g r a m O b j e c t K e y > < K e y > M e a s u r e s \ D i s t i n c t   C o u n t   o f   T e a m \ T a g I n f o \ V a l u e < / K e y > < / D i a g r a m O b j e c t K e y > < D i a g r a m O b j e c t K e y > < K e y > C o l u m n s \ I n d e x < / K e y > < / D i a g r a m O b j e c t K e y > < D i a g r a m O b j e c t K e y > < K e y > C o l u m n s \ I n   G a m e   N a m e < / K e y > < / D i a g r a m O b j e c t K e y > < D i a g r a m O b j e c t K e y > < K e y > C o l u m n s \ N a m e < / K e y > < / D i a g r a m O b j e c t K e y > < D i a g r a m O b j e c t K e y > < K e y > C o l u m n s \ T e a m < / K e y > < / D i a g r a m O b j e c t K e y > < D i a g r a m O b j e c t K e y > < K e y > C o l u m n s \ N a t i o n a l i t y < / K e y > < / D i a g r a m O b j e c t K e y > < D i a g r a m O b j e c t K e y > < K e y > C o l u m n s \ S t a t u s < / K e y > < / D i a g r a m O b j e c t K e y > < D i a g r a m O b j e c t K e y > < K e y > C o l u m n s \ P o s i t i o n < / K e y > < / D i a g r a m O b j e c t K e y > < D i a g r a m O b j e c t K e y > < K e y > C o l u m n s \ E a r n i n g s < / K e y > < / D i a g r a m O b j e c t K e y > < D i a g r a m O b j e c t K e y > < K e y > L i n k s \ & l t ; C o l u m n s \ C o u n t   o f   T e a m & g t ; - & l t ; M e a s u r e s \ T e a m & g t ; < / K e y > < / D i a g r a m O b j e c t K e y > < D i a g r a m O b j e c t K e y > < K e y > L i n k s \ & l t ; C o l u m n s \ C o u n t   o f   T e a m & g t ; - & l t ; M e a s u r e s \ T e a m & g t ; \ C O L U M N < / K e y > < / D i a g r a m O b j e c t K e y > < D i a g r a m O b j e c t K e y > < K e y > L i n k s \ & l t ; C o l u m n s \ C o u n t   o f   T e a m & g t ; - & l t ; M e a s u r e s \ T e a m & g t ; \ M E A S U R E < / K e y > < / D i a g r a m O b j e c t K e y > < D i a g r a m O b j e c t K e y > < K e y > L i n k s \ & l t ; C o l u m n s \ D i s t i n c t   C o u n t   o f   T e a m & g t ; - & l t ; M e a s u r e s \ T e a m & g t ; < / K e y > < / D i a g r a m O b j e c t K e y > < D i a g r a m O b j e c t K e y > < K e y > L i n k s \ & l t ; C o l u m n s \ D i s t i n c t   C o u n t   o f   T e a m & g t ; - & l t ; M e a s u r e s \ T e a m & g t ; \ C O L U M N < / K e y > < / D i a g r a m O b j e c t K e y > < D i a g r a m O b j e c t K e y > < K e y > L i n k s \ & l t ; C o l u m n s \ D i s t i n c t   C o u n t   o f   T e a m & g t ; - & l t ; M e a s u r e s \ T e a m & g t ; \ M E A S U R E 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 T e a m 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 T e a m \ T a g I n f o \ F o r m u l a 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 T e a m \ T a g I n f o \ V a l u e 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 T e a m 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 T e a m \ T a g I n f o \ F o r m u l a 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 T e a m \ T a g I n f o \ V a l u e 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  G a m e 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 C o l u m n s \ N a t i o n a l i t y 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 C o l u m n s \ E a r n i n g s 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 T e a m & g t ; - & l t ; M e a s u r e s \ T e a m & g t ; 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 T e a m & g t ; - & l t ; M e a s u r e s \ T e a m & g t ; \ C O L U M N 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 T e a m & g t ; - & l t ; M e a s u r e s \ T e a m & g t ; \ M E A S U R E 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 T e a m & g t ; - & l t ; M e a s u r e s \ T e a m & g t ; 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 T e a m & g t ; - & l t ; M e a s u r e s \ T e a m & g t ; \ C O L U M N 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 T e a m & g t ; - & l t ; M e a s u r e s \ T e a m & g t ; \ M E A S U R E 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l a y e r s _ I n f o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l a y e r s _ I n f o ] ] > < / C u s t o m C o n t e n t > < / G e m i n i > 
</file>

<file path=customXml/itemProps1.xml><?xml version="1.0" encoding="utf-8"?>
<ds:datastoreItem xmlns:ds="http://schemas.openxmlformats.org/officeDocument/2006/customXml" ds:itemID="{8F5F578D-86CA-4293-ADF3-F64537DE8EE8}">
  <ds:schemaRefs/>
</ds:datastoreItem>
</file>

<file path=customXml/itemProps10.xml><?xml version="1.0" encoding="utf-8"?>
<ds:datastoreItem xmlns:ds="http://schemas.openxmlformats.org/officeDocument/2006/customXml" ds:itemID="{CB5ADEF1-E01A-4BB0-B6EF-177BEFF3CECB}">
  <ds:schemaRefs/>
</ds:datastoreItem>
</file>

<file path=customXml/itemProps11.xml><?xml version="1.0" encoding="utf-8"?>
<ds:datastoreItem xmlns:ds="http://schemas.openxmlformats.org/officeDocument/2006/customXml" ds:itemID="{8168723B-ADC2-4C3A-BB5C-2BCADCAB6593}">
  <ds:schemaRefs/>
</ds:datastoreItem>
</file>

<file path=customXml/itemProps12.xml><?xml version="1.0" encoding="utf-8"?>
<ds:datastoreItem xmlns:ds="http://schemas.openxmlformats.org/officeDocument/2006/customXml" ds:itemID="{850AB1E7-974F-43A5-8445-0DA68B9F992E}">
  <ds:schemaRefs/>
</ds:datastoreItem>
</file>

<file path=customXml/itemProps13.xml><?xml version="1.0" encoding="utf-8"?>
<ds:datastoreItem xmlns:ds="http://schemas.openxmlformats.org/officeDocument/2006/customXml" ds:itemID="{356813E5-83BB-4AAC-B6CA-E073F8722106}">
  <ds:schemaRefs/>
</ds:datastoreItem>
</file>

<file path=customXml/itemProps14.xml><?xml version="1.0" encoding="utf-8"?>
<ds:datastoreItem xmlns:ds="http://schemas.openxmlformats.org/officeDocument/2006/customXml" ds:itemID="{EBEA6EC5-8E3F-42DE-BDF3-FC6337373466}">
  <ds:schemaRefs/>
</ds:datastoreItem>
</file>

<file path=customXml/itemProps15.xml><?xml version="1.0" encoding="utf-8"?>
<ds:datastoreItem xmlns:ds="http://schemas.openxmlformats.org/officeDocument/2006/customXml" ds:itemID="{B29F59F0-CF79-4DA8-BAF2-15CC8AF4DF0C}">
  <ds:schemaRefs/>
</ds:datastoreItem>
</file>

<file path=customXml/itemProps16.xml><?xml version="1.0" encoding="utf-8"?>
<ds:datastoreItem xmlns:ds="http://schemas.openxmlformats.org/officeDocument/2006/customXml" ds:itemID="{0B98F64F-6992-4AB1-AE87-554D7A42254D}">
  <ds:schemaRefs/>
</ds:datastoreItem>
</file>

<file path=customXml/itemProps2.xml><?xml version="1.0" encoding="utf-8"?>
<ds:datastoreItem xmlns:ds="http://schemas.openxmlformats.org/officeDocument/2006/customXml" ds:itemID="{E01C237C-F305-4E88-ADF8-7D0EDE48E96B}">
  <ds:schemaRefs/>
</ds:datastoreItem>
</file>

<file path=customXml/itemProps3.xml><?xml version="1.0" encoding="utf-8"?>
<ds:datastoreItem xmlns:ds="http://schemas.openxmlformats.org/officeDocument/2006/customXml" ds:itemID="{123E373B-162C-4709-9447-125CCCD9807A}">
  <ds:schemaRefs/>
</ds:datastoreItem>
</file>

<file path=customXml/itemProps4.xml><?xml version="1.0" encoding="utf-8"?>
<ds:datastoreItem xmlns:ds="http://schemas.openxmlformats.org/officeDocument/2006/customXml" ds:itemID="{A02B08FE-E489-45DF-ADA4-844099684863}">
  <ds:schemaRefs/>
</ds:datastoreItem>
</file>

<file path=customXml/itemProps5.xml><?xml version="1.0" encoding="utf-8"?>
<ds:datastoreItem xmlns:ds="http://schemas.openxmlformats.org/officeDocument/2006/customXml" ds:itemID="{D02B63E2-27A2-4262-8490-ACDE0952883C}">
  <ds:schemaRefs/>
</ds:datastoreItem>
</file>

<file path=customXml/itemProps6.xml><?xml version="1.0" encoding="utf-8"?>
<ds:datastoreItem xmlns:ds="http://schemas.openxmlformats.org/officeDocument/2006/customXml" ds:itemID="{33E26CE3-5B50-41F5-A570-3306F3C9D193}">
  <ds:schemaRefs/>
</ds:datastoreItem>
</file>

<file path=customXml/itemProps7.xml><?xml version="1.0" encoding="utf-8"?>
<ds:datastoreItem xmlns:ds="http://schemas.openxmlformats.org/officeDocument/2006/customXml" ds:itemID="{836AC8CB-74C9-48A8-A721-1C1A33E47353}">
  <ds:schemaRefs/>
</ds:datastoreItem>
</file>

<file path=customXml/itemProps8.xml><?xml version="1.0" encoding="utf-8"?>
<ds:datastoreItem xmlns:ds="http://schemas.openxmlformats.org/officeDocument/2006/customXml" ds:itemID="{CEA9C95D-9A70-4E45-84CD-CCCEFE4216C4}">
  <ds:schemaRefs/>
</ds:datastoreItem>
</file>

<file path=customXml/itemProps9.xml><?xml version="1.0" encoding="utf-8"?>
<ds:datastoreItem xmlns:ds="http://schemas.openxmlformats.org/officeDocument/2006/customXml" ds:itemID="{9A5210CF-3A2C-4D82-BFDD-67E81707BB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Player_details (OG)</vt:lpstr>
      <vt:lpstr>ML_players (OG)</vt:lpstr>
      <vt:lpstr>Player_details</vt:lpstr>
      <vt:lpstr>ML_players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Lucena</dc:creator>
  <cp:lastModifiedBy>Administrator</cp:lastModifiedBy>
  <cp:lastPrinted>2023-07-12T15:29:15Z</cp:lastPrinted>
  <dcterms:created xsi:type="dcterms:W3CDTF">2023-07-12T05:57:12Z</dcterms:created>
  <dcterms:modified xsi:type="dcterms:W3CDTF">2023-08-03T13:07:44Z</dcterms:modified>
</cp:coreProperties>
</file>