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Смета" sheetId="1" r:id="rId1"/>
    <sheet name="Процессоры" sheetId="2" r:id="rId2"/>
    <sheet name="Память" sheetId="3" r:id="rId3"/>
    <sheet name="Винчестеры" sheetId="4" r:id="rId4"/>
    <sheet name="Мониторы" sheetId="5" r:id="rId5"/>
  </sheets>
  <calcPr calcId="152511"/>
</workbook>
</file>

<file path=xl/calcChain.xml><?xml version="1.0" encoding="utf-8"?>
<calcChain xmlns="http://schemas.openxmlformats.org/spreadsheetml/2006/main">
  <c r="B17" i="1" l="1"/>
  <c r="B11" i="1"/>
  <c r="B9" i="1"/>
  <c r="C9" i="1"/>
  <c r="C7" i="1"/>
  <c r="B7" i="1"/>
  <c r="B5" i="1"/>
  <c r="B3" i="1"/>
  <c r="B13" i="1" l="1"/>
  <c r="B15" i="1" s="1"/>
  <c r="B19" i="1" l="1"/>
  <c r="C19" i="1" s="1"/>
</calcChain>
</file>

<file path=xl/sharedStrings.xml><?xml version="1.0" encoding="utf-8"?>
<sst xmlns="http://schemas.openxmlformats.org/spreadsheetml/2006/main" count="43" uniqueCount="36">
  <si>
    <t>Сборка компьютера</t>
  </si>
  <si>
    <t>Память</t>
  </si>
  <si>
    <t>Дата:</t>
  </si>
  <si>
    <t>Процессор:</t>
  </si>
  <si>
    <t>Память:</t>
  </si>
  <si>
    <t>Винчестер:</t>
  </si>
  <si>
    <t>Монитор:</t>
  </si>
  <si>
    <t>Сумма:</t>
  </si>
  <si>
    <t>Гарантия</t>
  </si>
  <si>
    <t>Доставка</t>
  </si>
  <si>
    <t>Итого:</t>
  </si>
  <si>
    <t>Курс доллара:</t>
  </si>
  <si>
    <t>Процессоры</t>
  </si>
  <si>
    <t>Наименование</t>
  </si>
  <si>
    <t>Цена</t>
  </si>
  <si>
    <t>CPU Cyrix, ADM, IBM</t>
  </si>
  <si>
    <t>CPU Intel Celeron</t>
  </si>
  <si>
    <t>CPU Intel Pentium II</t>
  </si>
  <si>
    <t>CPU Intel Pentium III</t>
  </si>
  <si>
    <t>CPU Intel Pentium II 333</t>
  </si>
  <si>
    <t>Samsung DDR DIMM 1gb &lt;PC-3200&gt;</t>
  </si>
  <si>
    <t>Samsung DDR DIMM 512mb &lt;PC-3200&gt;</t>
  </si>
  <si>
    <t>Samsung DDR DIMM 256mb &lt;PC-3200&gt;</t>
  </si>
  <si>
    <t>Kingston DDR DIMM 1gb &lt;PC-3200&gt;</t>
  </si>
  <si>
    <t>Kingston DDR DIMM 512mb &lt;PC-3200&gt;</t>
  </si>
  <si>
    <t>Винчестеры</t>
  </si>
  <si>
    <t>80gb IDE Samsung UDMA 133 7200rpm</t>
  </si>
  <si>
    <t>120gb IDE Samsung UDMA 133 7200rpm 8mb</t>
  </si>
  <si>
    <t>200gb IDE Samsung UDMA 133 7200rpm 8mb</t>
  </si>
  <si>
    <t>120gb IDE Seagate UDMA 100 7200rpm</t>
  </si>
  <si>
    <t>200gb IDE Seagate UDMA 100 7200rpm 8mb</t>
  </si>
  <si>
    <t>Мониторы</t>
  </si>
  <si>
    <t>20 Samsung 205BW Wide</t>
  </si>
  <si>
    <t>19 Samsung 940N</t>
  </si>
  <si>
    <t>17 Samsung 710N</t>
  </si>
  <si>
    <t>15 Samsung 540N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</si>
</sst>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"/>
    <numFmt numFmtId="165" formatCode="_-* #,##0\ [$₽-419]_-;\-* #,##0\ [$₽-419]_-;_-* &quot;-&quot;\ [$₽-419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Segoe UI"/>
      <family val="2"/>
      <charset val="204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0" fontId="3" fillId="0" borderId="0" xfId="0" applyFont="1"/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E$5" fmlaRange="Процессоры!$A$3:$A$7" noThreeD="1" sel="3" val="0"/>
</file>

<file path=xl/ctrlProps/ctrlProp2.xml><?xml version="1.0" encoding="utf-8"?>
<formControlPr xmlns="http://schemas.microsoft.com/office/spreadsheetml/2009/9/main" objectType="Spin" dx="22" fmlaLink="$E$7" max="5" min="1" page="10" val="2"/>
</file>

<file path=xl/ctrlProps/ctrlProp3.xml><?xml version="1.0" encoding="utf-8"?>
<formControlPr xmlns="http://schemas.microsoft.com/office/spreadsheetml/2009/9/main" objectType="Spin" dx="22" fmlaLink="Смета!$E$9" max="6" min="1" page="10" val="3"/>
</file>

<file path=xl/ctrlProps/ctrlProp4.xml><?xml version="1.0" encoding="utf-8"?>
<formControlPr xmlns="http://schemas.microsoft.com/office/spreadsheetml/2009/9/main" objectType="Drop" dropStyle="combo" dx="16" fmlaLink="$E$11" fmlaRange="Мониторы!$A$3:$A$6" noThreeD="1" sel="2" val="0"/>
</file>

<file path=xl/ctrlProps/ctrlProp5.xml><?xml version="1.0" encoding="utf-8"?>
<formControlPr xmlns="http://schemas.microsoft.com/office/spreadsheetml/2009/9/main" objectType="Radio" firstButton="1" fmlaLink="$E$15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CheckBox" checked="Checked" fmlaLink="$E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0</xdr:rowOff>
        </xdr:from>
        <xdr:to>
          <xdr:col>2</xdr:col>
          <xdr:colOff>1533525</xdr:colOff>
          <xdr:row>5</xdr:row>
          <xdr:rowOff>9525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6</xdr:row>
          <xdr:rowOff>0</xdr:rowOff>
        </xdr:from>
        <xdr:to>
          <xdr:col>3</xdr:col>
          <xdr:colOff>171450</xdr:colOff>
          <xdr:row>6</xdr:row>
          <xdr:rowOff>371475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</xdr:colOff>
          <xdr:row>7</xdr:row>
          <xdr:rowOff>171450</xdr:rowOff>
        </xdr:from>
        <xdr:to>
          <xdr:col>3</xdr:col>
          <xdr:colOff>190501</xdr:colOff>
          <xdr:row>9</xdr:row>
          <xdr:rowOff>9525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19049</xdr:colOff>
          <xdr:row>10</xdr:row>
          <xdr:rowOff>19050</xdr:rowOff>
        </xdr:from>
        <xdr:to>
          <xdr:col>3</xdr:col>
          <xdr:colOff>9524</xdr:colOff>
          <xdr:row>10</xdr:row>
          <xdr:rowOff>180975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9525</xdr:rowOff>
        </xdr:from>
        <xdr:to>
          <xdr:col>2</xdr:col>
          <xdr:colOff>771525</xdr:colOff>
          <xdr:row>15</xdr:row>
          <xdr:rowOff>28575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6 мес.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13</xdr:row>
          <xdr:rowOff>171450</xdr:rowOff>
        </xdr:from>
        <xdr:to>
          <xdr:col>3</xdr:col>
          <xdr:colOff>19050</xdr:colOff>
          <xdr:row>15</xdr:row>
          <xdr:rowOff>0</xdr:rowOff>
        </xdr:to>
        <xdr:sp macro="" textlink="">
          <xdr:nvSpPr>
            <xdr:cNvPr id="1035" name="Option Button 11" descr="6 мес.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 год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180975</xdr:rowOff>
        </xdr:from>
        <xdr:to>
          <xdr:col>2</xdr:col>
          <xdr:colOff>762000</xdr:colOff>
          <xdr:row>17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Доставка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6" sqref="D16"/>
    </sheetView>
  </sheetViews>
  <sheetFormatPr defaultRowHeight="15" x14ac:dyDescent="0.25"/>
  <cols>
    <col min="1" max="1" width="11.28515625" customWidth="1"/>
    <col min="2" max="2" width="10.140625" bestFit="1" customWidth="1"/>
    <col min="3" max="3" width="24.85546875" customWidth="1"/>
  </cols>
  <sheetData>
    <row r="1" spans="1:5" x14ac:dyDescent="0.25">
      <c r="A1" s="4" t="s">
        <v>0</v>
      </c>
      <c r="B1" s="4"/>
      <c r="C1" s="4"/>
      <c r="D1" s="4"/>
      <c r="E1" s="4"/>
    </row>
    <row r="3" spans="1:5" x14ac:dyDescent="0.25">
      <c r="A3" t="s">
        <v>2</v>
      </c>
      <c r="B3" s="3">
        <f ca="1">TODAY()</f>
        <v>42396</v>
      </c>
      <c r="C3" t="s">
        <v>11</v>
      </c>
      <c r="D3">
        <v>21251</v>
      </c>
    </row>
    <row r="5" spans="1:5" x14ac:dyDescent="0.25">
      <c r="A5" t="s">
        <v>3</v>
      </c>
      <c r="B5" s="11">
        <f>INDEX(Процессоры!B3:B7,E5)</f>
        <v>95</v>
      </c>
      <c r="E5" s="12">
        <v>3</v>
      </c>
    </row>
    <row r="7" spans="1:5" ht="30" x14ac:dyDescent="0.25">
      <c r="A7" t="s">
        <v>4</v>
      </c>
      <c r="B7" s="11">
        <f>INDEX(Память!B3:B7,E7)</f>
        <v>62</v>
      </c>
      <c r="C7" s="15" t="str">
        <f>INDEX(Память!A3:A7,E7)</f>
        <v>Samsung DDR DIMM 512mb &lt;PC-3200&gt;</v>
      </c>
      <c r="E7" s="12">
        <v>2</v>
      </c>
    </row>
    <row r="9" spans="1:5" ht="30" x14ac:dyDescent="0.25">
      <c r="A9" t="s">
        <v>5</v>
      </c>
      <c r="B9" s="11">
        <f>INDEX(Винчестеры!B3:B8,E9)</f>
        <v>76</v>
      </c>
      <c r="C9" s="15" t="str">
        <f>INDEX(Винчестеры!A3:A8,E9)</f>
        <v>200gb IDE Samsung UDMA 133 7200rpm 8mb</v>
      </c>
      <c r="E9" s="12">
        <v>3</v>
      </c>
    </row>
    <row r="11" spans="1:5" x14ac:dyDescent="0.25">
      <c r="A11" t="s">
        <v>6</v>
      </c>
      <c r="B11" s="11">
        <f>INDEX(Мониторы!B3:B6,E11)</f>
        <v>293</v>
      </c>
      <c r="E11" s="12">
        <v>2</v>
      </c>
    </row>
    <row r="13" spans="1:5" x14ac:dyDescent="0.25">
      <c r="A13" s="2" t="s">
        <v>7</v>
      </c>
      <c r="B13" s="11">
        <f>SUM(B5,B7,B9,B11)</f>
        <v>526</v>
      </c>
    </row>
    <row r="15" spans="1:5" x14ac:dyDescent="0.25">
      <c r="A15" t="s">
        <v>8</v>
      </c>
      <c r="B15" s="11">
        <f>B13*0.1*(E15-1)</f>
        <v>52.6</v>
      </c>
      <c r="E15" s="12">
        <v>2</v>
      </c>
    </row>
    <row r="17" spans="1:5" x14ac:dyDescent="0.25">
      <c r="A17" t="s">
        <v>9</v>
      </c>
      <c r="B17" s="11">
        <f>IF(E17,50,0)</f>
        <v>50</v>
      </c>
      <c r="E17" s="12" t="b">
        <v>1</v>
      </c>
    </row>
    <row r="19" spans="1:5" x14ac:dyDescent="0.25">
      <c r="A19" s="2" t="s">
        <v>10</v>
      </c>
      <c r="B19" s="11">
        <f>SUM(B13,B15,B17)</f>
        <v>628.6</v>
      </c>
      <c r="C19" s="16">
        <f>B19*D3</f>
        <v>13358378.6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Drop Down 6">
              <controlPr defaultSize="0" autoLine="0" autoPict="0">
                <anchor moveWithCells="1">
                  <from>
                    <xdr:col>2</xdr:col>
                    <xdr:colOff>9525</xdr:colOff>
                    <xdr:row>4</xdr:row>
                    <xdr:rowOff>0</xdr:rowOff>
                  </from>
                  <to>
                    <xdr:col>2</xdr:col>
                    <xdr:colOff>1533525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Spinner 7">
              <controlPr defaultSize="0" autoPict="0">
                <anchor moveWithCells="1" sizeWithCells="1">
                  <from>
                    <xdr:col>3</xdr:col>
                    <xdr:colOff>9525</xdr:colOff>
                    <xdr:row>6</xdr:row>
                    <xdr:rowOff>0</xdr:rowOff>
                  </from>
                  <to>
                    <xdr:col>3</xdr:col>
                    <xdr:colOff>171450</xdr:colOff>
                    <xdr:row>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pinner 8">
              <controlPr defaultSize="0" autoPict="0">
                <anchor moveWithCells="1" sizeWithCells="1">
                  <from>
                    <xdr:col>3</xdr:col>
                    <xdr:colOff>0</xdr:colOff>
                    <xdr:row>7</xdr:row>
                    <xdr:rowOff>171450</xdr:rowOff>
                  </from>
                  <to>
                    <xdr:col>3</xdr:col>
                    <xdr:colOff>190500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Drop Down 9">
              <controlPr defaultSize="0" autoLine="0" autoPict="0">
                <anchor moveWithCells="1">
                  <from>
                    <xdr:col>2</xdr:col>
                    <xdr:colOff>19050</xdr:colOff>
                    <xdr:row>10</xdr:row>
                    <xdr:rowOff>19050</xdr:rowOff>
                  </from>
                  <to>
                    <xdr:col>3</xdr:col>
                    <xdr:colOff>9525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Option Button 10">
              <controlPr defaultSize="0" autoFill="0" autoLine="0" autoPict="0" altText="6 мес.">
                <anchor moveWithCells="1">
                  <from>
                    <xdr:col>2</xdr:col>
                    <xdr:colOff>9525</xdr:colOff>
                    <xdr:row>14</xdr:row>
                    <xdr:rowOff>9525</xdr:rowOff>
                  </from>
                  <to>
                    <xdr:col>2</xdr:col>
                    <xdr:colOff>771525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Option Button 11">
              <controlPr defaultSize="0" autoFill="0" autoLine="0" autoPict="0" altText="6 мес.">
                <anchor moveWithCells="1">
                  <from>
                    <xdr:col>2</xdr:col>
                    <xdr:colOff>914400</xdr:colOff>
                    <xdr:row>13</xdr:row>
                    <xdr:rowOff>171450</xdr:rowOff>
                  </from>
                  <to>
                    <xdr:col>3</xdr:col>
                    <xdr:colOff>19050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180975</xdr:rowOff>
                  </from>
                  <to>
                    <xdr:col>2</xdr:col>
                    <xdr:colOff>762000</xdr:colOff>
                    <xdr:row>17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5" x14ac:dyDescent="0.25"/>
  <cols>
    <col min="1" max="1" width="22" customWidth="1"/>
  </cols>
  <sheetData>
    <row r="1" spans="1:2" x14ac:dyDescent="0.25">
      <c r="A1" s="4" t="s">
        <v>12</v>
      </c>
      <c r="B1" s="1"/>
    </row>
    <row r="2" spans="1:2" x14ac:dyDescent="0.25">
      <c r="A2" s="5" t="s">
        <v>13</v>
      </c>
      <c r="B2" s="6" t="s">
        <v>14</v>
      </c>
    </row>
    <row r="3" spans="1:2" x14ac:dyDescent="0.25">
      <c r="A3" s="7" t="s">
        <v>15</v>
      </c>
      <c r="B3" s="8">
        <v>30</v>
      </c>
    </row>
    <row r="4" spans="1:2" x14ac:dyDescent="0.25">
      <c r="A4" s="7" t="s">
        <v>16</v>
      </c>
      <c r="B4" s="8">
        <v>78</v>
      </c>
    </row>
    <row r="5" spans="1:2" x14ac:dyDescent="0.25">
      <c r="A5" s="7" t="s">
        <v>17</v>
      </c>
      <c r="B5" s="8">
        <v>95</v>
      </c>
    </row>
    <row r="6" spans="1:2" x14ac:dyDescent="0.25">
      <c r="A6" s="7" t="s">
        <v>18</v>
      </c>
      <c r="B6" s="8">
        <v>130</v>
      </c>
    </row>
    <row r="7" spans="1:2" x14ac:dyDescent="0.25">
      <c r="A7" s="9" t="s">
        <v>19</v>
      </c>
      <c r="B7" s="10">
        <v>165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</v>
      </c>
      <c r="B1" s="1"/>
    </row>
    <row r="2" spans="1:2" x14ac:dyDescent="0.25">
      <c r="A2" s="5" t="s">
        <v>13</v>
      </c>
      <c r="B2" s="6" t="s">
        <v>14</v>
      </c>
    </row>
    <row r="3" spans="1:2" ht="30" x14ac:dyDescent="0.25">
      <c r="A3" s="13" t="s">
        <v>20</v>
      </c>
      <c r="B3" s="8">
        <v>122</v>
      </c>
    </row>
    <row r="4" spans="1:2" ht="30" x14ac:dyDescent="0.25">
      <c r="A4" s="13" t="s">
        <v>21</v>
      </c>
      <c r="B4" s="8">
        <v>62</v>
      </c>
    </row>
    <row r="5" spans="1:2" ht="30" x14ac:dyDescent="0.25">
      <c r="A5" s="13" t="s">
        <v>22</v>
      </c>
      <c r="B5" s="8">
        <v>38</v>
      </c>
    </row>
    <row r="6" spans="1:2" ht="30" x14ac:dyDescent="0.25">
      <c r="A6" s="13" t="s">
        <v>23</v>
      </c>
      <c r="B6" s="8">
        <v>122</v>
      </c>
    </row>
    <row r="7" spans="1:2" ht="30" x14ac:dyDescent="0.25">
      <c r="A7" s="14" t="s">
        <v>24</v>
      </c>
      <c r="B7" s="10">
        <v>81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cols>
    <col min="1" max="1" width="24.7109375" customWidth="1"/>
  </cols>
  <sheetData>
    <row r="1" spans="1:2" x14ac:dyDescent="0.25">
      <c r="A1" s="4" t="s">
        <v>25</v>
      </c>
      <c r="B1" s="1"/>
    </row>
    <row r="2" spans="1:2" x14ac:dyDescent="0.25">
      <c r="A2" s="5" t="s">
        <v>13</v>
      </c>
      <c r="B2" s="6" t="s">
        <v>14</v>
      </c>
    </row>
    <row r="3" spans="1:2" ht="37.5" customHeight="1" x14ac:dyDescent="0.25">
      <c r="A3" s="13" t="s">
        <v>26</v>
      </c>
      <c r="B3" s="8">
        <v>48.7</v>
      </c>
    </row>
    <row r="4" spans="1:2" ht="39.75" customHeight="1" x14ac:dyDescent="0.25">
      <c r="A4" s="13" t="s">
        <v>27</v>
      </c>
      <c r="B4" s="8">
        <v>63</v>
      </c>
    </row>
    <row r="5" spans="1:2" ht="36.75" customHeight="1" x14ac:dyDescent="0.25">
      <c r="A5" s="13" t="s">
        <v>28</v>
      </c>
      <c r="B5" s="8">
        <v>76</v>
      </c>
    </row>
    <row r="6" spans="1:2" ht="33.75" customHeight="1" x14ac:dyDescent="0.25">
      <c r="A6" s="13" t="s">
        <v>29</v>
      </c>
      <c r="B6" s="8">
        <v>64</v>
      </c>
    </row>
    <row r="7" spans="1:2" ht="42" customHeight="1" x14ac:dyDescent="0.25">
      <c r="A7" s="13" t="s">
        <v>29</v>
      </c>
      <c r="B7" s="8">
        <v>64</v>
      </c>
    </row>
    <row r="8" spans="1:2" ht="30" x14ac:dyDescent="0.25">
      <c r="A8" s="14" t="s">
        <v>30</v>
      </c>
      <c r="B8" s="10">
        <v>81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24.85546875" customWidth="1"/>
  </cols>
  <sheetData>
    <row r="1" spans="1:2" x14ac:dyDescent="0.25">
      <c r="A1" s="4" t="s">
        <v>31</v>
      </c>
      <c r="B1" s="1"/>
    </row>
    <row r="2" spans="1:2" x14ac:dyDescent="0.25">
      <c r="A2" s="5" t="s">
        <v>13</v>
      </c>
      <c r="B2" s="6" t="s">
        <v>14</v>
      </c>
    </row>
    <row r="3" spans="1:2" x14ac:dyDescent="0.25">
      <c r="A3" s="7" t="s">
        <v>32</v>
      </c>
      <c r="B3" s="8">
        <v>459</v>
      </c>
    </row>
    <row r="4" spans="1:2" x14ac:dyDescent="0.25">
      <c r="A4" s="7" t="s">
        <v>33</v>
      </c>
      <c r="B4" s="8">
        <v>293</v>
      </c>
    </row>
    <row r="5" spans="1:2" x14ac:dyDescent="0.25">
      <c r="A5" s="7" t="s">
        <v>34</v>
      </c>
      <c r="B5" s="8">
        <v>246</v>
      </c>
    </row>
    <row r="6" spans="1:2" x14ac:dyDescent="0.25">
      <c r="A6" s="9" t="s">
        <v>35</v>
      </c>
      <c r="B6" s="10">
        <v>209</v>
      </c>
    </row>
    <row r="7" spans="1:2" x14ac:dyDescent="0.25">
      <c r="A7" s="7"/>
      <c r="B7" s="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Смета</vt:lpstr>
      <vt:lpstr>Процессоры</vt:lpstr>
      <vt:lpstr>Память</vt:lpstr>
      <vt:lpstr>Винчестеры</vt:lpstr>
      <vt:lpstr>Мониторы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2016-01-27T08:35:29Z</dcterms:modified>
</cp:coreProperties>
</file>