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EP-SETAB-CETA\GITEP &amp;\Essai 2022\"/>
    </mc:Choice>
  </mc:AlternateContent>
  <xr:revisionPtr revIDLastSave="0" documentId="13_ncr:1_{96C43155-82B8-4AFD-92A6-9D647E6CB233}" xr6:coauthVersionLast="47" xr6:coauthVersionMax="47" xr10:uidLastSave="{00000000-0000-0000-0000-000000000000}"/>
  <bookViews>
    <workbookView xWindow="-108" yWindow="-108" windowWidth="23256" windowHeight="12456" activeTab="2" xr2:uid="{72F2E6F8-B426-4715-BF09-8119BFE90EBD}"/>
  </bookViews>
  <sheets>
    <sheet name="Feuil1" sheetId="1" r:id="rId1"/>
    <sheet name="Messure humidité" sheetId="2" r:id="rId2"/>
    <sheet name="Calib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2" l="1"/>
  <c r="J12" i="2"/>
  <c r="J14" i="2"/>
  <c r="J15" i="2"/>
  <c r="J17" i="2"/>
  <c r="J18" i="2"/>
  <c r="J20" i="2"/>
  <c r="J21" i="2"/>
  <c r="J11" i="2"/>
  <c r="H15" i="2"/>
  <c r="I11" i="2"/>
  <c r="H11" i="2"/>
  <c r="K12" i="2"/>
  <c r="K14" i="2"/>
  <c r="K15" i="2"/>
  <c r="K17" i="2"/>
  <c r="K18" i="2"/>
  <c r="K20" i="2"/>
  <c r="K21" i="2"/>
  <c r="I21" i="2" l="1"/>
  <c r="H21" i="2"/>
  <c r="I12" i="2"/>
  <c r="I14" i="2"/>
  <c r="I15" i="2"/>
  <c r="I17" i="2"/>
  <c r="I18" i="2"/>
  <c r="I20" i="2"/>
  <c r="H12" i="2"/>
  <c r="H14" i="2"/>
  <c r="H17" i="2"/>
  <c r="H18" i="2"/>
  <c r="H20" i="2"/>
</calcChain>
</file>

<file path=xl/sharedStrings.xml><?xml version="1.0" encoding="utf-8"?>
<sst xmlns="http://schemas.openxmlformats.org/spreadsheetml/2006/main" count="99" uniqueCount="71">
  <si>
    <t>Rampe</t>
  </si>
  <si>
    <t>Lady Clair</t>
  </si>
  <si>
    <t>Innovator</t>
  </si>
  <si>
    <t>Markies</t>
  </si>
  <si>
    <t>Canon</t>
  </si>
  <si>
    <t>Robot / Rampe</t>
  </si>
  <si>
    <t xml:space="preserve">Variété : </t>
  </si>
  <si>
    <t xml:space="preserve">Nb butte : </t>
  </si>
  <si>
    <t>166m</t>
  </si>
  <si>
    <t>186m</t>
  </si>
  <si>
    <t>6 (gitep)</t>
  </si>
  <si>
    <t>n°8 : SN0310EE08</t>
  </si>
  <si>
    <t>n°3 : SN0310EE0D</t>
  </si>
  <si>
    <t>n°6 : SN0310EE15</t>
  </si>
  <si>
    <t>n°4 : SN0310EE0F</t>
  </si>
  <si>
    <t>n°9 : SN0310EE24</t>
  </si>
  <si>
    <t>n°62 : SN0120BA58</t>
  </si>
  <si>
    <t>n°5 : SN0310EE09</t>
  </si>
  <si>
    <t>n°61 : SN0120BA72</t>
  </si>
  <si>
    <t>n°2 : SN0310EE13</t>
  </si>
  <si>
    <t>n°7 : SN0310EE26</t>
  </si>
  <si>
    <t>gitep : SN01209A7B</t>
  </si>
  <si>
    <t>27 (n°8)</t>
  </si>
  <si>
    <t>2 (n°3)</t>
  </si>
  <si>
    <t>15 (n°6)</t>
  </si>
  <si>
    <t>2 (n°4)</t>
  </si>
  <si>
    <t>11 (n°9)</t>
  </si>
  <si>
    <t>23 (n°62)</t>
  </si>
  <si>
    <t>10 (n°5)</t>
  </si>
  <si>
    <t>23 (n°61)</t>
  </si>
  <si>
    <t>2 (n°2)</t>
  </si>
  <si>
    <t>18 n°7)</t>
  </si>
  <si>
    <t>26 (n°1)</t>
  </si>
  <si>
    <t>Coté Colza</t>
  </si>
  <si>
    <t>Coté chemin</t>
  </si>
  <si>
    <t>160m</t>
  </si>
  <si>
    <t>200m</t>
  </si>
  <si>
    <t>Zone de récolte</t>
  </si>
  <si>
    <t>n°1 : SN0310EE0C</t>
  </si>
  <si>
    <t>Nb tour en plus</t>
  </si>
  <si>
    <t>Mesure le 28/07/2022</t>
  </si>
  <si>
    <t>Mesure 2 à 35cm du haut de butte</t>
  </si>
  <si>
    <t>Mesure 1 à 20cm du haut de butte</t>
  </si>
  <si>
    <t>Canon I</t>
  </si>
  <si>
    <t>Canon II</t>
  </si>
  <si>
    <t>Robot I</t>
  </si>
  <si>
    <t>Robot II</t>
  </si>
  <si>
    <t xml:space="preserve">Profondeur </t>
  </si>
  <si>
    <t xml:space="preserve">Poids humide </t>
  </si>
  <si>
    <t>Tare</t>
  </si>
  <si>
    <t>Poids sec</t>
  </si>
  <si>
    <t>Poids humide</t>
  </si>
  <si>
    <t xml:space="preserve">Densité </t>
  </si>
  <si>
    <t>% Humidité</t>
  </si>
  <si>
    <t>Sonde : Bat = blanc et marron</t>
  </si>
  <si>
    <t>PS = rouge et noir</t>
  </si>
  <si>
    <t xml:space="preserve">Moda </t>
  </si>
  <si>
    <t>Nb pied</t>
  </si>
  <si>
    <t>Longueur</t>
  </si>
  <si>
    <t>Poids</t>
  </si>
  <si>
    <t>MS</t>
  </si>
  <si>
    <t>15/35</t>
  </si>
  <si>
    <t>35/45</t>
  </si>
  <si>
    <t>45/55</t>
  </si>
  <si>
    <t>55/65</t>
  </si>
  <si>
    <t>65+</t>
  </si>
  <si>
    <t>Nombre</t>
  </si>
  <si>
    <t>Rep</t>
  </si>
  <si>
    <t>III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</si>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</sst>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5</xdr:row>
      <xdr:rowOff>7620</xdr:rowOff>
    </xdr:from>
    <xdr:to>
      <xdr:col>2</xdr:col>
      <xdr:colOff>106680</xdr:colOff>
      <xdr:row>9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7F84FDDA-302A-10EA-B2EC-6994D80F75FE}"/>
            </a:ext>
          </a:extLst>
        </xdr:cNvPr>
        <xdr:cNvCxnSpPr/>
      </xdr:nvCxnSpPr>
      <xdr:spPr>
        <a:xfrm>
          <a:off x="1485900" y="922020"/>
          <a:ext cx="0" cy="72390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46D8-7A1B-480E-A976-9C0AED40DF5F}">
  <dimension ref="B4:R25"/>
  <sheetViews>
    <sheetView workbookViewId="0">
      <selection activeCell="M28" sqref="M28"/>
    </sheetView>
  </sheetViews>
  <sheetFormatPr baseColWidth="10" defaultRowHeight="14.4" x14ac:dyDescent="0.3"/>
  <cols>
    <col min="2" max="2" width="8.5546875" customWidth="1"/>
    <col min="5" max="5" width="14.77734375" customWidth="1"/>
    <col min="6" max="7" width="7.77734375" customWidth="1"/>
    <col min="8" max="8" width="14.77734375" customWidth="1"/>
    <col min="9" max="16" width="7.77734375" customWidth="1"/>
  </cols>
  <sheetData>
    <row r="4" spans="2:18" x14ac:dyDescent="0.3">
      <c r="D4" s="1" t="s">
        <v>33</v>
      </c>
      <c r="E4" s="14" t="s">
        <v>5</v>
      </c>
      <c r="F4" s="14"/>
      <c r="G4" s="14"/>
      <c r="H4" s="14"/>
      <c r="I4" s="12" t="s">
        <v>4</v>
      </c>
      <c r="J4" s="12"/>
      <c r="K4" s="12"/>
      <c r="L4" s="12"/>
      <c r="M4" s="12"/>
      <c r="N4" s="12"/>
      <c r="O4" s="13" t="s">
        <v>0</v>
      </c>
      <c r="P4" s="13"/>
      <c r="Q4" s="1" t="s">
        <v>34</v>
      </c>
    </row>
    <row r="5" spans="2:18" x14ac:dyDescent="0.3">
      <c r="D5" s="1" t="s">
        <v>6</v>
      </c>
      <c r="E5" s="3" t="s">
        <v>1</v>
      </c>
      <c r="F5" s="14" t="s">
        <v>2</v>
      </c>
      <c r="G5" s="14"/>
      <c r="H5" s="3" t="s">
        <v>3</v>
      </c>
      <c r="I5" s="12" t="s">
        <v>2</v>
      </c>
      <c r="J5" s="12"/>
      <c r="K5" s="12" t="s">
        <v>1</v>
      </c>
      <c r="L5" s="12"/>
      <c r="M5" s="12" t="s">
        <v>3</v>
      </c>
      <c r="N5" s="12"/>
      <c r="O5" s="13" t="s">
        <v>2</v>
      </c>
      <c r="P5" s="13"/>
    </row>
    <row r="6" spans="2:18" x14ac:dyDescent="0.3">
      <c r="C6" s="1" t="s">
        <v>35</v>
      </c>
      <c r="D6" s="1" t="s">
        <v>7</v>
      </c>
      <c r="E6" s="3">
        <v>36</v>
      </c>
      <c r="F6" s="14">
        <v>24</v>
      </c>
      <c r="G6" s="14"/>
      <c r="H6" s="3">
        <v>12</v>
      </c>
      <c r="I6" s="12">
        <v>24</v>
      </c>
      <c r="J6" s="12"/>
      <c r="K6" s="12">
        <v>32</v>
      </c>
      <c r="L6" s="12"/>
      <c r="M6" s="12">
        <v>28</v>
      </c>
      <c r="N6" s="12"/>
      <c r="O6" s="13">
        <v>32</v>
      </c>
      <c r="P6" s="13"/>
    </row>
    <row r="7" spans="2:18" x14ac:dyDescent="0.3">
      <c r="B7" s="11" t="s">
        <v>37</v>
      </c>
      <c r="C7" s="1" t="s">
        <v>8</v>
      </c>
      <c r="D7" s="1" t="s">
        <v>7</v>
      </c>
      <c r="E7" s="3"/>
      <c r="F7" s="3" t="s">
        <v>23</v>
      </c>
      <c r="G7" s="3"/>
      <c r="H7" s="3" t="s">
        <v>25</v>
      </c>
      <c r="I7" s="4" t="s">
        <v>26</v>
      </c>
      <c r="J7" s="4"/>
      <c r="K7" s="4" t="s">
        <v>28</v>
      </c>
      <c r="L7" s="4"/>
      <c r="M7" s="4" t="s">
        <v>30</v>
      </c>
      <c r="N7" s="4"/>
      <c r="O7" s="5" t="s">
        <v>10</v>
      </c>
      <c r="P7" s="5"/>
      <c r="Q7" s="2"/>
      <c r="R7" s="2"/>
    </row>
    <row r="8" spans="2:18" x14ac:dyDescent="0.3">
      <c r="B8" s="11"/>
      <c r="C8" s="1" t="s">
        <v>9</v>
      </c>
      <c r="D8" s="1" t="s">
        <v>7</v>
      </c>
      <c r="E8" s="3" t="s">
        <v>22</v>
      </c>
      <c r="F8" s="3"/>
      <c r="G8" s="3" t="s">
        <v>24</v>
      </c>
      <c r="H8" s="3"/>
      <c r="I8" s="4"/>
      <c r="J8" s="4" t="s">
        <v>27</v>
      </c>
      <c r="K8" s="4"/>
      <c r="L8" s="4" t="s">
        <v>29</v>
      </c>
      <c r="M8" s="4"/>
      <c r="N8" s="4" t="s">
        <v>31</v>
      </c>
      <c r="O8" s="5"/>
      <c r="P8" s="5" t="s">
        <v>32</v>
      </c>
      <c r="Q8" s="2"/>
      <c r="R8" s="2"/>
    </row>
    <row r="9" spans="2:18" x14ac:dyDescent="0.3">
      <c r="C9" s="1" t="s">
        <v>36</v>
      </c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x14ac:dyDescent="0.3"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3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x14ac:dyDescent="0.3">
      <c r="D12" s="10">
        <v>44722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2:18" x14ac:dyDescent="0.3">
      <c r="D13" s="1" t="s">
        <v>39</v>
      </c>
    </row>
    <row r="14" spans="2:18" x14ac:dyDescent="0.3">
      <c r="D14" s="1">
        <v>1</v>
      </c>
      <c r="E14" t="s">
        <v>11</v>
      </c>
    </row>
    <row r="15" spans="2:18" x14ac:dyDescent="0.3">
      <c r="D15" s="1">
        <v>1</v>
      </c>
      <c r="E15" t="s">
        <v>12</v>
      </c>
      <c r="J15" t="s">
        <v>54</v>
      </c>
    </row>
    <row r="16" spans="2:18" x14ac:dyDescent="0.3">
      <c r="D16" s="1">
        <v>0.75</v>
      </c>
      <c r="E16" t="s">
        <v>13</v>
      </c>
      <c r="J16" t="s">
        <v>55</v>
      </c>
    </row>
    <row r="17" spans="4:5" x14ac:dyDescent="0.3">
      <c r="D17" s="1">
        <v>1.25</v>
      </c>
      <c r="E17" t="s">
        <v>14</v>
      </c>
    </row>
    <row r="18" spans="4:5" x14ac:dyDescent="0.3">
      <c r="D18" s="1">
        <v>0.5</v>
      </c>
      <c r="E18" t="s">
        <v>15</v>
      </c>
    </row>
    <row r="19" spans="4:5" x14ac:dyDescent="0.3">
      <c r="D19" s="1">
        <v>0.25</v>
      </c>
      <c r="E19" t="s">
        <v>16</v>
      </c>
    </row>
    <row r="20" spans="4:5" x14ac:dyDescent="0.3">
      <c r="D20" s="1">
        <v>1</v>
      </c>
      <c r="E20" t="s">
        <v>17</v>
      </c>
    </row>
    <row r="21" spans="4:5" x14ac:dyDescent="0.3">
      <c r="D21" s="1">
        <v>0</v>
      </c>
      <c r="E21" t="s">
        <v>18</v>
      </c>
    </row>
    <row r="22" spans="4:5" x14ac:dyDescent="0.3">
      <c r="D22" s="1">
        <v>2</v>
      </c>
      <c r="E22" t="s">
        <v>19</v>
      </c>
    </row>
    <row r="23" spans="4:5" x14ac:dyDescent="0.3">
      <c r="D23" s="1">
        <v>1</v>
      </c>
      <c r="E23" t="s">
        <v>20</v>
      </c>
    </row>
    <row r="24" spans="4:5" x14ac:dyDescent="0.3">
      <c r="D24" s="1">
        <v>1</v>
      </c>
      <c r="E24" t="s">
        <v>21</v>
      </c>
    </row>
    <row r="25" spans="4:5" x14ac:dyDescent="0.3">
      <c r="D25" s="1">
        <v>1.5</v>
      </c>
      <c r="E25" t="s">
        <v>38</v>
      </c>
    </row>
  </sheetData>
  <mergeCells count="14">
    <mergeCell ref="O4:P4"/>
    <mergeCell ref="I4:N4"/>
    <mergeCell ref="F6:G6"/>
    <mergeCell ref="I5:J5"/>
    <mergeCell ref="I6:J6"/>
    <mergeCell ref="K6:L6"/>
    <mergeCell ref="K5:L5"/>
    <mergeCell ref="E4:H4"/>
    <mergeCell ref="F5:G5"/>
    <mergeCell ref="B7:B8"/>
    <mergeCell ref="M5:N5"/>
    <mergeCell ref="M6:N6"/>
    <mergeCell ref="O5:P5"/>
    <mergeCell ref="O6:P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7C8F-AC0D-4F56-A505-F83317D7B327}">
  <dimension ref="C4:K22"/>
  <sheetViews>
    <sheetView workbookViewId="0">
      <selection activeCell="P15" sqref="P15"/>
    </sheetView>
  </sheetViews>
  <sheetFormatPr baseColWidth="10" defaultRowHeight="14.4" x14ac:dyDescent="0.3"/>
  <cols>
    <col min="3" max="3" width="8.33203125" customWidth="1"/>
    <col min="4" max="4" width="9.88671875" customWidth="1"/>
  </cols>
  <sheetData>
    <row r="4" spans="3:11" x14ac:dyDescent="0.3">
      <c r="C4" t="s">
        <v>40</v>
      </c>
    </row>
    <row r="6" spans="3:11" x14ac:dyDescent="0.3">
      <c r="C6" t="s">
        <v>42</v>
      </c>
    </row>
    <row r="7" spans="3:11" x14ac:dyDescent="0.3">
      <c r="C7" t="s">
        <v>41</v>
      </c>
    </row>
    <row r="10" spans="3:11" x14ac:dyDescent="0.3">
      <c r="C10" s="1"/>
      <c r="D10" s="1" t="s">
        <v>47</v>
      </c>
      <c r="E10" s="1" t="s">
        <v>48</v>
      </c>
      <c r="F10" s="1" t="s">
        <v>50</v>
      </c>
      <c r="G10" s="1" t="s">
        <v>49</v>
      </c>
      <c r="H10" s="6" t="s">
        <v>51</v>
      </c>
      <c r="I10" s="6" t="s">
        <v>50</v>
      </c>
      <c r="J10" s="6" t="s">
        <v>53</v>
      </c>
      <c r="K10" s="6" t="s">
        <v>52</v>
      </c>
    </row>
    <row r="11" spans="3:11" x14ac:dyDescent="0.3">
      <c r="C11" s="1" t="s">
        <v>45</v>
      </c>
      <c r="D11" s="1">
        <v>20</v>
      </c>
      <c r="E11" s="1">
        <v>670.7</v>
      </c>
      <c r="F11" s="1">
        <v>588.4</v>
      </c>
      <c r="G11" s="1">
        <v>24.2</v>
      </c>
      <c r="H11" s="6">
        <f>+E11-G11</f>
        <v>646.5</v>
      </c>
      <c r="I11" s="6">
        <f>+F11-G11</f>
        <v>564.19999999999993</v>
      </c>
      <c r="J11" s="9">
        <f>((H11-I11)/H11)</f>
        <v>0.12730085073472555</v>
      </c>
      <c r="K11" s="7">
        <f>I11/500</f>
        <v>1.1283999999999998</v>
      </c>
    </row>
    <row r="12" spans="3:11" x14ac:dyDescent="0.3">
      <c r="C12" s="1" t="s">
        <v>45</v>
      </c>
      <c r="D12" s="1">
        <v>35</v>
      </c>
      <c r="E12" s="1">
        <v>785.9</v>
      </c>
      <c r="F12" s="1">
        <v>695</v>
      </c>
      <c r="G12" s="1">
        <v>24</v>
      </c>
      <c r="H12" s="6">
        <f t="shared" ref="H12:H20" si="0">+E12-G12</f>
        <v>761.9</v>
      </c>
      <c r="I12" s="6">
        <f t="shared" ref="I12:I20" si="1">+F12-G12</f>
        <v>671</v>
      </c>
      <c r="J12" s="9">
        <f t="shared" ref="J12:J21" si="2">((H12-I12)/H12)</f>
        <v>0.11930699566872291</v>
      </c>
      <c r="K12" s="7">
        <f t="shared" ref="K12:K21" si="3">I12/500</f>
        <v>1.3420000000000001</v>
      </c>
    </row>
    <row r="13" spans="3:11" x14ac:dyDescent="0.3">
      <c r="C13" s="1"/>
      <c r="D13" s="1"/>
      <c r="E13" s="1"/>
      <c r="F13" s="1"/>
      <c r="G13" s="1"/>
      <c r="H13" s="6"/>
      <c r="I13" s="6"/>
      <c r="J13" s="9"/>
      <c r="K13" s="7"/>
    </row>
    <row r="14" spans="3:11" x14ac:dyDescent="0.3">
      <c r="C14" s="1" t="s">
        <v>46</v>
      </c>
      <c r="D14" s="1">
        <v>20</v>
      </c>
      <c r="E14" s="1">
        <v>819.1</v>
      </c>
      <c r="F14" s="1">
        <v>714.2</v>
      </c>
      <c r="G14" s="1">
        <v>23.7</v>
      </c>
      <c r="H14" s="6">
        <f t="shared" si="0"/>
        <v>795.4</v>
      </c>
      <c r="I14" s="6">
        <f t="shared" si="1"/>
        <v>690.5</v>
      </c>
      <c r="J14" s="9">
        <f t="shared" si="2"/>
        <v>0.13188332914256976</v>
      </c>
      <c r="K14" s="7">
        <f t="shared" si="3"/>
        <v>1.381</v>
      </c>
    </row>
    <row r="15" spans="3:11" x14ac:dyDescent="0.3">
      <c r="C15" s="1" t="s">
        <v>46</v>
      </c>
      <c r="D15" s="1">
        <v>35</v>
      </c>
      <c r="E15" s="1">
        <v>913.3</v>
      </c>
      <c r="F15" s="1">
        <v>796.5</v>
      </c>
      <c r="G15" s="1">
        <v>23.8</v>
      </c>
      <c r="H15" s="6">
        <f>+E15-G15</f>
        <v>889.5</v>
      </c>
      <c r="I15" s="6">
        <f t="shared" si="1"/>
        <v>772.7</v>
      </c>
      <c r="J15" s="9">
        <f t="shared" si="2"/>
        <v>0.13130972456436196</v>
      </c>
      <c r="K15" s="7">
        <f t="shared" si="3"/>
        <v>1.5454000000000001</v>
      </c>
    </row>
    <row r="16" spans="3:11" x14ac:dyDescent="0.3">
      <c r="C16" s="1"/>
      <c r="D16" s="1"/>
      <c r="E16" s="1"/>
      <c r="F16" s="1"/>
      <c r="G16" s="1"/>
      <c r="H16" s="6"/>
      <c r="I16" s="6"/>
      <c r="J16" s="9"/>
      <c r="K16" s="7"/>
    </row>
    <row r="17" spans="3:11" x14ac:dyDescent="0.3">
      <c r="C17" s="1" t="s">
        <v>43</v>
      </c>
      <c r="D17" s="1">
        <v>20</v>
      </c>
      <c r="E17" s="1">
        <v>798.5</v>
      </c>
      <c r="F17" s="1">
        <v>702</v>
      </c>
      <c r="G17" s="1">
        <v>23.8</v>
      </c>
      <c r="H17" s="6">
        <f t="shared" si="0"/>
        <v>774.7</v>
      </c>
      <c r="I17" s="6">
        <f t="shared" si="1"/>
        <v>678.2</v>
      </c>
      <c r="J17" s="9">
        <f t="shared" si="2"/>
        <v>0.1245643474893507</v>
      </c>
      <c r="K17" s="7">
        <f t="shared" si="3"/>
        <v>1.3564000000000001</v>
      </c>
    </row>
    <row r="18" spans="3:11" x14ac:dyDescent="0.3">
      <c r="C18" s="1" t="s">
        <v>43</v>
      </c>
      <c r="D18" s="1">
        <v>35</v>
      </c>
      <c r="E18" s="1">
        <v>775</v>
      </c>
      <c r="F18" s="1">
        <v>691.7</v>
      </c>
      <c r="G18" s="1">
        <v>23.8</v>
      </c>
      <c r="H18" s="6">
        <f t="shared" si="0"/>
        <v>751.2</v>
      </c>
      <c r="I18" s="6">
        <f t="shared" si="1"/>
        <v>667.90000000000009</v>
      </c>
      <c r="J18" s="9">
        <f t="shared" si="2"/>
        <v>0.11088924387646426</v>
      </c>
      <c r="K18" s="7">
        <f t="shared" si="3"/>
        <v>1.3358000000000001</v>
      </c>
    </row>
    <row r="19" spans="3:11" x14ac:dyDescent="0.3">
      <c r="C19" s="1"/>
      <c r="D19" s="1"/>
      <c r="E19" s="1"/>
      <c r="F19" s="1"/>
      <c r="G19" s="1"/>
      <c r="H19" s="6"/>
      <c r="I19" s="6"/>
      <c r="J19" s="9"/>
      <c r="K19" s="7"/>
    </row>
    <row r="20" spans="3:11" x14ac:dyDescent="0.3">
      <c r="C20" s="1" t="s">
        <v>44</v>
      </c>
      <c r="D20" s="1">
        <v>20</v>
      </c>
      <c r="E20" s="1">
        <v>792</v>
      </c>
      <c r="F20" s="1">
        <v>703.4</v>
      </c>
      <c r="G20" s="1">
        <v>23.8</v>
      </c>
      <c r="H20" s="6">
        <f t="shared" si="0"/>
        <v>768.2</v>
      </c>
      <c r="I20" s="6">
        <f t="shared" si="1"/>
        <v>679.6</v>
      </c>
      <c r="J20" s="9">
        <f t="shared" si="2"/>
        <v>0.11533454829471494</v>
      </c>
      <c r="K20" s="7">
        <f t="shared" si="3"/>
        <v>1.3592</v>
      </c>
    </row>
    <row r="21" spans="3:11" x14ac:dyDescent="0.3">
      <c r="C21" s="1" t="s">
        <v>44</v>
      </c>
      <c r="D21" s="1">
        <v>35</v>
      </c>
      <c r="E21" s="1">
        <v>836</v>
      </c>
      <c r="F21" s="1">
        <v>739.1</v>
      </c>
      <c r="G21" s="1">
        <v>24.2</v>
      </c>
      <c r="H21" s="6">
        <f>+E21-G21</f>
        <v>811.8</v>
      </c>
      <c r="I21" s="6">
        <f>+F21-G21</f>
        <v>714.9</v>
      </c>
      <c r="J21" s="9">
        <f t="shared" si="2"/>
        <v>0.11936437546193641</v>
      </c>
      <c r="K21" s="7">
        <f t="shared" si="3"/>
        <v>1.4298</v>
      </c>
    </row>
    <row r="22" spans="3:11" x14ac:dyDescent="0.3">
      <c r="C22" s="1"/>
      <c r="D22" s="1"/>
      <c r="E22" s="1"/>
      <c r="F22" s="1"/>
      <c r="G22" s="1"/>
      <c r="H22" s="6"/>
      <c r="I22" s="6"/>
      <c r="J22" s="8"/>
      <c r="K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8612-72D1-49F5-A756-220E5800E25B}">
  <dimension ref="C3:R18"/>
  <sheetViews>
    <sheetView tabSelected="1" workbookViewId="0">
      <selection activeCell="C18" sqref="C18"/>
    </sheetView>
  </sheetViews>
  <sheetFormatPr baseColWidth="10" defaultRowHeight="14.4" x14ac:dyDescent="0.3"/>
  <cols>
    <col min="3" max="3" width="9.33203125" style="1" customWidth="1"/>
    <col min="4" max="4" width="6.109375" style="1" customWidth="1"/>
    <col min="5" max="5" width="8" style="1" customWidth="1"/>
    <col min="6" max="6" width="9.21875" style="1" customWidth="1"/>
    <col min="7" max="8" width="7.109375" style="1" customWidth="1"/>
    <col min="9" max="18" width="7.21875" style="1" customWidth="1"/>
  </cols>
  <sheetData>
    <row r="3" spans="3:18" x14ac:dyDescent="0.3">
      <c r="I3" s="15" t="s">
        <v>66</v>
      </c>
      <c r="J3" s="15"/>
      <c r="K3" s="15"/>
      <c r="L3" s="15"/>
      <c r="M3" s="15"/>
      <c r="N3" s="15" t="s">
        <v>59</v>
      </c>
      <c r="O3" s="15"/>
      <c r="P3" s="15"/>
      <c r="Q3" s="15"/>
      <c r="R3" s="15"/>
    </row>
    <row r="4" spans="3:18" x14ac:dyDescent="0.3">
      <c r="C4" s="1" t="s">
        <v>56</v>
      </c>
      <c r="D4" s="1" t="s">
        <v>67</v>
      </c>
      <c r="E4" s="1" t="s">
        <v>57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62</v>
      </c>
      <c r="K4" s="1" t="s">
        <v>63</v>
      </c>
      <c r="L4" s="1" t="s">
        <v>64</v>
      </c>
      <c r="M4" s="1" t="s">
        <v>65</v>
      </c>
      <c r="N4" s="1" t="s">
        <v>61</v>
      </c>
      <c r="O4" s="1" t="s">
        <v>62</v>
      </c>
      <c r="P4" s="1" t="s">
        <v>63</v>
      </c>
      <c r="Q4" s="1" t="s">
        <v>64</v>
      </c>
      <c r="R4" s="1" t="s">
        <v>65</v>
      </c>
    </row>
    <row r="5" spans="3:18" x14ac:dyDescent="0.3">
      <c r="C5" s="1">
        <v>3</v>
      </c>
      <c r="D5" s="1" t="s">
        <v>68</v>
      </c>
      <c r="E5" s="1">
        <v>8</v>
      </c>
      <c r="F5" s="1">
        <v>2.15</v>
      </c>
      <c r="G5" s="1">
        <v>12.55</v>
      </c>
      <c r="H5" s="1">
        <v>22.6</v>
      </c>
      <c r="I5" s="1">
        <v>13</v>
      </c>
      <c r="J5" s="1">
        <v>7</v>
      </c>
      <c r="K5" s="1">
        <v>25</v>
      </c>
      <c r="L5" s="1">
        <v>20</v>
      </c>
      <c r="M5" s="1">
        <v>9</v>
      </c>
      <c r="N5" s="1">
        <v>0.25</v>
      </c>
      <c r="O5" s="1">
        <v>0.4</v>
      </c>
      <c r="P5" s="1">
        <v>3.2</v>
      </c>
      <c r="Q5" s="1">
        <v>4.5999999999999996</v>
      </c>
      <c r="R5" s="1">
        <v>4</v>
      </c>
    </row>
    <row r="6" spans="3:18" x14ac:dyDescent="0.3">
      <c r="C6" s="1">
        <v>6</v>
      </c>
      <c r="D6" s="1" t="s">
        <v>68</v>
      </c>
      <c r="E6" s="1">
        <v>7</v>
      </c>
      <c r="F6" s="1">
        <v>2.0499999999999998</v>
      </c>
      <c r="G6" s="1">
        <v>11.85</v>
      </c>
      <c r="H6" s="1">
        <v>22.8</v>
      </c>
      <c r="I6" s="1">
        <v>1</v>
      </c>
      <c r="J6" s="1">
        <v>8</v>
      </c>
      <c r="K6" s="1">
        <v>13</v>
      </c>
      <c r="L6" s="1">
        <v>15</v>
      </c>
      <c r="M6" s="1">
        <v>15</v>
      </c>
      <c r="N6" s="1">
        <v>0.05</v>
      </c>
      <c r="O6" s="1">
        <v>0.45</v>
      </c>
      <c r="P6" s="1">
        <v>1.6</v>
      </c>
      <c r="Q6" s="1">
        <v>3.35</v>
      </c>
      <c r="R6" s="1">
        <v>6.3</v>
      </c>
    </row>
    <row r="7" spans="3:18" x14ac:dyDescent="0.3">
      <c r="C7" s="1">
        <v>15</v>
      </c>
      <c r="D7" s="1" t="s">
        <v>69</v>
      </c>
      <c r="E7" s="1">
        <v>6</v>
      </c>
      <c r="F7" s="1">
        <v>2</v>
      </c>
      <c r="G7" s="1">
        <v>11.65</v>
      </c>
      <c r="H7" s="1">
        <v>21.9</v>
      </c>
      <c r="I7" s="1">
        <v>6</v>
      </c>
      <c r="J7" s="1">
        <v>4</v>
      </c>
      <c r="K7" s="1">
        <v>8</v>
      </c>
      <c r="L7" s="1">
        <v>15</v>
      </c>
      <c r="M7" s="1">
        <v>18</v>
      </c>
      <c r="N7" s="1">
        <v>0.1</v>
      </c>
      <c r="O7" s="1">
        <v>0.25</v>
      </c>
      <c r="P7" s="1">
        <v>0.85</v>
      </c>
      <c r="Q7" s="1">
        <v>3.45</v>
      </c>
      <c r="R7" s="1">
        <v>6.9</v>
      </c>
    </row>
    <row r="8" spans="3:18" x14ac:dyDescent="0.3">
      <c r="C8" s="1">
        <v>4</v>
      </c>
      <c r="D8" s="1" t="s">
        <v>68</v>
      </c>
      <c r="E8" s="1">
        <v>6</v>
      </c>
      <c r="F8" s="1">
        <v>1.9</v>
      </c>
      <c r="G8" s="1">
        <v>8.4499999999999993</v>
      </c>
      <c r="H8" s="1">
        <v>23.4</v>
      </c>
      <c r="I8" s="1">
        <v>4</v>
      </c>
      <c r="J8" s="1">
        <v>7</v>
      </c>
      <c r="K8" s="1">
        <v>16</v>
      </c>
      <c r="L8" s="1">
        <v>15</v>
      </c>
      <c r="M8" s="1">
        <v>12</v>
      </c>
      <c r="N8" s="1">
        <v>0.05</v>
      </c>
      <c r="O8" s="1">
        <v>0.35</v>
      </c>
      <c r="P8" s="1">
        <v>1.7</v>
      </c>
      <c r="Q8" s="1">
        <v>2.65</v>
      </c>
      <c r="R8" s="1">
        <v>3.6</v>
      </c>
    </row>
    <row r="9" spans="3:18" x14ac:dyDescent="0.3">
      <c r="C9" s="1">
        <v>6</v>
      </c>
      <c r="D9" s="1" t="s">
        <v>69</v>
      </c>
      <c r="E9" s="1">
        <v>7</v>
      </c>
      <c r="F9" s="1">
        <v>2</v>
      </c>
      <c r="G9" s="1">
        <v>14.05</v>
      </c>
      <c r="H9" s="1">
        <v>22.6</v>
      </c>
      <c r="I9" s="1">
        <v>3</v>
      </c>
      <c r="J9" s="1">
        <v>7</v>
      </c>
      <c r="K9" s="1">
        <v>11</v>
      </c>
      <c r="L9" s="1">
        <v>19</v>
      </c>
      <c r="M9" s="1">
        <v>17</v>
      </c>
      <c r="N9" s="1">
        <v>0.05</v>
      </c>
      <c r="O9" s="1">
        <v>0.4</v>
      </c>
      <c r="P9" s="1">
        <v>1.35</v>
      </c>
      <c r="Q9" s="1">
        <v>4.9000000000000004</v>
      </c>
      <c r="R9" s="1">
        <v>7.2</v>
      </c>
    </row>
    <row r="10" spans="3:18" x14ac:dyDescent="0.3">
      <c r="C10" s="1">
        <v>8</v>
      </c>
      <c r="D10" s="1" t="s">
        <v>70</v>
      </c>
      <c r="E10" s="1">
        <v>8</v>
      </c>
      <c r="F10" s="1">
        <v>2.15</v>
      </c>
      <c r="G10" s="1">
        <v>10.8</v>
      </c>
      <c r="H10" s="1">
        <v>24.7</v>
      </c>
      <c r="I10" s="1">
        <v>8</v>
      </c>
      <c r="J10" s="1">
        <v>20</v>
      </c>
      <c r="K10" s="1">
        <v>39</v>
      </c>
      <c r="L10" s="1">
        <v>34</v>
      </c>
      <c r="M10" s="1">
        <v>5</v>
      </c>
      <c r="N10" s="1">
        <v>0.1</v>
      </c>
      <c r="O10" s="1">
        <v>0.95</v>
      </c>
      <c r="P10" s="1">
        <v>3.4</v>
      </c>
      <c r="Q10" s="1">
        <v>5.0999999999999996</v>
      </c>
      <c r="R10" s="1">
        <v>1.1000000000000001</v>
      </c>
    </row>
    <row r="11" spans="3:18" x14ac:dyDescent="0.3">
      <c r="C11" s="1">
        <v>3</v>
      </c>
      <c r="D11" s="1" t="s">
        <v>70</v>
      </c>
      <c r="E11" s="1">
        <v>8</v>
      </c>
      <c r="F11" s="1">
        <v>2.15</v>
      </c>
      <c r="G11" s="1">
        <v>12.15</v>
      </c>
      <c r="H11" s="1">
        <v>23.2</v>
      </c>
      <c r="I11" s="1">
        <v>7</v>
      </c>
      <c r="J11" s="1">
        <v>6</v>
      </c>
      <c r="K11" s="1">
        <v>18</v>
      </c>
      <c r="L11" s="1">
        <v>24</v>
      </c>
      <c r="M11" s="1">
        <v>9</v>
      </c>
      <c r="N11" s="1">
        <v>0.1</v>
      </c>
      <c r="O11" s="1">
        <v>0.3</v>
      </c>
      <c r="P11" s="1">
        <v>2.6</v>
      </c>
      <c r="Q11" s="1">
        <v>5.6</v>
      </c>
      <c r="R11" s="1">
        <v>3.4</v>
      </c>
    </row>
    <row r="12" spans="3:18" x14ac:dyDescent="0.3">
      <c r="C12" s="1">
        <v>23</v>
      </c>
      <c r="D12" s="1" t="s">
        <v>68</v>
      </c>
      <c r="E12" s="1">
        <v>7</v>
      </c>
      <c r="F12" s="1">
        <v>2.0499999999999998</v>
      </c>
      <c r="G12" s="1">
        <v>11.4</v>
      </c>
      <c r="H12" s="1">
        <v>22.7</v>
      </c>
      <c r="I12" s="1">
        <v>9</v>
      </c>
      <c r="J12" s="1">
        <v>15</v>
      </c>
      <c r="K12" s="1">
        <v>45</v>
      </c>
      <c r="L12" s="1">
        <v>33</v>
      </c>
      <c r="M12" s="1">
        <v>7</v>
      </c>
      <c r="N12" s="1">
        <v>0.05</v>
      </c>
      <c r="O12" s="1">
        <v>0.8</v>
      </c>
      <c r="P12" s="1">
        <v>4</v>
      </c>
      <c r="Q12" s="1">
        <v>4.8499999999999996</v>
      </c>
      <c r="R12" s="1">
        <v>1.5</v>
      </c>
    </row>
    <row r="13" spans="3:18" x14ac:dyDescent="0.3">
      <c r="C13" s="1">
        <v>10</v>
      </c>
      <c r="D13" s="1" t="s">
        <v>68</v>
      </c>
      <c r="E13" s="1">
        <v>7</v>
      </c>
      <c r="F13" s="1">
        <v>2.0499999999999998</v>
      </c>
      <c r="G13" s="1">
        <v>10</v>
      </c>
      <c r="H13" s="1">
        <v>22.5</v>
      </c>
      <c r="I13" s="1">
        <v>7</v>
      </c>
      <c r="J13" s="1">
        <v>10</v>
      </c>
      <c r="K13" s="1">
        <v>36</v>
      </c>
      <c r="L13" s="1">
        <v>43</v>
      </c>
      <c r="M13" s="1">
        <v>1</v>
      </c>
      <c r="N13" s="1">
        <v>0.1</v>
      </c>
      <c r="O13" s="1">
        <v>0.55000000000000004</v>
      </c>
      <c r="P13" s="1">
        <v>3.2</v>
      </c>
      <c r="Q13" s="1">
        <v>5.85</v>
      </c>
      <c r="R13" s="1">
        <v>0.4</v>
      </c>
    </row>
    <row r="14" spans="3:18" x14ac:dyDescent="0.3">
      <c r="C14" s="1">
        <v>15</v>
      </c>
      <c r="D14" s="1" t="s">
        <v>68</v>
      </c>
      <c r="E14" s="1">
        <v>7</v>
      </c>
      <c r="F14" s="1">
        <v>2</v>
      </c>
      <c r="G14" s="1">
        <v>11.6</v>
      </c>
      <c r="H14" s="1">
        <v>21.2</v>
      </c>
      <c r="I14" s="1">
        <v>6</v>
      </c>
      <c r="J14" s="1">
        <v>8</v>
      </c>
      <c r="K14" s="1">
        <v>14</v>
      </c>
      <c r="L14" s="1">
        <v>15</v>
      </c>
      <c r="M14" s="1">
        <v>14</v>
      </c>
      <c r="N14" s="1">
        <v>0.15</v>
      </c>
      <c r="O14" s="1">
        <v>0.35</v>
      </c>
      <c r="P14" s="1">
        <v>1.6</v>
      </c>
      <c r="Q14" s="1">
        <v>3.25</v>
      </c>
      <c r="R14" s="1">
        <v>6.25</v>
      </c>
    </row>
    <row r="15" spans="3:18" x14ac:dyDescent="0.3">
      <c r="C15" s="1">
        <v>4</v>
      </c>
      <c r="D15" s="1" t="s">
        <v>69</v>
      </c>
      <c r="E15" s="1">
        <v>6</v>
      </c>
      <c r="F15" s="1">
        <v>2.15</v>
      </c>
      <c r="G15" s="1">
        <v>9.75</v>
      </c>
      <c r="H15" s="1">
        <v>23.5</v>
      </c>
      <c r="I15" s="1">
        <v>3</v>
      </c>
      <c r="J15" s="1">
        <v>4</v>
      </c>
      <c r="K15" s="1">
        <v>8</v>
      </c>
      <c r="L15" s="1">
        <v>28</v>
      </c>
      <c r="M15" s="1">
        <v>13</v>
      </c>
      <c r="N15" s="1">
        <v>0.1</v>
      </c>
      <c r="O15" s="1">
        <v>0.2</v>
      </c>
      <c r="P15" s="1">
        <v>0.9</v>
      </c>
      <c r="Q15" s="1">
        <v>5.5</v>
      </c>
      <c r="R15" s="1">
        <v>3.1</v>
      </c>
    </row>
    <row r="16" spans="3:18" x14ac:dyDescent="0.3">
      <c r="C16" s="1">
        <v>62</v>
      </c>
      <c r="D16" s="1" t="s">
        <v>70</v>
      </c>
      <c r="E16" s="1">
        <v>8</v>
      </c>
      <c r="F16" s="1">
        <v>2.1</v>
      </c>
      <c r="G16" s="1">
        <v>11.85</v>
      </c>
      <c r="H16" s="1">
        <v>22.4</v>
      </c>
      <c r="I16" s="1">
        <v>4</v>
      </c>
      <c r="J16" s="1">
        <v>4</v>
      </c>
      <c r="K16" s="1">
        <v>20</v>
      </c>
      <c r="L16" s="1">
        <v>30</v>
      </c>
      <c r="M16" s="1">
        <v>6</v>
      </c>
      <c r="N16" s="1">
        <v>0.05</v>
      </c>
      <c r="O16" s="1">
        <v>0.3</v>
      </c>
      <c r="P16" s="1">
        <v>2.4500000000000002</v>
      </c>
      <c r="Q16" s="1">
        <v>7.25</v>
      </c>
      <c r="R16" s="1">
        <v>1.95</v>
      </c>
    </row>
    <row r="17" spans="3:18" x14ac:dyDescent="0.3">
      <c r="C17" s="1">
        <v>2</v>
      </c>
      <c r="D17" s="1" t="s">
        <v>70</v>
      </c>
      <c r="E17" s="1">
        <v>7</v>
      </c>
      <c r="F17" s="1">
        <v>2.0499999999999998</v>
      </c>
      <c r="G17" s="1">
        <v>8.65</v>
      </c>
      <c r="H17" s="1">
        <v>24.7</v>
      </c>
      <c r="I17" s="1">
        <v>15</v>
      </c>
      <c r="J17" s="1">
        <v>29</v>
      </c>
      <c r="K17" s="1">
        <v>37</v>
      </c>
      <c r="L17" s="1">
        <v>23</v>
      </c>
      <c r="M17" s="1">
        <v>1</v>
      </c>
      <c r="N17" s="1">
        <v>0.2</v>
      </c>
      <c r="O17" s="1">
        <v>1.4</v>
      </c>
      <c r="P17" s="1">
        <v>3.55</v>
      </c>
      <c r="Q17" s="1">
        <v>3.2</v>
      </c>
      <c r="R17" s="1">
        <v>0.25</v>
      </c>
    </row>
    <row r="18" spans="3:18" x14ac:dyDescent="0.3">
      <c r="C18" s="1">
        <v>4</v>
      </c>
      <c r="D18" s="1" t="s">
        <v>70</v>
      </c>
      <c r="E18" s="1">
        <v>6</v>
      </c>
      <c r="F18" s="1">
        <v>2.15</v>
      </c>
      <c r="G18" s="1">
        <v>9.0500000000000007</v>
      </c>
      <c r="H18" s="1">
        <v>24</v>
      </c>
      <c r="I18" s="1">
        <v>17</v>
      </c>
      <c r="J18" s="1">
        <v>12</v>
      </c>
      <c r="K18" s="1">
        <v>17</v>
      </c>
      <c r="L18" s="1">
        <v>18</v>
      </c>
      <c r="M18" s="1">
        <v>8</v>
      </c>
      <c r="N18" s="1">
        <v>0.3</v>
      </c>
      <c r="O18" s="1">
        <v>0.6</v>
      </c>
      <c r="P18" s="1">
        <v>1.8</v>
      </c>
      <c r="Q18" s="1">
        <v>3.4</v>
      </c>
      <c r="R18" s="1">
        <v>2.8</v>
      </c>
    </row>
  </sheetData>
  <mergeCells count="2">
    <mergeCell ref="I3:M3"/>
    <mergeCell ref="N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Messure humidité</vt:lpstr>
      <vt:lpstr>Calibrage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2022-05-24T11:27:41Z</dcterms:created>
  <dcterms:modified xsi:type="dcterms:W3CDTF">2022-09-15T07:53:05Z</dcterms:modified>
</cp:coreProperties>
</file>