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61E\"/>
    </mc:Choice>
  </mc:AlternateContent>
  <xr:revisionPtr revIDLastSave="57" documentId="8_{E0344D97-4E33-4C9E-961D-832A4EC654F1}" xr6:coauthVersionLast="45" xr6:coauthVersionMax="45" xr10:uidLastSave="{1783E1A3-9DB9-49FA-BF38-9E1BBDAD49A3}"/>
  <bookViews>
    <workbookView xWindow="-120" yWindow="-120" windowWidth="15600" windowHeight="11760" activeTab="1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in!$A$1:$DO$1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1" i="2"/>
  <c r="H2" i="2"/>
  <c r="H3" i="2"/>
  <c r="H4" i="2"/>
  <c r="H7" i="2"/>
  <c r="D2" i="1" l="1"/>
  <c r="D117" i="1"/>
  <c r="D116" i="1"/>
  <c r="D115" i="1"/>
  <c r="D114" i="1"/>
  <c r="D113" i="1"/>
  <c r="D112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<sst xmlns="http://schemas.openxmlformats.org/spreadsheetml/2006/main" count="448" uniqueCount="317">
  <si>
    <t>prglngth</t>
  </si>
  <si>
    <t>Descriptoin</t>
  </si>
  <si>
    <t>whatmeth04</t>
  </si>
  <si>
    <t>YES</t>
  </si>
  <si>
    <t>rmarout6_i</t>
  </si>
  <si>
    <t>"\"RMAROUT6 IMPUTATION FLAG\"",</t>
  </si>
  <si>
    <t>whynouse3</t>
  </si>
  <si>
    <t>pmarpreg_i</t>
  </si>
  <si>
    <t>"\"PMARPREG IMPUTATION FLAG\"",</t>
  </si>
  <si>
    <t>whatmeth03</t>
  </si>
  <si>
    <t>fmarout5_i</t>
  </si>
  <si>
    <t>"\"FMAROUT5 IMPUTATION FLAG\"",</t>
  </si>
  <si>
    <t>prglngth_i</t>
  </si>
  <si>
    <t>agecon_i</t>
  </si>
  <si>
    <t>"\"AGECON IMPUTATION FLAG\"",</t>
  </si>
  <si>
    <t>trimestr</t>
  </si>
  <si>
    <t>datecon_i</t>
  </si>
  <si>
    <t>"\"DATECON IMPUTATION FLAG\"",</t>
  </si>
  <si>
    <t>cnfrmno</t>
  </si>
  <si>
    <t>agepreg_i</t>
  </si>
  <si>
    <t>"\"AGEPREG IMPUTATION FLAG\"",</t>
  </si>
  <si>
    <t>whyprg1</t>
  </si>
  <si>
    <t>datend_i</t>
  </si>
  <si>
    <t>"\"DATEND IMPUTATION FLAG\"",</t>
  </si>
  <si>
    <t>probbabe</t>
  </si>
  <si>
    <t>birthord_i</t>
  </si>
  <si>
    <t>"\"BIRTHORD IMPUTATION FLAG\"",</t>
  </si>
  <si>
    <t>didwork</t>
  </si>
  <si>
    <t>outcome_i</t>
  </si>
  <si>
    <t>"\"OUTCOME IMPUTATION FLAG\"",</t>
  </si>
  <si>
    <t>bfeedwks</t>
  </si>
  <si>
    <t>"\"PRGLNGTH IMPUTATION FLAG\"",</t>
  </si>
  <si>
    <t>fmarcon5_i</t>
  </si>
  <si>
    <t>yrstrus</t>
  </si>
  <si>
    <t>"\"YEAR R CAME TO THE UNITED STATES\"",</t>
  </si>
  <si>
    <t>matchfound</t>
  </si>
  <si>
    <t>brnout</t>
  </si>
  <si>
    <t>"\"IB-8 R BORN OUTSIDE OF US\"",</t>
  </si>
  <si>
    <t>birthord</t>
  </si>
  <si>
    <t>metro</t>
  </si>
  <si>
    <t>"\"PLACE OF RESIDENCE (METROPOLITAN / NONMETROPOLITAN)\"",</t>
  </si>
  <si>
    <t>wantbold</t>
  </si>
  <si>
    <t>religion</t>
  </si>
  <si>
    <t>"\"CURRENT RELIGIOUS AFFILIATION\"",</t>
  </si>
  <si>
    <t>getprena</t>
  </si>
  <si>
    <t>laborfor</t>
  </si>
  <si>
    <t>"\"LABOR FORCE STATUS\"",</t>
  </si>
  <si>
    <t>feelinpg</t>
  </si>
  <si>
    <t>poverty</t>
  </si>
  <si>
    <t>"\"POVERTY LEVEL INCOME\"",</t>
  </si>
  <si>
    <t>tryscale</t>
  </si>
  <si>
    <t>pubassis</t>
  </si>
  <si>
    <t>"\"WHETHER R RECEIVED PUBLIC ASSISTANCE IN 2001\"",</t>
  </si>
  <si>
    <t>whatmeth02</t>
  </si>
  <si>
    <t>insuranc</t>
  </si>
  <si>
    <t>"\"HEALTH INSURANCE COVERAGE STATUS\"",</t>
  </si>
  <si>
    <t>parity</t>
  </si>
  <si>
    <t>"\"TOTAL NUMBER OF LIVE BIRTHS\"",</t>
  </si>
  <si>
    <t>whynouse2</t>
  </si>
  <si>
    <t>pregnum</t>
  </si>
  <si>
    <t>"\"CAPI-BASED TOTAL NUMBER OF PREGNANCIES\"",</t>
  </si>
  <si>
    <t>rcurpreg</t>
  </si>
  <si>
    <t>"\"PREGNANT AT TIME OF INTERVIEW\"",</t>
  </si>
  <si>
    <t>pregordr</t>
  </si>
  <si>
    <t>hisprace</t>
  </si>
  <si>
    <t>"\"RACE AND HISPANIC ORIGIN\"",</t>
  </si>
  <si>
    <t>fmarital</t>
  </si>
  <si>
    <t>hispanic</t>
  </si>
  <si>
    <t>"\"HISPANIC ORIGIN\"",</t>
  </si>
  <si>
    <t>resnouse</t>
  </si>
  <si>
    <t>race</t>
  </si>
  <si>
    <t>"\"RACE\"",</t>
  </si>
  <si>
    <t>rmarital</t>
  </si>
  <si>
    <t>hieduc</t>
  </si>
  <si>
    <t>"\"HIGHEST COMPLETED YEAR OF SCHOOL OR DEGREE\"",</t>
  </si>
  <si>
    <t>oldwantr</t>
  </si>
  <si>
    <t>educat</t>
  </si>
  <si>
    <t>"\"EDUCATION (COMPLETED YEARS OF SCHOOLING)\"",</t>
  </si>
  <si>
    <t>wantresp</t>
  </si>
  <si>
    <t>"\"INFORMAL MARITAL STATUS\"",</t>
  </si>
  <si>
    <t>matweeks</t>
  </si>
  <si>
    <t>"\"FORMAL MARITAL STATUS\"",</t>
  </si>
  <si>
    <t>agescrn</t>
  </si>
  <si>
    <t>"\"RS AGE AT SCREENER\"",</t>
  </si>
  <si>
    <t>tellfath</t>
  </si>
  <si>
    <t>ager</t>
  </si>
  <si>
    <t>"\"AGE AT INTERVIEW\"",</t>
  </si>
  <si>
    <t>whentell</t>
  </si>
  <si>
    <t>cmbirth</t>
  </si>
  <si>
    <t>"\"CENTURY MONTH OF RS BIRTH\"",</t>
  </si>
  <si>
    <t>npostsmk</t>
  </si>
  <si>
    <t>wantpart</t>
  </si>
  <si>
    <t>"\"WANTEDNESS OF PREG - RS PARTNER (FATHER OF PREGNANCY) - CYCLE 5 VERSION\"",</t>
  </si>
  <si>
    <t>maternlv_i</t>
  </si>
  <si>
    <t>"\"WANTEDNESS OF PREGNANCY - RESPONDENT - CYCLE 5 VERSION\"",</t>
  </si>
  <si>
    <t>whystopd</t>
  </si>
  <si>
    <t>oldwantp</t>
  </si>
  <si>
    <t>"\"WANTEDNESS OF PREG - RS PARTNER (FATHER OF PREGNANCY) - CYCLE 4 VERSION\"",</t>
  </si>
  <si>
    <t>hpwnold</t>
  </si>
  <si>
    <t>"\"WANTEDNESS OF PREGNANCY - RESPONDENT - CYCLE 4 VERSION\"",</t>
  </si>
  <si>
    <t>maternlv</t>
  </si>
  <si>
    <t>"\"USE OF MATERNITY LEAVE\"",</t>
  </si>
  <si>
    <t>"\"DURATION OF BREASTFEEDING IN WEEKS\"",</t>
  </si>
  <si>
    <t>rmarout6</t>
  </si>
  <si>
    <t>lbw1</t>
  </si>
  <si>
    <t>"\"LOW BIRTHWEIGHT - BABY 1\"",</t>
  </si>
  <si>
    <t>lbw1_i</t>
  </si>
  <si>
    <t>paydeliv</t>
  </si>
  <si>
    <t>"\"PAYMENT FOR DELIVERY\"",</t>
  </si>
  <si>
    <t>toosoon_p</t>
  </si>
  <si>
    <t>pncarewk</t>
  </si>
  <si>
    <t>"\"NUMBER OF WEEKS PREGNANT AT FIRST PRENATAL CARE\"",</t>
  </si>
  <si>
    <t>timokhp</t>
  </si>
  <si>
    <t>learnprg</t>
  </si>
  <si>
    <t>"\"NUMBER OF WEEKS PREGNANT WHEN R LEARNED SHE WAS PREGNANT\"",</t>
  </si>
  <si>
    <t>pncarewk_i</t>
  </si>
  <si>
    <t>fmarcon5</t>
  </si>
  <si>
    <t>"\"FORMAL MARITAL STATUS AT CONCEPTION - 5 CATEGORIES\"",</t>
  </si>
  <si>
    <t>parity_i</t>
  </si>
  <si>
    <t>"\"INFORMAL MARITAL STATUS AT PREGNANCY OUTCOME - 6 CATEGORIES\"",</t>
  </si>
  <si>
    <t>pmarpreg</t>
  </si>
  <si>
    <t>"\"WHETHER PREGNANCY ENDED BEFORE RS 1ST MARRIAGE (PREMARITALLY)\"",</t>
  </si>
  <si>
    <t>fmarout5</t>
  </si>
  <si>
    <t>"\"FORMAL MARITAL STATUS AT PREGNANCY OUTCOME\"",</t>
  </si>
  <si>
    <t>babysex</t>
  </si>
  <si>
    <t>agecon</t>
  </si>
  <si>
    <t>"\"AGE AT TIME OF CONCEPTION\"",</t>
  </si>
  <si>
    <t>datecon</t>
  </si>
  <si>
    <t>"\"CM DATE OF CONCEPTION\"",</t>
  </si>
  <si>
    <t>agepreg</t>
  </si>
  <si>
    <t>"\"AGE AT PREGNANCY OUTCOME\"",</t>
  </si>
  <si>
    <t>workpreg</t>
  </si>
  <si>
    <t>datend</t>
  </si>
  <si>
    <t>"\"CM DATE PREGNANCY ENDED\"",</t>
  </si>
  <si>
    <t>"\"BIRTH ORDER\"",</t>
  </si>
  <si>
    <t>outcome</t>
  </si>
  <si>
    <t>"\"PREGNANCY OUTCOME\"",</t>
  </si>
  <si>
    <t>poverty_i</t>
  </si>
  <si>
    <t>"\"DURATION OF COMPLETED PREGNANCY IN WEEKS\"",</t>
  </si>
  <si>
    <t>toosoon_n</t>
  </si>
  <si>
    <t>anyusint</t>
  </si>
  <si>
    <t>"\"ANY METHOD USE IN PREGNANCY INTERVAL\"",</t>
  </si>
  <si>
    <t>laborfor_i</t>
  </si>
  <si>
    <t>"\"EG-24 (UNINTENDED PREG) REASON DIDNT USE METHOD - 3RD MENTION\"",</t>
  </si>
  <si>
    <t>oldwantp_i</t>
  </si>
  <si>
    <t>"\"EG-24 (UNINTENDED PREG) REASON DIDNT USE METHOD - 2ND MENTION\"",</t>
  </si>
  <si>
    <t>whynouse1</t>
  </si>
  <si>
    <t>"\"EG-24 (UNINTENDED PREG) REASON DIDNT USE METHOD - 1ST MENTION\"",</t>
  </si>
  <si>
    <t>whyprg2</t>
  </si>
  <si>
    <t>"\"EG-23 (UNINTENDED PREG)",</t>
  </si>
  <si>
    <t>wantscal</t>
  </si>
  <si>
    <t>"\"EG-22 HOW MUCH WANTED TO GET/AVOID PREGNANCY (0-10)\"",</t>
  </si>
  <si>
    <t>"\"EG-21 HOW HARD TRYING TO GET/AVOID PREGNANCY (0-10)\"",</t>
  </si>
  <si>
    <t>wantresp_i</t>
  </si>
  <si>
    <t>"\"EG-19 DID R TELL FATHER OF PREG THAT SHE WAS PREGNANT\"",</t>
  </si>
  <si>
    <t>oldwantr_i</t>
  </si>
  <si>
    <t>"\"EG-20 WHEN DID R TELL FATHER OF PREG ABOUT PREGNANCY",</t>
  </si>
  <si>
    <t>cohpend</t>
  </si>
  <si>
    <t>"\"EG-18B WAS R LIVING W/FATHER OF PREG WHEN PREG ENDED/BABY WAS BORN\"",</t>
  </si>
  <si>
    <t>cohpbeg</t>
  </si>
  <si>
    <t>"\"EG-18A WAS R LIVING W/FATHER OF PREG AT BEGINNING OF PREG\"",</t>
  </si>
  <si>
    <t>wantpart_i</t>
  </si>
  <si>
    <t>"\"EG-17 R BECAME PREG SOONER, RIGHT TIME, OR LATER THAN FATHER OF PREG WANTED\"",</t>
  </si>
  <si>
    <t>"\"EG-16 RIGHT BEF PREG, DID THE FATHER WANT R TO HAVE BABY AT ANY TIME IN FUTURE?\"",</t>
  </si>
  <si>
    <t>"\"EG-13 HAPPINESS TO BE PREG. SCALE (1-10)\"",</t>
  </si>
  <si>
    <t>wthpart2</t>
  </si>
  <si>
    <t>"\"EG-12B RIGHT BEF. PREG, THINK MIGHT EVER WANT TO HAVE BABY W/THAT PARTNER?\"",</t>
  </si>
  <si>
    <t>wthpart1</t>
  </si>
  <si>
    <t>"\"EG-12A RIGHT BEFORE PREG, WANT TO HAVE BABY WITH THAT PARTNER?\"",</t>
  </si>
  <si>
    <t>hispanic_i</t>
  </si>
  <si>
    <t>"\"EG-11 CHOOSE MONS OR YRS FOR HOW MUCH SOONER BECAME PREG THAN WANTED\"",</t>
  </si>
  <si>
    <t>"\"EG-11 HOW MUCH SOONER THAN WANTED BECAME PREG (MONTHS OR YEARS)\"",</t>
  </si>
  <si>
    <t>timingok</t>
  </si>
  <si>
    <t>"\"EG-10 BECOME PREG TOO SOON, RIGHT TIME, OR LATER THAN YOU WANTED?\"",</t>
  </si>
  <si>
    <t>hpagelb</t>
  </si>
  <si>
    <t>wantbld2</t>
  </si>
  <si>
    <t>"\"EG-9 RIGHT BEFORE PREG, WANT TO HAVE BABY AT ANY TIME IN FUTURE? (2ND ASKING)\"",</t>
  </si>
  <si>
    <t>learnprg_i</t>
  </si>
  <si>
    <t>"\"EG-8 VERIFY DIDNT WANT BABY AT ANY TIME IN FUTURE\"",</t>
  </si>
  <si>
    <t>matleave</t>
  </si>
  <si>
    <t>"\"EG-7 PROBABLY WANT BABY AT ANY TIME OR NOT?\"",</t>
  </si>
  <si>
    <t>bfeedwks_i</t>
  </si>
  <si>
    <t>"\"EG-6 RIGHT BEF PREG, WANT TO HAVE BABY AT ANY TIME IN FUTURE?\"",</t>
  </si>
  <si>
    <t>"\"EG-5 REASON NOT USING/HAD STOPPED USING METHOD BEC. WANTED PREG?\"",</t>
  </si>
  <si>
    <t>"\"EG-4 METHOD(S) USING WHEN BECAME PREG - 4TH MENTION\"",</t>
  </si>
  <si>
    <t>"\"EG-4 METHOD(S) USING WHEN BECAME PREG - 3RD MENTION\"",</t>
  </si>
  <si>
    <t>"\"EG-4 METHOD(S) USING WHEN BECAME PREG - 2ND MENTION\"",</t>
  </si>
  <si>
    <t>"\"EG-3 STOP USING METHODS BEFORE PREG BECAUSE WANTED PREG?\"",</t>
  </si>
  <si>
    <t>whatmeth01</t>
  </si>
  <si>
    <t>"\"EG-4 METHOD(S) USING WHEN BECAME PREG - 1ST MENTION\"",</t>
  </si>
  <si>
    <t>stopduse</t>
  </si>
  <si>
    <t>"\"EG-2 BEFORE YOU BECAME PREG, STOP USING ALL METHODS?\"",</t>
  </si>
  <si>
    <t>paydeliv_i</t>
  </si>
  <si>
    <t>"\"CHECK ON WHETHER CHILD MATCHES BIO CHILD IN HH ROSTER - 1ST\"",</t>
  </si>
  <si>
    <t>postsmks</t>
  </si>
  <si>
    <t>"\"BF-6 WEEKS OF PAID MATERNITY LEAVE FOR THIS PREGNANCY\"",</t>
  </si>
  <si>
    <t>weeksdk</t>
  </si>
  <si>
    <t>"\"BF-5 DK FOLLOWUP - WAS MATERNITY LEAVE &lt;=4 OR &gt; 4 WEEKS\"",</t>
  </si>
  <si>
    <t>"\"BF-4 WEEKS OF MATERNITY LEAVE TAKEN FOR THIS PREGNANCY\"",</t>
  </si>
  <si>
    <t>"\"BF-3 WHY NO MATERNITY LEAVE WAS TAKEN FOR THIS PREGNANCY\"",</t>
  </si>
  <si>
    <t>hieduc_i</t>
  </si>
  <si>
    <t>workborn</t>
  </si>
  <si>
    <t>"\"BF-2 MATERNITY LEAVE TAKEN FOR THIS PREGNANCY\"",</t>
  </si>
  <si>
    <t>"\"BF-1 R WORKED AT ALL DURING THIS PREGNANCY\"",</t>
  </si>
  <si>
    <t>lpnctri</t>
  </si>
  <si>
    <t>"\"BE-8B DK FOLLOWUP FOR BGNPRENA WHEN GESTATION &lt; 6 MOS\"",</t>
  </si>
  <si>
    <t>pnctrim</t>
  </si>
  <si>
    <t>"\"BE-8A DK FOLLOWUP FOR BGNPRENA WHEN GESTATION &gt;= 6 MOS\"",</t>
  </si>
  <si>
    <t>bgnprena</t>
  </si>
  <si>
    <t>"\"BE-7 WEEKS PREGNANT AT FIRST PRENATAL CARE VISIT\"",</t>
  </si>
  <si>
    <t>"\"BE-6 ANY PRENATAL CARE FOR THIS PREGNANCY\"",</t>
  </si>
  <si>
    <t>priorsmk</t>
  </si>
  <si>
    <t>"\"BE-5 AMOUNT RSMOKED DURING PREGNANCY AFTER R KNEW SHE WAS PREG\"",</t>
  </si>
  <si>
    <t>"\"BE-4 RSMOKED AT ALL AFTER R KNEW SHE WAS PREGNANT\"",</t>
  </si>
  <si>
    <t>"\"BE-3 AMOUNT RSMOKED IN 6 MOS BEFORE R KNEW SHE WAS PREGNANT\"",</t>
  </si>
  <si>
    <t>ltrimest</t>
  </si>
  <si>
    <t>"\"BE-2B DK FOLLOWUP FOR KNEWPREG WHEN GESTATION &lt; 6 MOS\"",</t>
  </si>
  <si>
    <t>"\"BE-2A DK FOLLOWUP FOR KNEWPREG WHEN GESTATION &gt;= 6 MOS\"",</t>
  </si>
  <si>
    <t>knewpreg</t>
  </si>
  <si>
    <t>"\"BE-1 WEEKS PREGNANT WHEN R LEARNED SHE WAS PREGNANT\"",</t>
  </si>
  <si>
    <t>"\"BD-6 FATHERS AGE AT TIME OF CHILD(REN) S BIRTH\"",</t>
  </si>
  <si>
    <t>babysex2</t>
  </si>
  <si>
    <t>"\"BD-2 SEX OF 2ND LIVEBORN BABY FROM THIS PREGNANCY\"",</t>
  </si>
  <si>
    <t>"\"BD-2 SEX OF 1ST LIVEBORN BABY FROM THIS PREGNANCY\"",</t>
  </si>
  <si>
    <t>dk3gest</t>
  </si>
  <si>
    <t>"\"BC-8 DK FOLLOWUP FOR GESTATIONAL LENGTH OF A MISCARR/ABOR/ECTOP\"",</t>
  </si>
  <si>
    <t>dk2gest</t>
  </si>
  <si>
    <t>"\"BC-7 DK FOLLOWUP FOR GESTATIONAL LENGTH OF A LIVEBIRTH\"",</t>
  </si>
  <si>
    <t>dk1gest</t>
  </si>
  <si>
    <t>"\"BC-6 DK FOLLOWUP FOR GESTATIONAL LENGTH OF A STILLBIRTH\"",</t>
  </si>
  <si>
    <t>mosgest</t>
  </si>
  <si>
    <t>"\"GESTATIONAL LENGTH OF COMPLETED PREGNANCY (IN MONTHS)\"",</t>
  </si>
  <si>
    <t>sest</t>
  </si>
  <si>
    <t>wksgest</t>
  </si>
  <si>
    <t>"\"GESTATIONAL LENGTH OF COMPLETED PREGNANCY (IN WEEKS)\"",</t>
  </si>
  <si>
    <t>hpageend</t>
  </si>
  <si>
    <t>"\"BC-4C FATHERS AGE AT PREGNANCYS END DATE\"",</t>
  </si>
  <si>
    <t>ageatend</t>
  </si>
  <si>
    <t>"\"BC-4B RS AGE AT PREGNANCYS END DATE\"",</t>
  </si>
  <si>
    <t>cmprgbeg</t>
  </si>
  <si>
    <t>"\"CM FOR PREGNANCY START DATE\"",</t>
  </si>
  <si>
    <t>NO</t>
  </si>
  <si>
    <t>multbrth</t>
  </si>
  <si>
    <t>"\"BC-3 WAS THIS A MULTIPLE BIRTH\"",</t>
  </si>
  <si>
    <t>nowprgdk</t>
  </si>
  <si>
    <t>"\"BB-3 WHICH TRIMESTER -- CURRENT PREGNANCY\"",</t>
  </si>
  <si>
    <t>moscurrp</t>
  </si>
  <si>
    <t>"\"NUMBER OF MONTHS CURRENTLY PREGNANT\"",</t>
  </si>
  <si>
    <t>howpreg_p</t>
  </si>
  <si>
    <t>"\"BB-2 CURRENT PREGNANCY LENGTH REPORTED IN MONTHS OR WEEKS\"",</t>
  </si>
  <si>
    <t>howpreg_n</t>
  </si>
  <si>
    <t>"\"BB-2 # OF WEEKS OR MONTHS CURRENTLY PREGNANT\"",</t>
  </si>
  <si>
    <t>"\"PREGNANCY ORDER (NUMBER)\"",</t>
  </si>
  <si>
    <t>hisprace_i</t>
  </si>
  <si>
    <t>"\"FMARCON5 IMPUTATION FLAG\"",</t>
  </si>
  <si>
    <t>"\"LEARNPRG IMPUTATION FLAG\"",</t>
  </si>
  <si>
    <t>"\"PNCAREWK IMPUTATION FLAG\"",</t>
  </si>
  <si>
    <t>"\"PAYDELIV IMPUTATION FLAG\"",</t>
  </si>
  <si>
    <t>"\"LBW1 IMPUTATION FLAG\"",</t>
  </si>
  <si>
    <t>"\"BFEEDWKS IMPUTATION FLAG\"",</t>
  </si>
  <si>
    <t>"\"MATERNLV IMPUTATION FLAG\"",</t>
  </si>
  <si>
    <t>"\"OLDWANTR IMPUTATION FLAG\"",</t>
  </si>
  <si>
    <t>"\"OLDWANTP IMPUTATION FLAG\"",</t>
  </si>
  <si>
    <t>"\"WANTRESP IMPUTATION FLAG\"",</t>
  </si>
  <si>
    <t>"\"WANTPART IMPUTATION FLAG\"",</t>
  </si>
  <si>
    <t>ager_i</t>
  </si>
  <si>
    <t>"\"AGER IMPUTATION FLAG\"",</t>
  </si>
  <si>
    <t>fmarital_i</t>
  </si>
  <si>
    <t>"\"FMARITAL IMPUTATION FLAG\"",</t>
  </si>
  <si>
    <t>rmarital_i</t>
  </si>
  <si>
    <t>"\"RMARITAL IMPUTATION FLAG\"",</t>
  </si>
  <si>
    <t>educat_i</t>
  </si>
  <si>
    <t>"\"EDUCAT IMPUTATION FLAG\"",</t>
  </si>
  <si>
    <t>"\"HIEDUC IMPUTATION FLAG\"",</t>
  </si>
  <si>
    <t>race_i</t>
  </si>
  <si>
    <t>"\"RACE IMPUTATION FLAG\"",</t>
  </si>
  <si>
    <t>"\"HISPANIC IMPUTATION FLAG\"",</t>
  </si>
  <si>
    <t>"\"HISPRACE IMPUTATION FLAG\"",</t>
  </si>
  <si>
    <t>rcurpreg_i</t>
  </si>
  <si>
    <t>"\"RCURPREG IMPUTATION FLAG\"",</t>
  </si>
  <si>
    <t>pregnum_i</t>
  </si>
  <si>
    <t>"\"PREGNUM IMPUTATION FLAG\"",</t>
  </si>
  <si>
    <t>"\"PARITY IMPUTATION FLAG\"",</t>
  </si>
  <si>
    <t>insuranc_i</t>
  </si>
  <si>
    <t>"\"INSURANC IMPUTATION FLAG\"",</t>
  </si>
  <si>
    <t>pubassis_i</t>
  </si>
  <si>
    <t>"\"PUBASSIS IMPUTATION FLAG\"",</t>
  </si>
  <si>
    <t>"\"POVERTY IMPUTATION FLAG\"",</t>
  </si>
  <si>
    <t>"\"LABORFOR IMPUTATION FLAG\"",</t>
  </si>
  <si>
    <t>religion_i</t>
  </si>
  <si>
    <t>"\"RELIGION IMPUTATION FLAG\"",</t>
  </si>
  <si>
    <t>metro_i</t>
  </si>
  <si>
    <t>"\"METRO IMPUTATION FLAG\"",</t>
  </si>
  <si>
    <t>basewg</t>
  </si>
  <si>
    <t>" \"BASE WEIGHT\"",</t>
  </si>
  <si>
    <t>od_basewg</t>
  </si>
  <si>
    <t>" \"ADJUSTED MODIFIED BASE WEIGHT\"",</t>
  </si>
  <si>
    <t>finalwg</t>
  </si>
  <si>
    <t>" \"FINAL POST-STRATIFIED AND ADJUSTED WEIGHT\"",</t>
  </si>
  <si>
    <t>secu_p</t>
  </si>
  <si>
    <t>"\"SCRAMBLED VERSION OF THE SAMPLING ERROR COMPUTATIONAL UNIT\"",</t>
  </si>
  <si>
    <t>"\"SCRAMBLED VERSION OF THE STRATUM\"",</t>
  </si>
  <si>
    <t>cmintvw</t>
  </si>
  <si>
    <t>"\"CENTURY MONTH OF INTERVIEW DATE\""</t>
  </si>
  <si>
    <t>}</t>
  </si>
  <si>
    <r>
      <t>live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9B7C6"/>
        <rFont val="JetBrains Mono"/>
        <family val="3"/>
        <charset val="1"/>
      </rPr>
      <t>firsts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9B7C6"/>
        <rFont val="JetBrains Mono"/>
        <family val="3"/>
        <charset val="1"/>
      </rPr>
      <t>others = first.MakeFrames()</t>
    </r>
  </si>
  <si>
    <r>
      <t>live = live[live.prglngth&gt;</t>
    </r>
    <r>
      <rPr>
        <sz val="9.8000000000000007"/>
        <color rgb="FF6897BB"/>
        <rFont val="JetBrains Mono"/>
        <family val="3"/>
        <charset val="1"/>
      </rPr>
      <t>30</t>
    </r>
    <r>
      <rPr>
        <sz val="9.8000000000000007"/>
        <color rgb="FFA9B7C6"/>
        <rFont val="JetBrains Mono"/>
        <family val="3"/>
        <charset val="1"/>
      </rPr>
      <t>]</t>
    </r>
  </si>
  <si>
    <t>resp = nsfg.ReadFemResp()</t>
  </si>
  <si>
    <t>resp = nsfg.ReadFemPreg()</t>
  </si>
  <si>
    <t>resp.index = resp.caseid</t>
  </si>
  <si>
    <t># join tables using caseid</t>
  </si>
  <si>
    <t># joins live and resp tables on caseid</t>
  </si>
  <si>
    <r>
      <t>join = live.join(resp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A4926"/>
        <rFont val="JetBrains Mono"/>
        <family val="3"/>
        <charset val="1"/>
      </rPr>
      <t>on</t>
    </r>
    <r>
      <rPr>
        <sz val="9.8000000000000007"/>
        <color rgb="FFA9B7C6"/>
        <rFont val="JetBrains Mono"/>
        <family val="3"/>
        <charset val="1"/>
      </rPr>
      <t>=</t>
    </r>
    <r>
      <rPr>
        <sz val="9.8000000000000007"/>
        <color rgb="FF6A8759"/>
        <rFont val="JetBrains Mono"/>
        <family val="3"/>
        <charset val="1"/>
      </rPr>
      <t>'caseid'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A4926"/>
        <rFont val="JetBrains Mono"/>
        <family val="3"/>
        <charset val="1"/>
      </rPr>
      <t>rsuffix</t>
    </r>
    <r>
      <rPr>
        <sz val="9.8000000000000007"/>
        <color rgb="FFA9B7C6"/>
        <rFont val="JetBrains Mono"/>
        <family val="3"/>
        <charset val="1"/>
      </rPr>
      <t>=</t>
    </r>
    <r>
      <rPr>
        <sz val="9.8000000000000007"/>
        <color rgb="FF6A8759"/>
        <rFont val="JetBrains Mono"/>
        <family val="3"/>
        <charset val="1"/>
      </rPr>
      <t>'_r'</t>
    </r>
    <r>
      <rPr>
        <sz val="9.8000000000000007"/>
        <color rgb="FFA9B7C6"/>
        <rFont val="JetBrains Mono"/>
        <family val="3"/>
        <charset val="1"/>
      </rPr>
      <t>)</t>
    </r>
  </si>
  <si>
    <t># replace with NaN in numbabes column</t>
  </si>
  <si>
    <t>join.numbabes.replace([97], np.nan, inplace=True)</t>
  </si>
  <si>
    <r>
      <t>join.numbabes.replace([</t>
    </r>
    <r>
      <rPr>
        <sz val="9.8000000000000007"/>
        <color rgb="FF6897BB"/>
        <rFont val="JetBrains Mono"/>
        <family val="3"/>
        <charset val="1"/>
      </rPr>
      <t>97</t>
    </r>
    <r>
      <rPr>
        <sz val="9.8000000000000007"/>
        <color rgb="FFA9B7C6"/>
        <rFont val="JetBrains Mono"/>
        <family val="3"/>
        <charset val="1"/>
      </rPr>
      <t>]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9B7C6"/>
        <rFont val="JetBrains Mono"/>
        <family val="3"/>
        <charset val="1"/>
      </rPr>
      <t>np.nan</t>
    </r>
    <r>
      <rPr>
        <sz val="9.8000000000000007"/>
        <color rgb="FFCC7832"/>
        <rFont val="JetBrains Mono"/>
        <family val="3"/>
        <charset val="1"/>
      </rPr>
      <t xml:space="preserve">, </t>
    </r>
    <r>
      <rPr>
        <sz val="9.8000000000000007"/>
        <color rgb="FFAA4926"/>
        <rFont val="JetBrains Mono"/>
        <family val="3"/>
        <charset val="1"/>
      </rPr>
      <t>inplace</t>
    </r>
    <r>
      <rPr>
        <sz val="9.8000000000000007"/>
        <color rgb="FFA9B7C6"/>
        <rFont val="JetBrains Mono"/>
        <family val="3"/>
        <charset val="1"/>
      </rPr>
      <t>=</t>
    </r>
    <r>
      <rPr>
        <sz val="9.8000000000000007"/>
        <color rgb="FFCC7832"/>
        <rFont val="JetBrains Mono"/>
        <family val="3"/>
        <charset val="1"/>
      </rPr>
      <t>True</t>
    </r>
    <r>
      <rPr>
        <sz val="9.8000000000000007"/>
        <color rgb="FFA9B7C6"/>
        <rFont val="JetBrains Mono"/>
        <family val="3"/>
        <charset val="1"/>
      </rPr>
      <t>)</t>
    </r>
  </si>
  <si>
    <r>
      <t>join[</t>
    </r>
    <r>
      <rPr>
        <sz val="9.8000000000000007"/>
        <color rgb="FF6A8759"/>
        <rFont val="JetBrains Mono"/>
        <family val="3"/>
        <charset val="1"/>
      </rPr>
      <t>'age2'</t>
    </r>
    <r>
      <rPr>
        <sz val="9.8000000000000007"/>
        <color rgb="FFA9B7C6"/>
        <rFont val="JetBrains Mono"/>
        <family val="3"/>
        <charset val="1"/>
      </rPr>
      <t>] = join.age_r**</t>
    </r>
    <r>
      <rPr>
        <sz val="9.8000000000000007"/>
        <color rgb="FF6897BB"/>
        <rFont val="JetBrains Mono"/>
        <family val="3"/>
        <charset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</si>
</sst>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CC7832"/>
      <name val="JetBrains Mono"/>
      <family val="3"/>
      <charset val="1"/>
    </font>
    <font>
      <sz val="9.8000000000000007"/>
      <color rgb="FFA9B7C6"/>
      <name val="JetBrains Mono"/>
      <family val="3"/>
      <charset val="1"/>
    </font>
    <font>
      <sz val="9.8000000000000007"/>
      <color rgb="FF6897BB"/>
      <name val="JetBrains Mono"/>
      <family val="3"/>
      <charset val="1"/>
    </font>
    <font>
      <sz val="9.8000000000000007"/>
      <color rgb="FF808080"/>
      <name val="JetBrains Mono"/>
      <family val="3"/>
      <charset val="1"/>
    </font>
    <font>
      <sz val="9.8000000000000007"/>
      <color rgb="FFAA4926"/>
      <name val="JetBrains Mono"/>
      <family val="3"/>
      <charset val="1"/>
    </font>
    <font>
      <sz val="9.8000000000000007"/>
      <color rgb="FF6A8759"/>
      <name val="JetBrains Mono"/>
      <family val="3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9" fillId="34" borderId="0" xfId="0" applyFont="1" applyFill="1" applyAlignment="1"/>
    <xf numFmtId="0" fontId="21" fillId="0" borderId="0" xfId="0" applyFont="1" applyAlignment="1"/>
    <xf numFmtId="0" fontId="1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3"/>
  <sheetViews>
    <sheetView workbookViewId="0">
      <selection activeCell="C5" sqref="C5"/>
    </sheetView>
  </sheetViews>
  <sheetFormatPr defaultRowHeight="15"/>
  <cols>
    <col min="1" max="1" width="12.28515625" bestFit="1" customWidth="1"/>
    <col min="5" max="5" width="50.28515625" customWidth="1"/>
    <col min="7" max="7" width="13.85546875" bestFit="1" customWidth="1"/>
  </cols>
  <sheetData>
    <row r="1" spans="1:8">
      <c r="B1" t="s">
        <v>0</v>
      </c>
      <c r="H1" t="s">
        <v>1</v>
      </c>
    </row>
    <row r="2" spans="1:8">
      <c r="A2" s="1" t="s">
        <v>2</v>
      </c>
      <c r="B2" s="1">
        <v>-0.50739466341072903</v>
      </c>
      <c r="C2" t="s">
        <v>3</v>
      </c>
      <c r="D2" t="str">
        <f>VLOOKUP(A2,G:H,2,FALSE)</f>
        <v>"\"EG-4 METHOD(S) USING WHEN BECAME PREG - 4TH MENTION\"",</v>
      </c>
      <c r="G2" t="s">
        <v>4</v>
      </c>
      <c r="H2" t="s">
        <v>5</v>
      </c>
    </row>
    <row r="3" spans="1:8">
      <c r="A3" s="1" t="s">
        <v>6</v>
      </c>
      <c r="B3" s="1">
        <v>-0.33174440134851801</v>
      </c>
      <c r="C3" t="s">
        <v>3</v>
      </c>
      <c r="D3" t="str">
        <f t="shared" ref="D3:D7" si="0">VLOOKUP(A3,G:H,2,FALSE)</f>
        <v>"\"EG-24 (UNINTENDED PREG) REASON DIDNT USE METHOD - 3RD MENTION\"",</v>
      </c>
      <c r="G3" t="s">
        <v>7</v>
      </c>
      <c r="H3" t="s">
        <v>8</v>
      </c>
    </row>
    <row r="4" spans="1:8" hidden="1">
      <c r="A4" s="1" t="s">
        <v>9</v>
      </c>
      <c r="B4" s="1">
        <v>-0.16516815771941601</v>
      </c>
      <c r="D4" t="str">
        <f t="shared" si="0"/>
        <v>"\"EG-4 METHOD(S) USING WHEN BECAME PREG - 3RD MENTION\"",</v>
      </c>
      <c r="G4" t="s">
        <v>10</v>
      </c>
      <c r="H4" t="s">
        <v>11</v>
      </c>
    </row>
    <row r="5" spans="1:8" hidden="1">
      <c r="A5" s="1" t="s">
        <v>12</v>
      </c>
      <c r="B5" s="1">
        <v>-0.14850513727301501</v>
      </c>
      <c r="D5" t="str">
        <f t="shared" si="0"/>
        <v>"\"PRGLNGTH IMPUTATION FLAG\"",</v>
      </c>
      <c r="G5" t="s">
        <v>13</v>
      </c>
      <c r="H5" t="s">
        <v>14</v>
      </c>
    </row>
    <row r="6" spans="1:8" hidden="1">
      <c r="A6" s="1" t="s">
        <v>15</v>
      </c>
      <c r="B6" s="1">
        <v>-0.10823626487770401</v>
      </c>
      <c r="D6" t="str">
        <f t="shared" si="0"/>
        <v>"\"BE-2A DK FOLLOWUP FOR KNEWPREG WHEN GESTATION &gt;= 6 MOS\"",</v>
      </c>
      <c r="G6" t="s">
        <v>16</v>
      </c>
      <c r="H6" t="s">
        <v>17</v>
      </c>
    </row>
    <row r="7" spans="1:8" hidden="1">
      <c r="A7" s="1" t="s">
        <v>18</v>
      </c>
      <c r="B7" s="1">
        <v>-0.105816867048059</v>
      </c>
      <c r="D7" t="str">
        <f t="shared" si="0"/>
        <v>"\"EG-8 VERIFY DIDNT WANT BABY AT ANY TIME IN FUTURE\"",</v>
      </c>
      <c r="G7" t="s">
        <v>19</v>
      </c>
      <c r="H7" t="s">
        <v>20</v>
      </c>
    </row>
    <row r="8" spans="1:8" hidden="1">
      <c r="A8" t="s">
        <v>21</v>
      </c>
      <c r="B8">
        <v>-9.4102382420329297E-2</v>
      </c>
      <c r="G8" t="s">
        <v>22</v>
      </c>
      <c r="H8" t="s">
        <v>23</v>
      </c>
    </row>
    <row r="9" spans="1:8" hidden="1">
      <c r="A9" t="s">
        <v>24</v>
      </c>
      <c r="B9">
        <v>-8.5715743840689501E-2</v>
      </c>
      <c r="G9" t="s">
        <v>25</v>
      </c>
      <c r="H9" t="s">
        <v>26</v>
      </c>
    </row>
    <row r="10" spans="1:8" hidden="1">
      <c r="A10" t="s">
        <v>27</v>
      </c>
      <c r="B10">
        <v>-8.5702438192447397E-2</v>
      </c>
      <c r="G10" t="s">
        <v>28</v>
      </c>
      <c r="H10" t="s">
        <v>29</v>
      </c>
    </row>
    <row r="11" spans="1:8" hidden="1">
      <c r="A11" t="s">
        <v>30</v>
      </c>
      <c r="B11">
        <v>-4.8674263678731698E-2</v>
      </c>
      <c r="G11" t="s">
        <v>12</v>
      </c>
      <c r="H11" t="s">
        <v>31</v>
      </c>
    </row>
    <row r="12" spans="1:8" hidden="1">
      <c r="A12" t="s">
        <v>32</v>
      </c>
      <c r="B12">
        <v>-4.4363941712354103E-2</v>
      </c>
      <c r="G12" t="s">
        <v>33</v>
      </c>
      <c r="H12" t="s">
        <v>34</v>
      </c>
    </row>
    <row r="13" spans="1:8" hidden="1">
      <c r="A13" t="s">
        <v>35</v>
      </c>
      <c r="B13">
        <v>-3.6181588924886203E-2</v>
      </c>
      <c r="G13" t="s">
        <v>36</v>
      </c>
      <c r="H13" t="s">
        <v>37</v>
      </c>
    </row>
    <row r="14" spans="1:8" hidden="1">
      <c r="A14" t="s">
        <v>38</v>
      </c>
      <c r="B14">
        <v>-3.5174901189069498E-2</v>
      </c>
      <c r="G14" t="s">
        <v>39</v>
      </c>
      <c r="H14" t="s">
        <v>40</v>
      </c>
    </row>
    <row r="15" spans="1:8" hidden="1">
      <c r="A15" t="s">
        <v>41</v>
      </c>
      <c r="B15">
        <v>-3.3707866207942298E-2</v>
      </c>
      <c r="G15" t="s">
        <v>42</v>
      </c>
      <c r="H15" t="s">
        <v>43</v>
      </c>
    </row>
    <row r="16" spans="1:8" hidden="1">
      <c r="A16" t="s">
        <v>44</v>
      </c>
      <c r="B16">
        <v>-3.2371384683843499E-2</v>
      </c>
      <c r="G16" t="s">
        <v>45</v>
      </c>
      <c r="H16" t="s">
        <v>46</v>
      </c>
    </row>
    <row r="17" spans="1:8" hidden="1">
      <c r="A17" t="s">
        <v>47</v>
      </c>
      <c r="B17">
        <v>-3.0405575440411999E-2</v>
      </c>
      <c r="G17" t="s">
        <v>48</v>
      </c>
      <c r="H17" t="s">
        <v>49</v>
      </c>
    </row>
    <row r="18" spans="1:8" hidden="1">
      <c r="A18" t="s">
        <v>50</v>
      </c>
      <c r="B18">
        <v>-2.9284875247430502E-2</v>
      </c>
      <c r="G18" t="s">
        <v>51</v>
      </c>
      <c r="H18" t="s">
        <v>52</v>
      </c>
    </row>
    <row r="19" spans="1:8" hidden="1">
      <c r="A19" t="s">
        <v>53</v>
      </c>
      <c r="B19">
        <v>-2.9268648942940401E-2</v>
      </c>
      <c r="G19" t="s">
        <v>54</v>
      </c>
      <c r="H19" t="s">
        <v>55</v>
      </c>
    </row>
    <row r="20" spans="1:8" hidden="1">
      <c r="A20" t="s">
        <v>10</v>
      </c>
      <c r="B20">
        <v>-2.89466644347657E-2</v>
      </c>
      <c r="G20" t="s">
        <v>56</v>
      </c>
      <c r="H20" t="s">
        <v>57</v>
      </c>
    </row>
    <row r="21" spans="1:8" hidden="1">
      <c r="A21" t="s">
        <v>58</v>
      </c>
      <c r="B21">
        <v>-2.83997646790431E-2</v>
      </c>
      <c r="G21" t="s">
        <v>59</v>
      </c>
      <c r="H21" t="s">
        <v>60</v>
      </c>
    </row>
    <row r="22" spans="1:8" hidden="1">
      <c r="A22" t="s">
        <v>4</v>
      </c>
      <c r="B22">
        <v>-2.8138375271372099E-2</v>
      </c>
      <c r="G22" t="s">
        <v>61</v>
      </c>
      <c r="H22" t="s">
        <v>62</v>
      </c>
    </row>
    <row r="23" spans="1:8" hidden="1">
      <c r="A23" t="s">
        <v>63</v>
      </c>
      <c r="B23">
        <v>-2.4944768711430601E-2</v>
      </c>
      <c r="G23" t="s">
        <v>64</v>
      </c>
      <c r="H23" t="s">
        <v>65</v>
      </c>
    </row>
    <row r="24" spans="1:8" hidden="1">
      <c r="A24" t="s">
        <v>66</v>
      </c>
      <c r="B24">
        <v>-2.3926513829891902E-2</v>
      </c>
      <c r="G24" t="s">
        <v>67</v>
      </c>
      <c r="H24" t="s">
        <v>68</v>
      </c>
    </row>
    <row r="25" spans="1:8" hidden="1">
      <c r="A25" t="s">
        <v>69</v>
      </c>
      <c r="B25">
        <v>-2.3902952192825101E-2</v>
      </c>
      <c r="G25" t="s">
        <v>70</v>
      </c>
      <c r="H25" t="s">
        <v>71</v>
      </c>
    </row>
    <row r="26" spans="1:8" hidden="1">
      <c r="A26" t="s">
        <v>72</v>
      </c>
      <c r="B26">
        <v>-2.3761751628342001E-2</v>
      </c>
      <c r="G26" t="s">
        <v>73</v>
      </c>
      <c r="H26" t="s">
        <v>74</v>
      </c>
    </row>
    <row r="27" spans="1:8" hidden="1">
      <c r="A27" t="s">
        <v>75</v>
      </c>
      <c r="B27">
        <v>-2.2527897787087799E-2</v>
      </c>
      <c r="G27" t="s">
        <v>76</v>
      </c>
      <c r="H27" t="s">
        <v>77</v>
      </c>
    </row>
    <row r="28" spans="1:8" hidden="1">
      <c r="A28" t="s">
        <v>78</v>
      </c>
      <c r="B28">
        <v>-2.2342457364402699E-2</v>
      </c>
      <c r="G28" t="s">
        <v>72</v>
      </c>
      <c r="H28" t="s">
        <v>79</v>
      </c>
    </row>
    <row r="29" spans="1:8" hidden="1">
      <c r="A29" t="s">
        <v>80</v>
      </c>
      <c r="B29">
        <v>-2.1482129898955302E-2</v>
      </c>
      <c r="G29" t="s">
        <v>66</v>
      </c>
      <c r="H29" t="s">
        <v>81</v>
      </c>
    </row>
    <row r="30" spans="1:8" hidden="1">
      <c r="A30" t="s">
        <v>19</v>
      </c>
      <c r="B30">
        <v>-2.0710501723646101E-2</v>
      </c>
      <c r="G30" t="s">
        <v>82</v>
      </c>
      <c r="H30" t="s">
        <v>83</v>
      </c>
    </row>
    <row r="31" spans="1:8" hidden="1">
      <c r="A31" t="s">
        <v>84</v>
      </c>
      <c r="B31">
        <v>-2.0143916526986001E-2</v>
      </c>
      <c r="G31" t="s">
        <v>85</v>
      </c>
      <c r="H31" t="s">
        <v>86</v>
      </c>
    </row>
    <row r="32" spans="1:8" hidden="1">
      <c r="A32" t="s">
        <v>87</v>
      </c>
      <c r="B32">
        <v>-1.99795683963261E-2</v>
      </c>
      <c r="G32" t="s">
        <v>88</v>
      </c>
      <c r="H32" t="s">
        <v>89</v>
      </c>
    </row>
    <row r="33" spans="1:8" hidden="1">
      <c r="A33" t="s">
        <v>90</v>
      </c>
      <c r="B33">
        <v>-1.95318781581083E-2</v>
      </c>
      <c r="G33" t="s">
        <v>91</v>
      </c>
      <c r="H33" t="s">
        <v>92</v>
      </c>
    </row>
    <row r="34" spans="1:8" hidden="1">
      <c r="A34" t="s">
        <v>93</v>
      </c>
      <c r="B34">
        <v>-1.9026509084157501E-2</v>
      </c>
      <c r="G34" t="s">
        <v>78</v>
      </c>
      <c r="H34" t="s">
        <v>94</v>
      </c>
    </row>
    <row r="35" spans="1:8" hidden="1">
      <c r="A35" t="s">
        <v>95</v>
      </c>
      <c r="B35">
        <v>-1.8664269071714801E-2</v>
      </c>
      <c r="G35" t="s">
        <v>96</v>
      </c>
      <c r="H35" t="s">
        <v>97</v>
      </c>
    </row>
    <row r="36" spans="1:8" hidden="1">
      <c r="A36" t="s">
        <v>98</v>
      </c>
      <c r="B36">
        <v>-1.8099988227255399E-2</v>
      </c>
      <c r="G36" t="s">
        <v>75</v>
      </c>
      <c r="H36" t="s">
        <v>99</v>
      </c>
    </row>
    <row r="37" spans="1:8" hidden="1">
      <c r="A37" t="s">
        <v>13</v>
      </c>
      <c r="B37">
        <v>-1.76003066140565E-2</v>
      </c>
      <c r="G37" t="s">
        <v>100</v>
      </c>
      <c r="H37" t="s">
        <v>101</v>
      </c>
    </row>
    <row r="38" spans="1:8" hidden="1">
      <c r="A38" t="s">
        <v>22</v>
      </c>
      <c r="B38">
        <v>-1.7207240899231601E-2</v>
      </c>
      <c r="G38" t="s">
        <v>30</v>
      </c>
      <c r="H38" t="s">
        <v>102</v>
      </c>
    </row>
    <row r="39" spans="1:8" hidden="1">
      <c r="A39" t="s">
        <v>103</v>
      </c>
      <c r="B39">
        <v>-1.6833763432569902E-2</v>
      </c>
      <c r="G39" t="s">
        <v>104</v>
      </c>
      <c r="H39" t="s">
        <v>105</v>
      </c>
    </row>
    <row r="40" spans="1:8" hidden="1">
      <c r="A40" t="s">
        <v>106</v>
      </c>
      <c r="B40">
        <v>-1.62070747026462E-2</v>
      </c>
      <c r="G40" t="s">
        <v>107</v>
      </c>
      <c r="H40" t="s">
        <v>108</v>
      </c>
    </row>
    <row r="41" spans="1:8" hidden="1">
      <c r="A41" t="s">
        <v>109</v>
      </c>
      <c r="B41">
        <v>-1.5972179769081201E-2</v>
      </c>
      <c r="G41" t="s">
        <v>110</v>
      </c>
      <c r="H41" t="s">
        <v>111</v>
      </c>
    </row>
    <row r="42" spans="1:8" hidden="1">
      <c r="A42" t="s">
        <v>112</v>
      </c>
      <c r="B42">
        <v>-1.5487441327763E-2</v>
      </c>
      <c r="G42" t="s">
        <v>113</v>
      </c>
      <c r="H42" t="s">
        <v>114</v>
      </c>
    </row>
    <row r="43" spans="1:8" hidden="1">
      <c r="A43" t="s">
        <v>115</v>
      </c>
      <c r="B43">
        <v>-1.5486939320990401E-2</v>
      </c>
      <c r="G43" t="s">
        <v>116</v>
      </c>
      <c r="H43" t="s">
        <v>117</v>
      </c>
    </row>
    <row r="44" spans="1:8" hidden="1">
      <c r="A44" t="s">
        <v>118</v>
      </c>
      <c r="B44">
        <v>-1.5454158244605E-2</v>
      </c>
      <c r="G44" t="s">
        <v>103</v>
      </c>
      <c r="H44" t="s">
        <v>119</v>
      </c>
    </row>
    <row r="45" spans="1:8" hidden="1">
      <c r="A45" t="s">
        <v>110</v>
      </c>
      <c r="B45">
        <v>-1.49880742035856E-2</v>
      </c>
      <c r="G45" t="s">
        <v>120</v>
      </c>
      <c r="H45" t="s">
        <v>121</v>
      </c>
    </row>
    <row r="46" spans="1:8" hidden="1">
      <c r="A46" t="s">
        <v>122</v>
      </c>
      <c r="B46">
        <v>-1.4405811293002601E-2</v>
      </c>
      <c r="G46" t="s">
        <v>122</v>
      </c>
      <c r="H46" t="s">
        <v>123</v>
      </c>
    </row>
    <row r="47" spans="1:8" hidden="1">
      <c r="A47" t="s">
        <v>124</v>
      </c>
      <c r="B47">
        <v>-1.38261688001113E-2</v>
      </c>
      <c r="G47" t="s">
        <v>125</v>
      </c>
      <c r="H47" t="s">
        <v>126</v>
      </c>
    </row>
    <row r="48" spans="1:8" hidden="1">
      <c r="A48" t="s">
        <v>7</v>
      </c>
      <c r="B48">
        <v>-1.3348000060737299E-2</v>
      </c>
      <c r="G48" t="s">
        <v>127</v>
      </c>
      <c r="H48" t="s">
        <v>128</v>
      </c>
    </row>
    <row r="49" spans="1:8" hidden="1">
      <c r="A49" t="s">
        <v>16</v>
      </c>
      <c r="B49">
        <v>-1.27422280189889E-2</v>
      </c>
      <c r="G49" t="s">
        <v>129</v>
      </c>
      <c r="H49" t="s">
        <v>130</v>
      </c>
    </row>
    <row r="50" spans="1:8" hidden="1">
      <c r="A50" t="s">
        <v>131</v>
      </c>
      <c r="B50">
        <v>-1.27136772016166E-2</v>
      </c>
      <c r="G50" t="s">
        <v>132</v>
      </c>
      <c r="H50" t="s">
        <v>133</v>
      </c>
    </row>
    <row r="51" spans="1:8" hidden="1">
      <c r="A51" t="s">
        <v>127</v>
      </c>
      <c r="B51">
        <v>-1.26987602215635E-2</v>
      </c>
      <c r="G51" t="s">
        <v>38</v>
      </c>
      <c r="H51" t="s">
        <v>134</v>
      </c>
    </row>
    <row r="52" spans="1:8" hidden="1">
      <c r="A52" t="s">
        <v>107</v>
      </c>
      <c r="B52">
        <v>-1.2593837932909699E-2</v>
      </c>
      <c r="G52" t="s">
        <v>135</v>
      </c>
      <c r="H52" t="s">
        <v>136</v>
      </c>
    </row>
    <row r="53" spans="1:8" hidden="1">
      <c r="A53" t="s">
        <v>137</v>
      </c>
      <c r="B53">
        <v>-1.24937700445327E-2</v>
      </c>
      <c r="G53" t="s">
        <v>0</v>
      </c>
      <c r="H53" t="s">
        <v>138</v>
      </c>
    </row>
    <row r="54" spans="1:8" hidden="1">
      <c r="A54" t="s">
        <v>139</v>
      </c>
      <c r="B54">
        <v>-1.1951793703745099E-2</v>
      </c>
      <c r="G54" t="s">
        <v>140</v>
      </c>
      <c r="H54" t="s">
        <v>141</v>
      </c>
    </row>
    <row r="55" spans="1:8" hidden="1">
      <c r="A55" t="s">
        <v>142</v>
      </c>
      <c r="B55">
        <v>-1.19122954026794E-2</v>
      </c>
      <c r="G55" t="s">
        <v>6</v>
      </c>
      <c r="H55" t="s">
        <v>143</v>
      </c>
    </row>
    <row r="56" spans="1:8" hidden="1">
      <c r="A56" t="s">
        <v>144</v>
      </c>
      <c r="B56">
        <v>-1.1528724528327599E-2</v>
      </c>
      <c r="G56" t="s">
        <v>58</v>
      </c>
      <c r="H56" t="s">
        <v>145</v>
      </c>
    </row>
    <row r="57" spans="1:8" hidden="1">
      <c r="A57" t="s">
        <v>45</v>
      </c>
      <c r="B57">
        <v>-1.0600189046985099E-2</v>
      </c>
      <c r="G57" t="s">
        <v>146</v>
      </c>
      <c r="H57" t="s">
        <v>147</v>
      </c>
    </row>
    <row r="58" spans="1:8" hidden="1">
      <c r="A58" t="s">
        <v>125</v>
      </c>
      <c r="B58">
        <v>-1.05270493855721E-2</v>
      </c>
      <c r="G58" t="s">
        <v>148</v>
      </c>
      <c r="H58" t="s">
        <v>149</v>
      </c>
    </row>
    <row r="59" spans="1:8" hidden="1">
      <c r="A59" t="s">
        <v>91</v>
      </c>
      <c r="B59">
        <v>-9.8106791609519108E-3</v>
      </c>
      <c r="G59" t="s">
        <v>21</v>
      </c>
      <c r="H59" t="s">
        <v>149</v>
      </c>
    </row>
    <row r="60" spans="1:8" hidden="1">
      <c r="A60" t="s">
        <v>150</v>
      </c>
      <c r="B60">
        <v>-9.6356836078402893E-3</v>
      </c>
      <c r="G60" t="s">
        <v>150</v>
      </c>
      <c r="H60" t="s">
        <v>151</v>
      </c>
    </row>
    <row r="61" spans="1:8" hidden="1">
      <c r="A61" t="s">
        <v>96</v>
      </c>
      <c r="B61">
        <v>-9.3662907785253598E-3</v>
      </c>
      <c r="G61" t="s">
        <v>50</v>
      </c>
      <c r="H61" t="s">
        <v>152</v>
      </c>
    </row>
    <row r="62" spans="1:8" hidden="1">
      <c r="A62" t="s">
        <v>153</v>
      </c>
      <c r="B62">
        <v>-8.5441263553787793E-3</v>
      </c>
      <c r="G62" t="s">
        <v>84</v>
      </c>
      <c r="H62" t="s">
        <v>154</v>
      </c>
    </row>
    <row r="63" spans="1:8" hidden="1">
      <c r="A63" t="s">
        <v>155</v>
      </c>
      <c r="B63">
        <v>-8.5441263553787793E-3</v>
      </c>
      <c r="G63" t="s">
        <v>87</v>
      </c>
      <c r="H63" t="s">
        <v>156</v>
      </c>
    </row>
    <row r="64" spans="1:8" hidden="1">
      <c r="A64" t="s">
        <v>56</v>
      </c>
      <c r="B64">
        <v>-8.3548100368688403E-3</v>
      </c>
      <c r="G64" t="s">
        <v>157</v>
      </c>
      <c r="H64" t="s">
        <v>158</v>
      </c>
    </row>
    <row r="65" spans="1:8" hidden="1">
      <c r="A65" t="s">
        <v>132</v>
      </c>
      <c r="B65">
        <v>-7.2107105648934102E-3</v>
      </c>
      <c r="G65" t="s">
        <v>159</v>
      </c>
      <c r="H65" t="s">
        <v>160</v>
      </c>
    </row>
    <row r="66" spans="1:8" hidden="1">
      <c r="A66" t="s">
        <v>161</v>
      </c>
      <c r="B66">
        <v>-6.9691104011426501E-3</v>
      </c>
      <c r="G66" t="s">
        <v>112</v>
      </c>
      <c r="H66" t="s">
        <v>162</v>
      </c>
    </row>
    <row r="67" spans="1:8" hidden="1">
      <c r="A67" t="s">
        <v>116</v>
      </c>
      <c r="B67">
        <v>-6.4106088666923203E-3</v>
      </c>
      <c r="G67" t="s">
        <v>98</v>
      </c>
      <c r="H67" t="s">
        <v>163</v>
      </c>
    </row>
    <row r="68" spans="1:8" hidden="1">
      <c r="A68" t="s">
        <v>59</v>
      </c>
      <c r="B68">
        <v>-5.8827723615204504E-3</v>
      </c>
      <c r="G68" t="s">
        <v>47</v>
      </c>
      <c r="H68" t="s">
        <v>164</v>
      </c>
    </row>
    <row r="69" spans="1:8" hidden="1">
      <c r="A69" t="s">
        <v>61</v>
      </c>
      <c r="B69">
        <v>-4.6110821194757503E-3</v>
      </c>
      <c r="G69" t="s">
        <v>165</v>
      </c>
      <c r="H69" t="s">
        <v>166</v>
      </c>
    </row>
    <row r="70" spans="1:8" hidden="1">
      <c r="A70" t="s">
        <v>159</v>
      </c>
      <c r="B70">
        <v>-4.4766462935580597E-3</v>
      </c>
      <c r="G70" t="s">
        <v>167</v>
      </c>
      <c r="H70" t="s">
        <v>168</v>
      </c>
    </row>
    <row r="71" spans="1:8" hidden="1">
      <c r="A71" t="s">
        <v>169</v>
      </c>
      <c r="B71">
        <v>-4.2279909539249799E-3</v>
      </c>
      <c r="G71" t="s">
        <v>109</v>
      </c>
      <c r="H71" t="s">
        <v>170</v>
      </c>
    </row>
    <row r="72" spans="1:8" hidden="1">
      <c r="A72" t="s">
        <v>129</v>
      </c>
      <c r="B72">
        <v>-4.1957075936105703E-3</v>
      </c>
      <c r="G72" t="s">
        <v>139</v>
      </c>
      <c r="H72" t="s">
        <v>171</v>
      </c>
    </row>
    <row r="73" spans="1:8" hidden="1">
      <c r="A73" t="s">
        <v>88</v>
      </c>
      <c r="B73">
        <v>-3.5014597080449501E-3</v>
      </c>
      <c r="G73" t="s">
        <v>172</v>
      </c>
      <c r="H73" t="s">
        <v>173</v>
      </c>
    </row>
    <row r="74" spans="1:8" hidden="1">
      <c r="A74" t="s">
        <v>174</v>
      </c>
      <c r="B74">
        <v>-2.8710267937443602E-3</v>
      </c>
      <c r="G74" t="s">
        <v>175</v>
      </c>
      <c r="H74" t="s">
        <v>176</v>
      </c>
    </row>
    <row r="75" spans="1:8" hidden="1">
      <c r="A75" t="s">
        <v>177</v>
      </c>
      <c r="B75">
        <v>-9.5002764930275402E-4</v>
      </c>
      <c r="G75" t="s">
        <v>18</v>
      </c>
      <c r="H75" t="s">
        <v>178</v>
      </c>
    </row>
    <row r="76" spans="1:8" hidden="1">
      <c r="A76" t="s">
        <v>179</v>
      </c>
      <c r="B76">
        <v>-3.4161843531534098E-4</v>
      </c>
      <c r="G76" t="s">
        <v>24</v>
      </c>
      <c r="H76" t="s">
        <v>180</v>
      </c>
    </row>
    <row r="77" spans="1:8" hidden="1">
      <c r="A77" t="s">
        <v>181</v>
      </c>
      <c r="B77">
        <v>5.48205631914803E-4</v>
      </c>
      <c r="G77" t="s">
        <v>41</v>
      </c>
      <c r="H77" t="s">
        <v>182</v>
      </c>
    </row>
    <row r="78" spans="1:8" hidden="1">
      <c r="A78" t="s">
        <v>165</v>
      </c>
      <c r="B78">
        <v>1.13989680564954E-3</v>
      </c>
      <c r="G78" t="s">
        <v>69</v>
      </c>
      <c r="H78" t="s">
        <v>183</v>
      </c>
    </row>
    <row r="79" spans="1:8" hidden="1">
      <c r="A79" t="s">
        <v>64</v>
      </c>
      <c r="B79">
        <v>1.74989591239527E-3</v>
      </c>
      <c r="G79" t="s">
        <v>2</v>
      </c>
      <c r="H79" t="s">
        <v>184</v>
      </c>
    </row>
    <row r="80" spans="1:8" hidden="1">
      <c r="A80" t="s">
        <v>167</v>
      </c>
      <c r="B80">
        <v>2.0759072263776702E-3</v>
      </c>
      <c r="G80" t="s">
        <v>9</v>
      </c>
      <c r="H80" t="s">
        <v>185</v>
      </c>
    </row>
    <row r="81" spans="1:8" hidden="1">
      <c r="A81" t="s">
        <v>172</v>
      </c>
      <c r="B81">
        <v>3.3093731712062202E-3</v>
      </c>
      <c r="G81" t="s">
        <v>53</v>
      </c>
      <c r="H81" t="s">
        <v>186</v>
      </c>
    </row>
    <row r="82" spans="1:8" hidden="1">
      <c r="A82" t="s">
        <v>85</v>
      </c>
      <c r="B82">
        <v>3.32281957978717E-3</v>
      </c>
      <c r="G82" t="s">
        <v>95</v>
      </c>
      <c r="H82" t="s">
        <v>187</v>
      </c>
    </row>
    <row r="83" spans="1:8" hidden="1">
      <c r="A83" t="s">
        <v>82</v>
      </c>
      <c r="B83">
        <v>3.32281957978717E-3</v>
      </c>
      <c r="G83" t="s">
        <v>188</v>
      </c>
      <c r="H83" t="s">
        <v>189</v>
      </c>
    </row>
    <row r="84" spans="1:8" hidden="1">
      <c r="A84" t="s">
        <v>54</v>
      </c>
      <c r="B84">
        <v>3.3512209609320399E-3</v>
      </c>
      <c r="G84" t="s">
        <v>190</v>
      </c>
      <c r="H84" t="s">
        <v>191</v>
      </c>
    </row>
    <row r="85" spans="1:8" hidden="1">
      <c r="A85" t="s">
        <v>192</v>
      </c>
      <c r="B85">
        <v>4.4083611666461599E-3</v>
      </c>
      <c r="G85" t="s">
        <v>35</v>
      </c>
      <c r="H85" t="s">
        <v>193</v>
      </c>
    </row>
    <row r="86" spans="1:8" hidden="1">
      <c r="A86" t="s">
        <v>194</v>
      </c>
      <c r="B86">
        <v>4.6296148616248901E-3</v>
      </c>
      <c r="G86" t="s">
        <v>179</v>
      </c>
      <c r="H86" t="s">
        <v>195</v>
      </c>
    </row>
    <row r="87" spans="1:8" hidden="1">
      <c r="A87" t="s">
        <v>36</v>
      </c>
      <c r="B87">
        <v>5.2009828992079302E-3</v>
      </c>
      <c r="G87" t="s">
        <v>196</v>
      </c>
      <c r="H87" t="s">
        <v>197</v>
      </c>
    </row>
    <row r="88" spans="1:8" hidden="1">
      <c r="A88" t="s">
        <v>140</v>
      </c>
      <c r="B88">
        <v>6.1812663587049298E-3</v>
      </c>
      <c r="G88" t="s">
        <v>80</v>
      </c>
      <c r="H88" t="s">
        <v>198</v>
      </c>
    </row>
    <row r="89" spans="1:8" hidden="1">
      <c r="A89" t="s">
        <v>157</v>
      </c>
      <c r="B89">
        <v>6.7054533913310796E-3</v>
      </c>
      <c r="G89" t="s">
        <v>27</v>
      </c>
      <c r="H89" t="s">
        <v>199</v>
      </c>
    </row>
    <row r="90" spans="1:8" hidden="1">
      <c r="A90" t="s">
        <v>200</v>
      </c>
      <c r="B90">
        <v>7.6362422022109603E-3</v>
      </c>
      <c r="G90" t="s">
        <v>201</v>
      </c>
      <c r="H90" t="s">
        <v>202</v>
      </c>
    </row>
    <row r="91" spans="1:8" hidden="1">
      <c r="A91" t="s">
        <v>188</v>
      </c>
      <c r="B91">
        <v>7.7312640353804198E-3</v>
      </c>
      <c r="G91" t="s">
        <v>131</v>
      </c>
      <c r="H91" t="s">
        <v>203</v>
      </c>
    </row>
    <row r="92" spans="1:8" hidden="1">
      <c r="A92" t="s">
        <v>100</v>
      </c>
      <c r="B92">
        <v>8.4070915183270603E-3</v>
      </c>
      <c r="G92" t="s">
        <v>204</v>
      </c>
      <c r="H92" t="s">
        <v>205</v>
      </c>
    </row>
    <row r="93" spans="1:8" hidden="1">
      <c r="A93" t="s">
        <v>120</v>
      </c>
      <c r="B93">
        <v>1.0683471872378201E-2</v>
      </c>
      <c r="G93" t="s">
        <v>206</v>
      </c>
      <c r="H93" t="s">
        <v>207</v>
      </c>
    </row>
    <row r="94" spans="1:8" hidden="1">
      <c r="A94" t="s">
        <v>51</v>
      </c>
      <c r="B94">
        <v>1.1673138317094401E-2</v>
      </c>
      <c r="G94" t="s">
        <v>208</v>
      </c>
      <c r="H94" t="s">
        <v>209</v>
      </c>
    </row>
    <row r="95" spans="1:8" hidden="1">
      <c r="A95" t="s">
        <v>42</v>
      </c>
      <c r="B95">
        <v>1.49536519752391E-2</v>
      </c>
      <c r="G95" t="s">
        <v>44</v>
      </c>
      <c r="H95" t="s">
        <v>210</v>
      </c>
    </row>
    <row r="96" spans="1:8" hidden="1">
      <c r="A96" t="s">
        <v>211</v>
      </c>
      <c r="B96">
        <v>1.5314282270666699E-2</v>
      </c>
      <c r="G96" t="s">
        <v>90</v>
      </c>
      <c r="H96" t="s">
        <v>212</v>
      </c>
    </row>
    <row r="97" spans="1:8" hidden="1">
      <c r="A97" t="s">
        <v>201</v>
      </c>
      <c r="B97">
        <v>1.69576037377215E-2</v>
      </c>
      <c r="G97" t="s">
        <v>194</v>
      </c>
      <c r="H97" t="s">
        <v>213</v>
      </c>
    </row>
    <row r="98" spans="1:8" hidden="1">
      <c r="A98" t="s">
        <v>39</v>
      </c>
      <c r="B98">
        <v>1.7177720398303498E-2</v>
      </c>
      <c r="G98" t="s">
        <v>211</v>
      </c>
      <c r="H98" t="s">
        <v>214</v>
      </c>
    </row>
    <row r="99" spans="1:8" hidden="1">
      <c r="A99" t="s">
        <v>208</v>
      </c>
      <c r="B99">
        <v>1.7440646368717502E-2</v>
      </c>
      <c r="G99" t="s">
        <v>215</v>
      </c>
      <c r="H99" t="s">
        <v>216</v>
      </c>
    </row>
    <row r="100" spans="1:8" hidden="1">
      <c r="A100" t="s">
        <v>70</v>
      </c>
      <c r="B100">
        <v>1.77313899086964E-2</v>
      </c>
      <c r="G100" t="s">
        <v>15</v>
      </c>
      <c r="H100" t="s">
        <v>217</v>
      </c>
    </row>
    <row r="101" spans="1:8" hidden="1">
      <c r="A101" t="s">
        <v>73</v>
      </c>
      <c r="B101">
        <v>2.0129609790546999E-2</v>
      </c>
      <c r="G101" t="s">
        <v>218</v>
      </c>
      <c r="H101" t="s">
        <v>219</v>
      </c>
    </row>
    <row r="102" spans="1:8" hidden="1">
      <c r="A102" t="s">
        <v>113</v>
      </c>
      <c r="B102">
        <v>2.0809468384985898E-2</v>
      </c>
      <c r="G102" t="s">
        <v>174</v>
      </c>
      <c r="H102" t="s">
        <v>220</v>
      </c>
    </row>
    <row r="103" spans="1:8" hidden="1">
      <c r="A103" t="s">
        <v>190</v>
      </c>
      <c r="B103">
        <v>2.1412018390478502E-2</v>
      </c>
      <c r="G103" t="s">
        <v>221</v>
      </c>
      <c r="H103" t="s">
        <v>222</v>
      </c>
    </row>
    <row r="104" spans="1:8" hidden="1">
      <c r="A104" t="s">
        <v>218</v>
      </c>
      <c r="B104">
        <v>2.2276391835005599E-2</v>
      </c>
      <c r="G104" t="s">
        <v>124</v>
      </c>
      <c r="H104" t="s">
        <v>223</v>
      </c>
    </row>
    <row r="105" spans="1:8" hidden="1">
      <c r="A105" t="s">
        <v>76</v>
      </c>
      <c r="B105">
        <v>2.4303959355111301E-2</v>
      </c>
      <c r="G105" t="s">
        <v>224</v>
      </c>
      <c r="H105" t="s">
        <v>225</v>
      </c>
    </row>
    <row r="106" spans="1:8" hidden="1">
      <c r="A106" t="s">
        <v>67</v>
      </c>
      <c r="B106">
        <v>2.56922487287638E-2</v>
      </c>
      <c r="G106" t="s">
        <v>226</v>
      </c>
      <c r="H106" t="s">
        <v>227</v>
      </c>
    </row>
    <row r="107" spans="1:8" hidden="1">
      <c r="A107" t="s">
        <v>33</v>
      </c>
      <c r="B107">
        <v>2.9955343782519399E-2</v>
      </c>
      <c r="G107" t="s">
        <v>228</v>
      </c>
      <c r="H107" t="s">
        <v>229</v>
      </c>
    </row>
    <row r="108" spans="1:8" hidden="1">
      <c r="A108" t="s">
        <v>48</v>
      </c>
      <c r="B108">
        <v>3.3517389153958702E-2</v>
      </c>
      <c r="G108" t="s">
        <v>230</v>
      </c>
      <c r="H108" t="s">
        <v>231</v>
      </c>
    </row>
    <row r="109" spans="1:8" hidden="1">
      <c r="A109" t="s">
        <v>232</v>
      </c>
      <c r="B109">
        <v>3.6364380898974903E-2</v>
      </c>
      <c r="G109" t="s">
        <v>233</v>
      </c>
      <c r="H109" t="s">
        <v>234</v>
      </c>
    </row>
    <row r="110" spans="1:8" hidden="1">
      <c r="A110" t="s">
        <v>146</v>
      </c>
      <c r="B110">
        <v>5.7504655584212298E-2</v>
      </c>
      <c r="G110" t="s">
        <v>235</v>
      </c>
      <c r="H110" t="s">
        <v>236</v>
      </c>
    </row>
    <row r="111" spans="1:8" hidden="1">
      <c r="A111" t="s">
        <v>221</v>
      </c>
      <c r="B111">
        <v>7.0022638295765605E-2</v>
      </c>
      <c r="G111" t="s">
        <v>237</v>
      </c>
      <c r="H111" t="s">
        <v>238</v>
      </c>
    </row>
    <row r="112" spans="1:8">
      <c r="A112" s="1" t="s">
        <v>230</v>
      </c>
      <c r="B112" s="1">
        <v>0.30923182225624002</v>
      </c>
      <c r="C112" t="s">
        <v>3</v>
      </c>
      <c r="D112" t="str">
        <f t="shared" ref="D112:D117" si="1">VLOOKUP(A112,G:H,2,FALSE)</f>
        <v>"\"GESTATIONAL LENGTH OF COMPLETED PREGNANCY (IN MONTHS)\"",</v>
      </c>
      <c r="G112" t="s">
        <v>239</v>
      </c>
      <c r="H112" t="s">
        <v>240</v>
      </c>
    </row>
    <row r="113" spans="1:8" hidden="1">
      <c r="A113" s="1" t="s">
        <v>104</v>
      </c>
      <c r="B113" s="1">
        <v>0.32206431352420001</v>
      </c>
      <c r="C113" t="s">
        <v>241</v>
      </c>
      <c r="D113" t="str">
        <f t="shared" si="1"/>
        <v>"\"LOW BIRTHWEIGHT - BABY 1\"",</v>
      </c>
      <c r="G113" t="s">
        <v>242</v>
      </c>
      <c r="H113" t="s">
        <v>243</v>
      </c>
    </row>
    <row r="114" spans="1:8">
      <c r="A114" s="1" t="s">
        <v>242</v>
      </c>
      <c r="B114" s="1">
        <v>0.41833571322174101</v>
      </c>
      <c r="C114" t="s">
        <v>3</v>
      </c>
      <c r="D114" t="str">
        <f t="shared" si="1"/>
        <v>"\"BC-3 WAS THIS A MULTIPLE BIRTH\"",</v>
      </c>
      <c r="G114" t="s">
        <v>244</v>
      </c>
      <c r="H114" t="s">
        <v>245</v>
      </c>
    </row>
    <row r="115" spans="1:8">
      <c r="A115" s="1" t="s">
        <v>206</v>
      </c>
      <c r="B115" s="1">
        <v>0.45793966618330501</v>
      </c>
      <c r="C115" t="s">
        <v>3</v>
      </c>
      <c r="D115" t="str">
        <f t="shared" si="1"/>
        <v>"\"BE-8A DK FOLLOWUP FOR BGNPRENA WHEN GESTATION &gt;= 6 MOS\"",</v>
      </c>
      <c r="G115" t="s">
        <v>246</v>
      </c>
      <c r="H115" t="s">
        <v>247</v>
      </c>
    </row>
    <row r="116" spans="1:8">
      <c r="A116" s="1" t="s">
        <v>196</v>
      </c>
      <c r="B116" s="1">
        <v>0.55205462893336998</v>
      </c>
      <c r="C116" t="s">
        <v>3</v>
      </c>
      <c r="D116" t="str">
        <f t="shared" si="1"/>
        <v>"\"BF-5 DK FOLLOWUP - WAS MATERNITY LEAVE &lt;=4 OR &gt; 4 WEEKS\"",</v>
      </c>
      <c r="G116" t="s">
        <v>248</v>
      </c>
      <c r="H116" t="s">
        <v>249</v>
      </c>
    </row>
    <row r="117" spans="1:8">
      <c r="A117" s="1" t="s">
        <v>233</v>
      </c>
      <c r="B117" s="1">
        <v>0.89791058107916899</v>
      </c>
      <c r="C117" t="s">
        <v>3</v>
      </c>
      <c r="D117" t="str">
        <f t="shared" si="1"/>
        <v>"\"GESTATIONAL LENGTH OF COMPLETED PREGNANCY (IN WEEKS)\"",</v>
      </c>
      <c r="G117" t="s">
        <v>250</v>
      </c>
      <c r="H117" t="s">
        <v>251</v>
      </c>
    </row>
    <row r="118" spans="1:8" hidden="1">
      <c r="A118" t="s">
        <v>0</v>
      </c>
      <c r="B118">
        <v>1</v>
      </c>
      <c r="G118" t="s">
        <v>63</v>
      </c>
      <c r="H118" t="s">
        <v>252</v>
      </c>
    </row>
    <row r="119" spans="1:8" hidden="1">
      <c r="A119" t="s">
        <v>253</v>
      </c>
      <c r="G119" t="s">
        <v>32</v>
      </c>
      <c r="H119" t="s">
        <v>254</v>
      </c>
    </row>
    <row r="120" spans="1:8">
      <c r="G120" t="s">
        <v>177</v>
      </c>
      <c r="H120" t="s">
        <v>255</v>
      </c>
    </row>
    <row r="121" spans="1:8">
      <c r="G121" t="s">
        <v>115</v>
      </c>
      <c r="H121" t="s">
        <v>256</v>
      </c>
    </row>
    <row r="122" spans="1:8">
      <c r="G122" t="s">
        <v>192</v>
      </c>
      <c r="H122" t="s">
        <v>257</v>
      </c>
    </row>
    <row r="123" spans="1:8">
      <c r="G123" t="s">
        <v>106</v>
      </c>
      <c r="H123" t="s">
        <v>258</v>
      </c>
    </row>
    <row r="124" spans="1:8">
      <c r="G124" t="s">
        <v>181</v>
      </c>
      <c r="H124" t="s">
        <v>259</v>
      </c>
    </row>
    <row r="125" spans="1:8">
      <c r="G125" t="s">
        <v>93</v>
      </c>
      <c r="H125" t="s">
        <v>260</v>
      </c>
    </row>
    <row r="126" spans="1:8">
      <c r="G126" t="s">
        <v>155</v>
      </c>
      <c r="H126" t="s">
        <v>261</v>
      </c>
    </row>
    <row r="127" spans="1:8">
      <c r="G127" t="s">
        <v>144</v>
      </c>
      <c r="H127" t="s">
        <v>262</v>
      </c>
    </row>
    <row r="128" spans="1:8">
      <c r="G128" t="s">
        <v>153</v>
      </c>
      <c r="H128" t="s">
        <v>263</v>
      </c>
    </row>
    <row r="129" spans="7:8">
      <c r="G129" t="s">
        <v>161</v>
      </c>
      <c r="H129" t="s">
        <v>264</v>
      </c>
    </row>
    <row r="130" spans="7:8">
      <c r="G130" t="s">
        <v>265</v>
      </c>
      <c r="H130" t="s">
        <v>266</v>
      </c>
    </row>
    <row r="131" spans="7:8">
      <c r="G131" t="s">
        <v>267</v>
      </c>
      <c r="H131" t="s">
        <v>268</v>
      </c>
    </row>
    <row r="132" spans="7:8">
      <c r="G132" t="s">
        <v>269</v>
      </c>
      <c r="H132" t="s">
        <v>270</v>
      </c>
    </row>
    <row r="133" spans="7:8">
      <c r="G133" t="s">
        <v>271</v>
      </c>
      <c r="H133" t="s">
        <v>272</v>
      </c>
    </row>
    <row r="134" spans="7:8">
      <c r="G134" t="s">
        <v>200</v>
      </c>
      <c r="H134" t="s">
        <v>273</v>
      </c>
    </row>
    <row r="135" spans="7:8">
      <c r="G135" t="s">
        <v>274</v>
      </c>
      <c r="H135" t="s">
        <v>275</v>
      </c>
    </row>
    <row r="136" spans="7:8">
      <c r="G136" t="s">
        <v>169</v>
      </c>
      <c r="H136" t="s">
        <v>276</v>
      </c>
    </row>
    <row r="137" spans="7:8">
      <c r="G137" t="s">
        <v>253</v>
      </c>
      <c r="H137" t="s">
        <v>277</v>
      </c>
    </row>
    <row r="138" spans="7:8">
      <c r="G138" t="s">
        <v>278</v>
      </c>
      <c r="H138" t="s">
        <v>279</v>
      </c>
    </row>
    <row r="139" spans="7:8">
      <c r="G139" t="s">
        <v>280</v>
      </c>
      <c r="H139" t="s">
        <v>281</v>
      </c>
    </row>
    <row r="140" spans="7:8">
      <c r="G140" t="s">
        <v>118</v>
      </c>
      <c r="H140" t="s">
        <v>282</v>
      </c>
    </row>
    <row r="141" spans="7:8">
      <c r="G141" t="s">
        <v>283</v>
      </c>
      <c r="H141" t="s">
        <v>284</v>
      </c>
    </row>
    <row r="142" spans="7:8">
      <c r="G142" t="s">
        <v>285</v>
      </c>
      <c r="H142" t="s">
        <v>286</v>
      </c>
    </row>
    <row r="143" spans="7:8">
      <c r="G143" t="s">
        <v>137</v>
      </c>
      <c r="H143" t="s">
        <v>287</v>
      </c>
    </row>
    <row r="144" spans="7:8">
      <c r="G144" t="s">
        <v>142</v>
      </c>
      <c r="H144" t="s">
        <v>288</v>
      </c>
    </row>
    <row r="145" spans="7:8">
      <c r="G145" t="s">
        <v>289</v>
      </c>
      <c r="H145" t="s">
        <v>290</v>
      </c>
    </row>
    <row r="146" spans="7:8">
      <c r="G146" t="s">
        <v>291</v>
      </c>
      <c r="H146" t="s">
        <v>292</v>
      </c>
    </row>
    <row r="147" spans="7:8">
      <c r="G147" t="s">
        <v>293</v>
      </c>
      <c r="H147" t="s">
        <v>294</v>
      </c>
    </row>
    <row r="148" spans="7:8">
      <c r="G148" t="s">
        <v>295</v>
      </c>
      <c r="H148" t="s">
        <v>296</v>
      </c>
    </row>
    <row r="149" spans="7:8">
      <c r="G149" t="s">
        <v>297</v>
      </c>
      <c r="H149" t="s">
        <v>298</v>
      </c>
    </row>
    <row r="150" spans="7:8">
      <c r="G150" t="s">
        <v>299</v>
      </c>
      <c r="H150" t="s">
        <v>300</v>
      </c>
    </row>
    <row r="151" spans="7:8">
      <c r="G151" t="s">
        <v>232</v>
      </c>
      <c r="H151" t="s">
        <v>301</v>
      </c>
    </row>
    <row r="152" spans="7:8">
      <c r="G152" t="s">
        <v>302</v>
      </c>
      <c r="H152" t="s">
        <v>303</v>
      </c>
    </row>
    <row r="153" spans="7:8">
      <c r="G153" t="s">
        <v>304</v>
      </c>
    </row>
  </sheetData>
  <autoFilter ref="A1:DO119" xr:uid="{FD0CC15F-75F0-4CC6-8B2C-22FE17401AA9}">
    <filterColumn colId="2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9235-B15B-47F1-BD5C-9F41589ADC60}">
  <dimension ref="A1:H11"/>
  <sheetViews>
    <sheetView tabSelected="1" workbookViewId="0">
      <selection activeCell="H11" sqref="H11"/>
    </sheetView>
  </sheetViews>
  <sheetFormatPr defaultRowHeight="15"/>
  <sheetData>
    <row r="1" spans="1:8">
      <c r="A1" s="2" t="s">
        <v>305</v>
      </c>
      <c r="E1" s="2" t="s">
        <v>305</v>
      </c>
      <c r="H1" t="str">
        <f>IF(A1=E1,"TRUE","FALSE")</f>
        <v>TRUE</v>
      </c>
    </row>
    <row r="2" spans="1:8">
      <c r="A2" s="2" t="s">
        <v>306</v>
      </c>
      <c r="E2" s="2" t="s">
        <v>306</v>
      </c>
      <c r="H2" t="str">
        <f>IF(A2=E2,"TRUE","FALSE")</f>
        <v>TRUE</v>
      </c>
    </row>
    <row r="3" spans="1:8">
      <c r="A3" s="4" t="s">
        <v>307</v>
      </c>
      <c r="B3" s="1"/>
      <c r="C3" s="1"/>
      <c r="D3" s="1"/>
      <c r="E3" s="4" t="s">
        <v>308</v>
      </c>
      <c r="F3" s="1"/>
      <c r="G3" s="1"/>
      <c r="H3" s="1" t="str">
        <f>IF(A3=E3,"TRUE","FALSE")</f>
        <v>FALSE</v>
      </c>
    </row>
    <row r="4" spans="1:8">
      <c r="A4" s="2" t="s">
        <v>309</v>
      </c>
      <c r="E4" s="2" t="s">
        <v>309</v>
      </c>
      <c r="H4" t="str">
        <f>IF(A4=E4,"TRUE","FALSE")</f>
        <v>TRUE</v>
      </c>
    </row>
    <row r="6" spans="1:8">
      <c r="A6" s="3" t="s">
        <v>310</v>
      </c>
      <c r="E6" s="3" t="s">
        <v>311</v>
      </c>
    </row>
    <row r="7" spans="1:8">
      <c r="A7" s="2" t="s">
        <v>312</v>
      </c>
      <c r="E7" s="2" t="s">
        <v>312</v>
      </c>
      <c r="H7" t="str">
        <f>IF(A7=E7,"TRUE","FALSE")</f>
        <v>TRUE</v>
      </c>
    </row>
    <row r="9" spans="1:8">
      <c r="A9" s="3" t="s">
        <v>313</v>
      </c>
      <c r="E9" s="2" t="s">
        <v>314</v>
      </c>
      <c r="H9" t="str">
        <f>IF(A10=E9,"TRUE","FALSE")</f>
        <v>TRUE</v>
      </c>
    </row>
    <row r="10" spans="1:8">
      <c r="A10" s="2" t="s">
        <v>315</v>
      </c>
      <c r="E10" s="2" t="s">
        <v>316</v>
      </c>
      <c r="H10" t="str">
        <f>IF(A11=E10,"TRUE","FALSE")</f>
        <v>TRUE</v>
      </c>
    </row>
    <row r="11" spans="1:8">
      <c r="A11" s="2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Nelson</cp:lastModifiedBy>
  <cp:revision/>
  <dcterms:created xsi:type="dcterms:W3CDTF">2020-10-31T20:56:15Z</dcterms:created>
  <dcterms:modified xsi:type="dcterms:W3CDTF">2020-11-02T00:18:50Z</dcterms:modified>
  <cp:category/>
  <cp:contentStatus/>
</cp:coreProperties>
</file>