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B4387933-DD5E-49CF-84C3-4D1DB8F2B4AA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24" i="3"/>
</calcChain>
</file>

<file path=xl/sharedStrings.xml><?xml version="1.0" encoding="utf-8"?>
<sst xmlns="http://schemas.openxmlformats.org/spreadsheetml/2006/main" count="2024" uniqueCount="326">
  <si>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</si>
  <si>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</si>
  <si>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</si>
  <si>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</si>
  <si>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</si>
  <si>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</si>
  <si>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</si>
  <si>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</si>
  <si>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</si>
  <si>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</si>
  <si>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</si>
  <si>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</si>
  <si>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</si>
  <si>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</si>
  <si>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</si>
  <si>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</si>
  <si>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</si>
  <si>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</si>
  <si>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</si>
  <si>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</si>
  <si>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</si>
  <si>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</si>
  <si>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</si>
  <si>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</si>
  <si>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</si>
  <si>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</si>
  <si>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</si>
  <si>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</si>
  <si>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</si>
  <si>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</si>
  <si>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</si>
  <si>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</si>
  <si>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</si>
  <si>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</si>
  <si>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</si>
  <si>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</si>
  <si>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</si>
  <si>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</si>
  <si>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</si>
  <si>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</si>
  <si>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</si>
  <si>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</si>
  <si>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</si>
  <si>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</si>
  <si>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</si>
  <si>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</si>
  <si>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</si>
  <si>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</si>
  <si>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</si>
  <si>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</si>
  <si>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</si>
  <si>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</si>
  <si>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</si>
  <si>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</si>
  <si>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</si>
  <si>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</si>
  <si>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</si>
  <si>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</si>
  <si>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</si>
  <si>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</si>
  <si>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</si>
  <si>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</si>
  <si>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</si>
  <si>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</si>
  <si>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</si>
  <si>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</si>
  <si>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</si>
  <si>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</si>
  <si>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</si>
  <si>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</si>
  <si>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</si>
  <si>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</si>
  <si>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</si>
  <si>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</si>
  <si>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</si>
  <si>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</si>
  <si>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</si>
  <si>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</si>
  <si>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</si>
  <si>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</si>
  <si>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</si>
  <si>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</si>
  <si>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</si>
  <si>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</si>
  <si>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</si>
  <si>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</si>
  <si>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</si>
  <si>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</si>
  <si>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</si>
  <si>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</si>
  <si>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</si>
  <si>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</si>
  <si>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</si>
  <si>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</si>
  <si>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</si>
  <si>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</si>
  <si>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</si>
  <si>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</si>
  <si>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</si>
  <si>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</si>
  <si>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</si>
  <si>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</si>
  <si>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</si>
  <si>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</si>
  <si>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</si>
  <si>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</si>
  <si>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</si>
  <si>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</si>
  <si>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</si>
  <si>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</si>
  <si>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</si>
  <si>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</si>
  <si>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</si>
  <si>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</si>
  <si>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</si>
  <si>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</si>
  <si>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</si>
  <si>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</si>
  <si>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</si>
  <si>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</si>
  <si>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</si>
  <si>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</si>
  <si>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</si>
  <si>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</si>
  <si>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</si>
  <si>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</si>
  <si>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</si>
  <si>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</si>
  <si>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</si>
  <si>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</si>
  <si>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</si>
  <si>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</si>
  <si>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</si>
  <si>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</si>
  <si>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</si>
  <si>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</si>
  <si>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</si>
  <si>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</si>
  <si>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</si>
  <si>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</si>
  <si>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</si>
  <si>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</si>
  <si>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</si>
  <si>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</si>
  <si>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</si>
  <si>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</si>
  <si>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</si>
  <si>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</si>
  <si>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</si>
  <si>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</si>
  <si>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</si>
  <si>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</si>
  <si>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</si>
  <si>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</si>
  <si>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</si>
  <si>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</si>
  <si>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</si>
  <si>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</si>
  <si>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</si>
  <si>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</si>
  <si>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</si>
  <si>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</si>
  <si>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</si>
  <si>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</si>
  <si>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</si>
  <si>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</si>
  <si>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</si>
  <si>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</si>
  <si>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</si>
  <si>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</si>
  <si>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</si>
  <si>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</si>
  <si>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</si>
  <si>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</si>
  <si>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</si>
  <si>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</si>
  <si>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</si>
  <si>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</si>
  <si>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</si>
  <si>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</si>
  <si>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</si>
  <si>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</si>
  <si>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</si>
  <si>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</si>
  <si>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</si>
  <si>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</si>
  <si>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</si>
  <si>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</si>
  <si>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</si>
  <si>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</si>
  <si>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</si>
  <si>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</si>
  <si>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</si>
  <si>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</si>
  <si>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</si>
  <si>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</si>
  <si>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</si>
  <si>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</si>
  <si>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</si>
  <si>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</si>
  <si>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</si>
  <si>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</si>
  <si>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</si>
  <si>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</si>
  <si>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</si>
  <si>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</si>
  <si>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</si>
  <si>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</si>
  <si>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</si>
  <si>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</si>
  <si>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</si>
  <si>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</si>
  <si>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</si>
  <si>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</si>
  <si>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</si>
  <si>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</si>
  <si>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</si>
  <si>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</si>
  <si>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</si>
  <si>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</si>
  <si>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</si>
  <si>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</si>
  <si>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</si>
  <si>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</si>
  <si>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</si>
  <si>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</si>
  <si>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</si>
  <si>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</si>
  <si>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</si>
  <si>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</si>
  <si>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</si>
  <si>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</si>
  <si>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</si>
  <si>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</si>
  <si>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</si>
  <si>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</si>
  <si>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</si>
  <si>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</si>
  <si>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</si>
  <si>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</si>
  <si>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</si>
  <si>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</si>
  <si>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</si>
  <si>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</si>
  <si>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</si>
  <si>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</si>
  <si>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</si>
  <si>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</si>
  <si>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</si>
  <si>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</si>
  <si>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</si>
  <si>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</si>
  <si>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</si>
  <si>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</si>
  <si>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</si>
  <si>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</si>
  <si>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</si>
  <si>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</si>
  <si>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</si>
  <si>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</si>
  <si>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</si>
  <si>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</si>
  <si>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</si>
  <si>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</si>
  <si>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</si>
  <si>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</si>
  <si>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</si>
  <si>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</si>
  <si>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</si>
  <si>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</si>
  <si>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</si>
  <si>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</si>
  <si>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</si>
  <si>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</si>
  <si>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</si>
  <si>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</si>
  <si>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</si>
  <si>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</si>
  <si>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</si>
  <si>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</si>
  <si>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</si>
  <si>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</si>
  <si>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</si>
  <si>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</si>
  <si>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</si>
  <si>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</si>
  <si>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</si>
  <si>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</si>
  <si>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</si>
  <si>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</si>
  <si>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</si>
  <si>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</si>
  <si>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</si>
  <si>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</si>
  <si>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</si>
  <si>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</si>
  <si>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</si>
  <si>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</si>
  <si>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</si>
  <si>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</si>
  <si>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</si>
  <si>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</si>
  <si>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</si>
  <si>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</si>
  <si>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</si>
  <si>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</si>
  <si>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</si>
  <si>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</si>
  <si>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</si>
  <si>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</si>
  <si>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</si>
  <si>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</si>
  <si>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</si>
  <si>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</si>
  <si>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</si>
  <si>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</si>
  <si>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2 - Qual 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</si>
  <si>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r>
      <t xml:space="preserve">Pergunta de  Negócio 1 - Qual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 assinaturas agregadas)</t>
    </r>
  </si>
  <si>
    <t>Pergunta de negócio 3 - total de vendas de assinaturas do EA play</t>
  </si>
  <si>
    <t>Soma de EA Play Season Pass</t>
  </si>
  <si>
    <t>Pergunta Negócio 4 - Total de Vvendas de Assinaturas do Minecraft Season Pass</t>
  </si>
  <si>
    <t>Soma de Minecraft Season Pass Price</t>
  </si>
  <si>
    <t>Período:</t>
  </si>
  <si>
    <t>01/01/2024 - 31/12/2024</t>
  </si>
  <si>
    <t>Update Date:</t>
  </si>
  <si>
    <t>22/06/2025 | 17:10:00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</si>
</sst>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3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9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10" borderId="0" xfId="0" applyFont="1" applyFill="1" applyBorder="1"/>
    <xf numFmtId="0" fontId="0" fillId="10" borderId="0" xfId="0" applyFill="1" applyBorder="1"/>
    <xf numFmtId="0" fontId="7" fillId="10" borderId="0" xfId="3" applyFont="1" applyFill="1" applyBorder="1" applyAlignment="1">
      <alignment horizontal="left" vertical="center"/>
    </xf>
    <xf numFmtId="14" fontId="5" fillId="9" borderId="10" xfId="0" applyNumberFormat="1" applyFont="1" applyFill="1" applyBorder="1" applyAlignment="1"/>
    <xf numFmtId="0" fontId="8" fillId="9" borderId="10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left"/>
    </xf>
    <xf numFmtId="0" fontId="8" fillId="9" borderId="10" xfId="0" applyFont="1" applyFill="1" applyBorder="1" applyAlignment="1">
      <alignment horizontal="right"/>
    </xf>
    <xf numFmtId="14" fontId="8" fillId="9" borderId="10" xfId="0" applyNumberFormat="1" applyFont="1" applyFill="1" applyBorder="1" applyAlignment="1">
      <alignment horizontal="left"/>
    </xf>
  </cellXfs>
  <cellStyles count="4">
    <cellStyle name="Ênfase3" xfId="3" builtinId="37"/>
    <cellStyle name="Moeda" xfId="2" builtinId="4"/>
    <cellStyle name="Normal" xfId="0" builtinId="0"/>
    <cellStyle name="Título 1" xfId="1" builtinId="16"/>
  </cellStyles>
  <dxfs count="58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i val="0"/>
        <sz val="20"/>
        <color theme="1"/>
        <name val="Arial"/>
        <family val="2"/>
        <scheme val="none"/>
      </font>
      <border>
        <bottom style="thin">
          <color theme="9"/>
        </bottom>
        <vertical/>
        <horizontal/>
      </border>
    </dxf>
    <dxf>
      <font>
        <sz val="18"/>
        <color theme="1"/>
        <name val="Arial"/>
        <family val="2"/>
        <scheme val="none"/>
      </font>
      <fill>
        <patternFill>
          <bgColor rgb="FF22C55E"/>
        </patternFill>
      </fill>
      <border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Dark6 2" pivot="0" table="0" count="10" xr9:uid="{696CA75A-4BCF-4E26-80BF-6D4D061DD3AF}">
      <tableStyleElement type="wholeTable" dxfId="37"/>
      <tableStyleElement type="headerRow" dxfId="36"/>
    </tableStyle>
  </tableStyles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4"/>
            <color rgb="FF000000"/>
            <name val="Arial"/>
            <family val="2"/>
            <scheme val="none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14"/>
            <color theme="9" tint="-0.249977111117893"/>
            <name val="Arial"/>
            <family val="2"/>
            <scheme val="none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sz val="14"/>
            <color theme="0"/>
            <name val="Arial"/>
            <family val="2"/>
            <scheme val="none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b/>
            <i val="0"/>
            <sz val="14"/>
            <color auto="1"/>
            <name val="Arial"/>
            <family val="2"/>
            <scheme val="none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/>
            <i val="0"/>
            <sz val="14"/>
            <color rgb="FF000000"/>
            <name val="Arial"/>
            <family val="2"/>
            <scheme val="none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[805d54f9-6d53-4246-bed7-4aa2da615923.xlsx]C̳álculos!tbl_anual_total</c:name>
    <c:fmtId val="6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169771857746643E-2"/>
          <c:y val="7.62707873458352E-2"/>
          <c:w val="0.89782509970813551"/>
          <c:h val="0.75994915269849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8-4509-89E4-D21A3EEB1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968224"/>
        <c:axId val="579968704"/>
      </c:barChart>
      <c:catAx>
        <c:axId val="57996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579968704"/>
        <c:crosses val="autoZero"/>
        <c:auto val="1"/>
        <c:lblAlgn val="ctr"/>
        <c:lblOffset val="100"/>
        <c:noMultiLvlLbl val="0"/>
      </c:catAx>
      <c:valAx>
        <c:axId val="57996870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57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12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1.png"/><Relationship Id="rId6" Type="http://schemas.openxmlformats.org/officeDocument/2006/relationships/image" Target="../media/image8.png"/><Relationship Id="rId11" Type="http://schemas.openxmlformats.org/officeDocument/2006/relationships/image" Target="../media/image1.png"/><Relationship Id="rId5" Type="http://schemas.openxmlformats.org/officeDocument/2006/relationships/image" Target="../media/image13.png"/><Relationship Id="rId10" Type="http://schemas.openxmlformats.org/officeDocument/2006/relationships/image" Target="../media/image14.png"/><Relationship Id="rId4" Type="http://schemas.openxmlformats.org/officeDocument/2006/relationships/image" Target="../media/image12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319769</xdr:colOff>
      <xdr:row>0</xdr:row>
      <xdr:rowOff>190501</xdr:rowOff>
    </xdr:from>
    <xdr:to>
      <xdr:col>13</xdr:col>
      <xdr:colOff>319768</xdr:colOff>
      <xdr:row>3</xdr:row>
      <xdr:rowOff>54430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00E099-CB7F-4DDF-9204-AD94AB1C1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968" r="71947" b="968"/>
        <a:stretch/>
      </xdr:blipFill>
      <xdr:spPr>
        <a:xfrm>
          <a:off x="9920969" y="190501"/>
          <a:ext cx="609599" cy="6585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1906</xdr:rowOff>
    </xdr:from>
    <xdr:to>
      <xdr:col>0</xdr:col>
      <xdr:colOff>3214008</xdr:colOff>
      <xdr:row>29</xdr:row>
      <xdr:rowOff>97973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01A7A6A6-70E0-4B30-B244-08236A8BF0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8677"/>
              <a:ext cx="3214008" cy="3797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556534</xdr:colOff>
      <xdr:row>0</xdr:row>
      <xdr:rowOff>182337</xdr:rowOff>
    </xdr:from>
    <xdr:to>
      <xdr:col>16</xdr:col>
      <xdr:colOff>272144</xdr:colOff>
      <xdr:row>3</xdr:row>
      <xdr:rowOff>65317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F936E4C-B871-499D-84F4-FE2B04A268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02" t="15486" r="5940" b="16763"/>
        <a:stretch/>
      </xdr:blipFill>
      <xdr:spPr>
        <a:xfrm>
          <a:off x="10604048" y="182337"/>
          <a:ext cx="1544410" cy="677637"/>
        </a:xfrm>
        <a:prstGeom prst="rect">
          <a:avLst/>
        </a:prstGeom>
      </xdr:spPr>
    </xdr:pic>
    <xdr:clientData/>
  </xdr:twoCellAnchor>
  <xdr:twoCellAnchor editAs="absolute">
    <xdr:from>
      <xdr:col>2</xdr:col>
      <xdr:colOff>515710</xdr:colOff>
      <xdr:row>8</xdr:row>
      <xdr:rowOff>118382</xdr:rowOff>
    </xdr:from>
    <xdr:to>
      <xdr:col>13</xdr:col>
      <xdr:colOff>534760</xdr:colOff>
      <xdr:row>20</xdr:row>
      <xdr:rowOff>144234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49FAD53B-A46B-C385-8B96-9B8499DAE9AD}"/>
            </a:ext>
          </a:extLst>
        </xdr:cNvPr>
        <xdr:cNvGrpSpPr/>
      </xdr:nvGrpSpPr>
      <xdr:grpSpPr>
        <a:xfrm>
          <a:off x="4020910" y="1860096"/>
          <a:ext cx="6724650" cy="2246538"/>
          <a:chOff x="2627539" y="1332140"/>
          <a:chExt cx="6724650" cy="2246538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AB4229C7-EECD-D90D-B029-AAE66315B6B1}"/>
              </a:ext>
            </a:extLst>
          </xdr:cNvPr>
          <xdr:cNvSpPr/>
        </xdr:nvSpPr>
        <xdr:spPr>
          <a:xfrm>
            <a:off x="2627539" y="1594757"/>
            <a:ext cx="6724650" cy="1983921"/>
          </a:xfrm>
          <a:prstGeom prst="roundRect">
            <a:avLst>
              <a:gd name="adj" fmla="val 2743"/>
            </a:avLst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4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F76F21DE-6955-4B91-950B-F72A72063410}"/>
              </a:ext>
            </a:extLst>
          </xdr:cNvPr>
          <xdr:cNvSpPr/>
        </xdr:nvSpPr>
        <xdr:spPr>
          <a:xfrm>
            <a:off x="4401910" y="1921329"/>
            <a:ext cx="4342040" cy="1585232"/>
          </a:xfrm>
          <a:prstGeom prst="roundRect">
            <a:avLst>
              <a:gd name="adj" fmla="val 8824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54BE376-B9CD-4ED8-B2CC-607046E9D271}" type="TxLink">
              <a:rPr lang="en-US" sz="4800" b="0" i="0" u="none" strike="noStrike">
                <a:solidFill>
                  <a:schemeClr val="accent3">
                    <a:lumMod val="75000"/>
                  </a:schemeClr>
                </a:solidFill>
                <a:latin typeface="Aptos Narrow"/>
              </a:rPr>
              <a:pPr algn="ctr"/>
              <a:t>R$ 600,00</a:t>
            </a:fld>
            <a:endParaRPr lang="pt-BR" sz="4800">
              <a:solidFill>
                <a:schemeClr val="accent3">
                  <a:lumMod val="75000"/>
                </a:schemeClr>
              </a:solidFill>
            </a:endParaRPr>
          </a:p>
        </xdr:txBody>
      </xdr:sp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458C8F09-56C9-49D6-BC20-2E90873A4D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82018" y="1968682"/>
            <a:ext cx="1771650" cy="1489982"/>
          </a:xfrm>
          <a:prstGeom prst="rect">
            <a:avLst/>
          </a:prstGeom>
        </xdr:spPr>
      </xdr:pic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5CAD90FF-4ED3-3139-E22C-E5E6568CBA9E}"/>
              </a:ext>
            </a:extLst>
          </xdr:cNvPr>
          <xdr:cNvSpPr/>
        </xdr:nvSpPr>
        <xdr:spPr>
          <a:xfrm>
            <a:off x="2627539" y="1379764"/>
            <a:ext cx="6724650" cy="575582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</a:t>
            </a:r>
            <a:r>
              <a:rPr lang="pt-BR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SUBSCRIPTIONS  EA PLAY SEASON PASS</a:t>
            </a:r>
            <a:endParaRPr lang="pt-BR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B5CB19A-53B4-4AFC-B1F0-ABC62A81BF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-968" r="71947" b="968"/>
          <a:stretch/>
        </xdr:blipFill>
        <xdr:spPr>
          <a:xfrm>
            <a:off x="2646590" y="1332140"/>
            <a:ext cx="601435" cy="661307"/>
          </a:xfrm>
          <a:prstGeom prst="rect">
            <a:avLst/>
          </a:prstGeom>
        </xdr:spPr>
      </xdr:pic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BAA912E5-E37C-4901-BB1D-2B854474333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-968" r="71947" b="968"/>
          <a:stretch/>
        </xdr:blipFill>
        <xdr:spPr>
          <a:xfrm>
            <a:off x="8467725" y="1341664"/>
            <a:ext cx="608238" cy="661307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341539</xdr:colOff>
      <xdr:row>8</xdr:row>
      <xdr:rowOff>118382</xdr:rowOff>
    </xdr:from>
    <xdr:to>
      <xdr:col>27</xdr:col>
      <xdr:colOff>360589</xdr:colOff>
      <xdr:row>20</xdr:row>
      <xdr:rowOff>144234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4CA51337-CBB4-C1E9-BD5A-08F270F452CF}"/>
            </a:ext>
          </a:extLst>
        </xdr:cNvPr>
        <xdr:cNvGrpSpPr/>
      </xdr:nvGrpSpPr>
      <xdr:grpSpPr>
        <a:xfrm>
          <a:off x="12381139" y="1860096"/>
          <a:ext cx="6724650" cy="2246538"/>
          <a:chOff x="11586482" y="1196067"/>
          <a:chExt cx="6724650" cy="2246538"/>
        </a:xfrm>
      </xdr:grpSpPr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DB4BE7BC-D92E-1FD6-2744-9D4C6A586924}"/>
              </a:ext>
            </a:extLst>
          </xdr:cNvPr>
          <xdr:cNvGrpSpPr/>
        </xdr:nvGrpSpPr>
        <xdr:grpSpPr>
          <a:xfrm>
            <a:off x="11586482" y="1196067"/>
            <a:ext cx="6724650" cy="2246538"/>
            <a:chOff x="10062482" y="1299483"/>
            <a:chExt cx="6724650" cy="2246538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A03F9195-0091-1A30-AECF-723BAAC5E3DA}"/>
                </a:ext>
              </a:extLst>
            </xdr:cNvPr>
            <xdr:cNvSpPr/>
          </xdr:nvSpPr>
          <xdr:spPr>
            <a:xfrm>
              <a:off x="10062482" y="1562100"/>
              <a:ext cx="6724650" cy="1983921"/>
            </a:xfrm>
            <a:prstGeom prst="roundRect">
              <a:avLst>
                <a:gd name="adj" fmla="val 2744"/>
              </a:avLst>
            </a:prstGeom>
            <a:solidFill>
              <a:schemeClr val="bg1"/>
            </a:solidFill>
            <a:ln w="19050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4800"/>
            </a:p>
          </xdr:txBody>
        </xdr:sp>
        <xdr:sp macro="" textlink="C̳álculos!D35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36EA8148-E9D8-F821-C932-7FED6F4C10CF}"/>
                </a:ext>
              </a:extLst>
            </xdr:cNvPr>
            <xdr:cNvSpPr/>
          </xdr:nvSpPr>
          <xdr:spPr>
            <a:xfrm>
              <a:off x="11836853" y="1888672"/>
              <a:ext cx="4342040" cy="1585232"/>
            </a:xfrm>
            <a:prstGeom prst="roundRect">
              <a:avLst>
                <a:gd name="adj" fmla="val 8824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7D33FBA-D9BE-4BF1-A740-9A05D1505635}" type="TxLink">
                <a:rPr lang="en-US" sz="4800" b="0" i="0" u="none" strike="noStrike">
                  <a:solidFill>
                    <a:schemeClr val="accent3">
                      <a:lumMod val="75000"/>
                    </a:schemeClr>
                  </a:solidFill>
                  <a:latin typeface="Aptos Narrow"/>
                </a:rPr>
                <a:pPr algn="ctr"/>
                <a:t>R$ 940,00</a:t>
              </a:fld>
              <a:endParaRPr lang="pt-BR" sz="4800">
                <a:solidFill>
                  <a:schemeClr val="accent3">
                    <a:lumMod val="75000"/>
                  </a:schemeClr>
                </a:solidFill>
              </a:endParaRPr>
            </a:p>
          </xdr:txBody>
        </xdr: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4098C898-6ACE-E6BC-99FD-A7F971863EDB}"/>
                </a:ext>
              </a:extLst>
            </xdr:cNvPr>
            <xdr:cNvSpPr/>
          </xdr:nvSpPr>
          <xdr:spPr>
            <a:xfrm>
              <a:off x="10062482" y="1347107"/>
              <a:ext cx="6724650" cy="57558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TOTAL </a:t>
              </a:r>
              <a:r>
                <a:rPr lang="pt-BR" sz="1800" b="1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</a:t>
              </a:r>
              <a:r>
                <a:rPr lang="pt-BR" sz="1600" b="1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SUBSCRIPTIONS</a:t>
              </a:r>
              <a:r>
                <a:rPr lang="pt-BR" sz="1800" b="1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EA PLAY SEASON PASS</a:t>
              </a:r>
              <a:endParaRPr lang="pt-B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92F7AB1A-7C4C-2715-736E-049203A3EA1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-968" r="71947" b="968"/>
            <a:stretch/>
          </xdr:blipFill>
          <xdr:spPr>
            <a:xfrm>
              <a:off x="10081533" y="1299483"/>
              <a:ext cx="601435" cy="661307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E9E445B0-9D40-4649-2EE7-5E881593A57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-968" r="71947" b="968"/>
            <a:stretch/>
          </xdr:blipFill>
          <xdr:spPr>
            <a:xfrm>
              <a:off x="15902668" y="1309007"/>
              <a:ext cx="608238" cy="661307"/>
            </a:xfrm>
            <a:prstGeom prst="rect">
              <a:avLst/>
            </a:prstGeom>
            <a:noFill/>
            <a:ln>
              <a:noFill/>
            </a:ln>
          </xdr:spPr>
        </xdr:pic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394837CB-88AC-46EC-AADD-F3F49BDFA924}"/>
              </a:ext>
            </a:extLst>
          </xdr:cNvPr>
          <xdr:cNvGrpSpPr/>
        </xdr:nvGrpSpPr>
        <xdr:grpSpPr>
          <a:xfrm>
            <a:off x="11821885" y="1992085"/>
            <a:ext cx="1709058" cy="1045029"/>
            <a:chOff x="3495675" y="5400674"/>
            <a:chExt cx="1549476" cy="752476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018E70ED-60C5-FD30-17D1-3D3E81B2D3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0" name="Gráfico 29">
              <a:extLst>
                <a:ext uri="{FF2B5EF4-FFF2-40B4-BE49-F238E27FC236}">
                  <a16:creationId xmlns:a16="http://schemas.microsoft.com/office/drawing/2014/main" id="{C44CC08E-FAC0-1030-6E93-910907DA03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15</xdr:col>
      <xdr:colOff>570140</xdr:colOff>
      <xdr:row>0</xdr:row>
      <xdr:rowOff>190501</xdr:rowOff>
    </xdr:from>
    <xdr:to>
      <xdr:col>16</xdr:col>
      <xdr:colOff>570139</xdr:colOff>
      <xdr:row>3</xdr:row>
      <xdr:rowOff>54430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E19FF5CF-6E1B-4A18-8081-A5E81CB1F9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968" r="71947" b="968"/>
        <a:stretch/>
      </xdr:blipFill>
      <xdr:spPr>
        <a:xfrm>
          <a:off x="12000140" y="190501"/>
          <a:ext cx="609599" cy="658586"/>
        </a:xfrm>
        <a:prstGeom prst="rect">
          <a:avLst/>
        </a:prstGeom>
      </xdr:spPr>
    </xdr:pic>
    <xdr:clientData/>
  </xdr:twoCellAnchor>
  <xdr:twoCellAnchor>
    <xdr:from>
      <xdr:col>2</xdr:col>
      <xdr:colOff>510268</xdr:colOff>
      <xdr:row>21</xdr:row>
      <xdr:rowOff>129271</xdr:rowOff>
    </xdr:from>
    <xdr:to>
      <xdr:col>27</xdr:col>
      <xdr:colOff>468086</xdr:colOff>
      <xdr:row>41</xdr:row>
      <xdr:rowOff>21771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247AF0B8-D937-E41B-EDD3-0CE499B56F03}"/>
            </a:ext>
          </a:extLst>
        </xdr:cNvPr>
        <xdr:cNvGrpSpPr/>
      </xdr:nvGrpSpPr>
      <xdr:grpSpPr>
        <a:xfrm>
          <a:off x="4015468" y="4276728"/>
          <a:ext cx="15197818" cy="3593643"/>
          <a:chOff x="4015468" y="4276728"/>
          <a:chExt cx="15034532" cy="3593643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DEAF1714-97F0-D28C-B471-8861786F0442}"/>
              </a:ext>
            </a:extLst>
          </xdr:cNvPr>
          <xdr:cNvGrpSpPr/>
        </xdr:nvGrpSpPr>
        <xdr:grpSpPr>
          <a:xfrm>
            <a:off x="4015468" y="4276728"/>
            <a:ext cx="15034532" cy="3593643"/>
            <a:chOff x="2632983" y="3688899"/>
            <a:chExt cx="14326959" cy="3593643"/>
          </a:xfrm>
        </xdr:grpSpPr>
        <xdr:grpSp>
          <xdr:nvGrpSpPr>
            <xdr:cNvPr id="36" name="Agrupar 35">
              <a:extLst>
                <a:ext uri="{FF2B5EF4-FFF2-40B4-BE49-F238E27FC236}">
                  <a16:creationId xmlns:a16="http://schemas.microsoft.com/office/drawing/2014/main" id="{4280BB69-91FA-A7F2-0740-5BCB527F3DE8}"/>
                </a:ext>
              </a:extLst>
            </xdr:cNvPr>
            <xdr:cNvGrpSpPr/>
          </xdr:nvGrpSpPr>
          <xdr:grpSpPr>
            <a:xfrm>
              <a:off x="2632983" y="3699784"/>
              <a:ext cx="14326959" cy="3582758"/>
              <a:chOff x="2698296" y="3721556"/>
              <a:chExt cx="14316524" cy="3502905"/>
            </a:xfrm>
          </xdr:grpSpPr>
          <xdr:grpSp>
            <xdr:nvGrpSpPr>
              <xdr:cNvPr id="34" name="Agrupar 33">
                <a:extLst>
                  <a:ext uri="{FF2B5EF4-FFF2-40B4-BE49-F238E27FC236}">
                    <a16:creationId xmlns:a16="http://schemas.microsoft.com/office/drawing/2014/main" id="{FC9EC12C-EE92-30AC-1C13-7EDF0A3F1BF7}"/>
                  </a:ext>
                </a:extLst>
              </xdr:cNvPr>
              <xdr:cNvGrpSpPr/>
            </xdr:nvGrpSpPr>
            <xdr:grpSpPr>
              <a:xfrm>
                <a:off x="2698296" y="3961038"/>
                <a:ext cx="14316524" cy="3263423"/>
                <a:chOff x="2720067" y="3558267"/>
                <a:chExt cx="14316524" cy="3263423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31C06EAF-6750-E1A4-2105-746555F56054}"/>
                    </a:ext>
                  </a:extLst>
                </xdr:cNvPr>
                <xdr:cNvSpPr/>
              </xdr:nvSpPr>
              <xdr:spPr>
                <a:xfrm>
                  <a:off x="2720067" y="3558267"/>
                  <a:ext cx="14262954" cy="3263423"/>
                </a:xfrm>
                <a:prstGeom prst="roundRect">
                  <a:avLst>
                    <a:gd name="adj" fmla="val 9435"/>
                  </a:avLst>
                </a:prstGeom>
                <a:solidFill>
                  <a:schemeClr val="bg1"/>
                </a:solidFill>
                <a:ln w="28575">
                  <a:solidFill>
                    <a:srgbClr val="22C55E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graphicFrame macro="">
              <xdr:nvGraphicFramePr>
                <xdr:cNvPr id="4" name="Gráfico 3">
                  <a:extLst>
                    <a:ext uri="{FF2B5EF4-FFF2-40B4-BE49-F238E27FC236}">
                      <a16:creationId xmlns:a16="http://schemas.microsoft.com/office/drawing/2014/main" id="{FD22351A-C308-4502-B647-6CBC4DE30598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818201" y="3970188"/>
                <a:ext cx="14218390" cy="261591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9"/>
                </a:graphicData>
              </a:graphic>
            </xdr:graphicFrame>
          </xdr:grpSp>
          <xdr:sp macro="" textlink="">
            <xdr:nvSpPr>
              <xdr:cNvPr id="32" name="Retângulo: Cantos Superiores Arredondados 31">
                <a:extLst>
                  <a:ext uri="{FF2B5EF4-FFF2-40B4-BE49-F238E27FC236}">
                    <a16:creationId xmlns:a16="http://schemas.microsoft.com/office/drawing/2014/main" id="{C755123C-9F63-41AB-A476-B28AFDEBE664}"/>
                  </a:ext>
                </a:extLst>
              </xdr:cNvPr>
              <xdr:cNvSpPr/>
            </xdr:nvSpPr>
            <xdr:spPr>
              <a:xfrm>
                <a:off x="2709180" y="3721556"/>
                <a:ext cx="14239877" cy="575582"/>
              </a:xfrm>
              <a:prstGeom prst="round2SameRect">
                <a:avLst/>
              </a:prstGeom>
              <a:solidFill>
                <a:srgbClr val="22C55E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</a:t>
                </a:r>
                <a:r>
                  <a:rPr lang="pt-BR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SUBSCRIPTIONS XBOX GAME PASS</a:t>
                </a:r>
                <a:endParaRPr lang="pt-BR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7A87B306-CB33-4482-ACEE-7740EFD9D27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-968" r="71947" b="968"/>
            <a:stretch/>
          </xdr:blipFill>
          <xdr:spPr>
            <a:xfrm>
              <a:off x="2632983" y="3699784"/>
              <a:ext cx="608238" cy="661307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8" name="Imagem 37">
              <a:extLst>
                <a:ext uri="{FF2B5EF4-FFF2-40B4-BE49-F238E27FC236}">
                  <a16:creationId xmlns:a16="http://schemas.microsoft.com/office/drawing/2014/main" id="{938D0804-CB05-4226-A224-71D26063D61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-968" r="71947" b="968"/>
            <a:stretch/>
          </xdr:blipFill>
          <xdr:spPr>
            <a:xfrm>
              <a:off x="16087725" y="3688899"/>
              <a:ext cx="608238" cy="661307"/>
            </a:xfrm>
            <a:prstGeom prst="rect">
              <a:avLst/>
            </a:prstGeom>
            <a:noFill/>
            <a:ln>
              <a:noFill/>
            </a:ln>
          </xdr:spPr>
        </xdr:pic>
      </xdr:grpSp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225FA0DE-4045-4332-AD42-0FAE7EFEAA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7330056" y="7347856"/>
            <a:ext cx="1500597" cy="437008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892629</xdr:colOff>
      <xdr:row>1</xdr:row>
      <xdr:rowOff>57693</xdr:rowOff>
    </xdr:from>
    <xdr:to>
      <xdr:col>0</xdr:col>
      <xdr:colOff>2079171</xdr:colOff>
      <xdr:row>6</xdr:row>
      <xdr:rowOff>195943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B6A06D30-1107-405B-8DE9-A7FB34D68416}"/>
            </a:ext>
          </a:extLst>
        </xdr:cNvPr>
        <xdr:cNvSpPr/>
      </xdr:nvSpPr>
      <xdr:spPr>
        <a:xfrm>
          <a:off x="892629" y="253636"/>
          <a:ext cx="1186542" cy="1074421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794656</xdr:colOff>
      <xdr:row>6</xdr:row>
      <xdr:rowOff>337457</xdr:rowOff>
    </xdr:from>
    <xdr:to>
      <xdr:col>1</xdr:col>
      <xdr:colOff>152399</xdr:colOff>
      <xdr:row>8</xdr:row>
      <xdr:rowOff>32657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47FA38A9-861B-0CE6-A544-61289C14BC81}"/>
            </a:ext>
          </a:extLst>
        </xdr:cNvPr>
        <xdr:cNvSpPr/>
      </xdr:nvSpPr>
      <xdr:spPr>
        <a:xfrm>
          <a:off x="794656" y="1469571"/>
          <a:ext cx="2623457" cy="304800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>
              <a:latin typeface="Arial" panose="020B0604020202020204" pitchFamily="34" charset="0"/>
              <a:cs typeface="Arial" panose="020B0604020202020204" pitchFamily="34" charset="0"/>
            </a:rPr>
            <a:t>Olá,</a:t>
          </a:r>
          <a:r>
            <a:rPr lang="pt-BR" sz="1600" b="1" baseline="0">
              <a:latin typeface="Arial" panose="020B0604020202020204" pitchFamily="34" charset="0"/>
              <a:cs typeface="Arial" panose="020B0604020202020204" pitchFamily="34" charset="0"/>
            </a:rPr>
            <a:t> Jorge!</a:t>
          </a:r>
          <a:endParaRPr lang="pt-BR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587828</xdr:colOff>
      <xdr:row>37</xdr:row>
      <xdr:rowOff>141514</xdr:rowOff>
    </xdr:from>
    <xdr:to>
      <xdr:col>0</xdr:col>
      <xdr:colOff>2088425</xdr:colOff>
      <xdr:row>40</xdr:row>
      <xdr:rowOff>23350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170E0CE-E6C5-460B-958D-353FB47C3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7828" y="7249885"/>
          <a:ext cx="1500597" cy="43700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5830.57958622685" createdVersion="8" refreshedVersion="8" minRefreshableVersion="3" recordCount="295" xr:uid="{E0C926F3-A46C-4A8F-83D3-5F1F939A3EE3}">
  <cacheSource type="worksheet">
    <worksheetSource name="tbl_anual_total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5652334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3A5A8-4C9B-478B-96CA-BA1828AB4457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formats count="2">
    <format dxfId="38">
      <pivotArea outline="0" collapsedLevelsAreSubtotals="1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3ABA9-0DE8-448B-9F3B-7E9D5F1D02B6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1"/>
  </dataFields>
  <formats count="2">
    <format dxfId="40">
      <pivotArea outline="0" collapsedLevelsAreSubtotals="1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0246A-E0B8-4682-A189-AC6E84C7F9E2}" name="tbl_a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2">
    <format dxfId="42">
      <pivotArea outline="0" collapsedLevelsAreSubtotals="1" fieldPosition="0"/>
    </format>
    <format dxfId="43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17C7D431-EFA6-48D4-838E-913DA01337CD}" sourceName="Subscription Type">
  <pivotTables>
    <pivotTable tabId="3" name="tbl_anual_total"/>
    <pivotTable tabId="3" name="tbl_easeasonpass_total"/>
    <pivotTable tabId="3" name="Tabela dinâmica4"/>
  </pivotTables>
  <data>
    <tabular pivotCacheId="156523345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6CD5162-F3B5-42E2-BB36-2B2D2D1FB80B}" cache="SegmentaçãodeDados_Subscription_Type" caption="Subscription Type" style="SlicerStyleDark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bl_anual_total" displayName="tbl_anual_total" ref="A1:M296" totalsRowShown="0" dataDxfId="57">
  <autoFilter ref="A1:M296" xr:uid="{34E0E886-4200-4B36-97B3-63DB74FF40A0}">
    <filterColumn colId="7">
      <filters>
        <filter val="Yes"/>
      </filters>
    </filterColumn>
  </autoFilter>
  <sortState xmlns:xlrd2="http://schemas.microsoft.com/office/spreadsheetml/2017/richdata2" ref="A2:M294">
    <sortCondition ref="A2:A296"/>
  </sortState>
  <tableColumns count="13">
    <tableColumn id="1" xr3:uid="{C4A90516-688A-46BF-9167-EA16C2A8A652}" name="Subscriber ID" dataDxfId="56"/>
    <tableColumn id="2" xr3:uid="{53DD39D0-2220-4121-9E9D-4EAA7E151C0F}" name="Name" dataDxfId="55"/>
    <tableColumn id="3" xr3:uid="{4F5FF271-4C57-4BE0-8F2C-F82C8551625C}" name="Plan" dataDxfId="54"/>
    <tableColumn id="4" xr3:uid="{8C17EB93-79B9-4E55-B8F7-BEB82F8253E9}" name="Start Date" dataDxfId="53"/>
    <tableColumn id="5" xr3:uid="{48CEDF9B-1689-482A-A828-5CCE7713264A}" name="Auto Renewal" dataDxfId="52"/>
    <tableColumn id="6" xr3:uid="{78B82374-9AA7-4E38-AE4F-78CDE6C83720}" name="Subscription Price" dataDxfId="51" dataCellStyle="Moeda"/>
    <tableColumn id="7" xr3:uid="{F2433F68-AF33-49D0-B1FB-19A396074EDE}" name="Subscription Type" dataDxfId="50"/>
    <tableColumn id="8" xr3:uid="{FD4D9C95-F6E5-4933-9068-A71FF7DF9343}" name="EA Play Season Pass" dataDxfId="49"/>
    <tableColumn id="13" xr3:uid="{978DD0D2-834E-4CE4-A39B-30976086932F}" name="EA Play Season Pass_x000a_Price" dataDxfId="48" dataCellStyle="Moeda"/>
    <tableColumn id="9" xr3:uid="{6E29F111-C395-4580-9DAD-3407D9E8B1A4}" name="Minecraft Season Pass" dataDxfId="47"/>
    <tableColumn id="10" xr3:uid="{EF544EAA-7F25-4FD5-A10E-8E62804DB9E3}" name="Minecraft Season Pass Price" dataDxfId="46" dataCellStyle="Moeda"/>
    <tableColumn id="11" xr3:uid="{7F6EB64A-1F07-4E48-9F0F-AC7D9DCD26F8}" name="Coupon Value" dataDxfId="45" dataCellStyle="Moeda"/>
    <tableColumn id="12" xr3:uid="{2B04ABC8-DE6F-426E-ADC0-D8AFC68CA58E}" name="Total Value" dataDxfId="4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J8" sqref="J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D582"/>
  <sheetViews>
    <sheetView showGridLines="0" topLeftCell="A13" workbookViewId="0">
      <selection activeCell="E34" sqref="E34"/>
    </sheetView>
  </sheetViews>
  <sheetFormatPr defaultRowHeight="14.4" x14ac:dyDescent="0.3"/>
  <cols>
    <col min="2" max="2" width="16.77734375" bestFit="1" customWidth="1"/>
    <col min="3" max="3" width="32.21875" style="14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317</v>
      </c>
    </row>
    <row r="4" spans="2:3" x14ac:dyDescent="0.3">
      <c r="B4" t="s">
        <v>316</v>
      </c>
    </row>
    <row r="8" spans="2:3" x14ac:dyDescent="0.3">
      <c r="B8" s="12" t="s">
        <v>16</v>
      </c>
      <c r="C8" t="s">
        <v>24</v>
      </c>
    </row>
    <row r="10" spans="2:3" x14ac:dyDescent="0.3">
      <c r="B10" s="12" t="s">
        <v>313</v>
      </c>
      <c r="C10" s="14" t="s">
        <v>315</v>
      </c>
    </row>
    <row r="11" spans="2:3" x14ac:dyDescent="0.3">
      <c r="B11" s="13" t="s">
        <v>23</v>
      </c>
      <c r="C11" s="14">
        <v>217</v>
      </c>
    </row>
    <row r="12" spans="2:3" x14ac:dyDescent="0.3">
      <c r="B12" s="13" t="s">
        <v>19</v>
      </c>
      <c r="C12" s="14">
        <v>1537</v>
      </c>
    </row>
    <row r="13" spans="2:3" x14ac:dyDescent="0.3">
      <c r="B13" s="13" t="s">
        <v>314</v>
      </c>
      <c r="C13" s="14">
        <v>1754</v>
      </c>
    </row>
    <row r="14" spans="2:3" x14ac:dyDescent="0.3">
      <c r="C14"/>
    </row>
    <row r="15" spans="2:3" x14ac:dyDescent="0.3">
      <c r="C15"/>
    </row>
    <row r="16" spans="2:3" x14ac:dyDescent="0.3">
      <c r="B16" s="13" t="s">
        <v>318</v>
      </c>
      <c r="C16"/>
    </row>
    <row r="17" spans="2:4" x14ac:dyDescent="0.3">
      <c r="C17"/>
    </row>
    <row r="18" spans="2:4" x14ac:dyDescent="0.3">
      <c r="B18" s="12" t="s">
        <v>16</v>
      </c>
      <c r="C18" t="s">
        <v>24</v>
      </c>
    </row>
    <row r="20" spans="2:4" x14ac:dyDescent="0.3">
      <c r="B20" s="12" t="s">
        <v>313</v>
      </c>
      <c r="C20" s="14" t="s">
        <v>319</v>
      </c>
    </row>
    <row r="21" spans="2:4" x14ac:dyDescent="0.3">
      <c r="B21" s="13" t="s">
        <v>22</v>
      </c>
      <c r="C21" s="14">
        <v>0</v>
      </c>
    </row>
    <row r="22" spans="2:4" x14ac:dyDescent="0.3">
      <c r="B22" s="13" t="s">
        <v>26</v>
      </c>
      <c r="C22" s="14">
        <v>0</v>
      </c>
    </row>
    <row r="23" spans="2:4" x14ac:dyDescent="0.3">
      <c r="B23" s="13" t="s">
        <v>18</v>
      </c>
      <c r="C23" s="14">
        <v>600</v>
      </c>
    </row>
    <row r="24" spans="2:4" x14ac:dyDescent="0.3">
      <c r="B24" s="13" t="s">
        <v>314</v>
      </c>
      <c r="C24" s="14">
        <v>600</v>
      </c>
      <c r="D24" s="14">
        <f>GETPIVOTDATA("EA Play Season Pass
Price",$B$20)</f>
        <v>600</v>
      </c>
    </row>
    <row r="25" spans="2:4" x14ac:dyDescent="0.3">
      <c r="C25"/>
    </row>
    <row r="26" spans="2:4" x14ac:dyDescent="0.3">
      <c r="C26"/>
    </row>
    <row r="27" spans="2:4" x14ac:dyDescent="0.3">
      <c r="B27" s="13" t="s">
        <v>320</v>
      </c>
      <c r="C27"/>
    </row>
    <row r="28" spans="2:4" x14ac:dyDescent="0.3">
      <c r="C28"/>
    </row>
    <row r="29" spans="2:4" x14ac:dyDescent="0.3">
      <c r="B29" s="12" t="s">
        <v>16</v>
      </c>
      <c r="C29" t="s">
        <v>24</v>
      </c>
    </row>
    <row r="31" spans="2:4" x14ac:dyDescent="0.3">
      <c r="B31" s="12" t="s">
        <v>313</v>
      </c>
      <c r="C31" s="14" t="s">
        <v>321</v>
      </c>
    </row>
    <row r="32" spans="2:4" x14ac:dyDescent="0.3">
      <c r="B32" s="13" t="s">
        <v>22</v>
      </c>
      <c r="C32" s="14">
        <v>0</v>
      </c>
    </row>
    <row r="33" spans="2:4" x14ac:dyDescent="0.3">
      <c r="B33" s="13" t="s">
        <v>26</v>
      </c>
      <c r="C33" s="14">
        <v>540</v>
      </c>
    </row>
    <row r="34" spans="2:4" x14ac:dyDescent="0.3">
      <c r="B34" s="13" t="s">
        <v>18</v>
      </c>
      <c r="C34" s="14">
        <v>400</v>
      </c>
    </row>
    <row r="35" spans="2:4" x14ac:dyDescent="0.3">
      <c r="B35" s="13" t="s">
        <v>314</v>
      </c>
      <c r="C35" s="14">
        <v>940</v>
      </c>
      <c r="D35" s="14">
        <f>GETPIVOTDATA("Minecraft Season Pass Price",$B$31)</f>
        <v>940</v>
      </c>
    </row>
    <row r="36" spans="2:4" x14ac:dyDescent="0.3">
      <c r="C36"/>
    </row>
    <row r="37" spans="2:4" x14ac:dyDescent="0.3">
      <c r="C37"/>
    </row>
    <row r="38" spans="2:4" x14ac:dyDescent="0.3">
      <c r="C38"/>
    </row>
    <row r="39" spans="2:4" x14ac:dyDescent="0.3">
      <c r="C39"/>
    </row>
    <row r="40" spans="2:4" x14ac:dyDescent="0.3">
      <c r="C40"/>
    </row>
    <row r="41" spans="2:4" x14ac:dyDescent="0.3">
      <c r="C41"/>
    </row>
    <row r="42" spans="2:4" x14ac:dyDescent="0.3">
      <c r="C42"/>
    </row>
    <row r="43" spans="2:4" x14ac:dyDescent="0.3">
      <c r="C43"/>
    </row>
    <row r="44" spans="2:4" x14ac:dyDescent="0.3">
      <c r="C44"/>
    </row>
    <row r="45" spans="2:4" x14ac:dyDescent="0.3">
      <c r="C45"/>
    </row>
    <row r="46" spans="2:4" x14ac:dyDescent="0.3">
      <c r="C46"/>
    </row>
    <row r="47" spans="2:4" x14ac:dyDescent="0.3">
      <c r="C47"/>
    </row>
    <row r="48" spans="2:4" x14ac:dyDescent="0.3">
      <c r="C48"/>
    </row>
    <row r="49" spans="3:3" x14ac:dyDescent="0.3">
      <c r="C49"/>
    </row>
    <row r="50" spans="3:3" x14ac:dyDescent="0.3">
      <c r="C50"/>
    </row>
    <row r="51" spans="3:3" x14ac:dyDescent="0.3">
      <c r="C51"/>
    </row>
    <row r="52" spans="3:3" x14ac:dyDescent="0.3">
      <c r="C52"/>
    </row>
    <row r="53" spans="3:3" x14ac:dyDescent="0.3">
      <c r="C53"/>
    </row>
    <row r="54" spans="3:3" x14ac:dyDescent="0.3">
      <c r="C54"/>
    </row>
    <row r="55" spans="3:3" x14ac:dyDescent="0.3">
      <c r="C55"/>
    </row>
    <row r="56" spans="3:3" x14ac:dyDescent="0.3">
      <c r="C56"/>
    </row>
    <row r="57" spans="3:3" x14ac:dyDescent="0.3">
      <c r="C57"/>
    </row>
    <row r="58" spans="3:3" x14ac:dyDescent="0.3">
      <c r="C58"/>
    </row>
    <row r="59" spans="3:3" x14ac:dyDescent="0.3">
      <c r="C59"/>
    </row>
    <row r="60" spans="3:3" x14ac:dyDescent="0.3">
      <c r="C60"/>
    </row>
    <row r="61" spans="3:3" x14ac:dyDescent="0.3">
      <c r="C61"/>
    </row>
    <row r="62" spans="3:3" x14ac:dyDescent="0.3">
      <c r="C62"/>
    </row>
    <row r="63" spans="3:3" x14ac:dyDescent="0.3">
      <c r="C63"/>
    </row>
    <row r="64" spans="3:3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F7"/>
  <sheetViews>
    <sheetView showGridLines="0" showRowColHeaders="0" tabSelected="1" zoomScale="70" zoomScaleNormal="70" workbookViewId="0">
      <selection activeCell="C7" sqref="C7"/>
    </sheetView>
  </sheetViews>
  <sheetFormatPr defaultRowHeight="14.4" x14ac:dyDescent="0.3"/>
  <cols>
    <col min="1" max="1" width="47.6640625" style="4" customWidth="1"/>
    <col min="2" max="2" width="3.5546875" style="15" customWidth="1"/>
    <col min="3" max="3" width="8.88671875" style="15" customWidth="1"/>
    <col min="4" max="5" width="8.88671875" style="15"/>
    <col min="6" max="6" width="11.21875" style="15" bestFit="1" customWidth="1"/>
    <col min="7" max="11" width="8.88671875" style="15"/>
    <col min="12" max="12" width="6.5546875" style="15" customWidth="1"/>
    <col min="13" max="16384" width="8.88671875" style="15"/>
  </cols>
  <sheetData>
    <row r="1" spans="1:32" customFormat="1" ht="15" thickTop="1" x14ac:dyDescent="0.3">
      <c r="A1" s="4"/>
      <c r="B1" s="18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22"/>
      <c r="AE1" s="16"/>
      <c r="AF1" s="22"/>
    </row>
    <row r="2" spans="1:32" customFormat="1" ht="39" customHeight="1" x14ac:dyDescent="0.3">
      <c r="A2" s="4"/>
      <c r="B2" s="19"/>
      <c r="C2" s="17"/>
      <c r="D2" s="27"/>
      <c r="E2" s="27"/>
      <c r="F2" s="27"/>
      <c r="G2" s="27"/>
      <c r="H2" s="25"/>
      <c r="I2" s="25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3"/>
      <c r="AE2" s="17"/>
      <c r="AF2" s="23"/>
    </row>
    <row r="3" spans="1:32" customFormat="1" ht="8.25" customHeight="1" x14ac:dyDescent="0.3">
      <c r="A3" s="4"/>
      <c r="B3" s="19"/>
      <c r="C3" s="17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3"/>
      <c r="AE3" s="17"/>
      <c r="AF3" s="23"/>
    </row>
    <row r="4" spans="1:32" customFormat="1" ht="7.5" customHeight="1" x14ac:dyDescent="0.3">
      <c r="A4" s="4"/>
      <c r="B4" s="19"/>
      <c r="C4" s="17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3"/>
      <c r="AE4" s="17"/>
      <c r="AF4" s="23"/>
    </row>
    <row r="5" spans="1:32" customFormat="1" ht="10.5" customHeight="1" x14ac:dyDescent="0.3">
      <c r="A5" s="4"/>
      <c r="B5" s="1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23"/>
      <c r="AE5" s="17"/>
      <c r="AF5" s="23"/>
    </row>
    <row r="6" spans="1:32" customFormat="1" ht="9.75" customHeight="1" x14ac:dyDescent="0.3">
      <c r="A6" s="4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4"/>
      <c r="AE6" s="21"/>
      <c r="AF6" s="24"/>
    </row>
    <row r="7" spans="1:32" ht="33" customHeight="1" x14ac:dyDescent="0.45">
      <c r="D7" s="31" t="s">
        <v>322</v>
      </c>
      <c r="E7" s="31"/>
      <c r="F7" s="32" t="s">
        <v>323</v>
      </c>
      <c r="G7" s="32"/>
      <c r="H7" s="32"/>
      <c r="I7" s="32"/>
      <c r="J7" s="28"/>
      <c r="V7" s="29" t="s">
        <v>324</v>
      </c>
      <c r="W7" s="29"/>
      <c r="X7" s="30" t="s">
        <v>325</v>
      </c>
      <c r="Y7" s="30"/>
      <c r="Z7" s="30"/>
      <c r="AA7" s="30"/>
    </row>
  </sheetData>
  <mergeCells count="3">
    <mergeCell ref="X7:AA7"/>
    <mergeCell ref="D7:E7"/>
    <mergeCell ref="V7:W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secthor secthor</cp:lastModifiedBy>
  <dcterms:created xsi:type="dcterms:W3CDTF">2024-12-19T13:13:10Z</dcterms:created>
  <dcterms:modified xsi:type="dcterms:W3CDTF">2025-06-22T20:39:38Z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