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2780"/>
  </bookViews>
  <sheets>
    <sheet name="Sheet1" sheetId="1" r:id="rId1"/>
    <sheet name="Category" sheetId="2" r:id="rId2"/>
    <sheet name="Sub Category" sheetId="4" r:id="rId3"/>
    <sheet name="Date Created" sheetId="5" r:id="rId4"/>
    <sheet name="Bonus" sheetId="6" r:id="rId5"/>
  </sheets>
  <definedNames>
    <definedName name="_xlnm._FilterDatabase" localSheetId="0" hidden="1">Sheet1!$A$1:$R$4115</definedName>
  </definedNames>
  <calcPr calcId="145621"/>
  <pivotCaches>
    <pivotCache cacheId="16" r:id="rId6"/>
    <pivotCache cacheId="5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7" i="1" l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4" i="1"/>
  <c r="U4" i="1" s="1"/>
  <c r="S5" i="1"/>
  <c r="U5" i="1" s="1"/>
  <c r="S6" i="1"/>
  <c r="U6" i="1" s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2" i="6"/>
  <c r="C3" i="6"/>
  <c r="B13" i="6"/>
  <c r="E13" i="6" s="1"/>
  <c r="B12" i="6"/>
  <c r="E12" i="6" s="1"/>
  <c r="B11" i="6"/>
  <c r="E11" i="6" s="1"/>
  <c r="B10" i="6"/>
  <c r="B9" i="6"/>
  <c r="E9" i="6" s="1"/>
  <c r="B8" i="6"/>
  <c r="E8" i="6" s="1"/>
  <c r="B7" i="6"/>
  <c r="E7" i="6" s="1"/>
  <c r="B6" i="6"/>
  <c r="B5" i="6"/>
  <c r="E5" i="6" s="1"/>
  <c r="B4" i="6"/>
  <c r="E4" i="6" s="1"/>
  <c r="B3" i="6"/>
  <c r="E3" i="6" s="1"/>
  <c r="B2" i="6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3" i="1"/>
  <c r="O4" i="1"/>
  <c r="O5" i="1"/>
  <c r="O2" i="1"/>
  <c r="G3" i="6" l="1"/>
  <c r="G7" i="6"/>
  <c r="G11" i="6"/>
  <c r="H3" i="6"/>
  <c r="H7" i="6"/>
  <c r="H11" i="6"/>
  <c r="G4" i="6"/>
  <c r="G8" i="6"/>
  <c r="G12" i="6"/>
  <c r="H4" i="6"/>
  <c r="H8" i="6"/>
  <c r="H12" i="6"/>
  <c r="G5" i="6"/>
  <c r="G9" i="6"/>
  <c r="G13" i="6"/>
  <c r="H5" i="6"/>
  <c r="H9" i="6"/>
  <c r="H13" i="6"/>
  <c r="E2" i="6"/>
  <c r="F2" i="6" s="1"/>
  <c r="E10" i="6"/>
  <c r="H10" i="6" s="1"/>
  <c r="E6" i="6"/>
  <c r="G6" i="6" s="1"/>
  <c r="F13" i="6"/>
  <c r="F9" i="6"/>
  <c r="F5" i="6"/>
  <c r="F12" i="6"/>
  <c r="F8" i="6"/>
  <c r="F4" i="6"/>
  <c r="F11" i="6"/>
  <c r="F7" i="6"/>
  <c r="F3" i="6"/>
  <c r="H6" i="6" l="1"/>
  <c r="H2" i="6"/>
  <c r="F10" i="6"/>
  <c r="G2" i="6"/>
  <c r="G10" i="6"/>
  <c r="F6" i="6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<sst xmlns="http://schemas.openxmlformats.org/spreadsheetml/2006/main" count="33049" uniqueCount="8402">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</sst>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8"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rgb="FFFF6600"/>
        </patternFill>
      </fill>
    </dxf>
    <dxf>
      <fill>
        <patternFill>
          <bgColor theme="8" tint="0.39994506668294322"/>
        </patternFill>
      </fill>
    </dxf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rgb="FFFF66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3"/>
  </c:pivotSource>
  <c:chart>
    <c:autoTitleDeleted val="0"/>
    <c:pivotFmts>
      <c:pivotFmt>
        <c:idx val="0"/>
        <c:spPr>
          <a:solidFill>
            <a:schemeClr val="accent4"/>
          </a:solidFill>
        </c:spPr>
        <c:marker>
          <c:symbol val="none"/>
        </c:marker>
      </c:pivotFmt>
      <c:pivotFmt>
        <c:idx val="1"/>
        <c:spPr>
          <a:solidFill>
            <a:schemeClr val="accent1"/>
          </a:solidFill>
        </c:spPr>
        <c:marker>
          <c:symbol val="none"/>
        </c:marker>
      </c:pivotFmt>
      <c:pivotFmt>
        <c:idx val="2"/>
        <c:spPr>
          <a:solidFill>
            <a:schemeClr val="tx2">
              <a:lumMod val="50000"/>
            </a:schemeClr>
          </a:solidFill>
        </c:spPr>
        <c:marker>
          <c:symbol val="none"/>
        </c:marker>
      </c:pivotFmt>
      <c:pivotFmt>
        <c:idx val="3"/>
        <c:spPr>
          <a:solidFill>
            <a:schemeClr val="accent6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16352"/>
        <c:axId val="150557824"/>
      </c:barChart>
      <c:catAx>
        <c:axId val="14011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0557824"/>
        <c:crosses val="autoZero"/>
        <c:auto val="1"/>
        <c:lblAlgn val="ctr"/>
        <c:lblOffset val="100"/>
        <c:noMultiLvlLbl val="0"/>
      </c:catAx>
      <c:valAx>
        <c:axId val="150557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1163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59030510410075"/>
          <c:y val="0.25787768772291964"/>
          <c:w val="0.10163445680412192"/>
          <c:h val="0.1742768645308632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50304"/>
        <c:axId val="207754368"/>
      </c:barChart>
      <c:catAx>
        <c:axId val="155650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7754368"/>
        <c:crosses val="autoZero"/>
        <c:auto val="1"/>
        <c:lblAlgn val="ctr"/>
        <c:lblOffset val="100"/>
        <c:noMultiLvlLbl val="0"/>
      </c:catAx>
      <c:valAx>
        <c:axId val="207754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650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>
            <a:solidFill>
              <a:schemeClr val="accent6"/>
            </a:solidFill>
          </a:ln>
        </c:spPr>
        <c:marker>
          <c:spPr>
            <a:solidFill>
              <a:schemeClr val="accent6"/>
            </a:solidFill>
            <a:ln>
              <a:solidFill>
                <a:schemeClr val="accent6"/>
              </a:solidFill>
            </a:ln>
          </c:spPr>
        </c:marker>
      </c:pivotFmt>
      <c:pivotFmt>
        <c:idx val="1"/>
        <c:spPr>
          <a:ln>
            <a:solidFill>
              <a:schemeClr val="accent1"/>
            </a:solidFill>
          </a:ln>
        </c:spPr>
        <c:marker>
          <c:spPr>
            <a:solidFill>
              <a:schemeClr val="accent1"/>
            </a:solidFill>
            <a:ln>
              <a:solidFill>
                <a:schemeClr val="accent1"/>
              </a:solidFill>
            </a:ln>
          </c:spPr>
        </c:marker>
      </c:pivotFmt>
      <c:pivotFmt>
        <c:idx val="2"/>
        <c:spPr>
          <a:ln>
            <a:solidFill>
              <a:schemeClr val="accent4"/>
            </a:solidFill>
          </a:ln>
        </c:spPr>
        <c:marker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>
              <a:solidFill>
                <a:schemeClr val="accent6"/>
              </a:solidFill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</c:ser>
        <c:ser>
          <c:idx val="1"/>
          <c:order val="1"/>
          <c:tx>
            <c:v>failed</c:v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</c:ser>
        <c:ser>
          <c:idx val="2"/>
          <c:order val="2"/>
          <c:tx>
            <c:v>canceled</c:v>
          </c:tx>
          <c:spPr>
            <a:ln>
              <a:solidFill>
                <a:schemeClr val="accent4"/>
              </a:solidFill>
            </a:ln>
          </c:spPr>
          <c:marker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041216"/>
        <c:axId val="295165952"/>
      </c:lineChart>
      <c:catAx>
        <c:axId val="288041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95165952"/>
        <c:crosses val="autoZero"/>
        <c:auto val="1"/>
        <c:lblAlgn val="ctr"/>
        <c:lblOffset val="100"/>
        <c:noMultiLvlLbl val="0"/>
      </c:catAx>
      <c:valAx>
        <c:axId val="29516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8041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4474026523810619E-2"/>
          <c:y val="0.16609839215280511"/>
          <c:w val="0.65793951709115539"/>
          <c:h val="0.52941378162540975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919424"/>
        <c:axId val="242737536"/>
      </c:lineChart>
      <c:catAx>
        <c:axId val="214919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42737536"/>
        <c:crosses val="autoZero"/>
        <c:auto val="1"/>
        <c:lblAlgn val="ctr"/>
        <c:lblOffset val="100"/>
        <c:noMultiLvlLbl val="0"/>
      </c:catAx>
      <c:valAx>
        <c:axId val="242737536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214919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433822</xdr:colOff>
      <xdr:row>0</xdr:row>
      <xdr:rowOff>156729</xdr:rowOff>
    </xdr:from>
    <xdr:to>
      <xdr:col>23</xdr:col>
      <xdr:colOff>373206</xdr:colOff>
      <xdr:row>34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304798</xdr:colOff>
      <xdr:row>1</xdr:row>
      <xdr:rowOff>9524</xdr:rowOff>
    </xdr:from>
    <xdr:to>
      <xdr:col>16</xdr:col>
      <xdr:colOff>28575</xdr:colOff>
      <xdr:row>31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219073</xdr:colOff>
      <xdr:row>0</xdr:row>
      <xdr:rowOff>171449</xdr:rowOff>
    </xdr:from>
    <xdr:to>
      <xdr:col>10</xdr:col>
      <xdr:colOff>619124</xdr:colOff>
      <xdr:row>19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13</xdr:row>
      <xdr:rowOff>171450</xdr:rowOff>
    </xdr:from>
    <xdr:to>
      <xdr:col>8</xdr:col>
      <xdr:colOff>314325</xdr:colOff>
      <xdr:row>31</xdr:row>
      <xdr:rowOff>38099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el" refreshedDate="43693.462291435186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el" refreshedDate="43693.962677199073" createdVersion="4" refreshedVersion="4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6000000000001"/>
    <x v="0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1000000000001"/>
    <x v="1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9"/>
    <x v="3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"/>
    <x v="4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8"/>
    <x v="5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9"/>
    <x v="6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"/>
    <x v="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"/>
    <x v="8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5"/>
    <x v="10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x v="11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"/>
    <x v="12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"/>
    <x v="13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"/>
    <x v="1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"/>
    <x v="1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"/>
    <x v="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7"/>
    <x v="17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"/>
    <x v="18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"/>
    <x v="19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x v="20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4"/>
    <x v="21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"/>
    <x v="22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x v="23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1"/>
    <x v="24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000000000001"/>
    <x v="25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19999999999999"/>
    <x v="26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3"/>
    <x v="2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"/>
    <x v="28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"/>
    <x v="29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3"/>
    <x v="30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5"/>
    <x v="32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1"/>
    <x v="33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"/>
    <x v="34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x v="3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x v="36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"/>
    <x v="3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x v="3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7999999999999"/>
    <x v="39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"/>
    <x v="40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6000000000001"/>
    <x v="42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6000000000003"/>
    <x v="43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7"/>
    <x v="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"/>
    <x v="47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5"/>
    <x v="48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2000000000001"/>
    <x v="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x v="52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"/>
    <x v="53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4999999999999"/>
    <x v="55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"/>
    <x v="56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9"/>
    <x v="57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x v="58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3"/>
    <x v="59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3"/>
    <x v="60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x v="61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2999999999999"/>
    <x v="62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2"/>
    <x v="63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"/>
    <x v="64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3"/>
    <x v="65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x v="6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"/>
    <x v="67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7"/>
    <x v="68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"/>
    <x v="69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x v="70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"/>
    <x v="71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1"/>
    <x v="72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"/>
    <x v="74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3"/>
    <x v="75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000000000001"/>
    <x v="76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x v="7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x v="80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"/>
    <x v="82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5"/>
    <x v="83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5"/>
    <x v="85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7"/>
    <x v="86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"/>
    <x v="87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6"/>
    <x v="88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7"/>
    <x v="8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x v="90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x v="92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"/>
    <x v="93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3"/>
    <x v="9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7"/>
    <x v="96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x v="97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x v="98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2"/>
    <x v="99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"/>
    <x v="10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"/>
    <x v="103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1"/>
    <x v="104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5"/>
    <x v="105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7"/>
    <x v="106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7"/>
    <x v="107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5"/>
    <x v="108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7000000000001"/>
    <x v="109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"/>
    <x v="110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"/>
    <x v="113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"/>
    <x v="114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6"/>
    <x v="115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"/>
    <x v="116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"/>
    <x v="117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6"/>
    <x v="118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0.01"/>
    <x v="119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0.03"/>
    <x v="120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"/>
    <x v="122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5"/>
    <x v="124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8"/>
    <x v="12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7"/>
    <x v="126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7"/>
    <x v="127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"/>
    <x v="128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"/>
    <x v="129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8"/>
    <x v="1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"/>
    <x v="119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x v="132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"/>
    <x v="133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999999999999996"/>
    <x v="134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x v="135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2"/>
    <x v="136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"/>
    <x v="137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0.06"/>
    <x v="13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0.01"/>
    <x v="2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2"/>
    <x v="13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7"/>
    <x v="140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0.01"/>
    <x v="141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7"/>
    <x v="143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x v="144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4"/>
    <x v="14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"/>
    <x v="146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x v="148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599999999999996"/>
    <x v="149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"/>
    <x v="150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x v="151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9"/>
    <x v="152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x v="153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2"/>
    <x v="154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"/>
    <x v="15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6"/>
    <x v="156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"/>
    <x v="157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x v="158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x v="159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7.0000000000000007E-2"/>
    <x v="160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2"/>
    <x v="73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x v="161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0"/>
    <x v="162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x v="120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6"/>
    <x v="163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x v="164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200000000000001"/>
    <x v="16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"/>
    <x v="166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"/>
    <x v="167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x v="168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"/>
    <x v="169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x v="170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"/>
    <x v="171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x v="172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x v="173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0.02"/>
    <x v="120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x v="135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0.01"/>
    <x v="120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3"/>
    <x v="119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7"/>
    <x v="174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"/>
    <x v="175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"/>
    <x v="17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x v="177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x v="178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"/>
    <x v="179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x v="18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x v="181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x v="18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"/>
    <x v="73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"/>
    <x v="183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4"/>
    <x v="184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"/>
    <x v="18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"/>
    <x v="186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6"/>
    <x v="187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2"/>
    <x v="188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5999999999998"/>
    <x v="189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x v="190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"/>
    <x v="191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x v="19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"/>
    <x v="193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"/>
    <x v="194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x v="195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"/>
    <x v="19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5"/>
    <x v="197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"/>
    <x v="198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x v="199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3"/>
    <x v="200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x v="201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4"/>
    <x v="2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x v="203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x v="20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x v="205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"/>
    <x v="206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2"/>
    <x v="207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x v="208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x v="209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3"/>
    <x v="210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x v="211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2999999999999"/>
    <x v="212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1000000000001"/>
    <x v="213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8"/>
    <x v="214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"/>
    <x v="215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8"/>
    <x v="21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x v="217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4"/>
    <x v="218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x v="219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"/>
    <x v="220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5"/>
    <x v="221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2"/>
    <x v="222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3999999999999"/>
    <x v="223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9"/>
    <x v="224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9"/>
    <x v="225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"/>
    <x v="226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3"/>
    <x v="227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3"/>
    <x v="228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"/>
    <x v="229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3"/>
    <x v="230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"/>
    <x v="231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"/>
    <x v="232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"/>
    <x v="233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x v="234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1"/>
    <x v="235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"/>
    <x v="236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1000000000001"/>
    <x v="237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3"/>
    <x v="238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x v="239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"/>
    <x v="240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"/>
    <x v="241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"/>
    <x v="242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4"/>
    <x v="243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x v="244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7"/>
    <x v="24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5"/>
    <x v="246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000000000001"/>
    <x v="247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x v="248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2"/>
    <x v="249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7"/>
    <x v="250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"/>
    <x v="251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3"/>
    <x v="25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"/>
    <x v="253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8"/>
    <x v="254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4"/>
    <x v="255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"/>
    <x v="256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5"/>
    <x v="257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"/>
    <x v="258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"/>
    <x v="259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x v="260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x v="261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"/>
    <x v="262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"/>
    <x v="263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"/>
    <x v="264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"/>
    <x v="265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x v="266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4"/>
    <x v="26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3"/>
    <x v="26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x v="269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"/>
    <x v="270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x v="271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3"/>
    <x v="272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1"/>
    <x v="273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2"/>
    <x v="274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3"/>
    <x v="275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x v="276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"/>
    <x v="277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4"/>
    <x v="278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7"/>
    <x v="279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"/>
    <x v="280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"/>
    <x v="281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"/>
    <x v="282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"/>
    <x v="283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7"/>
    <x v="284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3"/>
    <x v="285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"/>
    <x v="286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8"/>
    <x v="287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9"/>
    <x v="288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"/>
    <x v="28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x v="290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4"/>
    <x v="29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6"/>
    <x v="292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"/>
    <x v="293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x v="294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2"/>
    <x v="29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"/>
    <x v="296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6"/>
    <x v="297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"/>
    <x v="298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x v="299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9"/>
    <x v="300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6"/>
    <x v="301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8"/>
    <x v="302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8"/>
    <x v="303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6"/>
    <x v="304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"/>
    <x v="305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"/>
    <x v="306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"/>
    <x v="307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2"/>
    <x v="308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"/>
    <x v="309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"/>
    <x v="310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6"/>
    <x v="31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x v="312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7"/>
    <x v="313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"/>
    <x v="314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7"/>
    <x v="315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x v="316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x v="317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6"/>
    <x v="318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4"/>
    <x v="319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7"/>
    <x v="320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"/>
    <x v="321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x v="322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3"/>
    <x v="323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"/>
    <x v="324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1"/>
    <x v="325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1"/>
    <x v="326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"/>
    <x v="327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7"/>
    <x v="328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9"/>
    <x v="329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"/>
    <x v="330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4"/>
    <x v="33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x v="332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"/>
    <x v="333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5"/>
    <x v="334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"/>
    <x v="335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"/>
    <x v="33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7"/>
    <x v="337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"/>
    <x v="338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"/>
    <x v="339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1"/>
    <x v="340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"/>
    <x v="341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"/>
    <x v="342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x v="343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6"/>
    <x v="344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"/>
    <x v="345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6"/>
    <x v="346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"/>
    <x v="347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"/>
    <x v="348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4"/>
    <x v="349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x v="350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30000000000001"/>
    <x v="351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x v="352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x v="353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9"/>
    <x v="354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"/>
    <x v="355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5"/>
    <x v="356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2"/>
    <x v="357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5"/>
    <x v="358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"/>
    <x v="359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4"/>
    <x v="360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4"/>
    <x v="361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99999999999998"/>
    <x v="362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8"/>
    <x v="363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7"/>
    <x v="364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8"/>
    <x v="365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0.01"/>
    <x v="366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3"/>
    <x v="367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"/>
    <x v="368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x v="369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"/>
    <x v="370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x v="371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x v="372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800000000000008"/>
    <x v="37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x v="144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6"/>
    <x v="374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x v="144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3"/>
    <x v="3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0.02"/>
    <x v="144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"/>
    <x v="376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x v="377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"/>
    <x v="378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x v="379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0.03"/>
    <x v="31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"/>
    <x v="380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7.0000000000000007E-2"/>
    <x v="381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9"/>
    <x v="38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x v="383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0.06"/>
    <x v="384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8999999999999998"/>
    <x v="38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"/>
    <x v="386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0.1"/>
    <x v="120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"/>
    <x v="387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x v="388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8"/>
    <x v="389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x v="157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"/>
    <x v="390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3"/>
    <x v="391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x v="392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0.03"/>
    <x v="120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"/>
    <x v="393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x v="394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x v="395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x v="396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x v="119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x v="397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9"/>
    <x v="398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1"/>
    <x v="399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0.01"/>
    <x v="73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999999999999998"/>
    <x v="400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6"/>
    <x v="401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7"/>
    <x v="119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99999999999996"/>
    <x v="402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x v="403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1"/>
    <x v="404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x v="40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"/>
    <x v="40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7"/>
    <x v="40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"/>
    <x v="408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3"/>
    <x v="409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x v="410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x v="4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x v="119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x v="18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4000000000000001"/>
    <x v="148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"/>
    <x v="411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"/>
    <x v="412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"/>
    <x v="413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7"/>
    <x v="414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"/>
    <x v="415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x v="416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x v="417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7"/>
    <x v="418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x v="419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"/>
    <x v="420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x v="421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4"/>
    <x v="422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x v="423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"/>
    <x v="424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999999999999"/>
    <x v="425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"/>
    <x v="426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x v="427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x v="428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x v="429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7"/>
    <x v="430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5"/>
    <x v="431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6"/>
    <x v="432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x v="433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x v="434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"/>
    <x v="435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0.01"/>
    <x v="120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6000000000000005"/>
    <x v="384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2"/>
    <x v="436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x v="366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"/>
    <x v="437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0.09"/>
    <x v="438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x v="377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2"/>
    <x v="439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"/>
    <x v="440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"/>
    <x v="441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"/>
    <x v="442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90000000000003"/>
    <x v="443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x v="444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"/>
    <x v="445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0.02"/>
    <x v="73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0.01"/>
    <x v="143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7"/>
    <x v="446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0.09"/>
    <x v="447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0.01"/>
    <x v="120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x v="120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x v="448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x v="135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7"/>
    <x v="449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"/>
    <x v="450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9"/>
    <x v="451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2"/>
    <x v="135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"/>
    <x v="452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x v="119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0.01"/>
    <x v="453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6"/>
    <x v="436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0.03"/>
    <x v="120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0.01"/>
    <x v="120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6000000000000005"/>
    <x v="45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"/>
    <x v="455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"/>
    <x v="456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0.01"/>
    <x v="120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x v="457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0.06"/>
    <x v="458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"/>
    <x v="409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x v="459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"/>
    <x v="31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3"/>
    <x v="460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x v="366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7"/>
    <x v="119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x v="461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0.06"/>
    <x v="462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"/>
    <x v="463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"/>
    <x v="464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x v="46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x v="119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"/>
    <x v="466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"/>
    <x v="144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"/>
    <x v="467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x v="468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"/>
    <x v="469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"/>
    <x v="470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"/>
    <x v="47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x v="472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8"/>
    <x v="473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0.08"/>
    <x v="119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x v="474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x v="475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x v="120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0.01"/>
    <x v="453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x v="143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0.01"/>
    <x v="366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9"/>
    <x v="476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"/>
    <x v="477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9"/>
    <x v="47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1"/>
    <x v="479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2"/>
    <x v="480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x v="481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8"/>
    <x v="482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x v="48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"/>
    <x v="48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x v="485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x v="486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3"/>
    <x v="487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7"/>
    <x v="488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999999999999"/>
    <x v="489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000000000002"/>
    <x v="490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999999999999"/>
    <x v="491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x v="492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7"/>
    <x v="493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"/>
    <x v="494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7"/>
    <x v="495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6"/>
    <x v="496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x v="497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x v="498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"/>
    <x v="101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"/>
    <x v="499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x v="500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0"/>
    <x v="453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x v="501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599999999999996"/>
    <x v="502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1"/>
    <x v="503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8"/>
    <x v="504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3"/>
    <x v="505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3"/>
    <x v="506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1"/>
    <x v="414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x v="507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x v="508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"/>
    <x v="509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"/>
    <x v="510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"/>
    <x v="511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9"/>
    <x v="512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"/>
    <x v="513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x v="120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1"/>
    <x v="514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"/>
    <x v="515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"/>
    <x v="516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"/>
    <x v="517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x v="518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x v="519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5"/>
    <x v="520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x v="521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x v="438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3"/>
    <x v="52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40000000000003"/>
    <x v="52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"/>
    <x v="524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x v="525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8"/>
    <x v="526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x v="527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"/>
    <x v="528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9"/>
    <x v="31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x v="529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"/>
    <x v="530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x v="531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"/>
    <x v="532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8"/>
    <x v="533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30000000000007"/>
    <x v="534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"/>
    <x v="535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1"/>
    <x v="458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"/>
    <x v="536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2"/>
    <x v="537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8"/>
    <x v="538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"/>
    <x v="53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"/>
    <x v="540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0000000000001"/>
    <x v="541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1"/>
    <x v="542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x v="381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"/>
    <x v="543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999999999999"/>
    <x v="544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1"/>
    <x v="545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000000000001"/>
    <x v="546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"/>
    <x v="547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"/>
    <x v="548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"/>
    <x v="549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x v="550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"/>
    <x v="551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7"/>
    <x v="552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x v="553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x v="5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x v="555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x v="556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x v="557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3"/>
    <x v="558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1"/>
    <x v="559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4"/>
    <x v="560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4"/>
    <x v="98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"/>
    <x v="561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000000000001"/>
    <x v="56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x v="563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6"/>
    <x v="564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"/>
    <x v="565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x v="5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"/>
    <x v="567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1"/>
    <x v="568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"/>
    <x v="56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"/>
    <x v="570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x v="571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x v="572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9"/>
    <x v="573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x v="574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x v="575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x v="576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"/>
    <x v="577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1"/>
    <x v="57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"/>
    <x v="579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x v="580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x v="581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"/>
    <x v="582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x v="583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2"/>
    <x v="144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"/>
    <x v="584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x v="585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x v="586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0.03"/>
    <x v="119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"/>
    <x v="73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"/>
    <x v="587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2"/>
    <x v="498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"/>
    <x v="447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x v="588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"/>
    <x v="589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x v="453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7"/>
    <x v="590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x v="591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"/>
    <x v="592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"/>
    <x v="593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5"/>
    <x v="594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3"/>
    <x v="59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80000000000001"/>
    <x v="596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7"/>
    <x v="597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1"/>
    <x v="59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"/>
    <x v="599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"/>
    <x v="600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7"/>
    <x v="601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"/>
    <x v="602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8"/>
    <x v="603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"/>
    <x v="604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9"/>
    <x v="605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"/>
    <x v="606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"/>
    <x v="607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9"/>
    <x v="608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x v="609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"/>
    <x v="610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"/>
    <x v="611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"/>
    <x v="612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"/>
    <x v="613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x v="61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x v="615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4"/>
    <x v="616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3"/>
    <x v="61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x v="618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8"/>
    <x v="619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x v="615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000000000001"/>
    <x v="620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60"/>
    <x v="62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x v="622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x v="623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"/>
    <x v="624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00000000001"/>
    <x v="625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"/>
    <x v="626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5"/>
    <x v="627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x v="628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x v="629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7"/>
    <x v="630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x v="631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"/>
    <x v="632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"/>
    <x v="633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"/>
    <x v="634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"/>
    <x v="635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x v="636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"/>
    <x v="637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"/>
    <x v="638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1"/>
    <x v="639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7"/>
    <x v="640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2000000000001"/>
    <x v="641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"/>
    <x v="642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"/>
    <x v="643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x v="644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x v="645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2"/>
    <x v="646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2"/>
    <x v="647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"/>
    <x v="648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x v="649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"/>
    <x v="650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"/>
    <x v="651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"/>
    <x v="652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"/>
    <x v="653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x v="654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x v="655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8"/>
    <x v="656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x v="657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"/>
    <x v="658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x v="18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"/>
    <x v="659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5"/>
    <x v="660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"/>
    <x v="661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1"/>
    <x v="662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8"/>
    <x v="663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"/>
    <x v="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00000000000002"/>
    <x v="476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4"/>
    <x v="66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x v="666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4"/>
    <x v="667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99999999999998"/>
    <x v="381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9"/>
    <x v="66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x v="66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"/>
    <x v="73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2"/>
    <x v="670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x v="671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2"/>
    <x v="67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"/>
    <x v="151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9"/>
    <x v="377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"/>
    <x v="673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999999999997"/>
    <x v="674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x v="675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x v="151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7"/>
    <x v="676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9"/>
    <x v="677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x v="18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"/>
    <x v="678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x v="679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x v="680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x v="681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2"/>
    <x v="666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"/>
    <x v="682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7"/>
    <x v="683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x v="684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x v="685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x v="379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x v="686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4"/>
    <x v="687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x v="688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"/>
    <x v="436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"/>
    <x v="436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x v="689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x v="18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x v="379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"/>
    <x v="690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2"/>
    <x v="691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x v="178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"/>
    <x v="692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6"/>
    <x v="2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1"/>
    <x v="693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7"/>
    <x v="69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x v="18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3"/>
    <x v="695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x v="101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x v="696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4"/>
    <x v="697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2000000000000002"/>
    <x v="698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x v="699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7"/>
    <x v="700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"/>
    <x v="701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"/>
    <x v="160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"/>
    <x v="702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4"/>
    <x v="703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x v="70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3"/>
    <x v="384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399999999999999"/>
    <x v="135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6"/>
    <x v="384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"/>
    <x v="135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6"/>
    <x v="705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199999999999998"/>
    <x v="706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1"/>
    <x v="707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00000000000008"/>
    <x v="708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3"/>
    <x v="709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"/>
    <x v="710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1"/>
    <x v="711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7"/>
    <x v="498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x v="712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x v="71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"/>
    <x v="714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x v="715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1"/>
    <x v="716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"/>
    <x v="717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"/>
    <x v="718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"/>
    <x v="719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3"/>
    <x v="720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x v="721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"/>
    <x v="722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9"/>
    <x v="723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x v="724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8"/>
    <x v="725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8"/>
    <x v="72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"/>
    <x v="727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8"/>
    <x v="728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09999999999999"/>
    <x v="729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3"/>
    <x v="730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7"/>
    <x v="731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x v="732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3"/>
    <x v="733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30000000000003"/>
    <x v="734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6"/>
    <x v="73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6000000000000005"/>
    <x v="736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1"/>
    <x v="737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3"/>
    <x v="738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7"/>
    <x v="739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"/>
    <x v="740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2"/>
    <x v="741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"/>
    <x v="742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0.01"/>
    <x v="743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0.02"/>
    <x v="120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1"/>
    <x v="744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x v="745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"/>
    <x v="746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x v="747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x v="748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x v="749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"/>
    <x v="31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x v="750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7"/>
    <x v="751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9"/>
    <x v="752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"/>
    <x v="753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x v="754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3"/>
    <x v="31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x v="75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6"/>
    <x v="756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9"/>
    <x v="757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200000000000002"/>
    <x v="758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x v="759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"/>
    <x v="760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9999999999999"/>
    <x v="761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1"/>
    <x v="762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"/>
    <x v="763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"/>
    <x v="764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x v="765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7"/>
    <x v="409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x v="178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"/>
    <x v="698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8"/>
    <x v="766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"/>
    <x v="767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3"/>
    <x v="768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6"/>
    <x v="769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7"/>
    <x v="379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"/>
    <x v="770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8"/>
    <x v="771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1"/>
    <x v="772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"/>
    <x v="460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5"/>
    <x v="773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"/>
    <x v="77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x v="775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x v="776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4"/>
    <x v="77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3"/>
    <x v="778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1"/>
    <x v="779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"/>
    <x v="780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"/>
    <x v="781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6"/>
    <x v="782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1"/>
    <x v="783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x v="784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5"/>
    <x v="78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"/>
    <x v="786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"/>
    <x v="787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"/>
    <x v="788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"/>
    <x v="78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x v="790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000000000001"/>
    <x v="791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x v="792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8999999999999998"/>
    <x v="409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4"/>
    <x v="119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99999999999991"/>
    <x v="793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0.09"/>
    <x v="366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6"/>
    <x v="794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x v="120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"/>
    <x v="450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8"/>
    <x v="12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00000000000006"/>
    <x v="795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x v="796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7"/>
    <x v="797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x v="798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4"/>
    <x v="799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"/>
    <x v="436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7.0000000000000007E-2"/>
    <x v="800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"/>
    <x v="119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1"/>
    <x v="801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x v="2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7"/>
    <x v="802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8"/>
    <x v="803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x v="377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1"/>
    <x v="80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1"/>
    <x v="805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0.02"/>
    <x v="366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6000000000000005"/>
    <x v="806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"/>
    <x v="807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x v="808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0.08"/>
    <x v="507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"/>
    <x v="809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3"/>
    <x v="810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0.04"/>
    <x v="144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x v="38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x v="366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"/>
    <x v="811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"/>
    <x v="812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"/>
    <x v="813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"/>
    <x v="814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0.05"/>
    <x v="815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"/>
    <x v="816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x v="384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x v="119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0.04"/>
    <x v="817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"/>
    <x v="818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2"/>
    <x v="796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"/>
    <x v="819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6"/>
    <x v="820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x v="821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x v="822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5"/>
    <x v="2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x v="82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x v="120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4"/>
    <x v="82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x v="144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7"/>
    <x v="82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"/>
    <x v="514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0.04"/>
    <x v="826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x v="827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"/>
    <x v="828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4"/>
    <x v="144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0.01"/>
    <x v="829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x v="830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"/>
    <x v="831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x v="144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"/>
    <x v="83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x v="120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1"/>
    <x v="689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x v="830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x v="833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7"/>
    <x v="135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"/>
    <x v="834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x v="835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6"/>
    <x v="683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0.06"/>
    <x v="144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"/>
    <x v="836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3"/>
    <x v="101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"/>
    <x v="837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9"/>
    <x v="838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x v="839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x v="840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"/>
    <x v="841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3"/>
    <x v="73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x v="149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"/>
    <x v="842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x v="690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7"/>
    <x v="123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x v="843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0.06"/>
    <x v="844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1"/>
    <x v="845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4"/>
    <x v="846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"/>
    <x v="847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7"/>
    <x v="848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7"/>
    <x v="162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x v="73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x v="384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0.02"/>
    <x v="18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1"/>
    <x v="849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3"/>
    <x v="178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0.01"/>
    <x v="119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0.01"/>
    <x v="144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"/>
    <x v="85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x v="851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0.01"/>
    <x v="852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x v="689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x v="853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4"/>
    <x v="854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x v="855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"/>
    <x v="856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3"/>
    <x v="857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5000000000001"/>
    <x v="858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8"/>
    <x v="859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x v="860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"/>
    <x v="861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x v="86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6"/>
    <x v="863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x v="864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x v="865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00000000003"/>
    <x v="866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"/>
    <x v="867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60000000000002"/>
    <x v="868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2"/>
    <x v="869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"/>
    <x v="870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4"/>
    <x v="871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"/>
    <x v="872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"/>
    <x v="873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5"/>
    <x v="874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"/>
    <x v="875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5"/>
    <x v="876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7"/>
    <x v="877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30000000000001"/>
    <x v="878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x v="879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2"/>
    <x v="880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x v="881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x v="882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"/>
    <x v="883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x v="88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"/>
    <x v="885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69999999999999"/>
    <x v="886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"/>
    <x v="887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8"/>
    <x v="888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999999999999"/>
    <x v="88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7"/>
    <x v="890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1"/>
    <x v="891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8"/>
    <x v="892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1"/>
    <x v="893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7"/>
    <x v="894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4000000000000004"/>
    <x v="895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"/>
    <x v="896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3"/>
    <x v="897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1"/>
    <x v="384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x v="379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"/>
    <x v="86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9"/>
    <x v="436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x v="898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"/>
    <x v="899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4"/>
    <x v="900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5000000000000004"/>
    <x v="144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"/>
    <x v="901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x v="902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5"/>
    <x v="903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x v="904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"/>
    <x v="90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x v="906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x v="907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"/>
    <x v="90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x v="909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6"/>
    <x v="910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x v="911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"/>
    <x v="912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7"/>
    <x v="913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"/>
    <x v="91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3"/>
    <x v="915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5"/>
    <x v="916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x v="917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7"/>
    <x v="918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x v="919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2"/>
    <x v="920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x v="92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"/>
    <x v="922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5"/>
    <x v="923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"/>
    <x v="924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x v="925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7"/>
    <x v="926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5"/>
    <x v="927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x v="928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x v="929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x v="930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5"/>
    <x v="474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999999999999"/>
    <x v="931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3999999999999"/>
    <x v="932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"/>
    <x v="933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"/>
    <x v="934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4"/>
    <x v="935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"/>
    <x v="936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"/>
    <x v="937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"/>
    <x v="938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"/>
    <x v="939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x v="940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x v="9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5"/>
    <x v="94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"/>
    <x v="943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x v="944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5"/>
    <x v="94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7"/>
    <x v="946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"/>
    <x v="94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69999999999999"/>
    <x v="948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"/>
    <x v="949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"/>
    <x v="950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x v="951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"/>
    <x v="952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8"/>
    <x v="953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3"/>
    <x v="954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x v="955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x v="956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x v="957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"/>
    <x v="95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"/>
    <x v="959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30000000000003"/>
    <x v="960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8"/>
    <x v="961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5"/>
    <x v="962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"/>
    <x v="963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"/>
    <x v="9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"/>
    <x v="965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x v="9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3"/>
    <x v="96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1"/>
    <x v="13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2"/>
    <x v="968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99999999999999"/>
    <x v="969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"/>
    <x v="970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"/>
    <x v="971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3"/>
    <x v="972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"/>
    <x v="973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"/>
    <x v="974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"/>
    <x v="975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"/>
    <x v="730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x v="976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x v="977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300000000000002"/>
    <x v="978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x v="979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"/>
    <x v="980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"/>
    <x v="981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2"/>
    <x v="982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"/>
    <x v="983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7"/>
    <x v="984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"/>
    <x v="98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60000000000002"/>
    <x v="986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5"/>
    <x v="987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"/>
    <x v="988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"/>
    <x v="989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"/>
    <x v="990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x v="991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x v="101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3"/>
    <x v="992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"/>
    <x v="993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x v="994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3000000000001"/>
    <x v="995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x v="996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"/>
    <x v="997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x v="998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x v="999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7"/>
    <x v="1000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x v="1001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x v="1002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x v="1003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8"/>
    <x v="1004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"/>
    <x v="1005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3"/>
    <x v="1006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7"/>
    <x v="1007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6"/>
    <x v="1008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x v="1009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"/>
    <x v="1010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x v="1011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x v="379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"/>
    <x v="1012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7"/>
    <x v="1013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9"/>
    <x v="1014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x v="1015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x v="1016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5"/>
    <x v="1017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7"/>
    <x v="1018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9"/>
    <x v="1019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x v="1020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x v="1021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7"/>
    <x v="102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3"/>
    <x v="10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9"/>
    <x v="102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"/>
    <x v="1025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"/>
    <x v="1026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"/>
    <x v="1027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x v="1028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x v="1029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"/>
    <x v="1030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1"/>
    <x v="1031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9"/>
    <x v="1032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1"/>
    <x v="103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x v="372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3"/>
    <x v="1034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1"/>
    <x v="1035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x v="1036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1"/>
    <x v="1037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x v="1038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"/>
    <x v="1039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"/>
    <x v="1040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"/>
    <x v="104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9"/>
    <x v="1042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x v="104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"/>
    <x v="1044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"/>
    <x v="10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"/>
    <x v="1046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3"/>
    <x v="1047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"/>
    <x v="1048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x v="1049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8"/>
    <x v="1050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"/>
    <x v="1051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x v="1052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3"/>
    <x v="144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x v="507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2"/>
    <x v="1053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0.02"/>
    <x v="120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"/>
    <x v="1054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"/>
    <x v="1055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x v="120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"/>
    <x v="105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"/>
    <x v="446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x v="1057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"/>
    <x v="901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3"/>
    <x v="120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x v="101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"/>
    <x v="31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"/>
    <x v="101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x v="1058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x v="1059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x v="2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x v="128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5"/>
    <x v="1060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1"/>
    <x v="1061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9"/>
    <x v="1062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x v="507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x v="1063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"/>
    <x v="1064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x v="766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1"/>
    <x v="18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0.01"/>
    <x v="120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00000000000001"/>
    <x v="1065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0.02"/>
    <x v="384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0.01"/>
    <x v="120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6"/>
    <x v="2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x v="1066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"/>
    <x v="1067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"/>
    <x v="1068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2"/>
    <x v="106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999999999999"/>
    <x v="1070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"/>
    <x v="1072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8"/>
    <x v="1073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x v="1074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7"/>
    <x v="1075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"/>
    <x v="1076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"/>
    <x v="1077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"/>
    <x v="1078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69999999999999"/>
    <x v="1079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2"/>
    <x v="1080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7"/>
    <x v="1081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7"/>
    <x v="1082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"/>
    <x v="1083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x v="1084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099999999999"/>
    <x v="1085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8"/>
    <x v="1086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"/>
    <x v="1087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x v="844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x v="144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"/>
    <x v="384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400000000000002"/>
    <x v="73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x v="587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x v="88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"/>
    <x v="1088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"/>
    <x v="101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x v="2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x v="1089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0.01"/>
    <x v="120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x v="1090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x v="144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4"/>
    <x v="1091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"/>
    <x v="1092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5"/>
    <x v="1093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"/>
    <x v="1094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4"/>
    <x v="1095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"/>
    <x v="1096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x v="1097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x v="1098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"/>
    <x v="1099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"/>
    <x v="1100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4"/>
    <x v="1101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"/>
    <x v="1102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"/>
    <x v="1103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2000000000001"/>
    <x v="110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8"/>
    <x v="1105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9"/>
    <x v="1106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6"/>
    <x v="1107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x v="1108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7"/>
    <x v="1109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"/>
    <x v="1110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"/>
    <x v="1111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"/>
    <x v="1112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7"/>
    <x v="1113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"/>
    <x v="1114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7"/>
    <x v="1115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1"/>
    <x v="1116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3"/>
    <x v="1117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"/>
    <x v="1118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7"/>
    <x v="1119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8"/>
    <x v="1120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3000000000001"/>
    <x v="1121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6"/>
    <x v="1122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"/>
    <x v="1123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3999999999999"/>
    <x v="1124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"/>
    <x v="1125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3"/>
    <x v="112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1"/>
    <x v="1127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x v="1128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3"/>
    <x v="1129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9"/>
    <x v="1130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7"/>
    <x v="113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0.03"/>
    <x v="366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"/>
    <x v="119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0.03"/>
    <x v="120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x v="1132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"/>
    <x v="88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x v="1133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7"/>
    <x v="1134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9"/>
    <x v="113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"/>
    <x v="1136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7"/>
    <x v="123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"/>
    <x v="73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"/>
    <x v="842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2"/>
    <x v="66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x v="119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x v="101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x v="1137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2"/>
    <x v="1138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4"/>
    <x v="1139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x v="1140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"/>
    <x v="135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x v="69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8"/>
    <x v="1141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x v="1142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x v="1143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x v="178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5000000000000004"/>
    <x v="446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1"/>
    <x v="22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"/>
    <x v="45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x v="144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x v="1144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0.08"/>
    <x v="2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x v="1145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0.01"/>
    <x v="120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"/>
    <x v="1146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3"/>
    <x v="1147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0.01"/>
    <x v="120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x v="442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8000000000000003"/>
    <x v="379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1"/>
    <x v="384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3"/>
    <x v="120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"/>
    <x v="1148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5"/>
    <x v="1149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7"/>
    <x v="1150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"/>
    <x v="1151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1"/>
    <x v="115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"/>
    <x v="1153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"/>
    <x v="1154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x v="1155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x v="1156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"/>
    <x v="1157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x v="1158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3"/>
    <x v="1159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5"/>
    <x v="1160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7"/>
    <x v="1161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3"/>
    <x v="1162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x v="1163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6000000000001"/>
    <x v="1164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7"/>
    <x v="1165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000000000001"/>
    <x v="1166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3"/>
    <x v="1167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x v="116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"/>
    <x v="1169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7"/>
    <x v="1170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x v="1171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000000000001"/>
    <x v="1172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9"/>
    <x v="1173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x v="1174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3"/>
    <x v="11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7"/>
    <x v="1176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x v="1177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x v="1178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3"/>
    <x v="1179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x v="1180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5"/>
    <x v="1181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3"/>
    <x v="1182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6"/>
    <x v="1183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x v="1184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x v="1185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x v="1186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x v="1187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x v="1188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x v="317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"/>
    <x v="1189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x v="1190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"/>
    <x v="1191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x v="1192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2"/>
    <x v="119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"/>
    <x v="1194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9"/>
    <x v="1195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x v="1196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x v="1197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7"/>
    <x v="119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"/>
    <x v="1199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1"/>
    <x v="1200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7"/>
    <x v="1201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"/>
    <x v="1202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"/>
    <x v="1203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2999999999999"/>
    <x v="1204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8"/>
    <x v="1205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x v="1206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1"/>
    <x v="1207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4"/>
    <x v="1208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x v="1209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1"/>
    <x v="1210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6"/>
    <x v="1211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x v="1212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"/>
    <x v="121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4"/>
    <x v="1214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x v="404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"/>
    <x v="1215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"/>
    <x v="1216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"/>
    <x v="1217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1"/>
    <x v="1218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x v="121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999999999999"/>
    <x v="1220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"/>
    <x v="1221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7"/>
    <x v="122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4"/>
    <x v="1223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x v="372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x v="1224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"/>
    <x v="1225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"/>
    <x v="122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3"/>
    <x v="1227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6"/>
    <x v="1228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x v="666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x v="1229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x v="1230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x v="1231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x v="1232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"/>
    <x v="1233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x v="12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"/>
    <x v="436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x v="144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1"/>
    <x v="1235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1"/>
    <x v="1236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00000000000004"/>
    <x v="1237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x v="1238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2"/>
    <x v="144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0.01"/>
    <x v="120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x v="157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099999999999994"/>
    <x v="1239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x v="1240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600000000000003"/>
    <x v="1241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8"/>
    <x v="447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x v="1242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7"/>
    <x v="73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7"/>
    <x v="1243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x v="148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x v="73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3"/>
    <x v="1244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"/>
    <x v="839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8"/>
    <x v="123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3"/>
    <x v="124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0.03"/>
    <x v="120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x v="124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7999999999999996"/>
    <x v="440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"/>
    <x v="1247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"/>
    <x v="1248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0.03"/>
    <x v="120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x v="1249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0.02"/>
    <x v="120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x v="698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"/>
    <x v="1250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x v="98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x v="135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x v="120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"/>
    <x v="1251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5"/>
    <x v="1252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2"/>
    <x v="12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"/>
    <x v="1254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"/>
    <x v="1255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"/>
    <x v="1256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6"/>
    <x v="1257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999999999999"/>
    <x v="1258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9"/>
    <x v="1259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x v="1260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9"/>
    <x v="1261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7"/>
    <x v="1262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x v="126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3"/>
    <x v="1264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x v="507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3"/>
    <x v="1265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6"/>
    <x v="1266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x v="1267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"/>
    <x v="1268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x v="1269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x v="1270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x v="1271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1"/>
    <x v="1272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x v="1273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7"/>
    <x v="1274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x v="1275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x v="1276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"/>
    <x v="1277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"/>
    <x v="456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1"/>
    <x v="1278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x v="1279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6"/>
    <x v="1280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x v="1281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099999999999994"/>
    <x v="1282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x v="33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"/>
    <x v="1283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"/>
    <x v="1284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4"/>
    <x v="1285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"/>
    <x v="1286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"/>
    <x v="1287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"/>
    <x v="1288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"/>
    <x v="1289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x v="1290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"/>
    <x v="1291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"/>
    <x v="1292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3"/>
    <x v="1293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"/>
    <x v="1090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x v="119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6"/>
    <x v="1294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7"/>
    <x v="129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"/>
    <x v="1296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"/>
    <x v="135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8"/>
    <x v="1297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4"/>
    <x v="1298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"/>
    <x v="129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x v="1300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4"/>
    <x v="1301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5"/>
    <x v="1302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5"/>
    <x v="1303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"/>
    <x v="1304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9"/>
    <x v="1305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x v="130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"/>
    <x v="1307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"/>
    <x v="1308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6"/>
    <x v="1309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x v="1310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1"/>
    <x v="1311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6"/>
    <x v="1312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"/>
    <x v="507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0000000000000007E-2"/>
    <x v="1313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1"/>
    <x v="13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"/>
    <x v="1315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4"/>
    <x v="1316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3"/>
    <x v="1317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"/>
    <x v="1318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7"/>
    <x v="1319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x v="1320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6"/>
    <x v="1321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7"/>
    <x v="1322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x v="1323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x v="1324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"/>
    <x v="1325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"/>
    <x v="1326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"/>
    <x v="1327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"/>
    <x v="1328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x v="132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6000000000001"/>
    <x v="384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x v="840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"/>
    <x v="1330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x v="1331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x v="1332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"/>
    <x v="1333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5"/>
    <x v="1334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3"/>
    <x v="1335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9"/>
    <x v="1336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x v="1337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x v="1338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1"/>
    <x v="1339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x v="1340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x v="1341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3"/>
    <x v="1342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"/>
    <x v="1343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7"/>
    <x v="134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"/>
    <x v="134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"/>
    <x v="1346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8"/>
    <x v="1347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7"/>
    <x v="1348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8"/>
    <x v="1349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"/>
    <x v="1350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6"/>
    <x v="135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x v="1352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x v="1353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5"/>
    <x v="1354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000000000001"/>
    <x v="135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7"/>
    <x v="1356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"/>
    <x v="1357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x v="144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"/>
    <x v="1358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0"/>
    <x v="453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x v="372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x v="119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7"/>
    <x v="1359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"/>
    <x v="1360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"/>
    <x v="136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x v="1362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5"/>
    <x v="666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0.02"/>
    <x v="31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x v="1363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x v="366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79999999999998"/>
    <x v="1364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"/>
    <x v="1365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9"/>
    <x v="1366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"/>
    <x v="1367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x v="1368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3"/>
    <x v="1369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"/>
    <x v="1370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7"/>
    <x v="1371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x v="1372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"/>
    <x v="137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000000000001"/>
    <x v="1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"/>
    <x v="1375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"/>
    <x v="1376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x v="1377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x v="1378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2"/>
    <x v="137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5"/>
    <x v="1380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6"/>
    <x v="1381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x v="1382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000000000001"/>
    <x v="138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"/>
    <x v="1384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7"/>
    <x v="1385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x v="143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x v="1386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x v="384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7"/>
    <x v="689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x v="1387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000000000000003"/>
    <x v="1241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"/>
    <x v="1388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"/>
    <x v="1389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4"/>
    <x v="1390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0.02"/>
    <x v="119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x v="1391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3"/>
    <x v="1392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1"/>
    <x v="18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x v="453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x v="1363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"/>
    <x v="1393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x v="684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x v="1394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x v="1395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x v="1237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x v="1396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8"/>
    <x v="1397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4"/>
    <x v="1398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"/>
    <x v="1399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8"/>
    <x v="1400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"/>
    <x v="1401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4"/>
    <x v="1402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"/>
    <x v="1403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x v="1404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"/>
    <x v="1405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"/>
    <x v="14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"/>
    <x v="1407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2"/>
    <x v="1408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x v="1409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"/>
    <x v="1410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5"/>
    <x v="1411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"/>
    <x v="1412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x v="1413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"/>
    <x v="1414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2"/>
    <x v="1415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"/>
    <x v="1416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5"/>
    <x v="1417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6"/>
    <x v="1418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2"/>
    <x v="1419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5"/>
    <x v="1420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"/>
    <x v="142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"/>
    <x v="142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"/>
    <x v="1423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2"/>
    <x v="1424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"/>
    <x v="1425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"/>
    <x v="142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5"/>
    <x v="1427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5"/>
    <x v="1428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6"/>
    <x v="1429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2999999999997"/>
    <x v="1430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"/>
    <x v="1431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"/>
    <x v="1432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2999999999999"/>
    <x v="1433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"/>
    <x v="1434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00000000001"/>
    <x v="1435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3"/>
    <x v="1436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"/>
    <x v="1437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8"/>
    <x v="1438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x v="1439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"/>
    <x v="1440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x v="1441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7000000000003"/>
    <x v="144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x v="1443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x v="1444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999999999997"/>
    <x v="1445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x v="1446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"/>
    <x v="1447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5"/>
    <x v="1448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1"/>
    <x v="1449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x v="1450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x v="1451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99999999999"/>
    <x v="1452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"/>
    <x v="1453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"/>
    <x v="1454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x v="145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x v="1456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5"/>
    <x v="145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9"/>
    <x v="800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x v="120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"/>
    <x v="1458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2"/>
    <x v="384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7"/>
    <x v="1459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"/>
    <x v="1460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"/>
    <x v="120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x v="438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"/>
    <x v="1461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"/>
    <x v="1462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x v="384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3"/>
    <x v="1463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"/>
    <x v="1464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x v="1465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"/>
    <x v="146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"/>
    <x v="1467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x v="146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1"/>
    <x v="1469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"/>
    <x v="1470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6000000000003"/>
    <x v="1471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"/>
    <x v="1472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"/>
    <x v="1473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"/>
    <x v="1474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"/>
    <x v="1475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"/>
    <x v="1476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"/>
    <x v="1477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"/>
    <x v="147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"/>
    <x v="1479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"/>
    <x v="1480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1"/>
    <x v="148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"/>
    <x v="1482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x v="148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4"/>
    <x v="1484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6"/>
    <x v="1485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x v="1486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5"/>
    <x v="1487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7999999999999"/>
    <x v="1488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5"/>
    <x v="1489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7"/>
    <x v="1490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x v="1491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4"/>
    <x v="1492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x v="1493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9"/>
    <x v="1494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8"/>
    <x v="1495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2"/>
    <x v="1496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4"/>
    <x v="1497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999999999999"/>
    <x v="1498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8"/>
    <x v="1499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"/>
    <x v="1500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2"/>
    <x v="1501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"/>
    <x v="1502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"/>
    <x v="1503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x v="1504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1"/>
    <x v="1505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"/>
    <x v="1506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"/>
    <x v="1507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"/>
    <x v="1508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3"/>
    <x v="1509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000000000001"/>
    <x v="1510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"/>
    <x v="1511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"/>
    <x v="1512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000000000001"/>
    <x v="151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5"/>
    <x v="1514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x v="1515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"/>
    <x v="1516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2"/>
    <x v="1517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4999999999999"/>
    <x v="1518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"/>
    <x v="1519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"/>
    <x v="1520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6"/>
    <x v="1521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x v="1522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2"/>
    <x v="1523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8"/>
    <x v="1524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5000000000001"/>
    <x v="1525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7"/>
    <x v="1526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2"/>
    <x v="1527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x v="1528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7"/>
    <x v="1529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"/>
    <x v="1530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1"/>
    <x v="1531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3"/>
    <x v="1532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x v="1533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"/>
    <x v="1534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"/>
    <x v="1535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5"/>
    <x v="1536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"/>
    <x v="1537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5"/>
    <x v="1538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1"/>
    <x v="1539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1"/>
    <x v="1540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x v="1541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x v="1542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"/>
    <x v="1543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"/>
    <x v="1544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"/>
    <x v="447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"/>
    <x v="1545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"/>
    <x v="1546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7"/>
    <x v="1547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"/>
    <x v="1548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"/>
    <x v="154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"/>
    <x v="1550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"/>
    <x v="1551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7"/>
    <x v="1552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"/>
    <x v="1553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7"/>
    <x v="1554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"/>
    <x v="1555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x v="386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7"/>
    <x v="1556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x v="1557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"/>
    <x v="1558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7"/>
    <x v="1559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999999999999"/>
    <x v="1560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x v="1561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x v="1562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"/>
    <x v="1563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x v="13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x v="1564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5"/>
    <x v="1565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"/>
    <x v="1566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"/>
    <x v="1567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3"/>
    <x v="1568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"/>
    <x v="1569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x v="1570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6"/>
    <x v="1571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7"/>
    <x v="1572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7"/>
    <x v="1573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"/>
    <x v="1574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x v="1575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00000000001"/>
    <x v="1576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x v="1577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"/>
    <x v="1578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999999999999995"/>
    <x v="1579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9"/>
    <x v="1580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"/>
    <x v="1581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"/>
    <x v="1582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x v="144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"/>
    <x v="1583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7"/>
    <x v="384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8"/>
    <x v="1584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"/>
    <x v="1241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x v="1585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"/>
    <x v="1586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x v="1587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"/>
    <x v="1588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x v="1589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0.06"/>
    <x v="1590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1"/>
    <x v="1591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x v="1592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x v="1593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"/>
    <x v="1594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"/>
    <x v="1595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x v="834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1"/>
    <x v="1596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"/>
    <x v="1597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x v="120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7"/>
    <x v="1598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1"/>
    <x v="1599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"/>
    <x v="1584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7"/>
    <x v="38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0.01"/>
    <x v="439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x v="120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x v="1581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7"/>
    <x v="1600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"/>
    <x v="1601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"/>
    <x v="1602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"/>
    <x v="31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"/>
    <x v="1603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x v="1604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7"/>
    <x v="1605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19999999999999"/>
    <x v="160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4"/>
    <x v="1607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3999999999999"/>
    <x v="1608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x v="1609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x v="381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"/>
    <x v="1610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x v="1611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6"/>
    <x v="16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8"/>
    <x v="1613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x v="926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3"/>
    <x v="161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8"/>
    <x v="1615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x v="1616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x v="1617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x v="1618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3999999999999"/>
    <x v="1619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x v="1620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"/>
    <x v="1621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x v="1622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999999999996"/>
    <x v="1623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8"/>
    <x v="1624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x v="1625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x v="1626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8"/>
    <x v="16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"/>
    <x v="162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8"/>
    <x v="1629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x v="1630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"/>
    <x v="1631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"/>
    <x v="163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"/>
    <x v="1633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"/>
    <x v="1634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x v="1635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3"/>
    <x v="1636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4"/>
    <x v="1637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"/>
    <x v="1638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8999999999999"/>
    <x v="1639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999999999999"/>
    <x v="1640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x v="1641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2"/>
    <x v="16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"/>
    <x v="1643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x v="1644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7"/>
    <x v="1645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x v="1312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3"/>
    <x v="1646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x v="1647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x v="1648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x v="1649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3"/>
    <x v="1650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x v="610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"/>
    <x v="1651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"/>
    <x v="1652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000000000001"/>
    <x v="1653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7"/>
    <x v="1654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"/>
    <x v="1655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"/>
    <x v="1656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5"/>
    <x v="1657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"/>
    <x v="1658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2"/>
    <x v="165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x v="1660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"/>
    <x v="166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"/>
    <x v="1662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"/>
    <x v="166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"/>
    <x v="1664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8"/>
    <x v="1665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x v="1666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5"/>
    <x v="1667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"/>
    <x v="1668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300000000001"/>
    <x v="1669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x v="1670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4"/>
    <x v="167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x v="1672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2"/>
    <x v="1673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1"/>
    <x v="1674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3"/>
    <x v="1675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x v="1676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3"/>
    <x v="1677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x v="1678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x v="1679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1"/>
    <x v="1680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x v="1681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x v="1682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3"/>
    <x v="1683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x v="1684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"/>
    <x v="1685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"/>
    <x v="1686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"/>
    <x v="168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"/>
    <x v="1688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99999999999"/>
    <x v="168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999999999997"/>
    <x v="1690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9"/>
    <x v="1691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x v="169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6000000000003"/>
    <x v="1693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1"/>
    <x v="1694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x v="169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x v="16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x v="1697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x v="1698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x v="1699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"/>
    <x v="1700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5"/>
    <x v="1701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"/>
    <x v="1702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x v="1703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7"/>
    <x v="1704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3"/>
    <x v="1705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"/>
    <x v="1706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x v="1707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5"/>
    <x v="1708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8999999999997"/>
    <x v="1709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"/>
    <x v="1710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6"/>
    <x v="1711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x v="1712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7"/>
    <x v="1713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2"/>
    <x v="1714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000000000001"/>
    <x v="1715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x v="1716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x v="1717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8"/>
    <x v="1718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x v="1719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"/>
    <x v="1720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6"/>
    <x v="1721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"/>
    <x v="172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7"/>
    <x v="1723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7"/>
    <x v="1724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8"/>
    <x v="1725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x v="1726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x v="1727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7"/>
    <x v="1728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x v="1729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"/>
    <x v="1730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4"/>
    <x v="1731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00000000001"/>
    <x v="1732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x v="1733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"/>
    <x v="1734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x v="1735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"/>
    <x v="1736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7"/>
    <x v="1737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x v="1738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"/>
    <x v="1739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"/>
    <x v="1740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6"/>
    <x v="1741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"/>
    <x v="1742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3"/>
    <x v="174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6"/>
    <x v="1744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6"/>
    <x v="1745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1"/>
    <x v="1746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"/>
    <x v="1747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4"/>
    <x v="1748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"/>
    <x v="1749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7"/>
    <x v="1750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"/>
    <x v="1751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x v="175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"/>
    <x v="1753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"/>
    <x v="1754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x v="1755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6"/>
    <x v="1756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7"/>
    <x v="1757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x v="1758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19999999999997"/>
    <x v="1759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5"/>
    <x v="1241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x v="18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"/>
    <x v="1760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x v="1761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x v="1762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"/>
    <x v="1763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"/>
    <x v="1764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2"/>
    <x v="1765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"/>
    <x v="1766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"/>
    <x v="1767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1"/>
    <x v="1768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7"/>
    <x v="1769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x v="1770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"/>
    <x v="1771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"/>
    <x v="1772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6"/>
    <x v="1773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"/>
    <x v="1774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999999999998"/>
    <x v="1775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8"/>
    <x v="1776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x v="468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x v="120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7.0000000000000007E-2"/>
    <x v="31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x v="2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9"/>
    <x v="1237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6999999999999995"/>
    <x v="1777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0000000000000007E-2"/>
    <x v="384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9"/>
    <x v="446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"/>
    <x v="1778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x v="453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"/>
    <x v="88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x v="1779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x v="1780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x v="73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3"/>
    <x v="442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"/>
    <x v="18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0.01"/>
    <x v="73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0.05"/>
    <x v="119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8"/>
    <x v="1781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7"/>
    <x v="178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2"/>
    <x v="1783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x v="839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x v="1784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x v="120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"/>
    <x v="1785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"/>
    <x v="1786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"/>
    <x v="1787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9"/>
    <x v="18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3"/>
    <x v="384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x v="73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x v="1788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x v="119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2"/>
    <x v="1789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"/>
    <x v="368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29999999999998"/>
    <x v="1790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x v="1791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"/>
    <x v="1792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6"/>
    <x v="1793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x v="2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"/>
    <x v="474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"/>
    <x v="690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"/>
    <x v="1585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7"/>
    <x v="1794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6000000000000005"/>
    <x v="1795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0.03"/>
    <x v="144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x v="120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3"/>
    <x v="1796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0.02"/>
    <x v="120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x v="120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0.01"/>
    <x v="1797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x v="1798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0.03"/>
    <x v="120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"/>
    <x v="1799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"/>
    <x v="689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0.01"/>
    <x v="120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x v="31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9"/>
    <x v="1800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0.04"/>
    <x v="381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"/>
    <x v="73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x v="144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x v="1801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"/>
    <x v="1802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"/>
    <x v="1803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"/>
    <x v="1804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x v="1805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x v="1806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"/>
    <x v="1807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x v="1808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x v="472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"/>
    <x v="1809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x v="1810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x v="1811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x v="1812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5"/>
    <x v="1813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x v="1814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7"/>
    <x v="1815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"/>
    <x v="1816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8"/>
    <x v="181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x v="1818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9"/>
    <x v="1819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x v="1820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1"/>
    <x v="1821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"/>
    <x v="1144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x v="1822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"/>
    <x v="1823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x v="1824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x v="1825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2"/>
    <x v="1826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7"/>
    <x v="1827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"/>
    <x v="1828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x v="1829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"/>
    <x v="1830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x v="183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"/>
    <x v="1832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2"/>
    <x v="1833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"/>
    <x v="1834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"/>
    <x v="183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5"/>
    <x v="1836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"/>
    <x v="1837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x v="409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"/>
    <x v="1838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x v="1726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3"/>
    <x v="183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2"/>
    <x v="1840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x v="1841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7"/>
    <x v="1842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"/>
    <x v="1843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7"/>
    <x v="1844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6999999999999"/>
    <x v="1845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4"/>
    <x v="1846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x v="1847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x v="1848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x v="1849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1"/>
    <x v="1850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4"/>
    <x v="1851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x v="1852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"/>
    <x v="1853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"/>
    <x v="1854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3"/>
    <x v="1855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"/>
    <x v="1856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499999999999998"/>
    <x v="1857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0.08"/>
    <x v="1858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x v="2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"/>
    <x v="680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x v="839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"/>
    <x v="1859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x v="1860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2"/>
    <x v="1861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0.04"/>
    <x v="1862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9"/>
    <x v="186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x v="1864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"/>
    <x v="1865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x v="1866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3"/>
    <x v="1867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5"/>
    <x v="1868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3"/>
    <x v="1869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5"/>
    <x v="1870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"/>
    <x v="1871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x v="1872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x v="1873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3"/>
    <x v="1874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7"/>
    <x v="1875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x v="1876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8"/>
    <x v="1877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6"/>
    <x v="1878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2"/>
    <x v="1879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x v="1880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x v="1881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3"/>
    <x v="188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"/>
    <x v="1883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x v="1884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x v="1885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x v="1886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"/>
    <x v="1887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"/>
    <x v="1888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x v="1889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"/>
    <x v="1890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5"/>
    <x v="1891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"/>
    <x v="1892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x v="1893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"/>
    <x v="1894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x v="189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x v="1896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"/>
    <x v="1897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"/>
    <x v="1898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x v="1899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x v="1900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x v="1901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x v="384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7"/>
    <x v="88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x v="73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"/>
    <x v="1902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"/>
    <x v="1903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x v="372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4000000000000001"/>
    <x v="1904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x v="157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x v="1905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x v="120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7"/>
    <x v="73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7"/>
    <x v="144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00000000000002"/>
    <x v="1906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"/>
    <x v="1907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x v="144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"/>
    <x v="31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7"/>
    <x v="73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7"/>
    <x v="1908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9"/>
    <x v="1909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7"/>
    <x v="1910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x v="1911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1"/>
    <x v="666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"/>
    <x v="1912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x v="1913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8999999999997"/>
    <x v="1914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9"/>
    <x v="1915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2"/>
    <x v="1916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"/>
    <x v="1917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"/>
    <x v="1918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x v="1919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3"/>
    <x v="1920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"/>
    <x v="1921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3000000000001"/>
    <x v="1922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4"/>
    <x v="1923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"/>
    <x v="1924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"/>
    <x v="1925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x v="1926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7"/>
    <x v="192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"/>
    <x v="1928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x v="1929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9"/>
    <x v="1930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4"/>
    <x v="1931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"/>
    <x v="1932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x v="1933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"/>
    <x v="1934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4"/>
    <x v="1935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"/>
    <x v="1936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x v="193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999999999996"/>
    <x v="1938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7"/>
    <x v="1939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"/>
    <x v="1940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x v="1941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7"/>
    <x v="1942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1"/>
    <x v="1943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x v="1944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"/>
    <x v="1945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x v="1946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x v="1947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x v="1948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3"/>
    <x v="1949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x v="1950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7"/>
    <x v="1951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6"/>
    <x v="1952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499999999999998"/>
    <x v="1953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x v="1954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2"/>
    <x v="1955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x v="1053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"/>
    <x v="1956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0.1"/>
    <x v="1957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6"/>
    <x v="1958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7"/>
    <x v="1959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9"/>
    <x v="1960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"/>
    <x v="1961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0.05"/>
    <x v="439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"/>
    <x v="1962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4"/>
    <x v="1963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9999999999998"/>
    <x v="1964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0.09"/>
    <x v="196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"/>
    <x v="1966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0.1"/>
    <x v="1967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9"/>
    <x v="1968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"/>
    <x v="1969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6"/>
    <x v="1970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3"/>
    <x v="1971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"/>
    <x v="1972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30000000000001"/>
    <x v="1973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7"/>
    <x v="1974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"/>
    <x v="197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3"/>
    <x v="1976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2"/>
    <x v="1977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"/>
    <x v="1978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x v="1979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x v="1980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4"/>
    <x v="1981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9"/>
    <x v="1982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"/>
    <x v="1983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0000000000002"/>
    <x v="1984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0.01"/>
    <x v="1985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x v="895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"/>
    <x v="160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9"/>
    <x v="446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3"/>
    <x v="1986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x v="1053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399999999999999"/>
    <x v="444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x v="119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5"/>
    <x v="1987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"/>
    <x v="1988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0.05"/>
    <x v="844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"/>
    <x v="384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x v="140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"/>
    <x v="1989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x v="1990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"/>
    <x v="199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3"/>
    <x v="1992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"/>
    <x v="844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8"/>
    <x v="1993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09999999999997"/>
    <x v="199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"/>
    <x v="1995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3"/>
    <x v="1996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4"/>
    <x v="1997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3"/>
    <x v="1998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"/>
    <x v="1999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2"/>
    <x v="2000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1"/>
    <x v="2001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"/>
    <x v="2002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2"/>
    <x v="2003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"/>
    <x v="2004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"/>
    <x v="2005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6"/>
    <x v="2006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"/>
    <x v="2007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"/>
    <x v="2008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"/>
    <x v="2009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"/>
    <x v="2010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"/>
    <x v="2011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"/>
    <x v="201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x v="2013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x v="2014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x v="2015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8"/>
    <x v="2016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"/>
    <x v="2017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5"/>
    <x v="2018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"/>
    <x v="2019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3"/>
    <x v="2020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x v="2021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"/>
    <x v="2022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"/>
    <x v="2023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"/>
    <x v="2024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4"/>
    <x v="2025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x v="2026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"/>
    <x v="2027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x v="2028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"/>
    <x v="2029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x v="2030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"/>
    <x v="2031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"/>
    <x v="2032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4"/>
    <x v="440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x v="2033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2"/>
    <x v="2034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9"/>
    <x v="2035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"/>
    <x v="2036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"/>
    <x v="436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x v="514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1000000000000001"/>
    <x v="698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6"/>
    <x v="2037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x v="2038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x v="2039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7"/>
    <x v="144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"/>
    <x v="498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x v="1859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x v="377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7"/>
    <x v="384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3"/>
    <x v="18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99999999999999"/>
    <x v="798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x v="384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"/>
    <x v="2040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"/>
    <x v="2041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x v="120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"/>
    <x v="2042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9"/>
    <x v="120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5"/>
    <x v="2043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x v="766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"/>
    <x v="2044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"/>
    <x v="119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5"/>
    <x v="2045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x v="450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x v="1224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x v="590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x v="2046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x v="2047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8"/>
    <x v="2048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4"/>
    <x v="2049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x v="2050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5"/>
    <x v="594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7"/>
    <x v="2051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"/>
    <x v="2052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5"/>
    <x v="2053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"/>
    <x v="2054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7"/>
    <x v="2055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x v="384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9"/>
    <x v="2056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x v="895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5"/>
    <x v="2057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x v="2058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"/>
    <x v="2059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x v="2060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19999999999999"/>
    <x v="2061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"/>
    <x v="2062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x v="206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"/>
    <x v="2064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x v="206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x v="2066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"/>
    <x v="2067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x v="2068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x v="2069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x v="2070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x v="2071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8"/>
    <x v="2072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"/>
    <x v="2073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x v="2074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7"/>
    <x v="2075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x v="2076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x v="2077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"/>
    <x v="2078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x v="2079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x v="138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x v="2080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x v="2081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"/>
    <x v="70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"/>
    <x v="2082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5"/>
    <x v="2083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5"/>
    <x v="208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8"/>
    <x v="2085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x v="2086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x v="2087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7"/>
    <x v="2088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2"/>
    <x v="2089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6"/>
    <x v="2090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x v="2091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1"/>
    <x v="209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8"/>
    <x v="2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x v="799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5"/>
    <x v="2094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3"/>
    <x v="2095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x v="2096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"/>
    <x v="18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5"/>
    <x v="2097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x v="463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9"/>
    <x v="2098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x v="2099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7"/>
    <x v="2100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7"/>
    <x v="838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9999999999998"/>
    <x v="13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"/>
    <x v="436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x v="2101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x v="2102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"/>
    <x v="178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x v="135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x v="140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9"/>
    <x v="381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x v="2103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"/>
    <x v="210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9"/>
    <x v="1271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x v="161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x v="2105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x v="2106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x v="2107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0.04"/>
    <x v="1054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"/>
    <x v="149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x v="2108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6"/>
    <x v="210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"/>
    <x v="2110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x v="2111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x v="2112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"/>
    <x v="2113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x v="438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7"/>
    <x v="144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7"/>
    <x v="2114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x v="589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x v="2115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"/>
    <x v="2116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x v="38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x v="2117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"/>
    <x v="2118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"/>
    <x v="2119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"/>
    <x v="2120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1"/>
    <x v="2121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x v="366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0.02"/>
    <x v="384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8"/>
    <x v="2122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x v="654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"/>
    <x v="2123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2"/>
    <x v="2124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x v="120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x v="1854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0.01"/>
    <x v="135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x v="2125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6"/>
    <x v="2126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x v="120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x v="2127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4"/>
    <x v="2128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x v="2129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x v="2130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x v="439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"/>
    <x v="2131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x v="1380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x v="161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x v="18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x v="2132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5"/>
    <x v="2133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x v="766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000000000001"/>
    <x v="213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x v="69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7"/>
    <x v="2135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"/>
    <x v="2136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x v="2137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1"/>
    <x v="2138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x v="2139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x v="2140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9"/>
    <x v="2141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x v="1829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000000000001"/>
    <x v="2142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8"/>
    <x v="2143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8"/>
    <x v="2144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"/>
    <x v="2145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3"/>
    <x v="2146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x v="120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9"/>
    <x v="214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0"/>
    <x v="2148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x v="38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"/>
    <x v="2149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99999999999994"/>
    <x v="2150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"/>
    <x v="2151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"/>
    <x v="178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"/>
    <x v="2152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7"/>
    <x v="736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x v="2153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x v="2154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x v="215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"/>
    <x v="215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"/>
    <x v="2157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"/>
    <x v="2158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x v="2159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x v="2160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x v="2161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x v="2162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6"/>
    <x v="2163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"/>
    <x v="2164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x v="2165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x v="2166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3"/>
    <x v="2167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3"/>
    <x v="2168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7"/>
    <x v="801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7"/>
    <x v="2169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x v="2170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7"/>
    <x v="2171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3"/>
    <x v="2172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x v="2173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4"/>
    <x v="21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"/>
    <x v="2175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5"/>
    <x v="217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x v="2177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"/>
    <x v="2178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x v="680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4"/>
    <x v="2179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x v="2180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"/>
    <x v="2181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x v="2182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3"/>
    <x v="218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5"/>
    <x v="218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"/>
    <x v="2185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"/>
    <x v="2186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"/>
    <x v="2187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3"/>
    <x v="2188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9"/>
    <x v="2189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x v="372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7"/>
    <x v="2190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1"/>
    <x v="2191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7"/>
    <x v="2192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2"/>
    <x v="2193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5"/>
    <x v="2194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5"/>
    <x v="2195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x v="1237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7"/>
    <x v="2196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6"/>
    <x v="2197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x v="219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7"/>
    <x v="2199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3"/>
    <x v="2200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x v="2201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"/>
    <x v="2202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8"/>
    <x v="2203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"/>
    <x v="2204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"/>
    <x v="2205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"/>
    <x v="2206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"/>
    <x v="2207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"/>
    <x v="2208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"/>
    <x v="2209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x v="2210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x v="2211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x v="2212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x v="2213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000000000001"/>
    <x v="1847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x v="2214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2"/>
    <x v="221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8"/>
    <x v="2216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9"/>
    <x v="2217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x v="2218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x v="2219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"/>
    <x v="2220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4"/>
    <x v="2221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9"/>
    <x v="2222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"/>
    <x v="2223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"/>
    <x v="2224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5"/>
    <x v="2225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"/>
    <x v="2226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x v="2227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"/>
    <x v="2228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x v="2229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1"/>
    <x v="2230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"/>
    <x v="2231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1"/>
    <x v="2232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5"/>
    <x v="2233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x v="2234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x v="2235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7"/>
    <x v="223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x v="2237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3"/>
    <x v="2238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x v="839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x v="140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0.01"/>
    <x v="120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0.02"/>
    <x v="120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1"/>
    <x v="2239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"/>
    <x v="1795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x v="2240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7"/>
    <x v="224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"/>
    <x v="2242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x v="144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9"/>
    <x v="2243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x v="444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7.0000000000000007E-2"/>
    <x v="2244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1"/>
    <x v="2245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x v="2246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8"/>
    <x v="224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0.02"/>
    <x v="120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0.02"/>
    <x v="2248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0.09"/>
    <x v="2249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x v="2250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x v="2251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8"/>
    <x v="1859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2"/>
    <x v="1989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"/>
    <x v="2252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0.02"/>
    <x v="2253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"/>
    <x v="2254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8000000000000003"/>
    <x v="806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8"/>
    <x v="2255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x v="2256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x v="412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3"/>
    <x v="372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"/>
    <x v="840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2"/>
    <x v="2257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"/>
    <x v="2258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"/>
    <x v="2259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"/>
    <x v="2260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x v="2261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0.03"/>
    <x v="384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4"/>
    <x v="73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8"/>
    <x v="2262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49999999999999"/>
    <x v="2263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1"/>
    <x v="226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"/>
    <x v="2265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3"/>
    <x v="2266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x v="384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"/>
    <x v="2267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7"/>
    <x v="148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3"/>
    <x v="2268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"/>
    <x v="2269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0999999999999996"/>
    <x v="2270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0000000000002"/>
    <x v="2271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0.05"/>
    <x v="31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"/>
    <x v="2272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x v="119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"/>
    <x v="2273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4"/>
    <x v="2274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"/>
    <x v="2275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x v="468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"/>
    <x v="1380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x v="120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x v="2276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x v="144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0.01"/>
    <x v="2277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7"/>
    <x v="119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"/>
    <x v="227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0000000000006"/>
    <x v="2279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0"/>
    <x v="2280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x v="2281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1"/>
    <x v="2282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x v="119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x v="2283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"/>
    <x v="404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0.03"/>
    <x v="119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x v="1209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x v="654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5"/>
    <x v="2284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x v="2285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"/>
    <x v="73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x v="2286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x v="1228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x v="2287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4"/>
    <x v="2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x v="2288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x v="2289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3"/>
    <x v="2290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999999999999"/>
    <x v="2291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x v="368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x v="2292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x v="2293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"/>
    <x v="2294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"/>
    <x v="229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3"/>
    <x v="2296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"/>
    <x v="2297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2"/>
    <x v="2298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x v="2299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4"/>
    <x v="2300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7999999999999"/>
    <x v="2301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"/>
    <x v="2302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x v="2303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x v="2304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"/>
    <x v="2305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x v="2306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999999999999"/>
    <x v="2307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999999999999"/>
    <x v="2308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7"/>
    <x v="2309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x v="2310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"/>
    <x v="984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x v="2311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"/>
    <x v="231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5"/>
    <x v="2313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x v="2314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"/>
    <x v="2315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6"/>
    <x v="2316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"/>
    <x v="2317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4"/>
    <x v="2318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"/>
    <x v="231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"/>
    <x v="2320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x v="2321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"/>
    <x v="828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9"/>
    <x v="2322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"/>
    <x v="232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1"/>
    <x v="2324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x v="69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9"/>
    <x v="232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"/>
    <x v="2326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x v="2327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3"/>
    <x v="2328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3"/>
    <x v="2329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x v="800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x v="2330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"/>
    <x v="2331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x v="468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"/>
    <x v="2332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7"/>
    <x v="2333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x v="2334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x v="38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x v="2335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x v="69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"/>
    <x v="196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"/>
    <x v="2336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5"/>
    <x v="2337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"/>
    <x v="2338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7"/>
    <x v="2339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"/>
    <x v="2340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x v="2341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2"/>
    <x v="2342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"/>
    <x v="2343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"/>
    <x v="2344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x v="2345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"/>
    <x v="2346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x v="2347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"/>
    <x v="2348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x v="2349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3"/>
    <x v="2350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x v="2351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2"/>
    <x v="2352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"/>
    <x v="2353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"/>
    <x v="2354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7"/>
    <x v="2355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"/>
    <x v="2356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7"/>
    <x v="2357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"/>
    <x v="2358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x v="40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19999999999999"/>
    <x v="2359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x v="2360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"/>
    <x v="2361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1"/>
    <x v="2362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x v="2363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9"/>
    <x v="2364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"/>
    <x v="2365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2"/>
    <x v="2366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7"/>
    <x v="2367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1"/>
    <x v="2368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"/>
    <x v="2369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4"/>
    <x v="2370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4"/>
    <x v="2371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"/>
    <x v="2372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"/>
    <x v="2373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x v="2374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"/>
    <x v="2375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3"/>
    <x v="2376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"/>
    <x v="2377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"/>
    <x v="2378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"/>
    <x v="2379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3"/>
    <x v="2380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6"/>
    <x v="23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x v="2382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x v="2383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3"/>
    <x v="2384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"/>
    <x v="2385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7"/>
    <x v="2386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"/>
    <x v="2387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"/>
    <x v="2388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"/>
    <x v="23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7"/>
    <x v="2390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x v="2391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x v="23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"/>
    <x v="2393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x v="2394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x v="2395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5"/>
    <x v="239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7"/>
    <x v="2397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x v="239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x v="2399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x v="2400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"/>
    <x v="2401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8"/>
    <x v="2402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"/>
    <x v="2403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"/>
    <x v="2404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x v="2405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8"/>
    <x v="2406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x v="2407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x v="240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5"/>
    <x v="2409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"/>
    <x v="2410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x v="2411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"/>
    <x v="2412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7"/>
    <x v="24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x v="241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"/>
    <x v="241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"/>
    <x v="2416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x v="2417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4"/>
    <x v="2418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4"/>
    <x v="2419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"/>
    <x v="524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"/>
    <x v="2420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6"/>
    <x v="2421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7"/>
    <x v="2422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"/>
    <x v="2423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x v="2424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2"/>
    <x v="2425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999999999999"/>
    <x v="2426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7"/>
    <x v="711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"/>
    <x v="242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9"/>
    <x v="2428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2"/>
    <x v="242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3"/>
    <x v="2430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"/>
    <x v="2431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8"/>
    <x v="2432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9"/>
    <x v="2433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3"/>
    <x v="666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8"/>
    <x v="2434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x v="2435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4"/>
    <x v="2397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"/>
    <x v="2436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x v="2437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"/>
    <x v="2438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9"/>
    <x v="2439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"/>
    <x v="2440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x v="2441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x v="1209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x v="2442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x v="1278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2"/>
    <x v="2443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9"/>
    <x v="2444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7"/>
    <x v="244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x v="18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8"/>
    <x v="2446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x v="24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999999999999"/>
    <x v="2448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x v="2449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7"/>
    <x v="2450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x v="2451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x v="2452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"/>
    <x v="2453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"/>
    <x v="2454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"/>
    <x v="2455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x v="1848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x v="2456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x v="2457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"/>
    <x v="2458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999999999999"/>
    <x v="2459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x v="2460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7"/>
    <x v="2461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3"/>
    <x v="953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"/>
    <x v="2462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"/>
    <x v="2463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5"/>
    <x v="2464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"/>
    <x v="2465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x v="2466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3"/>
    <x v="400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x v="2467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x v="246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x v="2469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"/>
    <x v="2265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9"/>
    <x v="2470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x v="2471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x v="2472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"/>
    <x v="2473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x v="2474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8"/>
    <x v="2475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"/>
    <x v="2476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"/>
    <x v="2477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2"/>
    <x v="2478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"/>
    <x v="2479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x v="2480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x v="2481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7"/>
    <x v="2482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"/>
    <x v="2483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9"/>
    <x v="2484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"/>
    <x v="2485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x v="2486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5"/>
    <x v="134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x v="2487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"/>
    <x v="2488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x v="2489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"/>
    <x v="2490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x v="2491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4"/>
    <x v="2492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5"/>
    <x v="2493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"/>
    <x v="249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x v="2495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"/>
    <x v="2496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"/>
    <x v="2497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"/>
    <x v="24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x v="2499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7"/>
    <x v="2500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x v="1184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x v="2501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x v="2502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x v="2440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x v="69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"/>
    <x v="2503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000000000001"/>
    <x v="210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x v="2504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"/>
    <x v="2505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8"/>
    <x v="2506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"/>
    <x v="2507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x v="250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"/>
    <x v="2509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7"/>
    <x v="2510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x v="251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x v="2512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"/>
    <x v="2513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"/>
    <x v="2514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x v="2515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x v="2516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x v="251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x v="2518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7"/>
    <x v="2519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x v="2520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x v="252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5"/>
    <x v="2522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x v="2523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x v="2524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"/>
    <x v="2525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8"/>
    <x v="2526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5"/>
    <x v="252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x v="2528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x v="2529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x v="2530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x v="436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"/>
    <x v="2531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"/>
    <x v="2532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"/>
    <x v="2533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x v="2218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"/>
    <x v="2534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x v="1862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5"/>
    <x v="2535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x v="2536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x v="2537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"/>
    <x v="253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"/>
    <x v="253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"/>
    <x v="2540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9"/>
    <x v="254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x v="2542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x v="2543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8"/>
    <x v="2544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2"/>
    <x v="254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"/>
    <x v="254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x v="683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x v="2547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x v="2548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x v="2549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x v="2550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"/>
    <x v="2551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"/>
    <x v="2552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3"/>
    <x v="2553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x v="2554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"/>
    <x v="255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x v="2556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000000000001"/>
    <x v="446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"/>
    <x v="2557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5"/>
    <x v="2558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x v="2559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x v="2560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4"/>
    <x v="2561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x v="2562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x v="2563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x v="2564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"/>
    <x v="256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"/>
    <x v="2566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x v="2567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"/>
    <x v="2568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x v="2569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x v="2570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"/>
    <x v="2571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x v="69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x v="2572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x v="2573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x v="2574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x v="2575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"/>
    <x v="135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x v="368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"/>
    <x v="2576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"/>
    <x v="2577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7"/>
    <x v="2578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999999999999"/>
    <x v="2579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x v="2580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000000000001"/>
    <x v="370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"/>
    <x v="2581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"/>
    <x v="2582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1"/>
    <x v="2425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19999999999999"/>
    <x v="2583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"/>
    <x v="2584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x v="2585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x v="25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5"/>
    <x v="1655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19999999999999"/>
    <x v="2587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7"/>
    <x v="2588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x v="2218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x v="2589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x v="2590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x v="2591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"/>
    <x v="259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"/>
    <x v="2593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x v="2594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x v="2595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7"/>
    <x v="2596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x v="2597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6"/>
    <x v="2598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x v="179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x v="2599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5"/>
    <x v="2600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x v="1784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x v="1053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"/>
    <x v="260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6"/>
    <x v="2602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x v="2603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x v="2604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"/>
    <x v="2605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"/>
    <x v="698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7"/>
    <x v="2606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x v="2607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x v="260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5"/>
    <x v="2609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"/>
    <x v="2610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x v="2611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3"/>
    <x v="2612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x v="2613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x v="2614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x v="2615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x v="2616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x v="2617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2"/>
    <x v="2618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"/>
    <x v="2619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x v="2333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x v="179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x v="2620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6"/>
    <x v="2621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x v="2622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19999999999999"/>
    <x v="262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x v="2624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000000000001"/>
    <x v="2625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"/>
    <x v="14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x v="2626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7"/>
    <x v="2627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x v="2628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x v="2629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4"/>
    <x v="2630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7"/>
    <x v="2631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x v="2632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x v="90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"/>
    <x v="263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1"/>
    <x v="2634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"/>
    <x v="2579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x v="263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"/>
    <x v="2636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"/>
    <x v="2637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x v="2638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"/>
    <x v="2639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"/>
    <x v="2640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x v="1231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"/>
    <x v="2641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4"/>
    <x v="26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x v="2643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5"/>
    <x v="2644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4"/>
    <x v="264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x v="2646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999999999999"/>
    <x v="2647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"/>
    <x v="2648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5"/>
    <x v="264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6"/>
    <x v="2650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"/>
    <x v="2651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"/>
    <x v="2652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"/>
    <x v="2653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8"/>
    <x v="2654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x v="2655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7"/>
    <x v="2656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x v="26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x v="2658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"/>
    <x v="2659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"/>
    <x v="2660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x v="684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"/>
    <x v="2661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x v="680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9"/>
    <x v="26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x v="853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x v="2663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x v="956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x v="2664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2"/>
    <x v="2665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3"/>
    <x v="2666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x v="2667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5"/>
    <x v="2668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5"/>
    <x v="266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6"/>
    <x v="2670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x v="2671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x v="2672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"/>
    <x v="2673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4"/>
    <x v="2674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x v="2675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3"/>
    <x v="2676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"/>
    <x v="2677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x v="1148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x v="2678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x v="2679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"/>
    <x v="2680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x v="2681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7"/>
    <x v="2682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"/>
    <x v="2683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7000000000001"/>
    <x v="2684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"/>
    <x v="210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x v="2685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2"/>
    <x v="2686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x v="2687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x v="590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x v="2688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x v="372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x v="2689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"/>
    <x v="2690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x v="2691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2"/>
    <x v="2692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x v="2693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3"/>
    <x v="1167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"/>
    <x v="269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"/>
    <x v="2695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1"/>
    <x v="2696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x v="2697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"/>
    <x v="2698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7"/>
    <x v="269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3"/>
    <x v="2700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x v="2701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0.03"/>
    <x v="120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"/>
    <x v="2702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x v="2703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5"/>
    <x v="2704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6"/>
    <x v="2705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7"/>
    <x v="2706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5"/>
    <x v="1762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x v="178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"/>
    <x v="507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x v="2707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x v="120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x v="2708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"/>
    <x v="2709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x v="1188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x v="2116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x v="1377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7"/>
    <x v="2710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5"/>
    <x v="2711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x v="2712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x v="2713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"/>
    <x v="2714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x v="271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7"/>
    <x v="2716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"/>
    <x v="2717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x v="2718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"/>
    <x v="2719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3"/>
    <x v="2720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x v="438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8"/>
    <x v="2721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"/>
    <x v="2722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x v="2723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"/>
    <x v="2724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5"/>
    <x v="272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x v="27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5"/>
    <x v="2727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6"/>
    <x v="2728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"/>
    <x v="2729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3"/>
    <x v="2730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x v="2731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x v="463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x v="2732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"/>
    <x v="2733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5"/>
    <x v="2734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x v="2735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7"/>
    <x v="2736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x v="1050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x v="2737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6"/>
    <x v="2738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7"/>
    <x v="2739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7"/>
    <x v="17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3"/>
    <x v="2740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5"/>
    <x v="2741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7"/>
    <x v="2742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"/>
    <x v="2743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x v="2744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"/>
    <x v="2745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x v="274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3"/>
    <x v="2747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3"/>
    <x v="2748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3"/>
    <x v="2749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x v="2750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x v="2751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x v="2752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x v="2111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x v="2417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"/>
    <x v="2753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7"/>
    <x v="2754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3"/>
    <x v="2755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4"/>
    <x v="2756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7"/>
    <x v="1911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"/>
    <x v="2757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x v="275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x v="2759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x v="2760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"/>
    <x v="2761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4"/>
    <x v="276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2999999999999"/>
    <x v="2763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5"/>
    <x v="2764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"/>
    <x v="2765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"/>
    <x v="276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x v="2767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x v="2768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x v="2769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x v="2600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2"/>
    <x v="2770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x v="2771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"/>
    <x v="2772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"/>
    <x v="2773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5"/>
    <x v="2774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x v="2775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1"/>
    <x v="2776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x v="2777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x v="2778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x v="2779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"/>
    <x v="1270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"/>
    <x v="164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7"/>
    <x v="2397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"/>
    <x v="119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7"/>
    <x v="119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3"/>
    <x v="839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x v="834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3"/>
    <x v="2780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x v="2781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x v="384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8"/>
    <x v="278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x v="384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x v="278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x v="766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5"/>
    <x v="2784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x v="278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3"/>
    <x v="80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x v="2786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x v="2787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999999999999"/>
    <x v="2788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"/>
    <x v="278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"/>
    <x v="2790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"/>
    <x v="2791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"/>
    <x v="2792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2"/>
    <x v="2793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x v="2794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x v="2795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x v="2796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x v="26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6"/>
    <x v="279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"/>
    <x v="2798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x v="279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"/>
    <x v="2800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x v="2801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x v="2802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x v="2803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x v="2804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x v="2805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"/>
    <x v="2806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x v="2807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"/>
    <x v="2808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x v="2809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7"/>
    <x v="2810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x v="2811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999999999999"/>
    <x v="2812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5"/>
    <x v="2813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x v="984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7"/>
    <x v="2814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9"/>
    <x v="2815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7"/>
    <x v="13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7"/>
    <x v="210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8000000000000003"/>
    <x v="844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6"/>
    <x v="2816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7"/>
    <x v="144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7"/>
    <x v="2817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"/>
    <x v="1536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x v="984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"/>
    <x v="2818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x v="2819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49999999999999"/>
    <x v="2820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0"/>
    <x v="1788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7.0000000000000007E-2"/>
    <x v="144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"/>
    <x v="2821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x v="69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x v="1352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"/>
    <x v="2822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x v="2823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x v="2824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"/>
    <x v="2825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"/>
    <x v="2826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"/>
    <x v="2827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4"/>
    <x v="2828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x v="2829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8"/>
    <x v="2830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x v="2831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000000000001"/>
    <x v="2832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"/>
    <x v="283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"/>
    <x v="2834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x v="2835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x v="2836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x v="283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7"/>
    <x v="446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999999999999"/>
    <x v="2838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x v="2839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x v="2840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x v="766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"/>
    <x v="2841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7"/>
    <x v="2842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7"/>
    <x v="2843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"/>
    <x v="2844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x v="379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x v="2845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x v="2846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"/>
    <x v="2847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x v="2848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x v="2849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x v="2850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x v="2851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9"/>
    <x v="2852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1"/>
    <x v="2853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x v="2854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"/>
    <x v="2855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8"/>
    <x v="2856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"/>
    <x v="2857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x v="2858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x v="2859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x v="119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0.03"/>
    <x v="31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"/>
    <x v="2860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x v="384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x v="120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x v="178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x v="120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70000000000002"/>
    <x v="2861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0.01"/>
    <x v="120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x v="135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4"/>
    <x v="252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5000000000000004"/>
    <x v="148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x v="286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x v="119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5"/>
    <x v="286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x v="1876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7"/>
    <x v="140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"/>
    <x v="2864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"/>
    <x v="2865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0.06"/>
    <x v="119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7"/>
    <x v="2866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x v="384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"/>
    <x v="844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x v="2867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8"/>
    <x v="2868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9999999999998"/>
    <x v="2869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x v="2351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x v="2870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7"/>
    <x v="1331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3"/>
    <x v="66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600000000000001"/>
    <x v="895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x v="1337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x v="372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x v="2871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"/>
    <x v="384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"/>
    <x v="287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x v="1788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"/>
    <x v="2873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"/>
    <x v="2874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3"/>
    <x v="287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7"/>
    <x v="1862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3"/>
    <x v="1209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"/>
    <x v="2876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09999999999997"/>
    <x v="2877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0.01"/>
    <x v="120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x v="2878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x v="2417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"/>
    <x v="144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999999999999998"/>
    <x v="119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x v="379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8"/>
    <x v="18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x v="834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00000000000008"/>
    <x v="2879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"/>
    <x v="2880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7"/>
    <x v="1378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x v="2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x v="38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"/>
    <x v="2881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7"/>
    <x v="2882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0.01"/>
    <x v="120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"/>
    <x v="2883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x v="2884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"/>
    <x v="2885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4"/>
    <x v="2886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2"/>
    <x v="2887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x v="144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x v="148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1"/>
    <x v="384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x v="2888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x v="144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x v="498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7"/>
    <x v="476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"/>
    <x v="2889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3"/>
    <x v="384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0.1"/>
    <x v="384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9"/>
    <x v="97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0.03"/>
    <x v="589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x v="2890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"/>
    <x v="838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x v="798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x v="689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"/>
    <x v="2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x v="840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5"/>
    <x v="371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x v="381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2"/>
    <x v="2239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x v="2891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7"/>
    <x v="2892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0000000000000007E-2"/>
    <x v="148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"/>
    <x v="2893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1"/>
    <x v="2894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099999999999994"/>
    <x v="289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x v="2896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"/>
    <x v="2897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"/>
    <x v="2898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x v="129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"/>
    <x v="178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x v="2845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"/>
    <x v="638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x v="447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799999999999997"/>
    <x v="2899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"/>
    <x v="2858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x v="2900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x v="2901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x v="2902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"/>
    <x v="1797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"/>
    <x v="1581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x v="2903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0.01"/>
    <x v="366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x v="144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x v="844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7"/>
    <x v="2904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2"/>
    <x v="2905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0000000000002"/>
    <x v="2906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3"/>
    <x v="119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x v="2882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"/>
    <x v="2117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x v="984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x v="120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"/>
    <x v="135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0.01"/>
    <x v="453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x v="144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9"/>
    <x v="384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"/>
    <x v="290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x v="2908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x v="31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0.01"/>
    <x v="120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x v="1859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7"/>
    <x v="151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3"/>
    <x v="1878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70000000000002"/>
    <x v="853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"/>
    <x v="372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"/>
    <x v="2909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x v="119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x v="372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7"/>
    <x v="2747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"/>
    <x v="2722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x v="590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3"/>
    <x v="585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7"/>
    <x v="2910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"/>
    <x v="101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x v="2911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x v="2912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3"/>
    <x v="379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x v="2913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x v="2914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x v="689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x v="589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x v="701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x v="120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00000000000009"/>
    <x v="134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2000000000000002"/>
    <x v="446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49999999999999"/>
    <x v="2915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x v="587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7.0000000000000007E-2"/>
    <x v="120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"/>
    <x v="2916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x v="698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x v="2917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x v="2137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"/>
    <x v="9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299999999999998"/>
    <x v="2918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x v="680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x v="2830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x v="2919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"/>
    <x v="2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x v="2920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8"/>
    <x v="2921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7"/>
    <x v="384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x v="2922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x v="292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x v="2924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x v="446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x v="453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6"/>
    <x v="292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3"/>
    <x v="436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8"/>
    <x v="2926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x v="2927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7"/>
    <x v="144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4"/>
    <x v="2382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x v="1788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9"/>
    <x v="2928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"/>
    <x v="119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999999999999998"/>
    <x v="119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x v="2929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x v="2751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x v="18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x v="1592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x v="157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0.02"/>
    <x v="135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x v="2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x v="2930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7"/>
    <x v="2931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3"/>
    <x v="2932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00000000000001"/>
    <x v="73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"/>
    <x v="2933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x v="412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7"/>
    <x v="2934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7"/>
    <x v="2935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x v="2936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499999999999998"/>
    <x v="2270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7"/>
    <x v="585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7"/>
    <x v="2937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"/>
    <x v="2938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x v="120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x v="0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x v="1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x v="3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x v="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x v="5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x v="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x v="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x v="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9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x v="10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x v="12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x v="1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x v="1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x v="1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x v="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x v="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x v="18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x v="19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x v="2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x v="22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x v="2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x v="25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x v="26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x v="2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x v="28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x v="2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x v="30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x v="32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x v="33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x v="3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x v="3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x v="3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x v="40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x v="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x v="43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x v="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x v="4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x v="4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x v="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x v="53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x v="55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x v="56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x v="57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x v="59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x v="60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x v="62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x v="63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x v="64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x v="65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67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x v="68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x v="69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x v="71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x v="72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x v="74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x v="7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x v="76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x v="82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x v="8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x v="85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x v="8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87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x v="88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x v="8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x v="9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x v="9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x v="96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x v="99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x v="10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x v="103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x v="104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x v="105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x v="106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x v="107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x v="108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x v="109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x v="110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x v="113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x v="114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x v="11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x v="11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x v="117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x v="118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x v="119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x v="12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x v="122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12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x v="124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x v="12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x v="126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x v="12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x v="128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x v="12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x v="1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x v="119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3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x v="1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x v="134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3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x v="136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x v="137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x v="13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x v="2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x v="13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x v="14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x v="141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42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x v="143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119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44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x v="14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x v="146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48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x v="14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x v="15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51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12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x v="152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3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x v="154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x v="15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x v="156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x v="157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58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9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x v="16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x v="73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1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162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2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x v="16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64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x v="16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x v="16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x v="167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168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x v="169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17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x v="17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17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17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x v="12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135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x v="12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x v="119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x v="17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x v="17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x v="17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177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8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x v="179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18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18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18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x v="73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x v="183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x v="18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x v="18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x v="18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x v="18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x v="188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x v="189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190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x v="19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19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x v="193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x v="194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19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x v="19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x v="197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x v="1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1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x v="200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0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x v="2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03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0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5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x v="206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x v="207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0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0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x v="210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1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x v="212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x v="213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x v="214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x v="215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x v="21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7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x v="218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19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x v="220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x v="221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x v="222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x v="223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x v="22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x v="225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x v="226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x v="22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x v="228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x v="22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x v="230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x v="23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x v="232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x v="233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34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x v="235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x v="236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x v="237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x v="238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39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x v="240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x v="24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x v="242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x v="243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244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x v="24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x v="246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x v="247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248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x v="249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x v="250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x v="251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x v="25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x v="253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x v="254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x v="255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x v="256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x v="257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x v="258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x v="259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260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261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x v="262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x v="263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x v="26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x v="265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266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x v="26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x v="26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26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x v="270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271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x v="27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x v="273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x v="274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x v="275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276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x v="277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x v="278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x v="27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x v="28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x v="281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x v="282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x v="283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x v="284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x v="285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x v="286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x v="287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x v="28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x v="28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90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x v="29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x v="29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x v="293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294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x v="29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x v="296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x v="297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x v="298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9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x v="300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x v="301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x v="302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x v="303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x v="304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x v="30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x v="306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x v="307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x v="308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x v="309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x v="310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x v="31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1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x v="313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x v="314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x v="315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16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7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x v="31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x v="319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x v="320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x v="32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2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x v="323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x v="324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x v="32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x v="326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x v="327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x v="328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x v="32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x v="330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x v="33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32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x v="333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x v="334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x v="335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x v="33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x v="33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x v="338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x v="339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x v="340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x v="34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x v="342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343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x v="344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x v="345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x v="346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x v="347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x v="348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x v="349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350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x v="351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352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353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x v="354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x v="355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x v="356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x v="35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x v="358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x v="359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x v="360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x v="361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x v="36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x v="36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x v="364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x v="365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x v="366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x v="367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x v="368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369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x v="370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371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72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12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x v="37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144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x v="374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144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12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x v="3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x v="144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x v="376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377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x v="378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9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x v="3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x v="38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x v="381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x v="38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383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x v="384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x v="38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x v="386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x v="12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x v="38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388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x v="389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157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x v="390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x v="391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392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x v="12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x v="393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394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395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396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119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397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x v="398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x v="3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x v="73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x v="400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x v="401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12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x v="119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x v="402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03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x v="404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40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x v="40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x v="40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x v="408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x v="409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41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4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119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8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x v="148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x v="411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x v="41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x v="41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x v="41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x v="415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416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417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x v="418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419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x v="420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21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422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42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x v="424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x v="425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x v="426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7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428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429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x v="430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x v="431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x v="432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433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434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x v="43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x v="12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x v="384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12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x v="436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366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x v="43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x v="438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377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x v="439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x v="440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x v="441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x v="442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x v="443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444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x v="445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x v="73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x v="14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x v="446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x v="447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x v="12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12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8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135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x v="449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x v="45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x v="451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x v="13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x v="452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12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119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x v="453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x v="436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x v="12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x v="12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x v="45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x v="455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x v="456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x v="12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457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x v="458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x v="409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x v="31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x v="46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366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x v="119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61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x v="462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x v="46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x v="464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46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119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x v="466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x v="144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x v="467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12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8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x v="469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x v="470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x v="47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472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x v="473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x v="119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474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475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12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x v="453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143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x v="366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12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x v="476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x v="477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x v="47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x v="47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x v="480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481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x v="482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48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x v="48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485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486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x v="487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x v="488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x v="489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x v="490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x v="49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492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x v="493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x v="49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x v="495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x v="496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497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498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x v="101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x v="499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500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453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501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x v="502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x v="503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x v="504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x v="5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x v="506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x v="41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507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50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x v="50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x v="510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x v="511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x v="512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x v="513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12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x v="514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x v="515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x v="516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x v="517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518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519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x v="520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52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438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x v="52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x v="52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x v="524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525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12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x v="526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527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x v="52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x v="31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529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x v="530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531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x v="532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x v="533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x v="534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x v="53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x v="458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x v="536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x v="537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x v="538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x v="53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x v="540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x v="541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x v="542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381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x v="543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x v="54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x v="545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x v="546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x v="547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x v="548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x v="549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550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x v="55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x v="552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553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5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55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6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557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x v="558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x v="55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x v="560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x v="9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x v="561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x v="56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563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x v="564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x v="565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x v="567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x v="568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x v="56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x v="570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571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572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x v="57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57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57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76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x v="577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x v="57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x v="579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80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8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x v="582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583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x v="1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x v="584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585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586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x v="119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x v="7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x v="587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x v="498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x v="447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58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x v="589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453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x v="590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91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x v="592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x v="593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594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x v="59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x v="596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x v="597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x v="5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x v="599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x v="600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x v="6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x v="602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x v="60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x v="604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x v="6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x v="606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x v="60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x v="608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609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x v="610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x v="611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x v="612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x v="61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1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15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x v="616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x v="61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8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x v="619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1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x v="620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62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622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2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x v="624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x v="625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x v="626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x v="62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62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x v="630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631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x v="63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x v="633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x v="634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x v="635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636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x v="637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x v="638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x v="63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x v="640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x v="64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x v="642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x v="643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644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645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x v="646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x v="647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x v="64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64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x v="650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x v="65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x v="652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653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54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655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x v="65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657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x v="658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8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x v="65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x v="660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66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x v="66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x v="66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x v="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x v="476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x v="66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66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x v="667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x v="381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x v="66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66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x v="7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x v="67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671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x v="67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x v="15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x v="377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x v="673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x v="674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675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15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x v="676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x v="677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18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x v="678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679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80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81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x v="666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x v="682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x v="683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684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68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9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686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x v="687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88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x v="436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x v="436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689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18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379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x v="69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x v="691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178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x v="692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x v="2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x v="69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x v="69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18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x v="695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10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696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x v="697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x v="698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699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x v="70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x v="701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x v="16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x v="702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x v="7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70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x v="384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x v="135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x v="384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x v="13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x v="705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x v="706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x v="707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x v="7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x v="70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x v="710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x v="711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x v="498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71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71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x v="714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715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x v="716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x v="717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x v="718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x v="71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x v="720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721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x v="722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x v="723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724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x v="725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x v="72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x v="72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x v="728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x v="729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x v="73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x v="731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732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x v="733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x v="734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x v="73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x v="736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x v="737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x v="738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x v="739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x v="740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x v="741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x v="742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x v="743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x v="12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x v="744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745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x v="74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74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748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749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x v="31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750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x v="751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x v="752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x v="753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754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x v="31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75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x v="756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x v="757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x v="758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5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x v="76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x v="761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x v="762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x v="763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x v="764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76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x v="409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78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x v="698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x v="766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x v="767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x v="768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x v="769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x v="379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x v="770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x v="771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x v="772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x v="460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x v="773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x v="77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77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776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x v="77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x v="778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x v="779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x v="780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x v="781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x v="78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x v="78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784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x v="78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x v="78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78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x v="78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x v="78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790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x v="791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79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x v="409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x v="119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x v="79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x v="366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x v="794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2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x v="450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x v="12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x v="795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796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x v="797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798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x v="7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x v="436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x v="80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x v="119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x v="801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2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x v="802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x v="803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377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x v="80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x v="805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x v="366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x v="806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x v="807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808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x v="507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x v="809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x v="810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x v="14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38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366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x v="81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x v="81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x v="813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x v="81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x v="815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x v="81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384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9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x v="817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x v="818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x v="796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x v="819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x v="82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82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822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x v="2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82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2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x v="82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44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x v="82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x v="514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x v="826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827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x v="828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x v="144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x v="829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83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x v="83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44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x v="83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2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x v="689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83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833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x v="135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12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x v="834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835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x v="683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x v="144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x v="836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x v="101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x v="83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x v="838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839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84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x v="841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x v="73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4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x v="842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69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x v="123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843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x v="844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x v="845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x v="846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x v="847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x v="848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x v="162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73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384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x v="18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x v="84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x v="178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x v="119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x v="144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x v="85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851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x v="852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689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5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x v="854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85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x v="85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x v="857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x v="85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x v="85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60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x v="861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6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x v="863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864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65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x v="866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x v="867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x v="86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x v="86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x v="870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x v="87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x v="872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x v="873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x v="874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x v="875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76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x v="877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x v="878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7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x v="880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88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882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x v="88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88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x v="885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x v="88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x v="88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x v="888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x v="88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x v="890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x v="89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x v="892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x v="893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x v="894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x v="895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x v="896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x v="897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x v="384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379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x v="86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x v="436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898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x v="899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x v="900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x v="144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x v="901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902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x v="903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904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x v="90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906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90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x v="9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909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x v="910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911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x v="912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x v="913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x v="91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x v="915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x v="916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917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x v="918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919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x v="920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2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x v="92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x v="923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x v="924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925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x v="926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x v="92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92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9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30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x v="474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x v="931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x v="93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x v="933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x v="93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x v="935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x v="9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x v="937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x v="938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x v="939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940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9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x v="94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x v="943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4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x v="94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x v="946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x v="94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x v="948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949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x v="950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51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x v="952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x v="95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x v="95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955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5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57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x v="95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x v="959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x v="96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x v="961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x v="96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x v="96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x v="9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x v="965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9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x v="96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x v="13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x v="968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x v="96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x v="97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12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x v="971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x v="972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x v="97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x v="974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x v="97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x v="73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976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97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x v="978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979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x v="980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x v="981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x v="982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x v="983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x v="984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x v="98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x v="986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x v="98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x v="988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x v="989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x v="99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991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01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x v="99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x v="993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9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x v="99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x v="997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998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999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x v="1000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001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002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003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x v="1004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x v="1005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x v="1006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x v="100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x v="100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009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x v="1010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011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9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x v="1012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x v="101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x v="1014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015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016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x v="101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x v="1018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x v="1019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020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021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x v="102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x v="10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x v="102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x v="1025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x v="1026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x v="1027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28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029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x v="1030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x v="1031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x v="1032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x v="103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372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x v="1034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x v="1035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036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x v="1037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0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x v="103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x v="1040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x v="104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x v="1042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04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x v="104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x v="10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x v="1046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x v="104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x v="1048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049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x v="1050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x v="1051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052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x v="144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507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x v="1053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x v="12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x v="1054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x v="105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2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x v="105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x v="446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057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x v="901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x v="12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01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x v="31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x v="101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058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059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2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2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x v="1060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x v="1061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x v="1062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507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063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x v="1064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66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x v="18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x v="12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x v="1065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x v="384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12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x v="12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x v="2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066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x v="1067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x v="1068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x v="106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x v="1070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071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x v="107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x v="1073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074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x v="1075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x v="107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x v="107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x v="107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x v="1079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x v="1080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x v="1081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x v="1082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x v="108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084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x v="1085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x v="108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x v="108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844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4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x v="384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x v="73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587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88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x v="1088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x v="101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2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089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x v="12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09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4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x v="1091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x v="1092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x v="1093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x v="1094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x v="1095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x v="1096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097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98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x v="1099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x v="1100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x v="110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x v="1102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x v="1103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x v="110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x v="1105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x v="1106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x v="1107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108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x v="110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x v="1110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x v="1111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x v="1112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x v="1113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x v="111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1115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x v="1116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x v="1117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x v="111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x v="111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x v="1120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x v="1121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x v="1122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x v="1123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x v="1124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x v="1125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x v="112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x v="1127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12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x v="112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x v="1130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x v="113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x v="366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x v="119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x v="12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132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x v="88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x v="1134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x v="113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x v="1136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x v="123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x v="73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x v="842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40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x v="66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19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01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137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x v="1138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x v="1139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140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x v="13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9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x v="1141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142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143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8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x v="446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x v="22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x v="45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44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144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x v="2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45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x v="12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x v="1146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x v="114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x v="12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44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x v="379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x v="384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x v="12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x v="114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x v="1149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x v="1150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x v="1151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x v="115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x v="1153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1154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15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156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x v="1157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158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x v="1159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73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x v="1160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x v="116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x v="1162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163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x v="1164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x v="116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x v="116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116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16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x v="1169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x v="1170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71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x v="117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x v="1173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74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x v="11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x v="1176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177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178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x v="117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8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x v="11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x v="1182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x v="1183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18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8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86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18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188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7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x v="118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19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x v="119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19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x v="119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x v="1194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x v="1195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196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197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x v="119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x v="1199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x v="120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x v="12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x v="1202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x v="1203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x v="1204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x v="1205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20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x v="12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x v="1208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209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x v="1210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x v="121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212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x v="121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x v="121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404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x v="1215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x v="1216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x v="1217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x v="1218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21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x v="1220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x v="122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x v="122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x v="1223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72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224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x v="1225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x v="122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x v="1227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x v="1228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666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229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230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231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232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x v="1233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2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x v="436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44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x v="1235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x v="1236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x v="1237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238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x v="144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x v="12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57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x v="1239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24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x v="1241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x v="447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242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x v="73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x v="1243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48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7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x v="1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x v="839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x v="123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x v="124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x v="12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24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x v="440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x v="1247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x v="1248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x v="12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24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x v="12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98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x v="125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98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35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2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x v="125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x v="1252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x v="12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x v="1254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x v="1255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x v="1256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x v="1257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x v="1258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x v="1259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260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x v="126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x v="1262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6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x v="1264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7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x v="1265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1266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26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x v="126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26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70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71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x v="1272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273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x v="1274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275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276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x v="1277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x v="456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x v="1278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279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x v="1280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28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x v="1282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33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x v="1283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x v="128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x v="1285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x v="128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x v="1287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x v="1288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x v="1289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29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x v="1291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x v="1292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x v="1293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x v="109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19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x v="1294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x v="129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x v="1296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x v="13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x v="1297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x v="1298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x v="129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300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x v="1301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x v="130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x v="1303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x v="1304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x v="1305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30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x v="1307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x v="130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x v="1309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310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x v="131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x v="131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x v="507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x v="1313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x v="13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x v="1315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x v="1316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x v="1317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x v="1318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x v="1319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320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x v="132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x v="1322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323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324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x v="1325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x v="1326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x v="132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x v="1328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32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x v="384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840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x v="1330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331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332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x v="1333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x v="1334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x v="1335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x v="133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337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338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x v="133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340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41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x v="1342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x v="134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x v="134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x v="134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x v="1346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x v="1347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x v="1348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x v="1349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x v="1350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x v="135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352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53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x v="1354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x v="135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x v="1356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x v="1357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44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x v="135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453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372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19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x v="13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x v="136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x v="136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362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x v="666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x v="31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363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366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x v="1364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x v="1365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x v="1366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x v="1367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368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x v="13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x v="1370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x v="137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372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x v="137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x v="1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x v="1375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x v="1376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7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378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x v="137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x v="138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x v="1381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382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x v="138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x v="1384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x v="1385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43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38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384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x v="689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387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x v="1241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x v="1388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x v="1389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x v="139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x v="119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391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x v="139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x v="18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453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363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x v="13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684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394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395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237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39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x v="1397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x v="1398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x v="139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x v="1400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x v="1401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x v="1402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x v="140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40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x v="1405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x v="14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x v="140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x v="140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409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x v="1410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x v="1411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x v="141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413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x v="1414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x v="141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x v="141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x v="1417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x v="141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x v="141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x v="142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x v="142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x v="142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1423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x v="1424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x v="1425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x v="142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x v="1427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x v="1428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x v="142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x v="1430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x v="1431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x v="1432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x v="1433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x v="1434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x v="1435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x v="1436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x v="143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x v="1438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439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x v="1440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44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x v="144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443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444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x v="1445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446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x v="144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x v="1448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x v="144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450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45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x v="1452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x v="145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x v="1454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45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456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x v="145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x v="800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2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x v="1458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x v="384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x v="1459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1460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x v="12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438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x v="146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x v="1462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384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x v="1463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x v="1464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6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x v="146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x v="1467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146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x v="146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x v="1470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x v="147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x v="1472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x v="1473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x v="1474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x v="1475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x v="147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147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x v="147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x v="147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x v="1480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x v="148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x v="1482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148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x v="148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x v="1485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1486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x v="148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x v="1488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x v="148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x v="1490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149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x v="1492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1493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x v="149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x v="1495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x v="1496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x v="1497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x v="149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x v="1499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x v="1500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x v="150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x v="1502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x v="1503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150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x v="1505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x v="1506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x v="1507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x v="1508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150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x v="1510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x v="151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x v="1512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x v="151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x v="1514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1515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x v="1516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x v="151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x v="1518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x v="1519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x v="1520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x v="1521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1522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x v="1523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x v="1524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x v="1525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x v="152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x v="1527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152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x v="1529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x v="1530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x v="153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x v="1532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1533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x v="1534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x v="1535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x v="1536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x v="153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x v="1538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x v="1539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x v="1540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1541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154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x v="1543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x v="1544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x v="447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x v="1545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x v="1546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x v="154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x v="1548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x v="154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x v="1550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x v="155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x v="155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x v="1553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x v="1554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x v="155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6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x v="1556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57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x v="1558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x v="1559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x v="1560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1561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62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x v="1563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13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56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x v="1565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x v="156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x v="156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x v="1568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x v="1569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1570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x v="157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x v="1572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x v="157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x v="1574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1575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x v="1576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1577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x v="157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x v="1579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x v="158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x v="1581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x v="1582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144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x v="1583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x v="384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x v="1584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x v="1241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8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x v="1586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1587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x v="1588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1589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x v="159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x v="1591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1592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1593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x v="1594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x v="1595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834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x v="1596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x v="1597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12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x v="15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x v="1599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x v="1584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x v="38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x v="439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12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1581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x v="1600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x v="1601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x v="160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x v="3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x v="1603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1604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x v="1605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x v="160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x v="1607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x v="1608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1609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81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x v="1610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61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x v="16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x v="1613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26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x v="161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x v="1615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616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161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1618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x v="1619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1620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x v="1621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162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x v="1623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x v="1624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162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162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x v="16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x v="162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x v="1629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1630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x v="1631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x v="163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x v="1633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x v="1634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163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x v="1636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x v="163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x v="163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x v="1639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x v="1640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164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x v="16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x v="164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1644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x v="1645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31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x v="1646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647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1648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1649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x v="1650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610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x v="165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x v="1652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x v="1653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x v="165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x v="1655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x v="1656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x v="1657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x v="165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x v="165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1660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x v="166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x v="1662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x v="166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x v="1664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x v="1665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166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x v="1667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x v="1668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x v="1669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1670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x v="167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7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x v="1673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x v="1674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x v="1675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1676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x v="1677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1678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1679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x v="1680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8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1682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x v="1683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1684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x v="16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x v="1686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x v="168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x v="168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x v="168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x v="1690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x v="1691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169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x v="1693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x v="1694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169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16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169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1698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169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x v="1700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x v="1701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x v="170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17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x v="1704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x v="1705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x v="1706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1707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x v="1708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x v="1709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x v="1710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x v="1711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171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x v="171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x v="171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x v="1715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1716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1717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x v="1718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719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x v="1720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x v="172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x v="172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x v="1723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x v="1724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x v="1725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1726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172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x v="1728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1729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x v="1730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x v="173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x v="1732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1733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x v="1734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173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x v="1736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x v="1737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1738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x v="1739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x v="1740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x v="1741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x v="1742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x v="174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x v="1744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x v="1745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x v="1746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x v="1747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x v="1748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x v="1749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x v="1750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x v="175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175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x v="1753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x v="1754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755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x v="1756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x v="1757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175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x v="1759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x v="1241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8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x v="1760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761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1762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x v="1763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x v="1764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x v="1765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x v="1766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x v="176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x v="1768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x v="1769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1770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x v="1771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x v="1772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x v="1773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x v="1774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x v="1775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x v="1776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8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12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x v="31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x v="1237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x v="1777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x v="384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x v="446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x v="1778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453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x v="88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1779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1780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73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x v="442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x v="18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x v="73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x v="119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x v="1781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x v="178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x v="178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839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1784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12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x v="1785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x v="1786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x v="1787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x v="18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x v="384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73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1788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11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x v="1789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x v="368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x v="1790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1791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x v="1792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x v="1793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x v="474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x v="69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x v="158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x v="1794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x v="1795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x v="144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12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x v="1796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x v="12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12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x v="1797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1798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x v="12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12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12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x v="1799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x v="689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12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x v="12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31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x v="180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x v="381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x v="73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144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1801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x v="1802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x v="1803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x v="1804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180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18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x v="180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180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72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x v="180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1810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1811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1812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x v="1813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181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x v="181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x v="181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x v="181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181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x v="181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1820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x v="182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x v="1144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1822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x v="1823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824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1825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x v="1826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x v="1827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x v="182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829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x v="1830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83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1832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x v="1833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x v="1834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x v="183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x v="1836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x v="1837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9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x v="1838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172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x v="183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x v="1840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1841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x v="1842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x v="1843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x v="1844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x v="1845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x v="1846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1847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84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184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x v="1850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x v="1851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852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x v="1853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x v="1854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x v="1855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x v="1856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x v="185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x v="1858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x v="680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839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x v="1859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186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x v="1861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x v="1862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x v="186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864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x v="186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1866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x v="1867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x v="1868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x v="1869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x v="1870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x v="187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872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187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x v="187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x v="1875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876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x v="187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1878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10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x v="1879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188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1881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x v="188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x v="1883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1884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1885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1886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x v="188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x v="1888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1889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x v="1890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x v="189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x v="189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1893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x v="1894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189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1896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x v="1897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x v="189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1899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190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1901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384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x v="88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73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x v="1902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x v="1903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372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x v="1904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157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1905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12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12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x v="73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x v="144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x v="1906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x v="1907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144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x v="31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x v="73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12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x v="190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x v="1909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x v="1910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911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666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x v="1912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1913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x v="191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x v="1915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x v="1916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x v="191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x v="1918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1919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x v="1920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x v="1921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x v="1922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x v="1923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x v="1924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x v="1925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926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x v="192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x v="1928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1929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x v="1930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x v="1931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x v="1932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193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x v="193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1935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x v="1936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93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15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x v="193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x v="1939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x v="1940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1941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x v="1942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x v="1943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1944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x v="1945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946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194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1948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x v="1949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950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x v="1951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x v="1952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x v="1953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1954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x v="1955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1053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x v="1956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x v="1957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x v="1958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x v="1959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x v="1960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x v="1961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x v="439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x v="1962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x v="196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x v="1964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x v="196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x v="1966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x v="1967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x v="1968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x v="1969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x v="1970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x v="1971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x v="197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x v="197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x v="1974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x v="197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x v="1976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x v="1977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x v="1978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1979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1980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x v="1981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x v="1982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x v="1983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x v="1984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x v="1985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895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x v="16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x v="446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x v="1986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1053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x v="444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119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x v="1987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12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x v="1988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x v="844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x v="384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14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12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x v="198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1990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x v="199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x v="1992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x v="844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x v="199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x v="199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x v="1995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x v="1996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x v="1997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x v="1998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x v="1999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x v="2000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x v="2001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x v="2002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x v="2003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x v="2004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x v="2005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x v="200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x v="2007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x v="2008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x v="200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x v="2010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x v="2011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x v="201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013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01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01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x v="2016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x v="2017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x v="2018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x v="2019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x v="2020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021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x v="202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x v="2023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x v="2024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x v="2025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026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x v="2027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028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x v="2029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030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x v="2031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x v="2032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x v="44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033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x v="2034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x v="2035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x v="203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436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514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x v="698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x v="2037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03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039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x v="144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x v="498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1859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377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x v="384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x v="18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x v="798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4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x v="2040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x v="204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12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x v="2042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x v="12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x v="204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66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x v="2044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x v="119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x v="2045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45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1224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90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046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047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x v="2048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x v="2049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05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594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x v="205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x v="2052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x v="205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x v="2054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x v="2055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4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x v="2056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895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x v="2057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05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x v="2059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060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x v="2061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x v="206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06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73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206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06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0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x v="2067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068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06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070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071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x v="207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x v="2073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074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x v="2075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076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077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x v="207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079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8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080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08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x v="70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x v="208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x v="2083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x v="208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x v="2085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086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087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x v="2088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x v="208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x v="2090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091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x v="209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x v="2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x v="209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x v="209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096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x v="18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x v="209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46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x v="2098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0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x v="210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x v="838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x v="13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x v="436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101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102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x v="178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135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14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x v="381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103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x v="210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x v="1271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1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105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106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107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x v="1054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x v="14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108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x v="210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x v="2110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111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11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x v="2113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438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x v="144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x v="2114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589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115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x v="2116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38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117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x v="211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x v="2119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x v="212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x v="2121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366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x v="384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x v="2122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54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x v="212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x v="212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12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1854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x v="135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2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125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x v="2126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12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2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12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x v="212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129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13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43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x v="213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8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1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8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13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x v="2133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66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x v="213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9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x v="2135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x v="2136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137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x v="2138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139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140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x v="214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829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x v="2142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x v="214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x v="2144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x v="214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x v="2146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12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x v="214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2148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38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x v="214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x v="2150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x v="2151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x v="178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x v="2152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x v="736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153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154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15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x v="215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2157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x v="2158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159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160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16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162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x v="216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x v="216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16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166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x v="216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x v="2168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x v="801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x v="21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170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x v="217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x v="2172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173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x v="21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x v="2175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x v="217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177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x v="2178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80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x v="2179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18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x v="218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182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x v="218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x v="218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x v="2185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x v="2186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x v="2187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x v="2188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x v="2189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72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x v="2190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x v="219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x v="2192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x v="219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x v="219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x v="2195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37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x v="2196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x v="2197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19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x v="2199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x v="2200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2201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x v="2202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x v="2203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x v="2204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x v="2205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x v="2206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x v="2207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x v="2208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x v="220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2210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21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2212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2213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x v="1847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2214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x v="221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x v="2216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x v="2217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218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2219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x v="2220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x v="222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x v="2222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x v="222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x v="2224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x v="2225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x v="2226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2227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x v="2228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22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x v="2230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x v="223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x v="2232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x v="223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234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2235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x v="223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23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x v="2238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839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14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x v="12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x v="12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x v="2239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x v="1795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224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x v="224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x v="2242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144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x v="2243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444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x v="2244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x v="2245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2246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x v="224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x v="12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x v="2248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x v="2249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225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2251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x v="1859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x v="198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x v="2252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x v="225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x v="2254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x v="806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x v="2255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2256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41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x v="372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x v="84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x v="2257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x v="2258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x v="2259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x v="2260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226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x v="384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x v="73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x v="2262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x v="226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x v="226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x v="2265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x v="2266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4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x v="226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x v="148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x v="2268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x v="2269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x v="227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x v="2271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x v="31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x v="2272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19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x v="227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x v="2274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x v="2275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8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x v="138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12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2276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144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x v="2277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x v="119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x v="227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x v="227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228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2281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x v="2282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19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2283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x v="404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x v="119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209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654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x v="228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228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x v="7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2286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228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2287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x v="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2288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2289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x v="2290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x v="229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8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292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2293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x v="2294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x v="229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x v="22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x v="2297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x v="2298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299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2300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x v="2301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x v="2302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2303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2304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x v="2305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2306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x v="2307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x v="2308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x v="2309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2310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x v="984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2311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x v="231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231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314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x v="2315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x v="2316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x v="231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x v="2318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x v="231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x v="2320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2321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828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x v="232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232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x v="232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9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x v="232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x v="2326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327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x v="2328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x v="2329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80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233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x v="2331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468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x v="2332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x v="2333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2334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2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8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2335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9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x v="196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x v="233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x v="2337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x v="2338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x v="2339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x v="2340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2341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x v="2342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x v="2343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x v="2344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2345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x v="234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2347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x v="2348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234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x v="2350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2351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x v="2352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x v="235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x v="2354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x v="2355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x v="235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x v="235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x v="2358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x v="2359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2360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x v="2361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x v="2362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2363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x v="2364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x v="2365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x v="236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x v="2367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x v="2368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x v="2369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x v="2370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x v="2371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x v="2372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x v="237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2374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x v="2375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x v="237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x v="2377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x v="2378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x v="2379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x v="2380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x v="23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382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2383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x v="238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x v="2385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x v="2386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x v="2387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x v="238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x v="23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x v="2390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39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3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x v="239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2394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3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x v="239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x v="2397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39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2399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2400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x v="240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x v="2402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x v="2403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x v="2404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240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x v="2406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40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240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x v="2409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x v="2410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2411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x v="241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x v="24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41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x v="241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x v="2416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241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2418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x v="2419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x v="52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x v="2420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x v="2421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x v="2422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x v="2423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2424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x v="2425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x v="242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x v="711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x v="242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x v="2428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x v="242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x v="2430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x v="2431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x v="2432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x v="2433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x v="666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x v="243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2435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x v="2397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x v="2436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243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2438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x v="2439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x v="2440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244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209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44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1278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x v="2443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x v="2444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x v="244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18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x v="2446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24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x v="2448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2449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x v="2450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2451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452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x v="245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x v="2454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x v="2455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84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2456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2457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x v="2458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x v="245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46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x v="246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x v="95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x v="2462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2463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x v="2464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x v="2465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2466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x v="400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2467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246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2469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x v="2265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x v="2470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247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472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x v="2473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2474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x v="2475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x v="2476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2477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x v="2478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x v="247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480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48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x v="2482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x v="2483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x v="2484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x v="248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2486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x v="13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2487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x v="2488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48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x v="249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249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x v="2492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x v="2493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x v="249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2495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x v="249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x v="249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x v="24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2499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x v="2500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118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25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250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440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9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x v="2503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x v="210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50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x v="2505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23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x v="2506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x v="25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250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x v="2509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x v="251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51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51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x v="2513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x v="2514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2515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516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251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251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x v="251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520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52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x v="2522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523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2524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2525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x v="2526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x v="252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52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252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2530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6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x v="2531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x v="253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x v="2533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218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x v="2534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862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x v="253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536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2537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x v="253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x v="253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2540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x v="254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542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2543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x v="2544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x v="254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x v="254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83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2547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548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549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2550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x v="2551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x v="255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x v="2553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554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x v="255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2556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x v="446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x v="25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x v="2558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255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2560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x v="2561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2562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563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564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x v="256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x v="2566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567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x v="2568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2569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2570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x v="2571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9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2572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257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574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575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x v="135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8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x v="2576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x v="2577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x v="2578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x v="257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2580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x v="370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x v="258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x v="2582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x v="2425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x v="2583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x v="2584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258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25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x v="1655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x v="2587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x v="2588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21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589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2590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259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x v="259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x v="259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2594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25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x v="259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2597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x v="25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9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25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x v="2600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1784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53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x v="260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x v="2602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2603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604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x v="26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698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x v="2606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60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60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x v="2609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x v="2610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261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x v="261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61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2614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2615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61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617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x v="2618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x v="2619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333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9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620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x v="2621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2622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x v="262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2624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x v="2625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x v="14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2626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x v="2627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2628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2629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x v="2630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x v="2631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632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9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x v="263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x v="2634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x v="257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63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x v="2636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x v="2637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638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x v="2639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x v="2640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23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x v="264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x v="26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643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x v="2644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x v="264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2646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x v="2647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x v="2648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x v="264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x v="2650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x v="2651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x v="2652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265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x v="26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2655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x v="2656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6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2658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x v="2659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x v="2660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84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x v="266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80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x v="26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5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663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956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266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x v="2665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x v="2666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2667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x v="2668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x v="266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x v="2670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671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2672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x v="2673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x v="2674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267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x v="2676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x v="2677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114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2678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679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x v="2680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268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x v="268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x v="2683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x v="2684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x v="210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2685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x v="2686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268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90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2688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72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268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x v="2690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2691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x v="2692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693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16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x v="269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x v="2695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x v="2696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2697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x v="2698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x v="269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x v="2700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701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2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x v="12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x v="2702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27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x v="270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x v="2705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x v="2706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x v="1762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2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178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x v="507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2707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12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2708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x v="2709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88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116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77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x v="2710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x v="271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271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2713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x v="2714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271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x v="2716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x v="2717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718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2719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x v="2720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8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x v="2721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x v="2722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723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x v="2724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x v="272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27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x v="2727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x v="2728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x v="2729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x v="2730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73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6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2732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x v="273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x v="2734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2735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x v="2736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1050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2737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x v="2738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x v="273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x v="17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x v="2740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x v="2741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x v="2742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x v="2743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744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x v="2745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74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x v="2747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x v="2748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x v="2749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750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75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2752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211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241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x v="275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x v="2754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x v="2755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x v="275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x v="1911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x v="2757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75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759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276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x v="276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276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x v="2763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x v="276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x v="276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x v="276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2767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2768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276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60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x v="2770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277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x v="2772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x v="2773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x v="2774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775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x v="2776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2777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2778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2779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x v="127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x v="164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x v="2397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x v="119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x v="119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x v="839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34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x v="278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278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4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x v="278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4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278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66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x v="2784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278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80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2786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787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x v="2788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x v="278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x v="2790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x v="2791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x v="2792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x v="279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794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2795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79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6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x v="279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x v="2798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279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x v="2800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801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80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2803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2804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2805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x v="28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2807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x v="2808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2809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x v="281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2811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x v="2812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2813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984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x v="2814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x v="2815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x v="13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x v="210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x v="844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x v="2816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x v="144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2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x v="2817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x v="1536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984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2818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2819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x v="282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788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x v="144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x v="2821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9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1352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x v="282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282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2824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x v="2825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x v="2826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2827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x v="2828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2829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283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283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x v="2832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x v="283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x v="2834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2835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836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283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x v="446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x v="2838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839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284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66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x v="284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x v="2842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x v="2843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x v="2844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9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2845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284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x v="2847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284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2849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285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285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x v="2852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x v="2853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2854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x v="2855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x v="285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x v="2857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2858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2859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119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x v="31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x v="286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4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12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178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12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x v="2861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x v="12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135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x v="252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x v="148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286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119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x v="286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876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x v="14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x v="2864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x v="286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x v="119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x v="2866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4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x v="844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2867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x v="2868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x v="2869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2351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287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x v="1331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x v="66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x v="895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1337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72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2871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x v="384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x v="287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1788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x v="2873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x v="2874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x v="287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x v="1862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x v="1209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x v="2876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x v="287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x v="12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878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241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x v="144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x v="119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79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x v="18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834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x v="2879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x v="288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x v="1378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2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x v="2881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x v="288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x v="12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x v="28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884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x v="2885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x v="2886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x v="2887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144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148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x v="384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2888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144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498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x v="476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x v="2889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x v="384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2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x v="384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x v="97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x v="589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289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x v="838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798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689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x v="2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84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x v="371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81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x v="2239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28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x v="2892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x v="148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x v="2893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x v="2894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x v="289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896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x v="2897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x v="2898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129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x v="178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845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x v="638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7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x v="2899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x v="2858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290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2901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290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x v="1797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x v="1581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2903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x v="366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144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44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x v="290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x v="2905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x v="2906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x v="119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2882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x v="2117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984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12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x v="135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x v="453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144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x v="384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x v="290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2908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3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x v="12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19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1859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x v="151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x v="1878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x v="85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x v="372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x v="290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119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72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x v="2747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x v="2722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9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x v="585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x v="291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x v="10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2911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2912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x v="379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2913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2914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689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589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701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12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x v="134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x v="446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x v="2915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587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x v="12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x v="2916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98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291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2137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x v="9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x v="2918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68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283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2919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x v="2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292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x v="2921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x v="384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292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92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2924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46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53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x v="292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x v="436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x v="2926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2927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x v="144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x v="2382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88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x v="2928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x v="119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x v="119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2929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2751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18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1592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157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x v="135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293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x v="2931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x v="2932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x v="73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x v="293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x v="2934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x v="2935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2936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x v="227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x v="585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x v="2937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x v="2938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12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12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includeNewItemsInFilter="1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121"/>
        <item x="75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121"/>
        <item x="758"/>
        <item t="default"/>
      </items>
    </pivotField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121"/>
        <item x="758"/>
        <item t="default"/>
      </items>
    </pivotField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abSelected="1" topLeftCell="C1" zoomScale="70" zoomScaleNormal="70" workbookViewId="0">
      <selection activeCell="V1" sqref="V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bestFit="1" customWidth="1"/>
    <col min="16" max="16" width="24.42578125" bestFit="1" customWidth="1"/>
    <col min="17" max="17" width="13" bestFit="1" customWidth="1"/>
    <col min="18" max="18" width="18.7109375" bestFit="1" customWidth="1"/>
    <col min="19" max="19" width="33.5703125" bestFit="1" customWidth="1"/>
    <col min="20" max="20" width="31" bestFit="1" customWidth="1"/>
    <col min="21" max="21" width="0" hidden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8401</v>
      </c>
      <c r="W1" s="1"/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E2/L2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  <c r="U2">
        <f>YEAR(S2)</f>
        <v>2015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>
        <f>YEAR(S3)</f>
        <v>2017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  <c r="U4">
        <f>YEAR(S4)</f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  <c r="U5">
        <f>YEAR(S5)</f>
        <v>2014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  <c r="U6">
        <f>YEAR(S6)</f>
        <v>2015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  <c r="U7">
        <f>YEAR(S7)</f>
        <v>2016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  <c r="U8">
        <f>YEAR(S8)</f>
        <v>2014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  <c r="U9">
        <f>YEAR(S9)</f>
        <v>2016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  <c r="U10">
        <f>YEAR(S10)</f>
        <v>2016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  <c r="U11">
        <f>YEAR(S11)</f>
        <v>2016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  <c r="U12">
        <f>YEAR(S12)</f>
        <v>2014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  <c r="U13">
        <f>YEAR(S13)</f>
        <v>2016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  <c r="U14">
        <f>YEAR(S14)</f>
        <v>2014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  <c r="U15">
        <f>YEAR(S15)</f>
        <v>2016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  <c r="U16">
        <f>YEAR(S16)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  <c r="U17">
        <f>YEAR(S17)</f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  <c r="U18">
        <f>YEAR(S18)</f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  <c r="U19">
        <f>YEAR(S19)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  <c r="U20">
        <f>YEAR(S20)</f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  <c r="U21">
        <f>YEAR(S21)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  <c r="U22">
        <f>YEAR(S22)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  <c r="U23">
        <f>YEAR(S23)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  <c r="U24">
        <f>YEAR(S24)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  <c r="U25">
        <f>YEAR(S25)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  <c r="U26">
        <f>YEAR(S26)</f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  <c r="U27">
        <f>YEAR(S27)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  <c r="U28">
        <f>YEAR(S28)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  <c r="U29">
        <f>YEAR(S29)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  <c r="U30">
        <f>YEAR(S30)</f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  <c r="U31">
        <f>YEAR(S31)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  <c r="U32">
        <f>YEAR(S32)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  <c r="U33">
        <f>YEAR(S33)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  <c r="U34">
        <f>YEAR(S34)</f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  <c r="U35">
        <f>YEAR(S35)</f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  <c r="U36">
        <f>YEAR(S36)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  <c r="U37">
        <f>YEAR(S37)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  <c r="U38">
        <f>YEAR(S38)</f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  <c r="U39">
        <f>YEAR(S39)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  <c r="U40">
        <f>YEAR(S40)</f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  <c r="U41">
        <f>YEAR(S41)</f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  <c r="U42">
        <f>YEAR(S42)</f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  <c r="U43">
        <f>YEAR(S43)</f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  <c r="U44">
        <f>YEAR(S44)</f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  <c r="U45">
        <f>YEAR(S45)</f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  <c r="U46">
        <f>YEAR(S46)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  <c r="U47">
        <f>YEAR(S47)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  <c r="U48">
        <f>YEAR(S48)</f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  <c r="U49">
        <f>YEAR(S49)</f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  <c r="U50">
        <f>YEAR(S50)</f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  <c r="U51">
        <f>YEAR(S51)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  <c r="U52">
        <f>YEAR(S52)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  <c r="U53">
        <f>YEAR(S53)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  <c r="U54">
        <f>YEAR(S54)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  <c r="U55">
        <f>YEAR(S55)</f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  <c r="U56">
        <f>YEAR(S56)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  <c r="U57">
        <f>YEAR(S57)</f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  <c r="U58">
        <f>YEAR(S58)</f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  <c r="U59">
        <f>YEAR(S59)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  <c r="U60">
        <f>YEAR(S60)</f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  <c r="U61">
        <f>YEAR(S61)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  <c r="U62">
        <f>YEAR(S62)</f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  <c r="U63">
        <f>YEAR(S63)</f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  <c r="U64">
        <f>YEAR(S64)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  <c r="U65">
        <f>YEAR(S65)</f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  <c r="U66">
        <f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  <c r="U67">
        <f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  <c r="U68">
        <f>YEAR(S68)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  <c r="U69">
        <f>YEAR(S69)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  <c r="U70">
        <f>YEAR(S70)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  <c r="U71">
        <f>YEAR(S71)</f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  <c r="U72">
        <f>YEAR(S72)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  <c r="U73">
        <f>YEAR(S73)</f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  <c r="U74">
        <f>YEAR(S74)</f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  <c r="U75">
        <f>YEAR(S75)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  <c r="U76">
        <f>YEAR(S76)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  <c r="U77">
        <f>YEAR(S77)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  <c r="U78">
        <f>YEAR(S78)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  <c r="U79">
        <f>YEAR(S79)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  <c r="U80">
        <f>YEAR(S80)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  <c r="U81">
        <f>YEAR(S81)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  <c r="U82">
        <f>YEAR(S82)</f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  <c r="U83">
        <f>YEAR(S83)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  <c r="U84">
        <f>YEAR(S84)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  <c r="U85">
        <f>YEAR(S85)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  <c r="U86">
        <f>YEAR(S86)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  <c r="U87">
        <f>YEAR(S87)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  <c r="U88">
        <f>YEAR(S88)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  <c r="U89">
        <f>YEAR(S89)</f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  <c r="U90">
        <f>YEAR(S90)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  <c r="U91">
        <f>YEAR(S91)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  <c r="U92">
        <f>YEAR(S92)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  <c r="U93">
        <f>YEAR(S93)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  <c r="U94">
        <f>YEAR(S94)</f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  <c r="U95">
        <f>YEAR(S95)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  <c r="U96">
        <f>YEAR(S96)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  <c r="U97">
        <f>YEAR(S97)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  <c r="U98">
        <f>YEAR(S98)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  <c r="U99">
        <f>YEAR(S99)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  <c r="U100">
        <f>YEAR(S100)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  <c r="U101">
        <f>YEAR(S101)</f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  <c r="U102">
        <f>YEAR(S102)</f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  <c r="U103">
        <f>YEAR(S103)</f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  <c r="U104">
        <f>YEAR(S104)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  <c r="U105">
        <f>YEAR(S105)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  <c r="U106">
        <f>YEAR(S106)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  <c r="U107">
        <f>YEAR(S107)</f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  <c r="U108">
        <f>YEAR(S108)</f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  <c r="U109">
        <f>YEAR(S109)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  <c r="U110">
        <f>YEAR(S110)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  <c r="U111">
        <f>YEAR(S111)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  <c r="U112">
        <f>YEAR(S112)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  <c r="U113">
        <f>YEAR(S113)</f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  <c r="U114">
        <f>YEAR(S114)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  <c r="U115">
        <f>YEAR(S115)</f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  <c r="U116">
        <f>YEAR(S116)</f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  <c r="U117">
        <f>YEAR(S117)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  <c r="U118">
        <f>YEAR(S118)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  <c r="U119">
        <f>YEAR(S119)</f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  <c r="U120">
        <f>YEAR(S120)</f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  <c r="U121">
        <f>YEAR(S121)</f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  <c r="U122">
        <f>YEAR(S122)</f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  <c r="U123">
        <f>YEAR(S123)</f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  <c r="U124">
        <f>YEAR(S124)</f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  <c r="U125">
        <f>YEAR(S125)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  <c r="U126">
        <f>YEAR(S126)</f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  <c r="U127">
        <f>YEAR(S127)</f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  <c r="U128">
        <f>YEAR(S128)</f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  <c r="U129">
        <f>YEAR(S129)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  <c r="U130">
        <f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  <c r="U131">
        <f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  <c r="U132">
        <f>YEAR(S132)</f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  <c r="U133">
        <f>YEAR(S133)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  <c r="U134">
        <f>YEAR(S134)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  <c r="U135">
        <f>YEAR(S135)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  <c r="U136">
        <f>YEAR(S136)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  <c r="U137">
        <f>YEAR(S137)</f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  <c r="U138">
        <f>YEAR(S138)</f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  <c r="U139">
        <f>YEAR(S139)</f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  <c r="U140">
        <f>YEAR(S140)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  <c r="U141">
        <f>YEAR(S141)</f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  <c r="U142">
        <f>YEAR(S142)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  <c r="U143">
        <f>YEAR(S143)</f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  <c r="U144">
        <f>YEAR(S144)</f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  <c r="U145">
        <f>YEAR(S145)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  <c r="U146">
        <f>YEAR(S146)</f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  <c r="U147">
        <f>YEAR(S147)</f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  <c r="U148">
        <f>YEAR(S148)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  <c r="U149">
        <f>YEAR(S149)</f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  <c r="U150">
        <f>YEAR(S150)</f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  <c r="U151">
        <f>YEAR(S151)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  <c r="U152">
        <f>YEAR(S152)</f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  <c r="U153">
        <f>YEAR(S153)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  <c r="U154">
        <f>YEAR(S154)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  <c r="U155">
        <f>YEAR(S155)</f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  <c r="U156">
        <f>YEAR(S156)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  <c r="U157">
        <f>YEAR(S157)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  <c r="U158">
        <f>YEAR(S158)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  <c r="U159">
        <f>YEAR(S159)</f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  <c r="U160">
        <f>YEAR(S160)</f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  <c r="U161">
        <f>YEAR(S161)</f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  <c r="U162">
        <f>YEAR(S162)</f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  <c r="U163">
        <f>YEAR(S163)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  <c r="U164">
        <f>YEAR(S164)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  <c r="U165">
        <f>YEAR(S165)</f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  <c r="U166">
        <f>YEAR(S166)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  <c r="U167">
        <f>YEAR(S167)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  <c r="U168">
        <f>YEAR(S168)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  <c r="U169">
        <f>YEAR(S169)</f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  <c r="U170">
        <f>YEAR(S170)</f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  <c r="U171">
        <f>YEAR(S171)</f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  <c r="U172">
        <f>YEAR(S172)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  <c r="U173">
        <f>YEAR(S173)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  <c r="U174">
        <f>YEAR(S174)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  <c r="U175">
        <f>YEAR(S175)</f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  <c r="U176">
        <f>YEAR(S176)</f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  <c r="U177">
        <f>YEAR(S177)</f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  <c r="U178">
        <f>YEAR(S178)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  <c r="U179">
        <f>YEAR(S179)</f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  <c r="U180">
        <f>YEAR(S180)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  <c r="U181">
        <f>YEAR(S181)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  <c r="U182">
        <f>YEAR(S182)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  <c r="U183">
        <f>YEAR(S183)</f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  <c r="U184">
        <f>YEAR(S184)</f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  <c r="U185">
        <f>YEAR(S185)</f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  <c r="U186">
        <f>YEAR(S186)</f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  <c r="U187">
        <f>YEAR(S187)</f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  <c r="U188">
        <f>YEAR(S188)</f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  <c r="U189">
        <f>YEAR(S189)</f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  <c r="U190">
        <f>YEAR(S190)</f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  <c r="U191">
        <f>YEAR(S191)</f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  <c r="U192">
        <f>YEAR(S192)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  <c r="U193">
        <f>YEAR(S193)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  <c r="U194">
        <f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  <c r="U195">
        <f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  <c r="U196">
        <f>YEAR(S196)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  <c r="U197">
        <f>YEAR(S197)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  <c r="U198">
        <f>YEAR(S198)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  <c r="U199">
        <f>YEAR(S199)</f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  <c r="U200">
        <f>YEAR(S200)</f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  <c r="U201">
        <f>YEAR(S201)</f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  <c r="U202">
        <f>YEAR(S202)</f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  <c r="U203">
        <f>YEAR(S203)</f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  <c r="U204">
        <f>YEAR(S204)</f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  <c r="U205">
        <f>YEAR(S205)</f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  <c r="U206">
        <f>YEAR(S206)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  <c r="U207">
        <f>YEAR(S207)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  <c r="U208">
        <f>YEAR(S208)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  <c r="U209">
        <f>YEAR(S209)</f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  <c r="U210">
        <f>YEAR(S210)</f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  <c r="U211">
        <f>YEAR(S211)</f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  <c r="U212">
        <f>YEAR(S212)</f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  <c r="U213">
        <f>YEAR(S213)</f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  <c r="U214">
        <f>YEAR(S214)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  <c r="U215">
        <f>YEAR(S215)</f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  <c r="U216">
        <f>YEAR(S216)</f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  <c r="U217">
        <f>YEAR(S217)</f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  <c r="U218">
        <f>YEAR(S218)</f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  <c r="U219">
        <f>YEAR(S219)</f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  <c r="U220">
        <f>YEAR(S220)</f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  <c r="U221">
        <f>YEAR(S221)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  <c r="U222">
        <f>YEAR(S222)</f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  <c r="U223">
        <f>YEAR(S223)</f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  <c r="U224">
        <f>YEAR(S224)</f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  <c r="U225">
        <f>YEAR(S225)</f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  <c r="U226">
        <f>YEAR(S226)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  <c r="U227">
        <f>YEAR(S227)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  <c r="U228">
        <f>YEAR(S228)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  <c r="U229">
        <f>YEAR(S229)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  <c r="U230">
        <f>YEAR(S230)</f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  <c r="U231">
        <f>YEAR(S231)</f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  <c r="U232">
        <f>YEAR(S232)</f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  <c r="U233">
        <f>YEAR(S233)</f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  <c r="U234">
        <f>YEAR(S234)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  <c r="U235">
        <f>YEAR(S235)</f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  <c r="U236">
        <f>YEAR(S236)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  <c r="U237">
        <f>YEAR(S237)</f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  <c r="U238">
        <f>YEAR(S238)</f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  <c r="U239">
        <f>YEAR(S239)</f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  <c r="U240">
        <f>YEAR(S240)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  <c r="U241">
        <f>YEAR(S241)</f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  <c r="U242">
        <f>YEAR(S242)</f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  <c r="U243">
        <f>YEAR(S243)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  <c r="U244">
        <f>YEAR(S244)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  <c r="U245">
        <f>YEAR(S245)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  <c r="U246">
        <f>YEAR(S246)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  <c r="U247">
        <f>YEAR(S247)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  <c r="U248">
        <f>YEAR(S248)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  <c r="U249">
        <f>YEAR(S249)</f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  <c r="U250">
        <f>YEAR(S250)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  <c r="U251">
        <f>YEAR(S251)</f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  <c r="U252">
        <f>YEAR(S252)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  <c r="U253">
        <f>YEAR(S253)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  <c r="U254">
        <f>YEAR(S254)</f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  <c r="U255">
        <f>YEAR(S255)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  <c r="U256">
        <f>YEAR(S256)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  <c r="U257">
        <f>YEAR(S257)</f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  <c r="U258">
        <f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  <c r="U259">
        <f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  <c r="U260">
        <f>YEAR(S260)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  <c r="U261">
        <f>YEAR(S261)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  <c r="U262">
        <f>YEAR(S262)</f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  <c r="U263">
        <f>YEAR(S263)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  <c r="U264">
        <f>YEAR(S264)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  <c r="U265">
        <f>YEAR(S265)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  <c r="U266">
        <f>YEAR(S266)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  <c r="U267">
        <f>YEAR(S267)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  <c r="U268">
        <f>YEAR(S268)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  <c r="U269">
        <f>YEAR(S269)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  <c r="U270">
        <f>YEAR(S270)</f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  <c r="U271">
        <f>YEAR(S271)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  <c r="U272">
        <f>YEAR(S272)</f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  <c r="U273">
        <f>YEAR(S273)</f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  <c r="U274">
        <f>YEAR(S274)</f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  <c r="U275">
        <f>YEAR(S275)</f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  <c r="U276">
        <f>YEAR(S276)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  <c r="U277">
        <f>YEAR(S277)</f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  <c r="U278">
        <f>YEAR(S278)</f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  <c r="U279">
        <f>YEAR(S279)</f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  <c r="U280">
        <f>YEAR(S280)</f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  <c r="U281">
        <f>YEAR(S281)</f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  <c r="U282">
        <f>YEAR(S282)</f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  <c r="U283">
        <f>YEAR(S283)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  <c r="U284">
        <f>YEAR(S284)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  <c r="U285">
        <f>YEAR(S285)</f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  <c r="U286">
        <f>YEAR(S286)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  <c r="U287">
        <f>YEAR(S287)</f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  <c r="U288">
        <f>YEAR(S288)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  <c r="U289">
        <f>YEAR(S289)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  <c r="U290">
        <f>YEAR(S290)</f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  <c r="U291">
        <f>YEAR(S291)</f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  <c r="U292">
        <f>YEAR(S292)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  <c r="U293">
        <f>YEAR(S293)</f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  <c r="U294">
        <f>YEAR(S294)</f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  <c r="U295">
        <f>YEAR(S295)</f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  <c r="U296">
        <f>YEAR(S296)</f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  <c r="U297">
        <f>YEAR(S297)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  <c r="U298">
        <f>YEAR(S298)</f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  <c r="U299">
        <f>YEAR(S299)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  <c r="U300">
        <f>YEAR(S300)</f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  <c r="U301">
        <f>YEAR(S301)</f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  <c r="U302">
        <f>YEAR(S302)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  <c r="U303">
        <f>YEAR(S303)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  <c r="U304">
        <f>YEAR(S304)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  <c r="U305">
        <f>YEAR(S305)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  <c r="U306">
        <f>YEAR(S306)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  <c r="U307">
        <f>YEAR(S307)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  <c r="U308">
        <f>YEAR(S308)</f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  <c r="U309">
        <f>YEAR(S309)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  <c r="U310">
        <f>YEAR(S310)</f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  <c r="U311">
        <f>YEAR(S311)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  <c r="U312">
        <f>YEAR(S312)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  <c r="U313">
        <f>YEAR(S313)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  <c r="U314">
        <f>YEAR(S314)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  <c r="U315">
        <f>YEAR(S315)</f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  <c r="U316">
        <f>YEAR(S316)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  <c r="U317">
        <f>YEAR(S317)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  <c r="U318">
        <f>YEAR(S318)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  <c r="U319">
        <f>YEAR(S319)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  <c r="U320">
        <f>YEAR(S320)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  <c r="U321">
        <f>YEAR(S321)</f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  <c r="U322">
        <f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  <c r="U323">
        <f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  <c r="U324">
        <f>YEAR(S324)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  <c r="U325">
        <f>YEAR(S325)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  <c r="U326">
        <f>YEAR(S326)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  <c r="U327">
        <f>YEAR(S327)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  <c r="U328">
        <f>YEAR(S328)</f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  <c r="U329">
        <f>YEAR(S329)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  <c r="U330">
        <f>YEAR(S330)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  <c r="U331">
        <f>YEAR(S331)</f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  <c r="U332">
        <f>YEAR(S332)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  <c r="U333">
        <f>YEAR(S333)</f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  <c r="U334">
        <f>YEAR(S334)</f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  <c r="U335">
        <f>YEAR(S335)</f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  <c r="U336">
        <f>YEAR(S336)</f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  <c r="U337">
        <f>YEAR(S337)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  <c r="U338">
        <f>YEAR(S338)</f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  <c r="U339">
        <f>YEAR(S339)</f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  <c r="U340">
        <f>YEAR(S340)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  <c r="U341">
        <f>YEAR(S341)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  <c r="U342">
        <f>YEAR(S342)</f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  <c r="U343">
        <f>YEAR(S343)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  <c r="U344">
        <f>YEAR(S344)</f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  <c r="U345">
        <f>YEAR(S345)</f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  <c r="U346">
        <f>YEAR(S346)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  <c r="U347">
        <f>YEAR(S347)</f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  <c r="U348">
        <f>YEAR(S348)</f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  <c r="U349">
        <f>YEAR(S349)</f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  <c r="U350">
        <f>YEAR(S350)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  <c r="U351">
        <f>YEAR(S351)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  <c r="U352">
        <f>YEAR(S352)</f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  <c r="U353">
        <f>YEAR(S353)</f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  <c r="U354">
        <f>YEAR(S354)</f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  <c r="U355">
        <f>YEAR(S355)</f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  <c r="U356">
        <f>YEAR(S356)</f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  <c r="U357">
        <f>YEAR(S357)</f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  <c r="U358">
        <f>YEAR(S358)</f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  <c r="U359">
        <f>YEAR(S359)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  <c r="U360">
        <f>YEAR(S360)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  <c r="U361">
        <f>YEAR(S361)</f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  <c r="U362">
        <f>YEAR(S362)</f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  <c r="U363">
        <f>YEAR(S363)</f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  <c r="U364">
        <f>YEAR(S364)</f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  <c r="U365">
        <f>YEAR(S365)</f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  <c r="U366">
        <f>YEAR(S366)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  <c r="U367">
        <f>YEAR(S367)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  <c r="U368">
        <f>YEAR(S368)</f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  <c r="U369">
        <f>YEAR(S369)</f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  <c r="U370">
        <f>YEAR(S370)</f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  <c r="U371">
        <f>YEAR(S371)</f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  <c r="U372">
        <f>YEAR(S372)</f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  <c r="U373">
        <f>YEAR(S373)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  <c r="U374">
        <f>YEAR(S374)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  <c r="U375">
        <f>YEAR(S375)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  <c r="U376">
        <f>YEAR(S376)</f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  <c r="U377">
        <f>YEAR(S377)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  <c r="U378">
        <f>YEAR(S378)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  <c r="U379">
        <f>YEAR(S379)</f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  <c r="U380">
        <f>YEAR(S380)</f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  <c r="U381">
        <f>YEAR(S381)</f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  <c r="U382">
        <f>YEAR(S382)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  <c r="U383">
        <f>YEAR(S383)</f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  <c r="U384">
        <f>YEAR(S384)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  <c r="U385">
        <f>YEAR(S385)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  <c r="U386">
        <f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  <c r="U387">
        <f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  <c r="U388">
        <f>YEAR(S388)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  <c r="U389">
        <f>YEAR(S389)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  <c r="U390">
        <f>YEAR(S390)</f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  <c r="U391">
        <f>YEAR(S391)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  <c r="U392">
        <f>YEAR(S392)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  <c r="U393">
        <f>YEAR(S393)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  <c r="U394">
        <f>YEAR(S394)</f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  <c r="U395">
        <f>YEAR(S395)</f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  <c r="U396">
        <f>YEAR(S396)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  <c r="U397">
        <f>YEAR(S397)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  <c r="U398">
        <f>YEAR(S398)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  <c r="U399">
        <f>YEAR(S399)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  <c r="U400">
        <f>YEAR(S400)</f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  <c r="U401">
        <f>YEAR(S401)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  <c r="U402">
        <f>YEAR(S402)</f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  <c r="U403">
        <f>YEAR(S403)</f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  <c r="U404">
        <f>YEAR(S404)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  <c r="U405">
        <f>YEAR(S405)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  <c r="U406">
        <f>YEAR(S406)</f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  <c r="U407">
        <f>YEAR(S407)</f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  <c r="U408">
        <f>YEAR(S408)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  <c r="U409">
        <f>YEAR(S409)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  <c r="U410">
        <f>YEAR(S410)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  <c r="U411">
        <f>YEAR(S411)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  <c r="U412">
        <f>YEAR(S412)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  <c r="U413">
        <f>YEAR(S413)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  <c r="U414">
        <f>YEAR(S414)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  <c r="U415">
        <f>YEAR(S415)</f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  <c r="U416">
        <f>YEAR(S416)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  <c r="U417">
        <f>YEAR(S417)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  <c r="U418">
        <f>YEAR(S418)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  <c r="U419">
        <f>YEAR(S419)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  <c r="U420">
        <f>YEAR(S420)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  <c r="U421">
        <f>YEAR(S421)</f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  <c r="U422">
        <f>YEAR(S422)</f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  <c r="U423">
        <f>YEAR(S423)</f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  <c r="U424">
        <f>YEAR(S424)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  <c r="U425">
        <f>YEAR(S425)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  <c r="U426">
        <f>YEAR(S426)</f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  <c r="U427">
        <f>YEAR(S427)</f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  <c r="U428">
        <f>YEAR(S428)</f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  <c r="U429">
        <f>YEAR(S429)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  <c r="U430">
        <f>YEAR(S430)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  <c r="U431">
        <f>YEAR(S431)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  <c r="U432">
        <f>YEAR(S432)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  <c r="U433">
        <f>YEAR(S433)</f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  <c r="U434">
        <f>YEAR(S434)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  <c r="U435">
        <f>YEAR(S435)</f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  <c r="U436">
        <f>YEAR(S436)</f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  <c r="U437">
        <f>YEAR(S437)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  <c r="U438">
        <f>YEAR(S438)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  <c r="U439">
        <f>YEAR(S439)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  <c r="U440">
        <f>YEAR(S440)</f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  <c r="U441">
        <f>YEAR(S441)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  <c r="U442">
        <f>YEAR(S442)</f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  <c r="U443">
        <f>YEAR(S443)</f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  <c r="U444">
        <f>YEAR(S444)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  <c r="U445">
        <f>YEAR(S445)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  <c r="U446">
        <f>YEAR(S446)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  <c r="U447">
        <f>YEAR(S447)</f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  <c r="U448">
        <f>YEAR(S448)</f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  <c r="U449">
        <f>YEAR(S449)</f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  <c r="U450">
        <f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E451/L451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  <c r="U451">
        <f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  <c r="U452">
        <f>YEAR(S452)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  <c r="U453">
        <f>YEAR(S453)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  <c r="U454">
        <f>YEAR(S454)</f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  <c r="U455">
        <f>YEAR(S455)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  <c r="U456">
        <f>YEAR(S456)</f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  <c r="U457">
        <f>YEAR(S457)</f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  <c r="U458">
        <f>YEAR(S458)</f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  <c r="U459">
        <f>YEAR(S459)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  <c r="U460">
        <f>YEAR(S460)</f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  <c r="U461">
        <f>YEAR(S461)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  <c r="U462">
        <f>YEAR(S462)</f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  <c r="U463">
        <f>YEAR(S463)</f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  <c r="U464">
        <f>YEAR(S464)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  <c r="U465">
        <f>YEAR(S465)</f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  <c r="U466">
        <f>YEAR(S466)</f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  <c r="U467">
        <f>YEAR(S467)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  <c r="U468">
        <f>YEAR(S468)</f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  <c r="U469">
        <f>YEAR(S469)</f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  <c r="U470">
        <f>YEAR(S470)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  <c r="U471">
        <f>YEAR(S471)</f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  <c r="U472">
        <f>YEAR(S472)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  <c r="U473">
        <f>YEAR(S473)</f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  <c r="U474">
        <f>YEAR(S474)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  <c r="U475">
        <f>YEAR(S475)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  <c r="U476">
        <f>YEAR(S476)</f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  <c r="U477">
        <f>YEAR(S477)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  <c r="U478">
        <f>YEAR(S478)</f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  <c r="U479">
        <f>YEAR(S479)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  <c r="U480">
        <f>YEAR(S480)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  <c r="U481">
        <f>YEAR(S481)</f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  <c r="U482">
        <f>YEAR(S482)</f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  <c r="U483">
        <f>YEAR(S483)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  <c r="U484">
        <f>YEAR(S484)</f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  <c r="U485">
        <f>YEAR(S485)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  <c r="U486">
        <f>YEAR(S486)</f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  <c r="U487">
        <f>YEAR(S487)</f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  <c r="U488">
        <f>YEAR(S488)</f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  <c r="U489">
        <f>YEAR(S489)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  <c r="U490">
        <f>YEAR(S490)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  <c r="U491">
        <f>YEAR(S491)</f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  <c r="U492">
        <f>YEAR(S492)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  <c r="U493">
        <f>YEAR(S493)</f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  <c r="U494">
        <f>YEAR(S494)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  <c r="U495">
        <f>YEAR(S495)</f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  <c r="U496">
        <f>YEAR(S496)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  <c r="U497">
        <f>YEAR(S497)</f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  <c r="U498">
        <f>YEAR(S498)</f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  <c r="U499">
        <f>YEAR(S499)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  <c r="U500">
        <f>YEAR(S500)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  <c r="U501">
        <f>YEAR(S501)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  <c r="U502">
        <f>YEAR(S502)</f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  <c r="U503">
        <f>YEAR(S503)</f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  <c r="U504">
        <f>YEAR(S504)</f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  <c r="U505">
        <f>YEAR(S505)</f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  <c r="U506">
        <f>YEAR(S506)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  <c r="U507">
        <f>YEAR(S507)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  <c r="U508">
        <f>YEAR(S508)</f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  <c r="U509">
        <f>YEAR(S509)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  <c r="U510">
        <f>YEAR(S510)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  <c r="U511">
        <f>YEAR(S511)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  <c r="U512">
        <f>YEAR(S512)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  <c r="U513">
        <f>YEAR(S513)</f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  <c r="U514">
        <f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  <c r="U515">
        <f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  <c r="U516">
        <f>YEAR(S516)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  <c r="U517">
        <f>YEAR(S517)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  <c r="U518">
        <f>YEAR(S518)</f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  <c r="U519">
        <f>YEAR(S519)</f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  <c r="U520">
        <f>YEAR(S520)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  <c r="U521">
        <f>YEAR(S521)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  <c r="U522">
        <f>YEAR(S522)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  <c r="U523">
        <f>YEAR(S523)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  <c r="U524">
        <f>YEAR(S524)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  <c r="U525">
        <f>YEAR(S525)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  <c r="U526">
        <f>YEAR(S526)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  <c r="U527">
        <f>YEAR(S527)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  <c r="U528">
        <f>YEAR(S528)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  <c r="U529">
        <f>YEAR(S529)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  <c r="U530">
        <f>YEAR(S530)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  <c r="U531">
        <f>YEAR(S531)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  <c r="U532">
        <f>YEAR(S532)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  <c r="U533">
        <f>YEAR(S533)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  <c r="U534">
        <f>YEAR(S534)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  <c r="U535">
        <f>YEAR(S535)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  <c r="U536">
        <f>YEAR(S536)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  <c r="U537">
        <f>YEAR(S537)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  <c r="U538">
        <f>YEAR(S538)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  <c r="U539">
        <f>YEAR(S539)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  <c r="U540">
        <f>YEAR(S540)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  <c r="U541">
        <f>YEAR(S541)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  <c r="U542">
        <f>YEAR(S542)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  <c r="U543">
        <f>YEAR(S543)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  <c r="U544">
        <f>YEAR(S544)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  <c r="U545">
        <f>YEAR(S545)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  <c r="U546">
        <f>YEAR(S546)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  <c r="U547">
        <f>YEAR(S547)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  <c r="U548">
        <f>YEAR(S548)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  <c r="U549">
        <f>YEAR(S549)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  <c r="U550">
        <f>YEAR(S550)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  <c r="U551">
        <f>YEAR(S551)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  <c r="U552">
        <f>YEAR(S552)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  <c r="U553">
        <f>YEAR(S553)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  <c r="U554">
        <f>YEAR(S554)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  <c r="U555">
        <f>YEAR(S555)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  <c r="U556">
        <f>YEAR(S556)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  <c r="U557">
        <f>YEAR(S557)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  <c r="U558">
        <f>YEAR(S558)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  <c r="U559">
        <f>YEAR(S559)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  <c r="U560">
        <f>YEAR(S560)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  <c r="U561">
        <f>YEAR(S561)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  <c r="U562">
        <f>YEAR(S562)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  <c r="U563">
        <f>YEAR(S563)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  <c r="U564">
        <f>YEAR(S564)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  <c r="U565">
        <f>YEAR(S565)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  <c r="U566">
        <f>YEAR(S566)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  <c r="U567">
        <f>YEAR(S567)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  <c r="U568">
        <f>YEAR(S568)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  <c r="U569">
        <f>YEAR(S569)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  <c r="U570">
        <f>YEAR(S570)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  <c r="U571">
        <f>YEAR(S571)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  <c r="U572">
        <f>YEAR(S572)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  <c r="U573">
        <f>YEAR(S573)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  <c r="U574">
        <f>YEAR(S574)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  <c r="U575">
        <f>YEAR(S575)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  <c r="U576">
        <f>YEAR(S576)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  <c r="U577">
        <f>YEAR(S577)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  <c r="U578">
        <f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E579/L579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  <c r="U579">
        <f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  <c r="U580">
        <f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  <c r="U581">
        <f>YEAR(S581)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  <c r="U582">
        <f>YEAR(S582)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  <c r="U583">
        <f>YEAR(S583)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  <c r="U584">
        <f>YEAR(S584)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  <c r="U585">
        <f>YEAR(S585)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  <c r="U586">
        <f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  <c r="U587">
        <f>YEAR(S587)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  <c r="U588">
        <f>YEAR(S588)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  <c r="U589">
        <f>YEAR(S589)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  <c r="U590">
        <f>YEAR(S590)</f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  <c r="U591">
        <f>YEAR(S591)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  <c r="U592">
        <f>YEAR(S592)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  <c r="U593">
        <f>YEAR(S593)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  <c r="U594">
        <f>YEAR(S594)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  <c r="U595">
        <f>YEAR(S595)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  <c r="U596">
        <f>YEAR(S596)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  <c r="U597">
        <f>YEAR(S597)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  <c r="U598">
        <f>YEAR(S598)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  <c r="U599">
        <f>YEAR(S599)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  <c r="U600">
        <f>YEAR(S600)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  <c r="U601">
        <f>YEAR(S601)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  <c r="U602">
        <f>YEAR(S602)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  <c r="U603">
        <f>YEAR(S603)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  <c r="U604">
        <f>YEAR(S604)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  <c r="U605">
        <f>YEAR(S605)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  <c r="U606">
        <f>YEAR(S606)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  <c r="U607">
        <f>YEAR(S607)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  <c r="U608">
        <f>YEAR(S608)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  <c r="U609">
        <f>YEAR(S609)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  <c r="U610">
        <f>YEAR(S610)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  <c r="U611">
        <f>YEAR(S611)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  <c r="U612">
        <f>YEAR(S612)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  <c r="U613">
        <f>YEAR(S613)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  <c r="U614">
        <f>YEAR(S614)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  <c r="U615">
        <f>YEAR(S615)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  <c r="U616">
        <f>YEAR(S616)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  <c r="U617">
        <f>YEAR(S617)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  <c r="U618">
        <f>YEAR(S618)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  <c r="U619">
        <f>YEAR(S619)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  <c r="U620">
        <f>YEAR(S620)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  <c r="U621">
        <f>YEAR(S621)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  <c r="U622">
        <f>YEAR(S622)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  <c r="U623">
        <f>YEAR(S623)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  <c r="U624">
        <f>YEAR(S624)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  <c r="U625">
        <f>YEAR(S625)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  <c r="U626">
        <f>YEAR(S626)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  <c r="U627">
        <f>YEAR(S627)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  <c r="U628">
        <f>YEAR(S628)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  <c r="U629">
        <f>YEAR(S629)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  <c r="U630">
        <f>YEAR(S630)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  <c r="U631">
        <f>YEAR(S631)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  <c r="U632">
        <f>YEAR(S632)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  <c r="U633">
        <f>YEAR(S633)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  <c r="U634">
        <f>YEAR(S634)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  <c r="U635">
        <f>YEAR(S635)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  <c r="U636">
        <f>YEAR(S636)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  <c r="U637">
        <f>YEAR(S637)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  <c r="U638">
        <f>YEAR(S638)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  <c r="U639">
        <f>YEAR(S639)</f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  <c r="U640">
        <f>YEAR(S640)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  <c r="U641">
        <f>YEAR(S641)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  <c r="U642">
        <f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  <c r="U643">
        <f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  <c r="U644">
        <f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  <c r="U645">
        <f>YEAR(S645)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  <c r="U646">
        <f>YEAR(S646)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  <c r="U647">
        <f>YEAR(S647)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  <c r="U648">
        <f>YEAR(S648)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  <c r="U649">
        <f>YEAR(S649)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  <c r="U650">
        <f>YEAR(S650)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  <c r="U651">
        <f>YEAR(S651)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  <c r="U652">
        <f>YEAR(S652)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  <c r="U653">
        <f>YEAR(S653)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  <c r="U654">
        <f>YEAR(S654)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  <c r="U655">
        <f>YEAR(S655)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  <c r="U656">
        <f>YEAR(S656)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  <c r="U657">
        <f>YEAR(S657)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  <c r="U658">
        <f>YEAR(S658)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  <c r="U659">
        <f>YEAR(S659)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  <c r="U660">
        <f>YEAR(S660)</f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  <c r="U661">
        <f>YEAR(S661)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  <c r="U662">
        <f>YEAR(S662)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  <c r="U663">
        <f>YEAR(S663)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  <c r="U664">
        <f>YEAR(S664)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  <c r="U665">
        <f>YEAR(S665)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  <c r="U666">
        <f>YEAR(S666)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  <c r="U667">
        <f>YEAR(S667)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  <c r="U668">
        <f>YEAR(S668)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  <c r="U669">
        <f>YEAR(S669)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  <c r="U670">
        <f>YEAR(S670)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  <c r="U671">
        <f>YEAR(S671)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  <c r="U672">
        <f>YEAR(S672)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  <c r="U673">
        <f>YEAR(S673)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  <c r="U674">
        <f>YEAR(S674)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  <c r="U675">
        <f>YEAR(S675)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  <c r="U676">
        <f>YEAR(S676)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  <c r="U677">
        <f>YEAR(S677)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  <c r="U678">
        <f>YEAR(S678)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  <c r="U679">
        <f>YEAR(S679)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  <c r="U680">
        <f>YEAR(S680)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  <c r="U681">
        <f>YEAR(S681)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  <c r="U682">
        <f>YEAR(S682)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  <c r="U683">
        <f>YEAR(S683)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  <c r="U684">
        <f>YEAR(S684)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  <c r="U685">
        <f>YEAR(S685)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  <c r="U686">
        <f>YEAR(S686)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  <c r="U687">
        <f>YEAR(S687)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  <c r="U688">
        <f>YEAR(S688)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  <c r="U689">
        <f>YEAR(S689)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  <c r="U690">
        <f>YEAR(S690)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  <c r="U691">
        <f>YEAR(S691)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  <c r="U692">
        <f>YEAR(S692)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  <c r="U693">
        <f>YEAR(S693)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  <c r="U694">
        <f>YEAR(S694)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  <c r="U695">
        <f>YEAR(S695)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  <c r="U696">
        <f>YEAR(S696)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  <c r="U697">
        <f>YEAR(S697)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  <c r="U698">
        <f>YEAR(S698)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  <c r="U699">
        <f>YEAR(S699)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  <c r="U700">
        <f>YEAR(S700)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  <c r="U701">
        <f>YEAR(S701)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  <c r="U702">
        <f>YEAR(S702)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  <c r="U703">
        <f>YEAR(S703)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  <c r="U704">
        <f>YEAR(S704)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  <c r="U705">
        <f>YEAR(S705)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  <c r="U706">
        <f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E707/L707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  <c r="U707">
        <f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  <c r="U708">
        <f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  <c r="U709">
        <f>YEAR(S709)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  <c r="U710">
        <f>YEAR(S710)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  <c r="U711">
        <f>YEAR(S711)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  <c r="U712">
        <f>YEAR(S712)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  <c r="U713">
        <f>YEAR(S713)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  <c r="U714">
        <f>YEAR(S714)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  <c r="U715">
        <f>YEAR(S715)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  <c r="U716">
        <f>YEAR(S716)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  <c r="U717">
        <f>YEAR(S717)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  <c r="U718">
        <f>YEAR(S718)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  <c r="U719">
        <f>YEAR(S719)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  <c r="U720">
        <f>YEAR(S720)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  <c r="U721">
        <f>YEAR(S721)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  <c r="U722">
        <f>YEAR(S722)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  <c r="U723">
        <f>YEAR(S723)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  <c r="U724">
        <f>YEAR(S724)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  <c r="U725">
        <f>YEAR(S725)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  <c r="U726">
        <f>YEAR(S726)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  <c r="U727">
        <f>YEAR(S727)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  <c r="U728">
        <f>YEAR(S728)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  <c r="U729">
        <f>YEAR(S729)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  <c r="U730">
        <f>YEAR(S730)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  <c r="U731">
        <f>YEAR(S731)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  <c r="U732">
        <f>YEAR(S732)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  <c r="U733">
        <f>YEAR(S733)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  <c r="U734">
        <f>YEAR(S734)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  <c r="U735">
        <f>YEAR(S735)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  <c r="U736">
        <f>YEAR(S736)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  <c r="U737">
        <f>YEAR(S737)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  <c r="U738">
        <f>YEAR(S738)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  <c r="U739">
        <f>YEAR(S739)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  <c r="U740">
        <f>YEAR(S740)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  <c r="U741">
        <f>YEAR(S741)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  <c r="U742">
        <f>YEAR(S742)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  <c r="U743">
        <f>YEAR(S743)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  <c r="U744">
        <f>YEAR(S744)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  <c r="U745">
        <f>YEAR(S745)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  <c r="U746">
        <f>YEAR(S746)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  <c r="U747">
        <f>YEAR(S747)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  <c r="U748">
        <f>YEAR(S748)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  <c r="U749">
        <f>YEAR(S749)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  <c r="U750">
        <f>YEAR(S750)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  <c r="U751">
        <f>YEAR(S751)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  <c r="U752">
        <f>YEAR(S752)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  <c r="U753">
        <f>YEAR(S753)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  <c r="U754">
        <f>YEAR(S754)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  <c r="U755">
        <f>YEAR(S755)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  <c r="U756">
        <f>YEAR(S756)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  <c r="U757">
        <f>YEAR(S757)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  <c r="U758">
        <f>YEAR(S758)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  <c r="U759">
        <f>YEAR(S759)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  <c r="U760">
        <f>YEAR(S760)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  <c r="U761">
        <f>YEAR(S761)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  <c r="U762">
        <f>YEAR(S762)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  <c r="U763">
        <f>YEAR(S763)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  <c r="U764">
        <f>YEAR(S764)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  <c r="U765">
        <f>YEAR(S765)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  <c r="U766">
        <f>YEAR(S766)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  <c r="U767">
        <f>YEAR(S767)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  <c r="U768">
        <f>YEAR(S768)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  <c r="U769">
        <f>YEAR(S769)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  <c r="U770">
        <f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  <c r="U771">
        <f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  <c r="U772">
        <f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  <c r="U773">
        <f>YEAR(S773)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  <c r="U774">
        <f>YEAR(S774)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  <c r="U775">
        <f>YEAR(S775)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  <c r="U776">
        <f>YEAR(S776)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  <c r="U777">
        <f>YEAR(S777)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  <c r="U778">
        <f>YEAR(S778)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  <c r="U779">
        <f>YEAR(S779)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  <c r="U780">
        <f>YEAR(S780)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  <c r="U781">
        <f>YEAR(S781)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  <c r="U782">
        <f>YEAR(S782)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  <c r="U783">
        <f>YEAR(S783)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  <c r="U784">
        <f>YEAR(S784)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  <c r="U785">
        <f>YEAR(S785)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  <c r="U786">
        <f>YEAR(S786)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  <c r="U787">
        <f>YEAR(S787)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  <c r="U788">
        <f>YEAR(S788)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  <c r="U789">
        <f>YEAR(S789)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  <c r="U790">
        <f>YEAR(S790)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  <c r="U791">
        <f>YEAR(S791)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  <c r="U792">
        <f>YEAR(S792)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  <c r="U793">
        <f>YEAR(S793)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  <c r="U794">
        <f>YEAR(S794)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  <c r="U795">
        <f>YEAR(S795)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  <c r="U796">
        <f>YEAR(S796)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  <c r="U797">
        <f>YEAR(S797)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  <c r="U798">
        <f>YEAR(S798)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  <c r="U799">
        <f>YEAR(S799)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  <c r="U800">
        <f>YEAR(S800)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  <c r="U801">
        <f>YEAR(S801)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  <c r="U802">
        <f>YEAR(S802)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  <c r="U803">
        <f>YEAR(S803)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  <c r="U804">
        <f>YEAR(S804)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  <c r="U805">
        <f>YEAR(S805)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  <c r="U806">
        <f>YEAR(S806)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  <c r="U807">
        <f>YEAR(S807)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  <c r="U808">
        <f>YEAR(S808)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  <c r="U809">
        <f>YEAR(S809)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  <c r="U810">
        <f>YEAR(S810)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  <c r="U811">
        <f>YEAR(S811)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  <c r="U812">
        <f>YEAR(S812)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  <c r="U813">
        <f>YEAR(S813)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  <c r="U814">
        <f>YEAR(S814)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  <c r="U815">
        <f>YEAR(S815)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  <c r="U816">
        <f>YEAR(S816)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  <c r="U817">
        <f>YEAR(S817)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  <c r="U818">
        <f>YEAR(S818)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  <c r="U819">
        <f>YEAR(S819)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  <c r="U820">
        <f>YEAR(S820)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  <c r="U821">
        <f>YEAR(S821)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  <c r="U822">
        <f>YEAR(S822)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  <c r="U823">
        <f>YEAR(S823)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  <c r="U824">
        <f>YEAR(S824)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  <c r="U825">
        <f>YEAR(S825)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  <c r="U826">
        <f>YEAR(S826)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  <c r="U827">
        <f>YEAR(S827)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  <c r="U828">
        <f>YEAR(S828)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  <c r="U829">
        <f>YEAR(S829)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  <c r="U830">
        <f>YEAR(S830)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  <c r="U831">
        <f>YEAR(S831)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  <c r="U832">
        <f>YEAR(S832)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  <c r="U833">
        <f>YEAR(S833)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  <c r="U834">
        <f>YEAR(S834)</f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  <c r="U835">
        <f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  <c r="U836">
        <f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  <c r="U837">
        <f>YEAR(S837)</f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  <c r="U838">
        <f>YEAR(S838)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  <c r="U839">
        <f>YEAR(S839)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  <c r="U840">
        <f>YEAR(S840)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  <c r="U841">
        <f>YEAR(S841)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  <c r="U842">
        <f>YEAR(S842)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  <c r="U843">
        <f>YEAR(S843)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  <c r="U844">
        <f>YEAR(S844)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  <c r="U845">
        <f>YEAR(S845)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  <c r="U846">
        <f>YEAR(S846)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  <c r="U847">
        <f>YEAR(S847)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  <c r="U848">
        <f>YEAR(S848)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  <c r="U849">
        <f>YEAR(S849)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  <c r="U850">
        <f>YEAR(S850)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  <c r="U851">
        <f>YEAR(S851)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  <c r="U852">
        <f>YEAR(S852)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  <c r="U853">
        <f>YEAR(S853)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  <c r="U854">
        <f>YEAR(S854)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  <c r="U855">
        <f>YEAR(S855)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  <c r="U856">
        <f>YEAR(S856)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  <c r="U857">
        <f>YEAR(S857)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  <c r="U858">
        <f>YEAR(S858)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  <c r="U859">
        <f>YEAR(S859)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  <c r="U860">
        <f>YEAR(S860)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  <c r="U861">
        <f>YEAR(S861)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  <c r="U862">
        <f>YEAR(S862)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  <c r="U863">
        <f>YEAR(S863)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  <c r="U864">
        <f>YEAR(S864)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  <c r="U865">
        <f>YEAR(S865)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  <c r="U866">
        <f>YEAR(S866)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  <c r="U867">
        <f>YEAR(S867)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  <c r="U868">
        <f>YEAR(S868)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  <c r="U869">
        <f>YEAR(S869)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  <c r="U870">
        <f>YEAR(S870)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  <c r="U871">
        <f>YEAR(S871)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  <c r="U872">
        <f>YEAR(S872)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  <c r="U873">
        <f>YEAR(S873)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  <c r="U874">
        <f>YEAR(S874)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  <c r="U875">
        <f>YEAR(S875)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  <c r="U876">
        <f>YEAR(S876)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  <c r="U877">
        <f>YEAR(S877)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  <c r="U878">
        <f>YEAR(S878)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  <c r="U879">
        <f>YEAR(S879)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  <c r="U880">
        <f>YEAR(S880)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  <c r="U881">
        <f>YEAR(S881)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  <c r="U882">
        <f>YEAR(S882)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  <c r="U883">
        <f>YEAR(S883)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  <c r="U884">
        <f>YEAR(S884)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  <c r="U885">
        <f>YEAR(S885)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  <c r="U886">
        <f>YEAR(S886)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  <c r="U887">
        <f>YEAR(S887)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  <c r="U888">
        <f>YEAR(S888)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  <c r="U889">
        <f>YEAR(S889)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  <c r="U890">
        <f>YEAR(S890)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  <c r="U891">
        <f>YEAR(S891)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  <c r="U892">
        <f>YEAR(S892)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  <c r="U893">
        <f>YEAR(S893)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  <c r="U894">
        <f>YEAR(S894)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  <c r="U895">
        <f>YEAR(S895)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  <c r="U896">
        <f>YEAR(S896)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  <c r="U897">
        <f>YEAR(S897)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  <c r="U898">
        <f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ROUND((E899/D899)*100,2)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  <c r="U899">
        <f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  <c r="U900">
        <f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  <c r="U901">
        <f>YEAR(S901)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  <c r="U902">
        <f>YEAR(S902)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  <c r="U903">
        <f>YEAR(S903)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  <c r="U904">
        <f>YEAR(S904)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  <c r="U905">
        <f>YEAR(S905)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  <c r="U906">
        <f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  <c r="U907">
        <f>YEAR(S907)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  <c r="U908">
        <f>YEAR(S908)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  <c r="U909">
        <f>YEAR(S909)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  <c r="U910">
        <f>YEAR(S910)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  <c r="U911">
        <f>YEAR(S911)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  <c r="U912">
        <f>YEAR(S912)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  <c r="U913">
        <f>YEAR(S913)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0.86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  <c r="U914">
        <f>YEAR(S914)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6.61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  <c r="U915">
        <f>YEAR(S915)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  <c r="U916">
        <f>YEAR(S916)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5.77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  <c r="U917">
        <f>YEAR(S917)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  <c r="U918">
        <f>YEAR(S918)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  <c r="U919">
        <f>YEAR(S919)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5.03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  <c r="U920">
        <f>YEAR(S920)</f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  <c r="U921">
        <f>YEAR(S921)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  <c r="U922">
        <f>YEAR(S922)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  <c r="U923">
        <f>YEAR(S923)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21.04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  <c r="U924">
        <f>YEAR(S924)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  <c r="U925">
        <f>YEAR(S925)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  <c r="U926">
        <f>YEAR(S926)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  <c r="U927">
        <f>YEAR(S927)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  <c r="U928">
        <f>YEAR(S928)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  <c r="U929">
        <f>YEAR(S929)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  <c r="U930">
        <f>YEAR(S930)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  <c r="U931">
        <f>YEAR(S931)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  <c r="U932">
        <f>YEAR(S932)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  <c r="U933">
        <f>YEAR(S933)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14.54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  <c r="U934">
        <f>YEAR(S934)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  <c r="U935">
        <f>YEAR(S935)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  <c r="U936">
        <f>YEAR(S936)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1.43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  <c r="U937">
        <f>YEAR(S937)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  <c r="U938">
        <f>YEAR(S938)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1.1399999999999999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  <c r="U939">
        <f>YEAR(S939)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0.36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  <c r="U940">
        <f>YEAR(S940)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  <c r="U941">
        <f>YEAR(S941)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17.16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  <c r="U942">
        <f>YEAR(S942)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2.3199999999999998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  <c r="U943">
        <f>YEAR(S943)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8.91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  <c r="U944">
        <f>YEAR(S944)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9.6300000000000008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  <c r="U945">
        <f>YEAR(S945)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13.33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  <c r="U946">
        <f>YEAR(S946)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  <c r="U947">
        <f>YEAR(S947)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1.91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  <c r="U948">
        <f>YEAR(S948)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  <c r="U949">
        <f>YEAR(S949)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  <c r="U950">
        <f>YEAR(S950)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1.37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  <c r="U951">
        <f>YEAR(S951)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  <c r="U952">
        <f>YEAR(S952)</f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  <c r="U953">
        <f>YEAR(S953)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  <c r="U954">
        <f>YEAR(S954)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  <c r="U955">
        <f>YEAR(S955)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43.41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  <c r="U956">
        <f>YEAR(S956)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  <c r="U957">
        <f>YEAR(S957)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  <c r="U958">
        <f>YEAR(S958)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  <c r="U959">
        <f>YEAR(S959)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11.33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  <c r="U960">
        <f>YEAR(S960)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  <c r="U961">
        <f>YEAR(S961)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  <c r="U962">
        <f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ROUND((E963/D963)*100,2)</f>
        <v>42.19</v>
      </c>
      <c r="P963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  <c r="U963">
        <f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  <c r="U964">
        <f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  <c r="U965">
        <f>YEAR(S965)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  <c r="U966">
        <f>YEAR(S966)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  <c r="U967">
        <f>YEAR(S967)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  <c r="U968">
        <f>YEAR(S968)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  <c r="U969">
        <f>YEAR(S969)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  <c r="U970">
        <f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  <c r="U971">
        <f>YEAR(S971)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  <c r="U972">
        <f>YEAR(S972)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  <c r="U973">
        <f>YEAR(S973)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  <c r="U974">
        <f>YEAR(S974)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  <c r="U975">
        <f>YEAR(S975)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  <c r="U976">
        <f>YEAR(S976)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  <c r="U977">
        <f>YEAR(S977)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1.93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  <c r="U978">
        <f>YEAR(S978)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33.67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  <c r="U979">
        <f>YEAR(S979)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  <c r="U980">
        <f>YEAR(S980)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82.82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  <c r="U981">
        <f>YEAR(S981)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  <c r="U982">
        <f>YEAR(S982)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0.01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  <c r="U983">
        <f>YEAR(S983)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0.02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  <c r="U984">
        <f>YEAR(S984)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29.51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  <c r="U985">
        <f>YEAR(S985)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  <c r="U986">
        <f>YEAR(S986)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  <c r="U987">
        <f>YEAR(S987)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  <c r="U988">
        <f>YEAR(S988)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  <c r="U989">
        <f>YEAR(S989)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  <c r="U990">
        <f>YEAR(S990)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  <c r="U991">
        <f>YEAR(S991)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  <c r="U992">
        <f>YEAR(S992)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  <c r="U993">
        <f>YEAR(S993)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  <c r="U994">
        <f>YEAR(S994)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25.09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  <c r="U995">
        <f>YEAR(S995)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  <c r="U996">
        <f>YEAR(S996)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  <c r="U997">
        <f>YEAR(S997)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1.63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  <c r="U998">
        <f>YEAR(S998)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  <c r="U999">
        <f>YEAR(S999)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58.56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  <c r="U1000">
        <f>YEAR(S1000)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7.79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  <c r="U1001">
        <f>YEAR(S1001)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2.2200000000000002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  <c r="U1002">
        <f>YEAR(S1002)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  <c r="U1003">
        <f>YEAR(S1003)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  <c r="U1004">
        <f>YEAR(S1004)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16.059999999999999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  <c r="U1005">
        <f>YEAR(S1005)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82.21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  <c r="U1006">
        <f>YEAR(S1006)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  <c r="U1007">
        <f>YEAR(S1007)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  <c r="U1008">
        <f>YEAR(S1008)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  <c r="U1009">
        <f>YEAR(S1009)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0.27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  <c r="U1010">
        <f>YEAR(S1010)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  <c r="U1011">
        <f>YEAR(S1011)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  <c r="U1012">
        <f>YEAR(S1012)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0.38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  <c r="U1013">
        <f>YEAR(S1013)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  <c r="U1014">
        <f>YEAR(S1014)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34.53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  <c r="U1015">
        <f>YEAR(S1015)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  <c r="U1016">
        <f>YEAR(S1016)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  <c r="U1017">
        <f>YEAR(S1017)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  <c r="U1018">
        <f>YEAR(S1018)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  <c r="U1019">
        <f>YEAR(S1019)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3.11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  <c r="U1020">
        <f>YEAR(S1020)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  <c r="U1021">
        <f>YEAR(S1021)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205.55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  <c r="U1022">
        <f>YEAR(S1022)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  <c r="U1023">
        <f>YEAR(S1023)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  <c r="U1024">
        <f>YEAR(S1024)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  <c r="U1025">
        <f>YEAR(S1025)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118.64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  <c r="U1026">
        <f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ROUND((E1027/D1027)*100,2)</f>
        <v>109.93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  <c r="U1027">
        <f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  <c r="U1028">
        <f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  <c r="U1029">
        <f>YEAR(S1029)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  <c r="U1030">
        <f>YEAR(S1030)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  <c r="U1031">
        <f>YEAR(S1031)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  <c r="U1032">
        <f>YEAR(S1032)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  <c r="U1033">
        <f>YEAR(S1033)</f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  <c r="U1034">
        <f>YEAR(S1034)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  <c r="U1035">
        <f>YEAR(S1035)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  <c r="U1036">
        <f>YEAR(S1036)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  <c r="U1037">
        <f>YEAR(S1037)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  <c r="U1038">
        <f>YEAR(S1038)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  <c r="U1039">
        <f>YEAR(S1039)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  <c r="U1040">
        <f>YEAR(S1040)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  <c r="U1041">
        <f>YEAR(S1041)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0.28999999999999998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  <c r="U1042">
        <f>YEAR(S1042)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  <c r="U1043">
        <f>YEAR(S1043)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1.54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  <c r="U1044">
        <f>YEAR(S1044)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8.5399999999999991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  <c r="U1045">
        <f>YEAR(S1045)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0.09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  <c r="U1046">
        <f>YEAR(S1046)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  <c r="U1047">
        <f>YEAR(S1047)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  <c r="U1048">
        <f>YEAR(S1048)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  <c r="U1049">
        <f>YEAR(S1049)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  <c r="U1050">
        <f>YEAR(S1050)</f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  <c r="U1051">
        <f>YEAR(S1051)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  <c r="U1052">
        <f>YEAR(S1052)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  <c r="U1053">
        <f>YEAR(S1053)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  <c r="U1054">
        <f>YEAR(S1054)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  <c r="U1055">
        <f>YEAR(S1055)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  <c r="U1056">
        <f>YEAR(S1056)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  <c r="U1057">
        <f>YEAR(S1057)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  <c r="U1058">
        <f>YEAR(S1058)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  <c r="U1059">
        <f>YEAR(S1059)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  <c r="U1060">
        <f>YEAR(S1060)</f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  <c r="U1061">
        <f>YEAR(S1061)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  <c r="U1062">
        <f>YEAR(S1062)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  <c r="U1063">
        <f>YEAR(S1063)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95.48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  <c r="U1064">
        <f>YEAR(S1064)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  <c r="U1065">
        <f>YEAR(S1065)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8.9700000000000006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  <c r="U1066">
        <f>YEAR(S1066)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  <c r="U1067">
        <f>YEAR(S1067)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3.37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  <c r="U1068">
        <f>YEAR(S1068)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  <c r="U1069">
        <f>YEAR(S1069)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  <c r="U1070">
        <f>YEAR(S1070)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38.64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  <c r="U1071">
        <f>YEAR(S1071)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  <c r="U1072">
        <f>YEAR(S1072)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  <c r="U1073">
        <f>YEAR(S1073)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7.0000000000000007E-2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  <c r="U1074">
        <f>YEAR(S1074)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  <c r="U1075">
        <f>YEAR(S1075)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6.31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  <c r="U1076">
        <f>YEAR(S1076)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  <c r="U1077">
        <f>YEAR(S1077)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62.77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  <c r="U1078">
        <f>YEAR(S1078)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29.38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  <c r="U1079">
        <f>YEAR(S1079)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  <c r="U1080">
        <f>YEAR(S1080)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2.61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  <c r="U1081">
        <f>YEAR(S1081)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9.11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  <c r="U1082">
        <f>YEAR(S1082)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0.02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  <c r="U1083">
        <f>YEAR(S1083)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  <c r="U1084">
        <f>YEAR(S1084)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  <c r="U1085">
        <f>YEAR(S1085)</f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  <c r="U1086">
        <f>YEAR(S1086)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  <c r="U1087">
        <f>YEAR(S1087)</f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0.08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  <c r="U1088">
        <f>YEAR(S1088)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  <c r="U1089">
        <f>YEAR(S1089)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  <c r="U1090">
        <f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ROUND((E1091/D1091)*100,2)</f>
        <v>7.83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  <c r="U1091">
        <f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  <c r="U1092">
        <f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  <c r="U1093">
        <f>YEAR(S1093)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  <c r="U1094">
        <f>YEAR(S1094)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  <c r="U1095">
        <f>YEAR(S1095)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  <c r="U1096">
        <f>YEAR(S1096)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  <c r="U1097">
        <f>YEAR(S1097)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  <c r="U1098">
        <f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  <c r="U1099">
        <f>YEAR(S1099)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  <c r="U1100">
        <f>YEAR(S1100)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  <c r="U1101">
        <f>YEAR(S1101)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  <c r="U1102">
        <f>YEAR(S1102)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  <c r="U1103">
        <f>YEAR(S1103)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  <c r="U1104">
        <f>YEAR(S1104)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  <c r="U1105">
        <f>YEAR(S1105)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  <c r="U1106">
        <f>YEAR(S1106)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0.16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  <c r="U1107">
        <f>YEAR(S1107)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  <c r="U1108">
        <f>YEAR(S1108)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  <c r="U1109">
        <f>YEAR(S1109)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  <c r="U1110">
        <f>YEAR(S1110)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  <c r="U1111">
        <f>YEAR(S1111)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  <c r="U1112">
        <f>YEAR(S1112)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  <c r="U1113">
        <f>YEAR(S1113)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35.54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  <c r="U1114">
        <f>YEAR(S1114)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  <c r="U1115">
        <f>YEAR(S1115)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0.17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  <c r="U1116">
        <f>YEAR(S1116)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  <c r="U1117">
        <f>YEAR(S1117)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0.04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  <c r="U1118">
        <f>YEAR(S1118)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  <c r="U1119">
        <f>YEAR(S1119)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  <c r="U1120">
        <f>YEAR(S1120)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0.24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  <c r="U1121">
        <f>YEAR(S1121)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  <c r="U1122">
        <f>YEAR(S1122)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0.01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  <c r="U1123">
        <f>YEAR(S1123)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  <c r="U1124">
        <f>YEAR(S1124)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  <c r="U1125">
        <f>YEAR(S1125)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  <c r="U1126">
        <f>YEAR(S1126)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  <c r="U1127">
        <f>YEAR(S1127)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  <c r="U1128">
        <f>YEAR(S1128)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  <c r="U1129">
        <f>YEAR(S1129)</f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  <c r="U1130">
        <f>YEAR(S1130)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0.11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  <c r="U1131">
        <f>YEAR(S1131)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  <c r="U1132">
        <f>YEAR(S1132)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  <c r="U1133">
        <f>YEAR(S1133)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  <c r="U1134">
        <f>YEAR(S1134)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0.67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  <c r="U1135">
        <f>YEAR(S1135)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  <c r="U1136">
        <f>YEAR(S1136)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  <c r="U1137">
        <f>YEAR(S1137)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  <c r="U1138">
        <f>YEAR(S1138)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  <c r="U1139">
        <f>YEAR(S1139)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0.36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  <c r="U1140">
        <f>YEAR(S1140)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0.06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  <c r="U1141">
        <f>YEAR(S1141)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  <c r="U1142">
        <f>YEAR(S1142)</f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  <c r="U1143">
        <f>YEAR(S1143)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  <c r="U1144">
        <f>YEAR(S1144)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  <c r="U1145">
        <f>YEAR(S1145)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  <c r="U1146">
        <f>YEAR(S1146)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0.13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  <c r="U1147">
        <f>YEAR(S1147)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  <c r="U1148">
        <f>YEAR(S1148)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  <c r="U1149">
        <f>YEAR(S1149)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  <c r="U1150">
        <f>YEAR(S1150)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  <c r="U1151">
        <f>YEAR(S1151)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  <c r="U1152">
        <f>YEAR(S1152)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  <c r="U1153">
        <f>YEAR(S1153)</f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  <c r="U1154">
        <f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ROUND((E1155/D1155)*100,2)</f>
        <v>0.63</v>
      </c>
      <c r="P1155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  <c r="U1155">
        <f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  <c r="U1156">
        <f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  <c r="U1157">
        <f>YEAR(S1157)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  <c r="U1158">
        <f>YEAR(S1158)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  <c r="U1159">
        <f>YEAR(S1159)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  <c r="U1160">
        <f>YEAR(S1160)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  <c r="U1161">
        <f>YEAR(S1161)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  <c r="U1162">
        <f>YEAR(S1162)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  <c r="U1163">
        <f>YEAR(S1163)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  <c r="U1164">
        <f>YEAR(S1164)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  <c r="U1165">
        <f>YEAR(S1165)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  <c r="U1166">
        <f>YEAR(S1166)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  <c r="U1167">
        <f>YEAR(S1167)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  <c r="U1168">
        <f>YEAR(S1168)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  <c r="U1169">
        <f>YEAR(S1169)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5.67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  <c r="U1170">
        <f>YEAR(S1170)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  <c r="U1171">
        <f>YEAR(S1171)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  <c r="U1172">
        <f>YEAR(S1172)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  <c r="U1173">
        <f>YEAR(S1173)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  <c r="U1174">
        <f>YEAR(S1174)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0.02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  <c r="U1175">
        <f>YEAR(S1175)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5.91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  <c r="U1176">
        <f>YEAR(S1176)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  <c r="U1177">
        <f>YEAR(S1177)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0.01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  <c r="U1178">
        <f>YEAR(S1178)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  <c r="U1179">
        <f>YEAR(S1179)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0.01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  <c r="U1180">
        <f>YEAR(S1180)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  <c r="U1181">
        <f>YEAR(S1181)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  <c r="U1182">
        <f>YEAR(S1182)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0.01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  <c r="U1183">
        <f>YEAR(S1183)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  <c r="U1184">
        <f>YEAR(S1184)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  <c r="U1185">
        <f>YEAR(S1185)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104.94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  <c r="U1186">
        <f>YEAR(S1186)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  <c r="U1187">
        <f>YEAR(S1187)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  <c r="U1188">
        <f>YEAR(S1188)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104.13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  <c r="U1189">
        <f>YEAR(S1189)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  <c r="U1190">
        <f>YEAR(S1190)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107.78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  <c r="U1191">
        <f>YEAR(S1191)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  <c r="U1192">
        <f>YEAR(S1192)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  <c r="U1193">
        <f>YEAR(S1193)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  <c r="U1194">
        <f>YEAR(S1194)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  <c r="U1195">
        <f>YEAR(S1195)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  <c r="U1196">
        <f>YEAR(S1196)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  <c r="U1197">
        <f>YEAR(S1197)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269.91000000000003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  <c r="U1198">
        <f>YEAR(S1198)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  <c r="U1199">
        <f>YEAR(S1199)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  <c r="U1200">
        <f>YEAR(S1200)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101.32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  <c r="U1201">
        <f>YEAR(S1201)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  <c r="U1202">
        <f>YEAR(S1202)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  <c r="U1203">
        <f>YEAR(S1203)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  <c r="U1204">
        <f>YEAR(S1204)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  <c r="U1205">
        <f>YEAR(S1205)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  <c r="U1206">
        <f>YEAR(S1206)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  <c r="U1207">
        <f>YEAR(S1207)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  <c r="U1208">
        <f>YEAR(S1208)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104.17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  <c r="U1209">
        <f>YEAR(S1209)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  <c r="U1210">
        <f>YEAR(S1210)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  <c r="U1211">
        <f>YEAR(S1211)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254.32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  <c r="U1212">
        <f>YEAR(S1212)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  <c r="U1213">
        <f>YEAR(S1213)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  <c r="U1214">
        <f>YEAR(S1214)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  <c r="U1215">
        <f>YEAR(S1215)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  <c r="U1216">
        <f>YEAR(S1216)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  <c r="U1217">
        <f>YEAR(S1217)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  <c r="U1218">
        <f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ROUND((E1219/D1219)*100,2)</f>
        <v>102.6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  <c r="U1219">
        <f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  <c r="U1220">
        <f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  <c r="U1221">
        <f>YEAR(S1221)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  <c r="U1222">
        <f>YEAR(S1222)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  <c r="U1223">
        <f>YEAR(S1223)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  <c r="U1224">
        <f>YEAR(S1224)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  <c r="U1225">
        <f>YEAR(S1225)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  <c r="U1226">
        <f>YEAR(S1226)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  <c r="U1227">
        <f>YEAR(S1227)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  <c r="U1228">
        <f>YEAR(S1228)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  <c r="U1229">
        <f>YEAR(S1229)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  <c r="U1230">
        <f>YEAR(S1230)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  <c r="U1231">
        <f>YEAR(S1231)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  <c r="U1232">
        <f>YEAR(S1232)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  <c r="U1233">
        <f>YEAR(S1233)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  <c r="U1234">
        <f>YEAR(S1234)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  <c r="U1235">
        <f>YEAR(S1235)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  <c r="U1236">
        <f>YEAR(S1236)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  <c r="U1237">
        <f>YEAR(S1237)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  <c r="U1238">
        <f>YEAR(S1238)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  <c r="U1239">
        <f>YEAR(S1239)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  <c r="U1240">
        <f>YEAR(S1240)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  <c r="U1241">
        <f>YEAR(S1241)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  <c r="U1242">
        <f>YEAR(S1242)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  <c r="U1243">
        <f>YEAR(S1243)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0.55000000000000004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  <c r="U1244">
        <f>YEAR(S1244)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  <c r="U1245">
        <f>YEAR(S1245)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  <c r="U1246">
        <f>YEAR(S1246)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  <c r="U1247">
        <f>YEAR(S1247)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  <c r="U1248">
        <f>YEAR(S1248)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  <c r="U1249">
        <f>YEAR(S1249)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  <c r="U1250">
        <f>YEAR(S1250)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  <c r="U1251">
        <f>YEAR(S1251)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  <c r="U1252">
        <f>YEAR(S1252)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  <c r="U1253">
        <f>YEAR(S1253)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137.66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  <c r="U1254">
        <f>YEAR(S1254)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  <c r="U1255">
        <f>YEAR(S1255)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  <c r="U1256">
        <f>YEAR(S1256)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  <c r="U1257">
        <f>YEAR(S1257)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  <c r="U1258">
        <f>YEAR(S1258)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294.73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  <c r="U1259">
        <f>YEAR(S1259)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213.15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  <c r="U1260">
        <f>YEAR(S1260)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  <c r="U1261">
        <f>YEAR(S1261)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  <c r="U1262">
        <f>YEAR(S1262)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  <c r="U1263">
        <f>YEAR(S1263)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  <c r="U1264">
        <f>YEAR(S1264)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  <c r="U1265">
        <f>YEAR(S1265)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  <c r="U1266">
        <f>YEAR(S1266)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119.15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  <c r="U1267">
        <f>YEAR(S1267)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  <c r="U1268">
        <f>YEAR(S1268)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  <c r="U1269">
        <f>YEAR(S1269)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  <c r="U1270">
        <f>YEAR(S1270)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108.65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  <c r="U1271">
        <f>YEAR(S1271)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  <c r="U1272">
        <f>YEAR(S1272)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  <c r="U1273">
        <f>YEAR(S1273)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  <c r="U1274">
        <f>YEAR(S1274)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  <c r="U1275">
        <f>YEAR(S1275)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154.97999999999999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  <c r="U1276">
        <f>YEAR(S1276)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162.13999999999999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  <c r="U1277">
        <f>YEAR(S1277)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  <c r="U1278">
        <f>YEAR(S1278)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  <c r="U1279">
        <f>YEAR(S1279)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154.94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  <c r="U1280">
        <f>YEAR(S1280)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  <c r="U1281">
        <f>YEAR(S1281)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  <c r="U1282">
        <f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ROUND((E1283/D1283)*100,2)</f>
        <v>110.71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  <c r="U1283">
        <f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  <c r="U1284">
        <f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  <c r="U1285">
        <f>YEAR(S1285)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  <c r="U1286">
        <f>YEAR(S1286)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  <c r="U1287">
        <f>YEAR(S1287)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  <c r="U1288">
        <f>YEAR(S1288)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  <c r="U1289">
        <f>YEAR(S1289)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  <c r="U1290">
        <f>YEAR(S1290)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  <c r="U1291">
        <f>YEAR(S1291)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  <c r="U1292">
        <f>YEAR(S1292)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  <c r="U1293">
        <f>YEAR(S1293)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  <c r="U1294">
        <f>YEAR(S1294)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  <c r="U1295">
        <f>YEAR(S1295)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  <c r="U1296">
        <f>YEAR(S1296)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  <c r="U1297">
        <f>YEAR(S1297)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141.18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  <c r="U1298">
        <f>YEAR(S1298)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109.53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  <c r="U1299">
        <f>YEAR(S1299)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  <c r="U1300">
        <f>YEAR(S1300)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  <c r="U1301">
        <f>YEAR(S1301)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  <c r="U1302">
        <f>YEAR(S1302)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  <c r="U1303">
        <f>YEAR(S1303)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  <c r="U1304">
        <f>YEAR(S1304)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  <c r="U1305">
        <f>YEAR(S1305)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39.630000000000003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  <c r="U1306">
        <f>YEAR(S1306)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25.98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  <c r="U1307">
        <f>YEAR(S1307)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65.25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  <c r="U1308">
        <f>YEAR(S1308)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  <c r="U1309">
        <f>YEAR(S1309)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  <c r="U1310">
        <f>YEAR(S1310)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  <c r="U1311">
        <f>YEAR(S1311)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  <c r="U1312">
        <f>YEAR(S1312)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32.03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  <c r="U1313">
        <f>YEAR(S1313)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0.61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  <c r="U1314">
        <f>YEAR(S1314)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31.12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  <c r="U1315">
        <f>YEAR(S1315)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1.1299999999999999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  <c r="U1316">
        <f>YEAR(S1316)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  <c r="U1317">
        <f>YEAR(S1317)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  <c r="U1318">
        <f>YEAR(S1318)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  <c r="U1319">
        <f>YEAR(S1319)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15.33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  <c r="U1320">
        <f>YEAR(S1320)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  <c r="U1321">
        <f>YEAR(S1321)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  <c r="U1322">
        <f>YEAR(S1322)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  <c r="U1323">
        <f>YEAR(S1323)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  <c r="U1324">
        <f>YEAR(S1324)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  <c r="U1325">
        <f>YEAR(S1325)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  <c r="U1326">
        <f>YEAR(S1326)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  <c r="U1327">
        <f>YEAR(S1327)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  <c r="U1328">
        <f>YEAR(S1328)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  <c r="U1329">
        <f>YEAR(S1329)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  <c r="U1330">
        <f>YEAR(S1330)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0.82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  <c r="U1331">
        <f>YEAR(S1331)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  <c r="U1332">
        <f>YEAR(S1332)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1.37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  <c r="U1333">
        <f>YEAR(S1333)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  <c r="U1334">
        <f>YEAR(S1334)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  <c r="U1335">
        <f>YEAR(S1335)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  <c r="U1336">
        <f>YEAR(S1336)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  <c r="U1337">
        <f>YEAR(S1337)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84.95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  <c r="U1338">
        <f>YEAR(S1338)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  <c r="U1339">
        <f>YEAR(S1339)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  <c r="U1340">
        <f>YEAR(S1340)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  <c r="U1341">
        <f>YEAR(S1341)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  <c r="U1342">
        <f>YEAR(S1342)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  <c r="U1343">
        <f>YEAR(S1343)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  <c r="U1344">
        <f>YEAR(S1344)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  <c r="U1345">
        <f>YEAR(S1345)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  <c r="U1346">
        <f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ROUND((E1347/D1347)*100,2)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  <c r="U1347">
        <f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  <c r="U1348">
        <f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  <c r="U1349">
        <f>YEAR(S1349)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  <c r="U1350">
        <f>YEAR(S1350)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  <c r="U1351">
        <f>YEAR(S1351)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  <c r="U1352">
        <f>YEAR(S1352)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  <c r="U1353">
        <f>YEAR(S1353)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  <c r="U1354">
        <f>YEAR(S1354)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  <c r="U1355">
        <f>YEAR(S1355)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  <c r="U1356">
        <f>YEAR(S1356)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  <c r="U1357">
        <f>YEAR(S1357)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  <c r="U1358">
        <f>YEAR(S1358)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  <c r="U1359">
        <f>YEAR(S1359)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  <c r="U1360">
        <f>YEAR(S1360)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  <c r="U1361">
        <f>YEAR(S1361)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  <c r="U1362">
        <f>YEAR(S1362)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  <c r="U1363">
        <f>YEAR(S1363)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  <c r="U1364">
        <f>YEAR(S1364)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  <c r="U1365">
        <f>YEAR(S1365)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  <c r="U1366">
        <f>YEAR(S1366)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  <c r="U1367">
        <f>YEAR(S1367)</f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126.49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  <c r="U1368">
        <f>YEAR(S1368)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  <c r="U1369">
        <f>YEAR(S1369)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  <c r="U1370">
        <f>YEAR(S1370)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105.35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  <c r="U1371">
        <f>YEAR(S1371)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103.67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  <c r="U1372">
        <f>YEAR(S1372)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107.09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  <c r="U1373">
        <f>YEAR(S1373)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  <c r="U1374">
        <f>YEAR(S1374)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  <c r="U1375">
        <f>YEAR(S1375)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  <c r="U1376">
        <f>YEAR(S1376)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171.33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  <c r="U1377">
        <f>YEAR(S1377)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252.49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  <c r="U1378">
        <f>YEAR(S1378)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  <c r="U1379">
        <f>YEAR(S1379)</f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  <c r="U1380">
        <f>YEAR(S1380)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  <c r="U1381">
        <f>YEAR(S1381)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  <c r="U1382">
        <f>YEAR(S1382)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  <c r="U1383">
        <f>YEAR(S1383)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  <c r="U1384">
        <f>YEAR(S1384)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  <c r="U1385">
        <f>YEAR(S1385)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  <c r="U1386">
        <f>YEAR(S1386)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110.41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  <c r="U1387">
        <f>YEAR(S1387)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  <c r="U1388">
        <f>YEAR(S1388)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136.63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  <c r="U1389">
        <f>YEAR(S1389)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134.81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  <c r="U1390">
        <f>YEAR(S1390)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  <c r="U1391">
        <f>YEAR(S1391)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109.11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  <c r="U1392">
        <f>YEAR(S1392)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  <c r="U1393">
        <f>YEAR(S1393)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  <c r="U1394">
        <f>YEAR(S1394)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  <c r="U1395">
        <f>YEAR(S1395)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  <c r="U1396">
        <f>YEAR(S1396)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  <c r="U1397">
        <f>YEAR(S1397)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  <c r="U1398">
        <f>YEAR(S1398)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  <c r="U1399">
        <f>YEAR(S1399)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  <c r="U1400">
        <f>YEAR(S1400)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  <c r="U1401">
        <f>YEAR(S1401)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167.43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  <c r="U1402">
        <f>YEAR(S1402)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  <c r="U1403">
        <f>YEAR(S1403)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  <c r="U1404">
        <f>YEAR(S1404)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102.58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  <c r="U1405">
        <f>YEAR(S1405)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  <c r="U1406">
        <f>YEAR(S1406)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  <c r="U1407">
        <f>YEAR(S1407)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0.13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  <c r="U1408">
        <f>YEAR(S1408)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  <c r="U1409">
        <f>YEAR(S1409)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  <c r="U1410">
        <f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ROUND((E1411/D1411)*100,2)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  <c r="U1411">
        <f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  <c r="U1412">
        <f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  <c r="U1413">
        <f>YEAR(S1413)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  <c r="U1414">
        <f>YEAR(S1414)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  <c r="U1415">
        <f>YEAR(S1415)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  <c r="U1416">
        <f>YEAR(S1416)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  <c r="U1417">
        <f>YEAR(S1417)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  <c r="U1418">
        <f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  <c r="U1419">
        <f>YEAR(S1419)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  <c r="U1420">
        <f>YEAR(S1420)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  <c r="U1421">
        <f>YEAR(S1421)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  <c r="U1422">
        <f>YEAR(S1422)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  <c r="U1423">
        <f>YEAR(S1423)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  <c r="U1424">
        <f>YEAR(S1424)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  <c r="U1425">
        <f>YEAR(S1425)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  <c r="U1426">
        <f>YEAR(S1426)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  <c r="U1427">
        <f>YEAR(S1427)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  <c r="U1428">
        <f>YEAR(S1428)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  <c r="U1429">
        <f>YEAR(S1429)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  <c r="U1430">
        <f>YEAR(S1430)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  <c r="U1431">
        <f>YEAR(S1431)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  <c r="U1432">
        <f>YEAR(S1432)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31.95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  <c r="U1433">
        <f>YEAR(S1433)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  <c r="U1434">
        <f>YEAR(S1434)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6.71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  <c r="U1435">
        <f>YEAR(S1435)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  <c r="U1436">
        <f>YEAR(S1436)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  <c r="U1437">
        <f>YEAR(S1437)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  <c r="U1438">
        <f>YEAR(S1438)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  <c r="U1439">
        <f>YEAR(S1439)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  <c r="U1440">
        <f>YEAR(S1440)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6.61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  <c r="U1441">
        <f>YEAR(S1441)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0.01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  <c r="U1442">
        <f>YEAR(S1442)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1.1200000000000001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  <c r="U1443">
        <f>YEAR(S1443)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  <c r="U1444">
        <f>YEAR(S1444)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  <c r="U1445">
        <f>YEAR(S1445)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  <c r="U1446">
        <f>YEAR(S1446)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  <c r="U1447">
        <f>YEAR(S1447)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  <c r="U1448">
        <f>YEAR(S1448)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0.02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  <c r="U1449">
        <f>YEAR(S1449)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  <c r="U1450">
        <f>YEAR(S1450)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  <c r="U1451">
        <f>YEAR(S1451)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  <c r="U1452">
        <f>YEAR(S1452)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0.01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  <c r="U1453">
        <f>YEAR(S1453)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  <c r="U1454">
        <f>YEAR(S1454)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  <c r="U1455">
        <f>YEAR(S1455)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0.86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  <c r="U1456">
        <f>YEAR(S1456)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  <c r="U1457">
        <f>YEAR(S1457)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  <c r="U1458">
        <f>YEAR(S1458)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  <c r="U1459">
        <f>YEAR(S1459)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  <c r="U1460">
        <f>YEAR(S1460)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  <c r="U1461">
        <f>YEAR(S1461)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  <c r="U1462">
        <f>YEAR(S1462)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  <c r="U1463">
        <f>YEAR(S1463)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108.52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  <c r="U1464">
        <f>YEAR(S1464)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147.66999999999999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  <c r="U1465">
        <f>YEAR(S1465)</f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  <c r="U1466">
        <f>YEAR(S1466)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  <c r="U1467">
        <f>YEAR(S1467)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107.88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  <c r="U1468">
        <f>YEAR(S1468)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  <c r="U1469">
        <f>YEAR(S1469)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102.37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  <c r="U1470">
        <f>YEAR(S1470)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  <c r="U1471">
        <f>YEAR(S1471)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  <c r="U1472">
        <f>YEAR(S1472)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  <c r="U1473">
        <f>YEAR(S1473)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138.69999999999999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  <c r="U1474">
        <f>YEAR(S1474)</f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ROUND((E1475/D1475)*100,2)</f>
        <v>120.52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  <c r="U1475">
        <f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  <c r="U1476">
        <f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  <c r="U1477">
        <f>YEAR(S1477)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  <c r="U1478">
        <f>YEAR(S1478)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  <c r="U1479">
        <f>YEAR(S1479)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  <c r="U1480">
        <f>YEAR(S1480)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  <c r="U1481">
        <f>YEAR(S1481)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  <c r="U1482">
        <f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  <c r="U1483">
        <f>YEAR(S1483)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  <c r="U1484">
        <f>YEAR(S1484)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  <c r="U1485">
        <f>YEAR(S1485)</f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  <c r="U1486">
        <f>YEAR(S1486)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  <c r="U1487">
        <f>YEAR(S1487)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  <c r="U1488">
        <f>YEAR(S1488)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  <c r="U1489">
        <f>YEAR(S1489)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  <c r="U1490">
        <f>YEAR(S1490)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  <c r="U1491">
        <f>YEAR(S1491)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  <c r="U1492">
        <f>YEAR(S1492)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  <c r="U1493">
        <f>YEAR(S1493)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  <c r="U1494">
        <f>YEAR(S1494)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  <c r="U1495">
        <f>YEAR(S1495)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  <c r="U1496">
        <f>YEAR(S1496)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  <c r="U1497">
        <f>YEAR(S1497)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  <c r="U1498">
        <f>YEAR(S1498)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0.01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  <c r="U1499">
        <f>YEAR(S1499)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  <c r="U1500">
        <f>YEAR(S1500)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  <c r="U1501">
        <f>YEAR(S1501)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25.04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  <c r="U1502">
        <f>YEAR(S1502)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  <c r="U1503">
        <f>YEAR(S1503)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  <c r="U1504">
        <f>YEAR(S1504)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  <c r="U1505">
        <f>YEAR(S1505)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277.94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  <c r="U1506">
        <f>YEAR(S1506)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  <c r="U1507">
        <f>YEAR(S1507)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  <c r="U1508">
        <f>YEAR(S1508)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  <c r="U1509">
        <f>YEAR(S1509)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  <c r="U1510">
        <f>YEAR(S1510)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  <c r="U1511">
        <f>YEAR(S1511)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101.04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  <c r="U1512">
        <f>YEAR(S1512)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  <c r="U1513">
        <f>YEAR(S1513)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  <c r="U1514">
        <f>YEAR(S1514)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150.02000000000001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  <c r="U1515">
        <f>YEAR(S1515)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106.48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  <c r="U1516">
        <f>YEAR(S1516)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  <c r="U1517">
        <f>YEAR(S1517)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  <c r="U1518">
        <f>YEAR(S1518)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  <c r="U1519">
        <f>YEAR(S1519)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205.37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  <c r="U1520">
        <f>YEAR(S1520)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  <c r="U1521">
        <f>YEAR(S1521)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  <c r="U1522">
        <f>YEAR(S1522)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  <c r="U1523">
        <f>YEAR(S1523)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138.97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  <c r="U1524">
        <f>YEAR(S1524)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  <c r="U1525">
        <f>YEAR(S1525)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  <c r="U1526">
        <f>YEAR(S1526)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174.01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  <c r="U1527">
        <f>YEAR(S1527)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  <c r="U1528">
        <f>YEAR(S1528)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  <c r="U1529">
        <f>YEAR(S1529)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281.57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  <c r="U1530">
        <f>YEAR(S1530)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100.68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  <c r="U1531">
        <f>YEAR(S1531)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134.83000000000001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  <c r="U1532">
        <f>YEAR(S1532)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175.96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  <c r="U1533">
        <f>YEAR(S1533)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  <c r="U1534">
        <f>YEAR(S1534)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  <c r="U1535">
        <f>YEAR(S1535)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  <c r="U1536">
        <f>YEAR(S1536)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132.43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  <c r="U1537">
        <f>YEAR(S1537)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250.31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  <c r="U1538">
        <f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ROUND((E1539/D1539)*100,2)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  <c r="U1539">
        <f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  <c r="U1540">
        <f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  <c r="U1541">
        <f>YEAR(S1541)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  <c r="U1542">
        <f>YEAR(S1542)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  <c r="U1543">
        <f>YEAR(S1543)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  <c r="U1544">
        <f>YEAR(S1544)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  <c r="U1545">
        <f>YEAR(S1545)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  <c r="U1546">
        <f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  <c r="U1547">
        <f>YEAR(S1547)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  <c r="U1548">
        <f>YEAR(S1548)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  <c r="U1549">
        <f>YEAR(S1549)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  <c r="U1550">
        <f>YEAR(S1550)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  <c r="U1551">
        <f>YEAR(S1551)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  <c r="U1552">
        <f>YEAR(S1552)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  <c r="U1553">
        <f>YEAR(S1553)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49.19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  <c r="U1554">
        <f>YEAR(S1554)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  <c r="U1555">
        <f>YEAR(S1555)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  <c r="U1556">
        <f>YEAR(S1556)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  <c r="U1557">
        <f>YEAR(S1557)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  <c r="U1558">
        <f>YEAR(S1558)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  <c r="U1559">
        <f>YEAR(S1559)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  <c r="U1560">
        <f>YEAR(S1560)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  <c r="U1561">
        <f>YEAR(S1561)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  <c r="U1562">
        <f>YEAR(S1562)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  <c r="U1563">
        <f>YEAR(S1563)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  <c r="U1564">
        <f>YEAR(S1564)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1.42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  <c r="U1565">
        <f>YEAR(S1565)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  <c r="U1566">
        <f>YEAR(S1566)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  <c r="U1567">
        <f>YEAR(S1567)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  <c r="U1568">
        <f>YEAR(S1568)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4.12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  <c r="U1569">
        <f>YEAR(S1569)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  <c r="U1570">
        <f>YEAR(S1570)</f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  <c r="U1571">
        <f>YEAR(S1571)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  <c r="U1572">
        <f>YEAR(S1572)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  <c r="U1573">
        <f>YEAR(S1573)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  <c r="U1574">
        <f>YEAR(S1574)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2.48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  <c r="U1575">
        <f>YEAR(S1575)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  <c r="U1576">
        <f>YEAR(S1576)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  <c r="U1577">
        <f>YEAR(S1577)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  <c r="U1578">
        <f>YEAR(S1578)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  <c r="U1579">
        <f>YEAR(S1579)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10.81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  <c r="U1580">
        <f>YEAR(S1580)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  <c r="U1581">
        <f>YEAR(S1581)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  <c r="U1582">
        <f>YEAR(S1582)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  <c r="U1583">
        <f>YEAR(S1583)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  <c r="U1584">
        <f>YEAR(S1584)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0.08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  <c r="U1585">
        <f>YEAR(S1585)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  <c r="U1586">
        <f>YEAR(S1586)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  <c r="U1587">
        <f>YEAR(S1587)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  <c r="U1588">
        <f>YEAR(S1588)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0.01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  <c r="U1589">
        <f>YEAR(S1589)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  <c r="U1590">
        <f>YEAR(S1590)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  <c r="U1591">
        <f>YEAR(S1591)</f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  <c r="U1592">
        <f>YEAR(S1592)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29.23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  <c r="U1593">
        <f>YEAR(S1593)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  <c r="U1594">
        <f>YEAR(S1594)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0.01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  <c r="U1595">
        <f>YEAR(S1595)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  <c r="U1596">
        <f>YEAR(S1596)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  <c r="U1597">
        <f>YEAR(S1597)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2.31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  <c r="U1598">
        <f>YEAR(S1598)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  <c r="U1599">
        <f>YEAR(S1599)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0.13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  <c r="U1600">
        <f>YEAR(S1600)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  <c r="U1601">
        <f>YEAR(S1601)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  <c r="U1602">
        <f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ROUND((E1603/D1603)*100,2)</f>
        <v>108.25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  <c r="U1603">
        <f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  <c r="U1604">
        <f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  <c r="U1605">
        <f>YEAR(S1605)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  <c r="U1606">
        <f>YEAR(S1606)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  <c r="U1607">
        <f>YEAR(S1607)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  <c r="U1608">
        <f>YEAR(S1608)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  <c r="U1609">
        <f>YEAR(S1609)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  <c r="U1610">
        <f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  <c r="U1611">
        <f>YEAR(S1611)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  <c r="U1612">
        <f>YEAR(S1612)</f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  <c r="U1613">
        <f>YEAR(S1613)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  <c r="U1614">
        <f>YEAR(S1614)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  <c r="U1615">
        <f>YEAR(S1615)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  <c r="U1616">
        <f>YEAR(S1616)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  <c r="U1617">
        <f>YEAR(S1617)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  <c r="U1618">
        <f>YEAR(S1618)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145.86000000000001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  <c r="U1619">
        <f>YEAR(S1619)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105.07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  <c r="U1620">
        <f>YEAR(S1620)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133.33000000000001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  <c r="U1621">
        <f>YEAR(S1621)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  <c r="U1622">
        <f>YEAR(S1622)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  <c r="U1623">
        <f>YEAR(S1623)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  <c r="U1624">
        <f>YEAR(S1624)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101.07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  <c r="U1625">
        <f>YEAR(S1625)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  <c r="U1626">
        <f>YEAR(S1626)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155.33000000000001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  <c r="U1627">
        <f>YEAR(S1627)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  <c r="U1628">
        <f>YEAR(S1628)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  <c r="U1629">
        <f>YEAR(S1629)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100.93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  <c r="U1630">
        <f>YEAR(S1630)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103.67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  <c r="U1631">
        <f>YEAR(S1631)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  <c r="U1632">
        <f>YEAR(S1632)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  <c r="U1633">
        <f>YEAR(S1633)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101.63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  <c r="U1634">
        <f>YEAR(S1634)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  <c r="U1635">
        <f>YEAR(S1635)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  <c r="U1636">
        <f>YEAR(S1636)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  <c r="U1637">
        <f>YEAR(S1637)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  <c r="U1638">
        <f>YEAR(S1638)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  <c r="U1639">
        <f>YEAR(S1639)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  <c r="U1640">
        <f>YEAR(S1640)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  <c r="U1641">
        <f>YEAR(S1641)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  <c r="U1642">
        <f>YEAR(S1642)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  <c r="U1643">
        <f>YEAR(S1643)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  <c r="U1644">
        <f>YEAR(S1644)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  <c r="U1645">
        <f>YEAR(S1645)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  <c r="U1646">
        <f>YEAR(S1646)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  <c r="U1647">
        <f>YEAR(S1647)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  <c r="U1648">
        <f>YEAR(S1648)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  <c r="U1649">
        <f>YEAR(S1649)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  <c r="U1650">
        <f>YEAR(S1650)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100.59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  <c r="U1651">
        <f>YEAR(S1651)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  <c r="U1652">
        <f>YEAR(S1652)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  <c r="U1653">
        <f>YEAR(S1653)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100.67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  <c r="U1654">
        <f>YEAR(S1654)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  <c r="U1655">
        <f>YEAR(S1655)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119.91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  <c r="U1656">
        <f>YEAR(S1656)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  <c r="U1657">
        <f>YEAR(S1657)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  <c r="U1658">
        <f>YEAR(S1658)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  <c r="U1659">
        <f>YEAR(S1659)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132.22999999999999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  <c r="U1660">
        <f>YEAR(S1660)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  <c r="U1661">
        <f>YEAR(S1661)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  <c r="U1662">
        <f>YEAR(S1662)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102.51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  <c r="U1663">
        <f>YEAR(S1663)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102.64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  <c r="U1664">
        <f>YEAR(S1664)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  <c r="U1665">
        <f>YEAR(S1665)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122.41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  <c r="U1666">
        <f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ROUND((E1667/D1667)*100,2)</f>
        <v>119.46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  <c r="U1667">
        <f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  <c r="U1668">
        <f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  <c r="U1669">
        <f>YEAR(S1669)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  <c r="U1670">
        <f>YEAR(S1670)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  <c r="U1671">
        <f>YEAR(S1671)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  <c r="U1672">
        <f>YEAR(S1672)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  <c r="U1673">
        <f>YEAR(S1673)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  <c r="U1674">
        <f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  <c r="U1675">
        <f>YEAR(S1675)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  <c r="U1676">
        <f>YEAR(S1676)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  <c r="U1677">
        <f>YEAR(S1677)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  <c r="U1678">
        <f>YEAR(S1678)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  <c r="U1679">
        <f>YEAR(S1679)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  <c r="U1680">
        <f>YEAR(S1680)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  <c r="U1681">
        <f>YEAR(S1681)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  <c r="U1682">
        <f>YEAR(S1682)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  <c r="U1683">
        <f>YEAR(S1683)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  <c r="U1684">
        <f>YEAR(S1684)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  <c r="U1685">
        <f>YEAR(S1685)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109.13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  <c r="U1686">
        <f>YEAR(S1686)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102.86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  <c r="U1687">
        <f>YEAR(S1687)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  <c r="U1688">
        <f>YEAR(S1688)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  <c r="U1689">
        <f>YEAR(S1689)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  <c r="U1690">
        <f>YEAR(S1690)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  <c r="U1691">
        <f>YEAR(S1691)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  <c r="U1692">
        <f>YEAR(S1692)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  <c r="U1693">
        <f>YEAR(S1693)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  <c r="U1694">
        <f>YEAR(S1694)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  <c r="U1695">
        <f>YEAR(S1695)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  <c r="U1696">
        <f>YEAR(S1696)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11.71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  <c r="U1697">
        <f>YEAR(S1697)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  <c r="U1698">
        <f>YEAR(S1698)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20.21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  <c r="U1699">
        <f>YEAR(S1699)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  <c r="U1700">
        <f>YEAR(S1700)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4.2300000000000004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  <c r="U1701">
        <f>YEAR(S1701)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  <c r="U1702">
        <f>YEAR(S1702)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  <c r="U1703">
        <f>YEAR(S1703)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0.01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  <c r="U1704">
        <f>YEAR(S1704)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  <c r="U1705">
        <f>YEAR(S1705)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  <c r="U1706">
        <f>YEAR(S1706)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  <c r="U1707">
        <f>YEAR(S1707)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  <c r="U1708">
        <f>YEAR(S1708)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  <c r="U1709">
        <f>YEAR(S1709)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  <c r="U1710">
        <f>YEAR(S1710)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4.8600000000000003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  <c r="U1711">
        <f>YEAR(S1711)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  <c r="U1712">
        <f>YEAR(S1712)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  <c r="U1713">
        <f>YEAR(S1713)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  <c r="U1714">
        <f>YEAR(S1714)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  <c r="U1715">
        <f>YEAR(S1715)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7.87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  <c r="U1716">
        <f>YEAR(S1716)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  <c r="U1717">
        <f>YEAR(S1717)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  <c r="U1718">
        <f>YEAR(S1718)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42.73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  <c r="U1719">
        <f>YEAR(S1719)</f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  <c r="U1720">
        <f>YEAR(S1720)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0.88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  <c r="U1721">
        <f>YEAR(S1721)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5.63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  <c r="U1722">
        <f>YEAR(S1722)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  <c r="U1723">
        <f>YEAR(S1723)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0.03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  <c r="U1724">
        <f>YEAR(S1724)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  <c r="U1725">
        <f>YEAR(S1725)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0.57999999999999996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  <c r="U1726">
        <f>YEAR(S1726)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  <c r="U1727">
        <f>YEAR(S1727)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  <c r="U1728">
        <f>YEAR(S1728)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0.03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  <c r="U1729">
        <f>YEAR(S1729)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  <c r="U1730">
        <f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ROUND((E1731/D1731)*100,2)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  <c r="U1731">
        <f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  <c r="U1732">
        <f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  <c r="U1733">
        <f>YEAR(S1733)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  <c r="U1734">
        <f>YEAR(S1734)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  <c r="U1735">
        <f>YEAR(S1735)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  <c r="U1736">
        <f>YEAR(S1736)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  <c r="U1737">
        <f>YEAR(S1737)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  <c r="U1738">
        <f>YEAR(S1738)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  <c r="U1739">
        <f>YEAR(S1739)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  <c r="U1740">
        <f>YEAR(S1740)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  <c r="U1741">
        <f>YEAR(S1741)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  <c r="U1742">
        <f>YEAR(S1742)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  <c r="U1743">
        <f>YEAR(S1743)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  <c r="U1744">
        <f>YEAR(S1744)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  <c r="U1745">
        <f>YEAR(S1745)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  <c r="U1746">
        <f>YEAR(S1746)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  <c r="U1747">
        <f>YEAR(S1747)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  <c r="U1748">
        <f>YEAR(S1748)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  <c r="U1749">
        <f>YEAR(S1749)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129.94999999999999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  <c r="U1750">
        <f>YEAR(S1750)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123.49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  <c r="U1751">
        <f>YEAR(S1751)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  <c r="U1752">
        <f>YEAR(S1752)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  <c r="U1753">
        <f>YEAR(S1753)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260.17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  <c r="U1754">
        <f>YEAR(S1754)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  <c r="U1755">
        <f>YEAR(S1755)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110.53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  <c r="U1756">
        <f>YEAR(S1756)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  <c r="U1757">
        <f>YEAR(S1757)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102.83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  <c r="U1758">
        <f>YEAR(S1758)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  <c r="U1759">
        <f>YEAR(S1759)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  <c r="U1760">
        <f>YEAR(S1760)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  <c r="U1761">
        <f>YEAR(S1761)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  <c r="U1762">
        <f>YEAR(S1762)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  <c r="U1763">
        <f>YEAR(S1763)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  <c r="U1764">
        <f>YEAR(S1764)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101.91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  <c r="U1765">
        <f>YEAR(S1765)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  <c r="U1766">
        <f>YEAR(S1766)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59.47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  <c r="U1767">
        <f>YEAR(S1767)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  <c r="U1768">
        <f>YEAR(S1768)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  <c r="U1769">
        <f>YEAR(S1769)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  <c r="U1770">
        <f>YEAR(S1770)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  <c r="U1771">
        <f>YEAR(S1771)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  <c r="U1772">
        <f>YEAR(S1772)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  <c r="U1773">
        <f>YEAR(S1773)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  <c r="U1774">
        <f>YEAR(S1774)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6.26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  <c r="U1775">
        <f>YEAR(S1775)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  <c r="U1776">
        <f>YEAR(S1776)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65.099999999999994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  <c r="U1777">
        <f>YEAR(S1777)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  <c r="U1778">
        <f>YEAR(S1778)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  <c r="U1779">
        <f>YEAR(S1779)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  <c r="U1780">
        <f>YEAR(S1780)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36.24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  <c r="U1781">
        <f>YEAR(S1781)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  <c r="U1782">
        <f>YEAR(S1782)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  <c r="U1783">
        <f>YEAR(S1783)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  <c r="U1784">
        <f>YEAR(S1784)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  <c r="U1785">
        <f>YEAR(S1785)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  <c r="U1786">
        <f>YEAR(S1786)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  <c r="U1787">
        <f>YEAR(S1787)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  <c r="U1788">
        <f>YEAR(S1788)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  <c r="U1789">
        <f>YEAR(S1789)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  <c r="U1790">
        <f>YEAR(S1790)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  <c r="U1791">
        <f>YEAR(S1791)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4.96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  <c r="U1792">
        <f>YEAR(S1792)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3.57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  <c r="U1793">
        <f>YEAR(S1793)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  <c r="U1794">
        <f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ROUND((E1795/D1795)*100,2)</f>
        <v>1.33</v>
      </c>
      <c r="P1795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  <c r="U1795">
        <f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  <c r="U1796">
        <f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  <c r="U1797">
        <f>YEAR(S1797)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  <c r="U1798">
        <f>YEAR(S1798)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  <c r="U1799">
        <f>YEAR(S1799)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  <c r="U1800">
        <f>YEAR(S1800)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  <c r="U1801">
        <f>YEAR(S1801)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  <c r="U1802">
        <f>YEAR(S1802)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  <c r="U1803">
        <f>YEAR(S1803)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  <c r="U1804">
        <f>YEAR(S1804)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  <c r="U1805">
        <f>YEAR(S1805)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  <c r="U1806">
        <f>YEAR(S1806)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  <c r="U1807">
        <f>YEAR(S1807)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  <c r="U1808">
        <f>YEAR(S1808)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  <c r="U1809">
        <f>YEAR(S1809)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41.41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  <c r="U1810">
        <f>YEAR(S1810)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10.86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  <c r="U1811">
        <f>YEAR(S1811)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  <c r="U1812">
        <f>YEAR(S1812)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7.0000000000000007E-2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  <c r="U1813">
        <f>YEAR(S1813)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13.31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  <c r="U1814">
        <f>YEAR(S1814)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  <c r="U1815">
        <f>YEAR(S1815)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  <c r="U1816">
        <f>YEAR(S1816)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  <c r="U1817">
        <f>YEAR(S1817)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2.04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  <c r="U1818">
        <f>YEAR(S1818)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52.33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  <c r="U1819">
        <f>YEAR(S1819)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  <c r="U1820">
        <f>YEAR(S1820)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  <c r="U1821">
        <f>YEAR(S1821)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6.57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  <c r="U1822">
        <f>YEAR(S1822)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  <c r="U1823">
        <f>YEAR(S1823)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  <c r="U1824">
        <f>YEAR(S1824)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  <c r="U1825">
        <f>YEAR(S1825)</f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100.07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  <c r="U1826">
        <f>YEAR(S1826)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  <c r="U1827">
        <f>YEAR(S1827)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  <c r="U1828">
        <f>YEAR(S1828)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  <c r="U1829">
        <f>YEAR(S1829)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  <c r="U1830">
        <f>YEAR(S1830)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  <c r="U1831">
        <f>YEAR(S1831)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  <c r="U1832">
        <f>YEAR(S1832)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  <c r="U1833">
        <f>YEAR(S1833)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142.86000000000001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  <c r="U1834">
        <f>YEAR(S1834)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  <c r="U1835">
        <f>YEAR(S1835)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  <c r="U1836">
        <f>YEAR(S1836)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  <c r="U1837">
        <f>YEAR(S1837)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  <c r="U1838">
        <f>YEAR(S1838)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  <c r="U1839">
        <f>YEAR(S1839)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100.15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  <c r="U1840">
        <f>YEAR(S1840)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  <c r="U1841">
        <f>YEAR(S1841)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  <c r="U1842">
        <f>YEAR(S1842)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  <c r="U1843">
        <f>YEAR(S1843)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  <c r="U1844">
        <f>YEAR(S1844)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  <c r="U1845">
        <f>YEAR(S1845)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  <c r="U1846">
        <f>YEAR(S1846)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  <c r="U1847">
        <f>YEAR(S1847)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137.93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  <c r="U1848">
        <f>YEAR(S1848)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  <c r="U1849">
        <f>YEAR(S1849)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  <c r="U1850">
        <f>YEAR(S1850)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  <c r="U1851">
        <f>YEAR(S1851)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  <c r="U1852">
        <f>YEAR(S1852)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  <c r="U1853">
        <f>YEAR(S1853)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  <c r="U1854">
        <f>YEAR(S1854)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101.88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  <c r="U1855">
        <f>YEAR(S1855)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  <c r="U1856">
        <f>YEAR(S1856)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154.06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  <c r="U1857">
        <f>YEAR(S1857)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  <c r="U1858">
        <f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ROUND((E1859/D1859)*100,2)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  <c r="U1859">
        <f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  <c r="U1860">
        <f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  <c r="U1861">
        <f>YEAR(S1861)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  <c r="U1862">
        <f>YEAR(S1862)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  <c r="U1863">
        <f>YEAR(S1863)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  <c r="U1864">
        <f>YEAR(S1864)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  <c r="U1865">
        <f>YEAR(S1865)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  <c r="U1866">
        <f>YEAR(S1866)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  <c r="U1867">
        <f>YEAR(S1867)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  <c r="U1868">
        <f>YEAR(S1868)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  <c r="U1869">
        <f>YEAR(S1869)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  <c r="U1870">
        <f>YEAR(S1870)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  <c r="U1871">
        <f>YEAR(S1871)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  <c r="U1872">
        <f>YEAR(S1872)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  <c r="U1873">
        <f>YEAR(S1873)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  <c r="U1874">
        <f>YEAR(S1874)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  <c r="U1875">
        <f>YEAR(S1875)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0.02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  <c r="U1876">
        <f>YEAR(S1876)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  <c r="U1877">
        <f>YEAR(S1877)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  <c r="U1878">
        <f>YEAR(S1878)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  <c r="U1879">
        <f>YEAR(S1879)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  <c r="U1880">
        <f>YEAR(S1880)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  <c r="U1881">
        <f>YEAR(S1881)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  <c r="U1882">
        <f>YEAR(S1882)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  <c r="U1883">
        <f>YEAR(S1883)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100.9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  <c r="U1884">
        <f>YEAR(S1884)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  <c r="U1885">
        <f>YEAR(S1885)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  <c r="U1886">
        <f>YEAR(S1886)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  <c r="U1887">
        <f>YEAR(S1887)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  <c r="U1888">
        <f>YEAR(S1888)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111.17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  <c r="U1889">
        <f>YEAR(S1889)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  <c r="U1890">
        <f>YEAR(S1890)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  <c r="U1891">
        <f>YEAR(S1891)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144.58000000000001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  <c r="U1892">
        <f>YEAR(S1892)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  <c r="U1893">
        <f>YEAR(S1893)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  <c r="U1894">
        <f>YEAR(S1894)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  <c r="U1895">
        <f>YEAR(S1895)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  <c r="U1896">
        <f>YEAR(S1896)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  <c r="U1897">
        <f>YEAR(S1897)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123.95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  <c r="U1898">
        <f>YEAR(S1898)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102.46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  <c r="U1899">
        <f>YEAR(S1899)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  <c r="U1900">
        <f>YEAR(S1900)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133.33000000000001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  <c r="U1901">
        <f>YEAR(S1901)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  <c r="U1902">
        <f>YEAR(S1902)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  <c r="U1903">
        <f>YEAR(S1903)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  <c r="U1904">
        <f>YEAR(S1904)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  <c r="U1905">
        <f>YEAR(S1905)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  <c r="U1906">
        <f>YEAR(S1906)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0.17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  <c r="U1907">
        <f>YEAR(S1907)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  <c r="U1908">
        <f>YEAR(S1908)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0.28000000000000003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  <c r="U1909">
        <f>YEAR(S1909)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  <c r="U1910">
        <f>YEAR(S1910)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  <c r="U1911">
        <f>YEAR(S1911)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  <c r="U1912">
        <f>YEAR(S1912)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0.02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  <c r="U1913">
        <f>YEAR(S1913)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  <c r="U1914">
        <f>YEAR(S1914)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1.33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  <c r="U1915">
        <f>YEAR(S1915)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9.01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  <c r="U1916">
        <f>YEAR(S1916)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  <c r="U1917">
        <f>YEAR(S1917)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  <c r="U1918">
        <f>YEAR(S1918)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  <c r="U1919">
        <f>YEAR(S1919)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  <c r="U1920">
        <f>YEAR(S1920)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  <c r="U1921">
        <f>YEAR(S1921)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  <c r="U1922">
        <f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ROUND((E1923/D1923)*100,2)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  <c r="U1923">
        <f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  <c r="U1924">
        <f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  <c r="U1925">
        <f>YEAR(S1925)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  <c r="U1926">
        <f>YEAR(S1926)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  <c r="U1927">
        <f>YEAR(S1927)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  <c r="U1928">
        <f>YEAR(S1928)</f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  <c r="U1929">
        <f>YEAR(S1929)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  <c r="U1930">
        <f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  <c r="U1931">
        <f>YEAR(S1931)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  <c r="U1932">
        <f>YEAR(S1932)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  <c r="U1933">
        <f>YEAR(S1933)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  <c r="U1934">
        <f>YEAR(S1934)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  <c r="U1935">
        <f>YEAR(S1935)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  <c r="U1936">
        <f>YEAR(S1936)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  <c r="U1937">
        <f>YEAR(S1937)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  <c r="U1938">
        <f>YEAR(S1938)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  <c r="U1939">
        <f>YEAR(S1939)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  <c r="U1940">
        <f>YEAR(S1940)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  <c r="U1941">
        <f>YEAR(S1941)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  <c r="U1942">
        <f>YEAR(S1942)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126.12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  <c r="U1943">
        <f>YEAR(S1943)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  <c r="U1944">
        <f>YEAR(S1944)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  <c r="U1945">
        <f>YEAR(S1945)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788.06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  <c r="U1946">
        <f>YEAR(S1946)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348.02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  <c r="U1947">
        <f>YEAR(S1947)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149.75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  <c r="U1948">
        <f>YEAR(S1948)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  <c r="U1949">
        <f>YEAR(S1949)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  <c r="U1950">
        <f>YEAR(S1950)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  <c r="U1951">
        <f>YEAR(S1951)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200.52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  <c r="U1952">
        <f>YEAR(S1952)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  <c r="U1953">
        <f>YEAR(S1953)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  <c r="U1954">
        <f>YEAR(S1954)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225.95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  <c r="U1955">
        <f>YEAR(S1955)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698.95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  <c r="U1956">
        <f>YEAR(S1956)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  <c r="U1957">
        <f>YEAR(S1957)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294.02999999999997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  <c r="U1958">
        <f>YEAR(S1958)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  <c r="U1959">
        <f>YEAR(S1959)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  <c r="U1960">
        <f>YEAR(S1960)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156.72999999999999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  <c r="U1961">
        <f>YEAR(S1961)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  <c r="U1962">
        <f>YEAR(S1962)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1105.3800000000001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  <c r="U1963">
        <f>YEAR(S1963)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192.93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  <c r="U1964">
        <f>YEAR(S1964)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  <c r="U1965">
        <f>YEAR(S1965)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259.58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  <c r="U1966">
        <f>YEAR(S1966)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  <c r="U1967">
        <f>YEAR(S1967)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  <c r="U1968">
        <f>YEAR(S1968)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  <c r="U1969">
        <f>YEAR(S1969)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284.97000000000003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  <c r="U1970">
        <f>YEAR(S1970)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  <c r="U1971">
        <f>YEAR(S1971)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  <c r="U1972">
        <f>YEAR(S1972)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263.02999999999997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  <c r="U1973">
        <f>YEAR(S1973)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  <c r="U1974">
        <f>YEAR(S1974)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  <c r="U1975">
        <f>YEAR(S1975)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  <c r="U1976">
        <f>YEAR(S1976)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208.71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  <c r="U1977">
        <f>YEAR(S1977)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  <c r="U1978">
        <f>YEAR(S1978)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  <c r="U1979">
        <f>YEAR(S1979)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1026.8499999999999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  <c r="U1980">
        <f>YEAR(S1980)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  <c r="U1981">
        <f>YEAR(S1981)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  <c r="U1982">
        <f>YEAR(S1982)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  <c r="U1983">
        <f>YEAR(S1983)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  <c r="U1984">
        <f>YEAR(S1984)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  <c r="U1985">
        <f>YEAR(S1985)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  <c r="U1986">
        <f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ROUND((E1987/D1987)*100,2)</f>
        <v>3.19</v>
      </c>
      <c r="P1987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  <c r="U1987">
        <f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  <c r="U1988">
        <f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  <c r="U1989">
        <f>YEAR(S1989)</f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  <c r="U1990">
        <f>YEAR(S1990)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  <c r="U1991">
        <f>YEAR(S1991)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  <c r="U1992">
        <f>YEAR(S1992)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  <c r="U1993">
        <f>YEAR(S1993)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  <c r="U1994">
        <f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  <c r="U1995">
        <f>YEAR(S1995)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  <c r="U1996">
        <f>YEAR(S1996)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  <c r="U1997">
        <f>YEAR(S1997)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  <c r="U1998">
        <f>YEAR(S1998)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  <c r="U1999">
        <f>YEAR(S1999)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  <c r="U2000">
        <f>YEAR(S2000)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  <c r="U2001">
        <f>YEAR(S2001)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  <c r="U2002">
        <f>YEAR(S2002)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382.13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  <c r="U2003">
        <f>YEAR(S2003)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  <c r="U2004">
        <f>YEAR(S2004)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  <c r="U2005">
        <f>YEAR(S2005)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  <c r="U2006">
        <f>YEAR(S2006)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  <c r="U2007">
        <f>YEAR(S2007)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  <c r="U2008">
        <f>YEAR(S2008)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115.71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  <c r="U2009">
        <f>YEAR(S2009)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  <c r="U2010">
        <f>YEAR(S2010)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305.16000000000003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  <c r="U2011">
        <f>YEAR(S2011)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  <c r="U2012">
        <f>YEAR(S2012)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  <c r="U2013">
        <f>YEAR(S2013)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  <c r="U2014">
        <f>YEAR(S2014)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  <c r="U2015">
        <f>YEAR(S2015)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  <c r="U2016">
        <f>YEAR(S2016)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  <c r="U2017">
        <f>YEAR(S2017)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  <c r="U2018">
        <f>YEAR(S2018)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  <c r="U2019">
        <f>YEAR(S2019)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  <c r="U2020">
        <f>YEAR(S2020)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484.91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  <c r="U2021">
        <f>YEAR(S2021)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  <c r="U2022">
        <f>YEAR(S2022)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  <c r="U2023">
        <f>YEAR(S2023)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125.14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  <c r="U2024">
        <f>YEAR(S2024)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161.46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  <c r="U2025">
        <f>YEAR(S2025)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  <c r="U2026">
        <f>YEAR(S2026)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  <c r="U2027">
        <f>YEAR(S2027)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133.47999999999999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  <c r="U2028">
        <f>YEAR(S2028)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120.25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  <c r="U2029">
        <f>YEAR(S2029)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  <c r="U2030">
        <f>YEAR(S2030)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  <c r="U2031">
        <f>YEAR(S2031)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226.24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  <c r="U2032">
        <f>YEAR(S2032)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  <c r="U2033">
        <f>YEAR(S2033)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  <c r="U2034">
        <f>YEAR(S2034)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178.68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  <c r="U2035">
        <f>YEAR(S2035)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386.82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  <c r="U2036">
        <f>YEAR(S2036)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  <c r="U2037">
        <f>YEAR(S2037)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131.66999999999999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  <c r="U2038">
        <f>YEAR(S2038)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300.48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  <c r="U2039">
        <f>YEAR(S2039)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  <c r="U2040">
        <f>YEAR(S2040)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136.22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  <c r="U2041">
        <f>YEAR(S2041)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  <c r="U2042">
        <f>YEAR(S2042)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  <c r="U2043">
        <f>YEAR(S2043)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  <c r="U2044">
        <f>YEAR(S2044)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506.21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  <c r="U2045">
        <f>YEAR(S2045)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  <c r="U2046">
        <f>YEAR(S2046)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  <c r="U2047">
        <f>YEAR(S2047)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  <c r="U2048">
        <f>YEAR(S2048)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  <c r="U2049">
        <f>YEAR(S2049)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148.33000000000001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  <c r="U2050">
        <f>YEAR(S2050)</f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ROUND((E2051/D2051)*100,2)</f>
        <v>120.19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  <c r="U2051">
        <f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  <c r="U2052">
        <f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  <c r="U2053">
        <f>YEAR(S2053)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  <c r="U2054">
        <f>YEAR(S2054)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  <c r="U2055">
        <f>YEAR(S2055)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  <c r="U2056">
        <f>YEAR(S2056)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  <c r="U2057">
        <f>YEAR(S2057)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  <c r="U2058">
        <f>YEAR(S2058)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  <c r="U2059">
        <f>YEAR(S2059)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  <c r="U2060">
        <f>YEAR(S2060)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  <c r="U2061">
        <f>YEAR(S2061)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  <c r="U2062">
        <f>YEAR(S2062)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  <c r="U2063">
        <f>YEAR(S2063)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  <c r="U2064">
        <f>YEAR(S2064)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  <c r="U2065">
        <f>YEAR(S2065)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191.17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  <c r="U2066">
        <f>YEAR(S2066)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199.22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  <c r="U2067">
        <f>YEAR(S2067)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  <c r="U2068">
        <f>YEAR(S2068)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126.87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  <c r="U2069">
        <f>YEAR(S2069)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  <c r="U2070">
        <f>YEAR(S2070)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128.41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  <c r="U2071">
        <f>YEAR(S2071)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317.33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  <c r="U2072">
        <f>YEAR(S2072)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  <c r="U2073">
        <f>YEAR(S2073)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  <c r="U2074">
        <f>YEAR(S2074)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  <c r="U2075">
        <f>YEAR(S2075)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  <c r="U2076">
        <f>YEAR(S2076)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  <c r="U2077">
        <f>YEAR(S2077)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543.35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  <c r="U2078">
        <f>YEAR(S2078)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  <c r="U2079">
        <f>YEAR(S2079)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131.21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  <c r="U2080">
        <f>YEAR(S2080)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  <c r="U2081">
        <f>YEAR(S2081)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  <c r="U2082">
        <f>YEAR(S2082)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  <c r="U2083">
        <f>YEAR(S2083)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  <c r="U2084">
        <f>YEAR(S2084)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  <c r="U2085">
        <f>YEAR(S2085)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  <c r="U2086">
        <f>YEAR(S2086)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  <c r="U2087">
        <f>YEAR(S2087)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  <c r="U2088">
        <f>YEAR(S2088)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  <c r="U2089">
        <f>YEAR(S2089)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  <c r="U2090">
        <f>YEAR(S2090)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  <c r="U2091">
        <f>YEAR(S2091)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  <c r="U2092">
        <f>YEAR(S2092)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  <c r="U2093">
        <f>YEAR(S2093)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  <c r="U2094">
        <f>YEAR(S2094)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  <c r="U2095">
        <f>YEAR(S2095)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  <c r="U2096">
        <f>YEAR(S2096)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  <c r="U2097">
        <f>YEAR(S2097)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101.67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  <c r="U2098">
        <f>YEAR(S2098)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  <c r="U2099">
        <f>YEAR(S2099)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  <c r="U2100">
        <f>YEAR(S2100)</f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  <c r="U2101">
        <f>YEAR(S2101)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136.66999999999999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  <c r="U2102">
        <f>YEAR(S2102)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  <c r="U2103">
        <f>YEAR(S2103)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  <c r="U2104">
        <f>YEAR(S2104)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  <c r="U2105">
        <f>YEAR(S2105)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  <c r="U2106">
        <f>YEAR(S2106)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  <c r="U2107">
        <f>YEAR(S2107)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107.05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  <c r="U2108">
        <f>YEAR(S2108)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  <c r="U2109">
        <f>YEAR(S2109)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  <c r="U2110">
        <f>YEAR(S2110)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106.53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  <c r="U2111">
        <f>YEAR(S2111)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  <c r="U2112">
        <f>YEAR(S2112)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  <c r="U2113">
        <f>YEAR(S2113)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  <c r="U2114">
        <f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ROUND((E2115/D2115)*100,2)</f>
        <v>104.86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  <c r="U2115">
        <f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  <c r="U2116">
        <f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  <c r="U2117">
        <f>YEAR(S2117)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  <c r="U2118">
        <f>YEAR(S2118)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  <c r="U2119">
        <f>YEAR(S2119)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  <c r="U2120">
        <f>YEAR(S2120)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  <c r="U2121">
        <f>YEAR(S2121)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  <c r="U2122">
        <f>YEAR(S2122)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  <c r="U2123">
        <f>YEAR(S2123)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  <c r="U2124">
        <f>YEAR(S2124)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  <c r="U2125">
        <f>YEAR(S2125)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  <c r="U2126">
        <f>YEAR(S2126)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  <c r="U2127">
        <f>YEAR(S2127)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  <c r="U2128">
        <f>YEAR(S2128)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  <c r="U2129">
        <f>YEAR(S2129)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0.17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  <c r="U2130">
        <f>YEAR(S2130)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  <c r="U2131">
        <f>YEAR(S2131)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  <c r="U2132">
        <f>YEAR(S2132)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  <c r="U2133">
        <f>YEAR(S2133)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  <c r="U2134">
        <f>YEAR(S2134)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  <c r="U2135">
        <f>YEAR(S2135)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  <c r="U2136">
        <f>YEAR(S2136)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  <c r="U2137">
        <f>YEAR(S2137)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0.06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  <c r="U2138">
        <f>YEAR(S2138)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28.41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  <c r="U2139">
        <f>YEAR(S2139)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  <c r="U2140">
        <f>YEAR(S2140)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  <c r="U2141">
        <f>YEAR(S2141)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  <c r="U2142">
        <f>YEAR(S2142)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  <c r="U2143">
        <f>YEAR(S2143)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  <c r="U2144">
        <f>YEAR(S2144)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  <c r="U2145">
        <f>YEAR(S2145)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1.71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  <c r="U2146">
        <f>YEAR(S2146)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  <c r="U2147">
        <f>YEAR(S2147)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  <c r="U2148">
        <f>YEAR(S2148)</f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  <c r="U2149">
        <f>YEAR(S2149)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  <c r="U2150">
        <f>YEAR(S2150)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  <c r="U2151">
        <f>YEAR(S2151)</f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  <c r="U2152">
        <f>YEAR(S2152)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  <c r="U2153">
        <f>YEAR(S2153)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0.17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  <c r="U2154">
        <f>YEAR(S2154)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0.01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  <c r="U2155">
        <f>YEAR(S2155)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  <c r="U2156">
        <f>YEAR(S2156)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  <c r="U2157">
        <f>YEAR(S2157)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2.67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  <c r="U2158">
        <f>YEAR(S2158)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  <c r="U2159">
        <f>YEAR(S2159)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  <c r="U2160">
        <f>YEAR(S2160)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  <c r="U2161">
        <f>YEAR(S2161)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  <c r="U2162">
        <f>YEAR(S2162)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  <c r="U2163">
        <f>YEAR(S2163)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  <c r="U2164">
        <f>YEAR(S2164)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  <c r="U2165">
        <f>YEAR(S2165)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  <c r="U2166">
        <f>YEAR(S2166)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  <c r="U2167">
        <f>YEAR(S2167)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  <c r="U2168">
        <f>YEAR(S2168)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  <c r="U2169">
        <f>YEAR(S2169)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  <c r="U2170">
        <f>YEAR(S2170)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  <c r="U2171">
        <f>YEAR(S2171)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  <c r="U2172">
        <f>YEAR(S2172)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106.08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  <c r="U2173">
        <f>YEAR(S2173)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  <c r="U2174">
        <f>YEAR(S2174)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  <c r="U2175">
        <f>YEAR(S2175)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102.98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  <c r="U2176">
        <f>YEAR(S2176)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  <c r="U2177">
        <f>YEAR(S2177)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  <c r="U2178">
        <f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ROUND((E2179/D2179)*100,2)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  <c r="U2179">
        <f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  <c r="U2180">
        <f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  <c r="U2181">
        <f>YEAR(S2181)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  <c r="U2182">
        <f>YEAR(S2182)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  <c r="U2183">
        <f>YEAR(S2183)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  <c r="U2184">
        <f>YEAR(S2184)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  <c r="U2185">
        <f>YEAR(S2185)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  <c r="U2186">
        <f>YEAR(S2186)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  <c r="U2187">
        <f>YEAR(S2187)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  <c r="U2188">
        <f>YEAR(S2188)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  <c r="U2189">
        <f>YEAR(S2189)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  <c r="U2190">
        <f>YEAR(S2190)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  <c r="U2191">
        <f>YEAR(S2191)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  <c r="U2192">
        <f>YEAR(S2192)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  <c r="U2193">
        <f>YEAR(S2193)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  <c r="U2194">
        <f>YEAR(S2194)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  <c r="U2195">
        <f>YEAR(S2195)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  <c r="U2196">
        <f>YEAR(S2196)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  <c r="U2197">
        <f>YEAR(S2197)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113.84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  <c r="U2198">
        <f>YEAR(S2198)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  <c r="U2199">
        <f>YEAR(S2199)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132.88999999999999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  <c r="U2200">
        <f>YEAR(S2200)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146.97999999999999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  <c r="U2201">
        <f>YEAR(S2201)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  <c r="U2202">
        <f>YEAR(S2202)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382.72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  <c r="U2203">
        <f>YEAR(S2203)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  <c r="U2204">
        <f>YEAR(S2204)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  <c r="U2205">
        <f>YEAR(S2205)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  <c r="U2206">
        <f>YEAR(S2206)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  <c r="U2207">
        <f>YEAR(S2207)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  <c r="U2208">
        <f>YEAR(S2208)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  <c r="U2209">
        <f>YEAR(S2209)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  <c r="U2210">
        <f>YEAR(S2210)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  <c r="U2211">
        <f>YEAR(S2211)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111.43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  <c r="U2212">
        <f>YEAR(S2212)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  <c r="U2213">
        <f>YEAR(S2213)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  <c r="U2214">
        <f>YEAR(S2214)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  <c r="U2215">
        <f>YEAR(S2215)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  <c r="U2216">
        <f>YEAR(S2216)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156.36000000000001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  <c r="U2217">
        <f>YEAR(S2217)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105.67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  <c r="U2218">
        <f>YEAR(S2218)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  <c r="U2219">
        <f>YEAR(S2219)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  <c r="U2220">
        <f>YEAR(S2220)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  <c r="U2221">
        <f>YEAR(S2221)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  <c r="U2222">
        <f>YEAR(S2222)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  <c r="U2223">
        <f>YEAR(S2223)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  <c r="U2224">
        <f>YEAR(S2224)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  <c r="U2225">
        <f>YEAR(S2225)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  <c r="U2226">
        <f>YEAR(S2226)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  <c r="U2227">
        <f>YEAR(S2227)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  <c r="U2228">
        <f>YEAR(S2228)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  <c r="U2229">
        <f>YEAR(S2229)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  <c r="U2230">
        <f>YEAR(S2230)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171.05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  <c r="U2231">
        <f>YEAR(S2231)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  <c r="U2232">
        <f>YEAR(S2232)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1212.1300000000001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  <c r="U2233">
        <f>YEAR(S2233)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  <c r="U2234">
        <f>YEAR(S2234)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  <c r="U2235">
        <f>YEAR(S2235)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  <c r="U2236">
        <f>YEAR(S2236)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153.32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  <c r="U2237">
        <f>YEAR(S2237)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537.11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  <c r="U2238">
        <f>YEAR(S2238)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352.93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  <c r="U2239">
        <f>YEAR(S2239)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  <c r="U2240">
        <f>YEAR(S2240)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128.03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  <c r="U2241">
        <f>YEAR(S2241)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  <c r="U2242">
        <f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ROUND((E2243/D2243)*100,2)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  <c r="U2243">
        <f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  <c r="U2244">
        <f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  <c r="U2245">
        <f>YEAR(S2245)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  <c r="U2246">
        <f>YEAR(S2246)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  <c r="U2247">
        <f>YEAR(S2247)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  <c r="U2248">
        <f>YEAR(S2248)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  <c r="U2249">
        <f>YEAR(S2249)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  <c r="U2250">
        <f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  <c r="U2251">
        <f>YEAR(S2251)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  <c r="U2252">
        <f>YEAR(S2252)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  <c r="U2253">
        <f>YEAR(S2253)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  <c r="U2254">
        <f>YEAR(S2254)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  <c r="U2255">
        <f>YEAR(S2255)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  <c r="U2256">
        <f>YEAR(S2256)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  <c r="U2257">
        <f>YEAR(S2257)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222.71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  <c r="U2258">
        <f>YEAR(S2258)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  <c r="U2259">
        <f>YEAR(S2259)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  <c r="U2260">
        <f>YEAR(S2260)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  <c r="U2261">
        <f>YEAR(S2261)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  <c r="U2262">
        <f>YEAR(S2262)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  <c r="U2263">
        <f>YEAR(S2263)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  <c r="U2264">
        <f>YEAR(S2264)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115.55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  <c r="U2265">
        <f>YEAR(S2265)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  <c r="U2266">
        <f>YEAR(S2266)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  <c r="U2267">
        <f>YEAR(S2267)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320.27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  <c r="U2268">
        <f>YEAR(S2268)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380.53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  <c r="U2269">
        <f>YEAR(S2269)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  <c r="U2270">
        <f>YEAR(S2270)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  <c r="U2271">
        <f>YEAR(S2271)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  <c r="U2272">
        <f>YEAR(S2272)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  <c r="U2273">
        <f>YEAR(S2273)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  <c r="U2274">
        <f>YEAR(S2274)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  <c r="U2275">
        <f>YEAR(S2275)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  <c r="U2276">
        <f>YEAR(S2276)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  <c r="U2277">
        <f>YEAR(S2277)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105.82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  <c r="U2278">
        <f>YEAR(S2278)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141.08000000000001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  <c r="U2279">
        <f>YEAR(S2279)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  <c r="U2280">
        <f>YEAR(S2280)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  <c r="U2281">
        <f>YEAR(S2281)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  <c r="U2282">
        <f>YEAR(S2282)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  <c r="U2283">
        <f>YEAR(S2283)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  <c r="U2284">
        <f>YEAR(S2284)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100.86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  <c r="U2285">
        <f>YEAR(S2285)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  <c r="U2286">
        <f>YEAR(S2286)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  <c r="U2287">
        <f>YEAR(S2287)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100.07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  <c r="U2288">
        <f>YEAR(S2288)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119.98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  <c r="U2289">
        <f>YEAR(S2289)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  <c r="U2290">
        <f>YEAR(S2290)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  <c r="U2291">
        <f>YEAR(S2291)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104.07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  <c r="U2292">
        <f>YEAR(S2292)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  <c r="U2293">
        <f>YEAR(S2293)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  <c r="U2294">
        <f>YEAR(S2294)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108.24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  <c r="U2295">
        <f>YEAR(S2295)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146.08000000000001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  <c r="U2296">
        <f>YEAR(S2296)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  <c r="U2297">
        <f>YEAR(S2297)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  <c r="U2298">
        <f>YEAR(S2298)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  <c r="U2299">
        <f>YEAR(S2299)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  <c r="U2300">
        <f>YEAR(S2300)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350.17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  <c r="U2301">
        <f>YEAR(S2301)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  <c r="U2302">
        <f>YEAR(S2302)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  <c r="U2303">
        <f>YEAR(S2303)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  <c r="U2304">
        <f>YEAR(S2304)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109.36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  <c r="U2305">
        <f>YEAR(S2305)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  <c r="U2306">
        <f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ROUND((E2307/D2307)*100,2)</f>
        <v>101.23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  <c r="U2307">
        <f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  <c r="U2308">
        <f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  <c r="U2309">
        <f>YEAR(S2309)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  <c r="U2310">
        <f>YEAR(S2310)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  <c r="U2311">
        <f>YEAR(S2311)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  <c r="U2312">
        <f>YEAR(S2312)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  <c r="U2313">
        <f>YEAR(S2313)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  <c r="U2314">
        <f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  <c r="U2315">
        <f>YEAR(S2315)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  <c r="U2316">
        <f>YEAR(S2316)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  <c r="U2317">
        <f>YEAR(S2317)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  <c r="U2318">
        <f>YEAR(S2318)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  <c r="U2319">
        <f>YEAR(S2319)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  <c r="U2320">
        <f>YEAR(S2320)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  <c r="U2321">
        <f>YEAR(S2321)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  <c r="U2322">
        <f>YEAR(S2322)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39.119999999999997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  <c r="U2323">
        <f>YEAR(S2323)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3.15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  <c r="U2324">
        <f>YEAR(S2324)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  <c r="U2325">
        <f>YEAR(S2325)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  <c r="U2326">
        <f>YEAR(S2326)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  <c r="U2327">
        <f>YEAR(S2327)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  <c r="U2328">
        <f>YEAR(S2328)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  <c r="U2329">
        <f>YEAR(S2329)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  <c r="U2330">
        <f>YEAR(S2330)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  <c r="U2331">
        <f>YEAR(S2331)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  <c r="U2332">
        <f>YEAR(S2332)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  <c r="U2333">
        <f>YEAR(S2333)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  <c r="U2334">
        <f>YEAR(S2334)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212.17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  <c r="U2335">
        <f>YEAR(S2335)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  <c r="U2336">
        <f>YEAR(S2336)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  <c r="U2337">
        <f>YEAR(S2337)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  <c r="U2338">
        <f>YEAR(S2338)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110.66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  <c r="U2339">
        <f>YEAR(S2339)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  <c r="U2340">
        <f>YEAR(S2340)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294.20999999999998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  <c r="U2341">
        <f>YEAR(S2341)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105.78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  <c r="U2342">
        <f>YEAR(S2342)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  <c r="U2343">
        <f>YEAR(S2343)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  <c r="U2344">
        <f>YEAR(S2344)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  <c r="U2345">
        <f>YEAR(S2345)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  <c r="U2346">
        <f>YEAR(S2346)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  <c r="U2347">
        <f>YEAR(S2347)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7.0000000000000007E-2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  <c r="U2348">
        <f>YEAR(S2348)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  <c r="U2349">
        <f>YEAR(S2349)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0.39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  <c r="U2350">
        <f>YEAR(S2350)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  <c r="U2351">
        <f>YEAR(S2351)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  <c r="U2352">
        <f>YEAR(S2352)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0.56999999999999995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  <c r="U2353">
        <f>YEAR(S2353)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  <c r="U2354">
        <f>YEAR(S2354)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  <c r="U2355">
        <f>YEAR(S2355)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7.0000000000000007E-2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  <c r="U2356">
        <f>YEAR(S2356)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0.69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  <c r="U2357">
        <f>YEAR(S2357)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  <c r="U2358">
        <f>YEAR(S2358)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  <c r="U2359">
        <f>YEAR(S2359)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  <c r="U2360">
        <f>YEAR(S2360)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  <c r="U2361">
        <f>YEAR(S2361)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  <c r="U2362">
        <f>YEAR(S2362)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  <c r="U2363">
        <f>YEAR(S2363)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  <c r="U2364">
        <f>YEAR(S2364)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  <c r="U2365">
        <f>YEAR(S2365)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  <c r="U2366">
        <f>YEAR(S2366)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  <c r="U2367">
        <f>YEAR(S2367)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  <c r="U2368">
        <f>YEAR(S2368)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  <c r="U2369">
        <f>YEAR(S2369)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  <c r="U2370">
        <f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ROUND((E2371/D2371)*100,2)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  <c r="U2371">
        <f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  <c r="U2372">
        <f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  <c r="U2373">
        <f>YEAR(S2373)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  <c r="U2374">
        <f>YEAR(S2374)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  <c r="U2375">
        <f>YEAR(S2375)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  <c r="U2376">
        <f>YEAR(S2376)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  <c r="U2377">
        <f>YEAR(S2377)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  <c r="U2378">
        <f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  <c r="U2379">
        <f>YEAR(S2379)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  <c r="U2380">
        <f>YEAR(S2380)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  <c r="U2381">
        <f>YEAR(S2381)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  <c r="U2382">
        <f>YEAR(S2382)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  <c r="U2383">
        <f>YEAR(S2383)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  <c r="U2384">
        <f>YEAR(S2384)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  <c r="U2385">
        <f>YEAR(S2385)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  <c r="U2386">
        <f>YEAR(S2386)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  <c r="U2387">
        <f>YEAR(S2387)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  <c r="U2388">
        <f>YEAR(S2388)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  <c r="U2389">
        <f>YEAR(S2389)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  <c r="U2390">
        <f>YEAR(S2390)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0.19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  <c r="U2391">
        <f>YEAR(S2391)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  <c r="U2392">
        <f>YEAR(S2392)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0.13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  <c r="U2393">
        <f>YEAR(S2393)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  <c r="U2394">
        <f>YEAR(S2394)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  <c r="U2395">
        <f>YEAR(S2395)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  <c r="U2396">
        <f>YEAR(S2396)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  <c r="U2397">
        <f>YEAR(S2397)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  <c r="U2398">
        <f>YEAR(S2398)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  <c r="U2399">
        <f>YEAR(S2399)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  <c r="U2400">
        <f>YEAR(S2400)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  <c r="U2401">
        <f>YEAR(S2401)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  <c r="U2402">
        <f>YEAR(S2402)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0.72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  <c r="U2403">
        <f>YEAR(S2403)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  <c r="U2404">
        <f>YEAR(S2404)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16.829999999999998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  <c r="U2405">
        <f>YEAR(S2405)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  <c r="U2406">
        <f>YEAR(S2406)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  <c r="U2407">
        <f>YEAR(S2407)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  <c r="U2408">
        <f>YEAR(S2408)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25.26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  <c r="U2409">
        <f>YEAR(S2409)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  <c r="U2410">
        <f>YEAR(S2410)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  <c r="U2411">
        <f>YEAR(S2411)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  <c r="U2412">
        <f>YEAR(S2412)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  <c r="U2413">
        <f>YEAR(S2413)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  <c r="U2414">
        <f>YEAR(S2414)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  <c r="U2415">
        <f>YEAR(S2415)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3.07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  <c r="U2416">
        <f>YEAR(S2416)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0.56000000000000005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  <c r="U2417">
        <f>YEAR(S2417)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0.03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  <c r="U2418">
        <f>YEAR(S2418)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  <c r="U2419">
        <f>YEAR(S2419)</f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  <c r="U2420">
        <f>YEAR(S2420)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  <c r="U2421">
        <f>YEAR(S2421)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14.83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  <c r="U2422">
        <f>YEAR(S2422)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0.02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  <c r="U2423">
        <f>YEAR(S2423)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  <c r="U2424">
        <f>YEAR(S2424)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0.01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  <c r="U2425">
        <f>YEAR(S2425)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  <c r="U2426">
        <f>YEAR(S2426)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0.03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  <c r="U2427">
        <f>YEAR(S2427)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  <c r="U2428">
        <f>YEAR(S2428)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  <c r="U2429">
        <f>YEAR(S2429)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  <c r="U2430">
        <f>YEAR(S2430)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  <c r="U2431">
        <f>YEAR(S2431)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  <c r="U2432">
        <f>YEAR(S2432)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  <c r="U2433">
        <f>YEAR(S2433)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0.01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  <c r="U2434">
        <f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ROUND((E2435/D2435)*100,2)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  <c r="U2435">
        <f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  <c r="U2436">
        <f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  <c r="U2437">
        <f>YEAR(S2437)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  <c r="U2438">
        <f>YEAR(S2438)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  <c r="U2439">
        <f>YEAR(S2439)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  <c r="U2440">
        <f>YEAR(S2440)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  <c r="U2441">
        <f>YEAR(S2441)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  <c r="U2442">
        <f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  <c r="U2443">
        <f>YEAR(S2443)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  <c r="U2444">
        <f>YEAR(S2444)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  <c r="U2445">
        <f>YEAR(S2445)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  <c r="U2446">
        <f>YEAR(S2446)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  <c r="U2447">
        <f>YEAR(S2447)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  <c r="U2448">
        <f>YEAR(S2448)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  <c r="U2449">
        <f>YEAR(S2449)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  <c r="U2450">
        <f>YEAR(S2450)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  <c r="U2451">
        <f>YEAR(S2451)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  <c r="U2452">
        <f>YEAR(S2452)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  <c r="U2453">
        <f>YEAR(S2453)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  <c r="U2454">
        <f>YEAR(S2454)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  <c r="U2455">
        <f>YEAR(S2455)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100.85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  <c r="U2456">
        <f>YEAR(S2456)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  <c r="U2457">
        <f>YEAR(S2457)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  <c r="U2458">
        <f>YEAR(S2458)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  <c r="U2459">
        <f>YEAR(S2459)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  <c r="U2460">
        <f>YEAR(S2460)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  <c r="U2461">
        <f>YEAR(S2461)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100.79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  <c r="U2462">
        <f>YEAR(S2462)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  <c r="U2463">
        <f>YEAR(S2463)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110.71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  <c r="U2464">
        <f>YEAR(S2464)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  <c r="U2465">
        <f>YEAR(S2465)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  <c r="U2466">
        <f>YEAR(S2466)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  <c r="U2467">
        <f>YEAR(S2467)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  <c r="U2468">
        <f>YEAR(S2468)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  <c r="U2469">
        <f>YEAR(S2469)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107.22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  <c r="U2470">
        <f>YEAR(S2470)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  <c r="U2471">
        <f>YEAR(S2471)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  <c r="U2472">
        <f>YEAR(S2472)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  <c r="U2473">
        <f>YEAR(S2473)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  <c r="U2474">
        <f>YEAR(S2474)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  <c r="U2475">
        <f>YEAR(S2475)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  <c r="U2476">
        <f>YEAR(S2476)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  <c r="U2477">
        <f>YEAR(S2477)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  <c r="U2478">
        <f>YEAR(S2478)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  <c r="U2479">
        <f>YEAR(S2479)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  <c r="U2480">
        <f>YEAR(S2480)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  <c r="U2481">
        <f>YEAR(S2481)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  <c r="U2482">
        <f>YEAR(S2482)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  <c r="U2483">
        <f>YEAR(S2483)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  <c r="U2484">
        <f>YEAR(S2484)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113.73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  <c r="U2485">
        <f>YEAR(S2485)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119.32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  <c r="U2486">
        <f>YEAR(S2486)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  <c r="U2487">
        <f>YEAR(S2487)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265.67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  <c r="U2488">
        <f>YEAR(S2488)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  <c r="U2489">
        <f>YEAR(S2489)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  <c r="U2490">
        <f>YEAR(S2490)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133.66999999999999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  <c r="U2491">
        <f>YEAR(S2491)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  <c r="U2492">
        <f>YEAR(S2492)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  <c r="U2493">
        <f>YEAR(S2493)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  <c r="U2494">
        <f>YEAR(S2494)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  <c r="U2495">
        <f>YEAR(S2495)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101.01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  <c r="U2496">
        <f>YEAR(S2496)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127.54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  <c r="U2497">
        <f>YEAR(S2497)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  <c r="U2498">
        <f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ROUND((E2499/D2499)*100,2)</f>
        <v>112.77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  <c r="U2499">
        <f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  <c r="U2500">
        <f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  <c r="U2501">
        <f>YEAR(S2501)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  <c r="U2502">
        <f>YEAR(S2502)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  <c r="U2503">
        <f>YEAR(S2503)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  <c r="U2504">
        <f>YEAR(S2504)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  <c r="U2505">
        <f>YEAR(S2505)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  <c r="U2506">
        <f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  <c r="U2507">
        <f>YEAR(S2507)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  <c r="U2508">
        <f>YEAR(S2508)</f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  <c r="U2509">
        <f>YEAR(S2509)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  <c r="U2510">
        <f>YEAR(S2510)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  <c r="U2511">
        <f>YEAR(S2511)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  <c r="U2512">
        <f>YEAR(S2512)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  <c r="U2513">
        <f>YEAR(S2513)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  <c r="U2514">
        <f>YEAR(S2514)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  <c r="U2515">
        <f>YEAR(S2515)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  <c r="U2516">
        <f>YEAR(S2516)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  <c r="U2517">
        <f>YEAR(S2517)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  <c r="U2518">
        <f>YEAR(S2518)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9.82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  <c r="U2519">
        <f>YEAR(S2519)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  <c r="U2520">
        <f>YEAR(S2520)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0.04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  <c r="U2521">
        <f>YEAR(S2521)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  <c r="U2522">
        <f>YEAR(S2522)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109.49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  <c r="U2523">
        <f>YEAR(S2523)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  <c r="U2524">
        <f>YEAR(S2524)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  <c r="U2525">
        <f>YEAR(S2525)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  <c r="U2526">
        <f>YEAR(S2526)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100.33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  <c r="U2527">
        <f>YEAR(S2527)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  <c r="U2528">
        <f>YEAR(S2528)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102.13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  <c r="U2529">
        <f>YEAR(S2529)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107.25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  <c r="U2530">
        <f>YEAR(S2530)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  <c r="U2531">
        <f>YEAR(S2531)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  <c r="U2532">
        <f>YEAR(S2532)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  <c r="U2533">
        <f>YEAR(S2533)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126.13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  <c r="U2534">
        <f>YEAR(S2534)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  <c r="U2535">
        <f>YEAR(S2535)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  <c r="U2536">
        <f>YEAR(S2536)</f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103.78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  <c r="U2537">
        <f>YEAR(S2537)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  <c r="U2538">
        <f>YEAR(S2538)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  <c r="U2539">
        <f>YEAR(S2539)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113.02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  <c r="U2540">
        <f>YEAR(S2540)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  <c r="U2541">
        <f>YEAR(S2541)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  <c r="U2542">
        <f>YEAR(S2542)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107.03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  <c r="U2543">
        <f>YEAR(S2543)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  <c r="U2544">
        <f>YEAR(S2544)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  <c r="U2545">
        <f>YEAR(S2545)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  <c r="U2546">
        <f>YEAR(S2546)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  <c r="U2547">
        <f>YEAR(S2547)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  <c r="U2548">
        <f>YEAR(S2548)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  <c r="U2549">
        <f>YEAR(S2549)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  <c r="U2550">
        <f>YEAR(S2550)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  <c r="U2551">
        <f>YEAR(S2551)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  <c r="U2552">
        <f>YEAR(S2552)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  <c r="U2553">
        <f>YEAR(S2553)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  <c r="U2554">
        <f>YEAR(S2554)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  <c r="U2555">
        <f>YEAR(S2555)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  <c r="U2556">
        <f>YEAR(S2556)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  <c r="U2557">
        <f>YEAR(S2557)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  <c r="U2558">
        <f>YEAR(S2558)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  <c r="U2559">
        <f>YEAR(S2559)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  <c r="U2560">
        <f>YEAR(S2560)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  <c r="U2561">
        <f>YEAR(S2561)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  <c r="U2562">
        <f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ROUND((E2563/D2563)*100,2)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  <c r="U2563">
        <f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  <c r="U2564">
        <f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  <c r="U2565">
        <f>YEAR(S2565)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  <c r="U2566">
        <f>YEAR(S2566)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  <c r="U2567">
        <f>YEAR(S2567)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  <c r="U2568">
        <f>YEAR(S2568)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  <c r="U2569">
        <f>YEAR(S2569)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  <c r="U2570">
        <f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  <c r="U2571">
        <f>YEAR(S2571)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  <c r="U2572">
        <f>YEAR(S2572)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  <c r="U2573">
        <f>YEAR(S2573)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  <c r="U2574">
        <f>YEAR(S2574)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  <c r="U2575">
        <f>YEAR(S2575)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  <c r="U2576">
        <f>YEAR(S2576)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  <c r="U2577">
        <f>YEAR(S2577)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  <c r="U2578">
        <f>YEAR(S2578)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  <c r="U2579">
        <f>YEAR(S2579)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  <c r="U2580">
        <f>YEAR(S2580)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0.14000000000000001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  <c r="U2581">
        <f>YEAR(S2581)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  <c r="U2582">
        <f>YEAR(S2582)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  <c r="U2583">
        <f>YEAR(S2583)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  <c r="U2584">
        <f>YEAR(S2584)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  <c r="U2585">
        <f>YEAR(S2585)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  <c r="U2586">
        <f>YEAR(S2586)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0.17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  <c r="U2587">
        <f>YEAR(S2587)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0.17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  <c r="U2588">
        <f>YEAR(S2588)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2.4300000000000002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  <c r="U2589">
        <f>YEAR(S2589)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  <c r="U2590">
        <f>YEAR(S2590)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  <c r="U2591">
        <f>YEAR(S2591)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  <c r="U2592">
        <f>YEAR(S2592)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  <c r="U2593">
        <f>YEAR(S2593)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0.17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  <c r="U2594">
        <f>YEAR(S2594)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  <c r="U2595">
        <f>YEAR(S2595)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  <c r="U2596">
        <f>YEAR(S2596)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12.17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  <c r="U2597">
        <f>YEAR(S2597)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23.59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  <c r="U2598">
        <f>YEAR(S2598)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5.67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  <c r="U2599">
        <f>YEAR(S2599)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  <c r="U2600">
        <f>YEAR(S2600)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  <c r="U2601">
        <f>YEAR(S2601)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  <c r="U2602">
        <f>YEAR(S2602)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  <c r="U2603">
        <f>YEAR(S2603)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326.08999999999997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  <c r="U2604">
        <f>YEAR(S2604)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  <c r="U2605">
        <f>YEAR(S2605)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104.22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  <c r="U2606">
        <f>YEAR(S2606)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  <c r="U2607">
        <f>YEAR(S2607)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  <c r="U2608">
        <f>YEAR(S2608)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  <c r="U2609">
        <f>YEAR(S2609)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223.93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  <c r="U2610">
        <f>YEAR(S2610)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  <c r="U2611">
        <f>YEAR(S2611)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141.33000000000001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  <c r="U2612">
        <f>YEAR(S2612)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2790.64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  <c r="U2613">
        <f>YEAR(S2613)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  <c r="U2614">
        <f>YEAR(S2614)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  <c r="U2615">
        <f>YEAR(S2615)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  <c r="U2616">
        <f>YEAR(S2616)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169.77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  <c r="U2617">
        <f>YEAR(S2617)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  <c r="U2618">
        <f>YEAR(S2618)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  <c r="U2619">
        <f>YEAR(S2619)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  <c r="U2620">
        <f>YEAR(S2620)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  <c r="U2621">
        <f>YEAR(S2621)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  <c r="U2622">
        <f>YEAR(S2622)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  <c r="U2623">
        <f>YEAR(S2623)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  <c r="U2624">
        <f>YEAR(S2624)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  <c r="U2625">
        <f>YEAR(S2625)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  <c r="U2626">
        <f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ROUND((E2627/D2627)*100,2)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  <c r="U2627">
        <f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  <c r="U2628">
        <f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  <c r="U2629">
        <f>YEAR(S2629)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  <c r="U2630">
        <f>YEAR(S2630)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  <c r="U2631">
        <f>YEAR(S2631)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  <c r="U2632">
        <f>YEAR(S2632)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  <c r="U2633">
        <f>YEAR(S2633)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  <c r="U2634">
        <f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  <c r="U2635">
        <f>YEAR(S2635)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  <c r="U2636">
        <f>YEAR(S2636)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  <c r="U2637">
        <f>YEAR(S2637)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  <c r="U2638">
        <f>YEAR(S2638)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  <c r="U2639">
        <f>YEAR(S2639)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  <c r="U2640">
        <f>YEAR(S2640)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  <c r="U2641">
        <f>YEAR(S2641)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105.67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  <c r="U2642">
        <f>YEAR(S2642)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  <c r="U2643">
        <f>YEAR(S2643)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  <c r="U2644">
        <f>YEAR(S2644)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33.56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  <c r="U2645">
        <f>YEAR(S2645)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2.0499999999999998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  <c r="U2646">
        <f>YEAR(S2646)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  <c r="U2647">
        <f>YEAR(S2647)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8.42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  <c r="U2648">
        <f>YEAR(S2648)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  <c r="U2649">
        <f>YEAR(S2649)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  <c r="U2650">
        <f>YEAR(S2650)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  <c r="U2651">
        <f>YEAR(S2651)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  <c r="U2652">
        <f>YEAR(S2652)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1.87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  <c r="U2653">
        <f>YEAR(S2653)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0.89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  <c r="U2654">
        <f>YEAR(S2654)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  <c r="U2655">
        <f>YEAR(S2655)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0.05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  <c r="U2656">
        <f>YEAR(S2656)</f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  <c r="U2657">
        <f>YEAR(S2657)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11.44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  <c r="U2658">
        <f>YEAR(S2658)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18.739999999999998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  <c r="U2659">
        <f>YEAR(S2659)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0.09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  <c r="U2660">
        <f>YEAR(S2660)</f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  <c r="U2661">
        <f>YEAR(S2661)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  <c r="U2662">
        <f>YEAR(S2662)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  <c r="U2663">
        <f>YEAR(S2663)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  <c r="U2664">
        <f>YEAR(S2664)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  <c r="U2665">
        <f>YEAR(S2665)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  <c r="U2666">
        <f>YEAR(S2666)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  <c r="U2667">
        <f>YEAR(S2667)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159.30000000000001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  <c r="U2668">
        <f>YEAR(S2668)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  <c r="U2669">
        <f>YEAR(S2669)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  <c r="U2670">
        <f>YEAR(S2670)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125.13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  <c r="U2671">
        <f>YEAR(S2671)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6.42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  <c r="U2672">
        <f>YEAR(S2672)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  <c r="U2673">
        <f>YEAR(S2673)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  <c r="U2674">
        <f>YEAR(S2674)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  <c r="U2675">
        <f>YEAR(S2675)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  <c r="U2676">
        <f>YEAR(S2676)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7.59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  <c r="U2677">
        <f>YEAR(S2677)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  <c r="U2678">
        <f>YEAR(S2678)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17.510000000000002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  <c r="U2679">
        <f>YEAR(S2679)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0.01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  <c r="U2680">
        <f>YEAR(S2680)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  <c r="U2681">
        <f>YEAR(S2681)</f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  <c r="U2682">
        <f>YEAR(S2682)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0.69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  <c r="U2683">
        <f>YEAR(S2683)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  <c r="U2684">
        <f>YEAR(S2684)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  <c r="U2685">
        <f>YEAR(S2685)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1.1399999999999999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  <c r="U2686">
        <f>YEAR(S2686)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  <c r="U2687">
        <f>YEAR(S2687)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  <c r="U2688">
        <f>YEAR(S2688)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  <c r="U2689">
        <f>YEAR(S2689)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0.15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  <c r="U2690">
        <f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ROUND((E2691/D2691)*100,2)</f>
        <v>0</v>
      </c>
      <c r="P2691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  <c r="U2691">
        <f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  <c r="U2692">
        <f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  <c r="U2693">
        <f>YEAR(S2693)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  <c r="U2694">
        <f>YEAR(S2694)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  <c r="U2695">
        <f>YEAR(S2695)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  <c r="U2696">
        <f>YEAR(S2696)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  <c r="U2697">
        <f>YEAR(S2697)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  <c r="U2698">
        <f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  <c r="U2699">
        <f>YEAR(S2699)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  <c r="U2700">
        <f>YEAR(S2700)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  <c r="U2701">
        <f>YEAR(S2701)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  <c r="U2702">
        <f>YEAR(S2702)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  <c r="U2703">
        <f>YEAR(S2703)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  <c r="U2704">
        <f>YEAR(S2704)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  <c r="U2705">
        <f>YEAR(S2705)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6.03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  <c r="U2706">
        <f>YEAR(S2706)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10.54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  <c r="U2707">
        <f>YEAR(S2707)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  <c r="U2708">
        <f>YEAR(S2708)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  <c r="U2709">
        <f>YEAR(S2709)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233.22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  <c r="U2710">
        <f>YEAR(S2710)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101.61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  <c r="U2711">
        <f>YEAR(S2711)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  <c r="U2712">
        <f>YEAR(S2712)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100.72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  <c r="U2713">
        <f>YEAR(S2713)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  <c r="U2714">
        <f>YEAR(S2714)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  <c r="U2715">
        <f>YEAR(S2715)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116.36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  <c r="U2716">
        <f>YEAR(S2716)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  <c r="U2717">
        <f>YEAR(S2717)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  <c r="U2718">
        <f>YEAR(S2718)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  <c r="U2719">
        <f>YEAR(S2719)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  <c r="U2720">
        <f>YEAR(S2720)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  <c r="U2721">
        <f>YEAR(S2721)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  <c r="U2722">
        <f>YEAR(S2722)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  <c r="U2723">
        <f>YEAR(S2723)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  <c r="U2724">
        <f>YEAR(S2724)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  <c r="U2725">
        <f>YEAR(S2725)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296.88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  <c r="U2726">
        <f>YEAR(S2726)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  <c r="U2727">
        <f>YEAR(S2727)</f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  <c r="U2728">
        <f>YEAR(S2728)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  <c r="U2729">
        <f>YEAR(S2729)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201.83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  <c r="U2730">
        <f>YEAR(S2730)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  <c r="U2731">
        <f>YEAR(S2731)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  <c r="U2732">
        <f>YEAR(S2732)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  <c r="U2733">
        <f>YEAR(S2733)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  <c r="U2734">
        <f>YEAR(S2734)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107.54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  <c r="U2735">
        <f>YEAR(S2735)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  <c r="U2736">
        <f>YEAR(S2736)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  <c r="U2737">
        <f>YEAR(S2737)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  <c r="U2738">
        <f>YEAR(S2738)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  <c r="U2739">
        <f>YEAR(S2739)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  <c r="U2740">
        <f>YEAR(S2740)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  <c r="U2741">
        <f>YEAR(S2741)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  <c r="U2742">
        <f>YEAR(S2742)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0.44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  <c r="U2743">
        <f>YEAR(S2743)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  <c r="U2744">
        <f>YEAR(S2744)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  <c r="U2745">
        <f>YEAR(S2745)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5.22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  <c r="U2746">
        <f>YEAR(S2746)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  <c r="U2747">
        <f>YEAR(S2747)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  <c r="U2748">
        <f>YEAR(S2748)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  <c r="U2749">
        <f>YEAR(S2749)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  <c r="U2750">
        <f>YEAR(S2750)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  <c r="U2751">
        <f>YEAR(S2751)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  <c r="U2752">
        <f>YEAR(S2752)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  <c r="U2753">
        <f>YEAR(S2753)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11.46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  <c r="U2754">
        <f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ROUND((E2755/D2755)*100,2)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  <c r="U2755">
        <f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  <c r="U2756">
        <f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  <c r="U2757">
        <f>YEAR(S2757)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  <c r="U2758">
        <f>YEAR(S2758)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  <c r="U2759">
        <f>YEAR(S2759)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  <c r="U2760">
        <f>YEAR(S2760)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  <c r="U2761">
        <f>YEAR(S2761)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  <c r="U2762">
        <f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  <c r="U2763">
        <f>YEAR(S2763)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  <c r="U2764">
        <f>YEAR(S2764)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  <c r="U2765">
        <f>YEAR(S2765)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  <c r="U2766">
        <f>YEAR(S2766)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  <c r="U2767">
        <f>YEAR(S2767)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  <c r="U2768">
        <f>YEAR(S2768)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  <c r="U2769">
        <f>YEAR(S2769)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  <c r="U2770">
        <f>YEAR(S2770)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  <c r="U2771">
        <f>YEAR(S2771)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  <c r="U2772">
        <f>YEAR(S2772)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  <c r="U2773">
        <f>YEAR(S2773)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  <c r="U2774">
        <f>YEAR(S2774)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0.19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  <c r="U2775">
        <f>YEAR(S2775)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  <c r="U2776">
        <f>YEAR(S2776)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  <c r="U2777">
        <f>YEAR(S2777)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  <c r="U2778">
        <f>YEAR(S2778)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  <c r="U2779">
        <f>YEAR(S2779)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25.55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  <c r="U2780">
        <f>YEAR(S2780)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  <c r="U2781">
        <f>YEAR(S2781)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  <c r="U2782">
        <f>YEAR(S2782)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  <c r="U2783">
        <f>YEAR(S2783)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  <c r="U2784">
        <f>YEAR(S2784)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  <c r="U2785">
        <f>YEAR(S2785)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  <c r="U2786">
        <f>YEAR(S2786)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  <c r="U2787">
        <f>YEAR(S2787)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  <c r="U2788">
        <f>YEAR(S2788)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  <c r="U2789">
        <f>YEAR(S2789)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  <c r="U2790">
        <f>YEAR(S2790)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  <c r="U2791">
        <f>YEAR(S2791)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  <c r="U2792">
        <f>YEAR(S2792)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  <c r="U2793">
        <f>YEAR(S2793)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  <c r="U2794">
        <f>YEAR(S2794)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  <c r="U2795">
        <f>YEAR(S2795)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  <c r="U2796">
        <f>YEAR(S2796)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  <c r="U2797">
        <f>YEAR(S2797)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  <c r="U2798">
        <f>YEAR(S2798)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102.65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  <c r="U2799">
        <f>YEAR(S2799)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  <c r="U2800">
        <f>YEAR(S2800)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  <c r="U2801">
        <f>YEAR(S2801)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  <c r="U2802">
        <f>YEAR(S2802)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  <c r="U2803">
        <f>YEAR(S2803)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  <c r="U2804">
        <f>YEAR(S2804)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  <c r="U2805">
        <f>YEAR(S2805)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  <c r="U2806">
        <f>YEAR(S2806)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  <c r="U2807">
        <f>YEAR(S2807)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  <c r="U2808">
        <f>YEAR(S2808)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  <c r="U2809">
        <f>YEAR(S2809)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  <c r="U2810">
        <f>YEAR(S2810)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  <c r="U2811">
        <f>YEAR(S2811)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  <c r="U2812">
        <f>YEAR(S2812)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  <c r="U2813">
        <f>YEAR(S2813)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  <c r="U2814">
        <f>YEAR(S2814)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  <c r="U2815">
        <f>YEAR(S2815)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  <c r="U2816">
        <f>YEAR(S2816)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  <c r="U2817">
        <f>YEAR(S2817)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141.57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  <c r="U2818">
        <f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ROUND((E2819/D2819)*100,2)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  <c r="U2819">
        <f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  <c r="U2820">
        <f>YEAR(S2820)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  <c r="U2821">
        <f>YEAR(S2821)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  <c r="U2822">
        <f>YEAR(S2822)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  <c r="U2823">
        <f>YEAR(S2823)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  <c r="U2824">
        <f>YEAR(S2824)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  <c r="U2825">
        <f>YEAR(S2825)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  <c r="U2826">
        <f>YEAR(S2826)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  <c r="U2827">
        <f>YEAR(S2827)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  <c r="U2828">
        <f>YEAR(S2828)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  <c r="U2829">
        <f>YEAR(S2829)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  <c r="U2830">
        <f>YEAR(S2830)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  <c r="U2831">
        <f>YEAR(S2831)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  <c r="U2832">
        <f>YEAR(S2832)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  <c r="U2833">
        <f>YEAR(S2833)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  <c r="U2834">
        <f>YEAR(S2834)</f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  <c r="U2835">
        <f>YEAR(S2835)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  <c r="U2836">
        <f>YEAR(S2836)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  <c r="U2837">
        <f>YEAR(S2837)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  <c r="U2838">
        <f>YEAR(S2838)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  <c r="U2839">
        <f>YEAR(S2839)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  <c r="U2840">
        <f>YEAR(S2840)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  <c r="U2841">
        <f>YEAR(S2841)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  <c r="U2842">
        <f>YEAR(S2842)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  <c r="U2843">
        <f>YEAR(S2843)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  <c r="U2844">
        <f>YEAR(S2844)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  <c r="U2845">
        <f>YEAR(S2845)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  <c r="U2846">
        <f>YEAR(S2846)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  <c r="U2847">
        <f>YEAR(S2847)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  <c r="U2848">
        <f>YEAR(S2848)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  <c r="U2849">
        <f>YEAR(S2849)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  <c r="U2850">
        <f>YEAR(S2850)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  <c r="U2851">
        <f>YEAR(S2851)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  <c r="U2852">
        <f>YEAR(S2852)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  <c r="U2853">
        <f>YEAR(S2853)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  <c r="U2854">
        <f>YEAR(S2854)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  <c r="U2855">
        <f>YEAR(S2855)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  <c r="U2856">
        <f>YEAR(S2856)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  <c r="U2857">
        <f>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  <c r="U2858">
        <f>YEAR(S2858)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19.739999999999998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  <c r="U2859">
        <f>YEAR(S2859)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  <c r="U2860">
        <f>YEAR(S2860)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  <c r="U2861">
        <f>YEAR(S2861)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  <c r="U2862">
        <f>YEAR(S2862)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  <c r="U2863">
        <f>YEAR(S2863)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  <c r="U2864">
        <f>YEAR(S2864)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  <c r="U2865">
        <f>YEAR(S2865)</f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  <c r="U2866">
        <f>YEAR(S2866)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  <c r="U2867">
        <f>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  <c r="U2868">
        <f>YEAR(S2868)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  <c r="U2869">
        <f>YEAR(S2869)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  <c r="U2870">
        <f>YEAR(S2870)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  <c r="U2871">
        <f>YEAR(S2871)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  <c r="U2872">
        <f>YEAR(S2872)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  <c r="U2873">
        <f>YEAR(S2873)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  <c r="U2874">
        <f>YEAR(S2874)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  <c r="U2875">
        <f>YEAR(S2875)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  <c r="U2876">
        <f>YEAR(S2876)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  <c r="U2877">
        <f>YEAR(S2877)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  <c r="U2878">
        <f>YEAR(S2878)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  <c r="U2879">
        <f>YEAR(S2879)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  <c r="U2880">
        <f>YEAR(S2880)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  <c r="U2881">
        <f>YEAR(S2881)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  <c r="U2882">
        <f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ROUND((E2883/D2883)*100,2)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  <c r="U2883">
        <f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  <c r="U2884">
        <f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  <c r="U2885">
        <f>YEAR(S2885)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  <c r="U2886">
        <f>YEAR(S2886)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  <c r="U2887">
        <f>YEAR(S2887)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  <c r="U2888">
        <f>YEAR(S2888)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  <c r="U2889">
        <f>YEAR(S2889)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  <c r="U2890">
        <f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  <c r="U2891">
        <f>YEAR(S2891)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  <c r="U2892">
        <f>YEAR(S2892)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  <c r="U2893">
        <f>YEAR(S2893)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  <c r="U2894">
        <f>YEAR(S2894)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  <c r="U2895">
        <f>YEAR(S2895)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  <c r="U2896">
        <f>YEAR(S2896)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  <c r="U2897">
        <f>YEAR(S2897)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  <c r="U2898">
        <f>YEAR(S2898)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  <c r="U2899">
        <f>YEAR(S2899)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  <c r="U2900">
        <f>YEAR(S2900)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  <c r="U2901">
        <f>YEAR(S2901)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  <c r="U2902">
        <f>YEAR(S2902)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  <c r="U2903">
        <f>YEAR(S2903)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  <c r="U2904">
        <f>YEAR(S2904)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  <c r="U2905">
        <f>YEAR(S2905)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  <c r="U2906">
        <f>YEAR(S2906)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  <c r="U2907">
        <f>YEAR(S2907)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  <c r="U2908">
        <f>YEAR(S2908)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  <c r="U2909">
        <f>YEAR(S2909)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  <c r="U2910">
        <f>YEAR(S2910)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  <c r="U2911">
        <f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  <c r="U2912">
        <f>YEAR(S2912)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  <c r="U2913">
        <f>YEAR(S2913)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  <c r="U2914">
        <f>YEAR(S2914)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  <c r="U2915">
        <f>YEAR(S2915)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  <c r="U2916">
        <f>YEAR(S2916)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  <c r="U2917">
        <f>YEAR(S2917)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  <c r="U2918">
        <f>YEAR(S2918)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  <c r="U2919">
        <f>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  <c r="U2920">
        <f>YEAR(S2920)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  <c r="U2921">
        <f>YEAR(S2921)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  <c r="U2922">
        <f>YEAR(S2922)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  <c r="U2923">
        <f>YEAR(S2923)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  <c r="U2925">
        <f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  <c r="U2926">
        <f>YEAR(S2926)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  <c r="U2927">
        <f>YEAR(S2927)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  <c r="U2928">
        <f>YEAR(S2928)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  <c r="U2929">
        <f>YEAR(S2929)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  <c r="U2930">
        <f>YEAR(S2930)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  <c r="U2931">
        <f>YEAR(S2931)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  <c r="U2933">
        <f>YEAR(S2933)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  <c r="U2934">
        <f>YEAR(S2934)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  <c r="U2935">
        <f>YEAR(S2935)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  <c r="U2936">
        <f>YEAR(S2936)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  <c r="U2937">
        <f>YEAR(S2937)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  <c r="U2938">
        <f>YEAR(S2938)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101.38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  <c r="U2940">
        <f>YEAR(S2940)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  <c r="U2941">
        <f>YEAR(S2941)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  <c r="U2942">
        <f>YEAR(S2942)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  <c r="U2943">
        <f>YEAR(S2943)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20.43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  <c r="U2944">
        <f>YEAR(S2944)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  <c r="U2945">
        <f>YEAR(S2945)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  <c r="U2946">
        <f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ROUND((E2947/D2947)*100,2)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  <c r="U2947">
        <f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  <c r="U2948">
        <f>YEAR(S2948)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  <c r="U2949">
        <f>YEAR(S2949)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  <c r="U2950">
        <f>YEAR(S2950)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  <c r="U2951">
        <f>YEAR(S2951)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  <c r="U2952">
        <f>YEAR(S2952)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  <c r="U2953">
        <f>YEAR(S2953)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  <c r="U2954">
        <f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  <c r="U2955">
        <f>YEAR(S2955)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  <c r="U2956">
        <f>YEAR(S2956)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  <c r="U2957">
        <f>YEAR(S2957)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  <c r="U2958">
        <f>YEAR(S2958)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  <c r="U2959">
        <f>YEAR(S2959)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  <c r="U2960">
        <f>YEAR(S2960)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  <c r="U2961">
        <f>YEAR(S2961)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  <c r="U2962">
        <f>YEAR(S2962)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  <c r="U2963">
        <f>YEAR(S2963)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  <c r="U2964">
        <f>YEAR(S2964)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  <c r="U2965">
        <f>YEAR(S2965)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  <c r="U2966">
        <f>YEAR(S2966)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  <c r="U2967">
        <f>YEAR(S2967)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  <c r="U2968">
        <f>YEAR(S2968)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  <c r="U2969">
        <f>YEAR(S2969)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  <c r="U2970">
        <f>YEAR(S2970)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  <c r="U2971">
        <f>YEAR(S2971)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  <c r="U2972">
        <f>YEAR(S2972)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  <c r="U2973">
        <f>YEAR(S2973)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  <c r="U2974">
        <f>YEAR(S2974)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  <c r="U2975">
        <f>YEAR(S2975)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  <c r="U2976">
        <f>YEAR(S2976)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  <c r="U2977">
        <f>YEAR(S2977)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  <c r="U2978">
        <f>YEAR(S2978)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  <c r="U2979">
        <f>YEAR(S2979)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  <c r="U2980">
        <f>YEAR(S2980)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  <c r="U2981">
        <f>YEAR(S2981)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  <c r="U2982">
        <f>YEAR(S2982)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  <c r="U2983">
        <f>YEAR(S2983)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  <c r="U2984">
        <f>YEAR(S2984)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  <c r="U2985">
        <f>YEAR(S2985)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  <c r="U2986">
        <f>YEAR(S2986)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  <c r="U2987">
        <f>YEAR(S2987)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  <c r="U2988">
        <f>YEAR(S2988)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  <c r="U2989">
        <f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  <c r="U2990">
        <f>YEAR(S2990)</f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  <c r="U2991">
        <f>YEAR(S2991)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  <c r="U2992">
        <f>YEAR(S2992)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  <c r="U2993">
        <f>YEAR(S2993)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  <c r="U2994">
        <f>YEAR(S2994)</f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  <c r="U2995">
        <f>YEAR(S2995)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  <c r="U2996">
        <f>YEAR(S2996)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  <c r="U2997">
        <f>YEAR(S2997)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  <c r="U2998">
        <f>YEAR(S2998)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  <c r="U2999">
        <f>YEAR(S2999)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  <c r="U3000">
        <f>YEAR(S3000)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  <c r="U3001">
        <f>YEAR(S3001)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  <c r="U3002">
        <f>YEAR(S3002)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  <c r="U3003">
        <f>YEAR(S3003)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108.51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  <c r="U3004">
        <f>YEAR(S3004)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  <c r="U3005">
        <f>YEAR(S3005)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  <c r="U3006">
        <f>YEAR(S3006)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  <c r="U3007">
        <f>YEAR(S3007)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  <c r="U3008">
        <f>YEAR(S3008)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  <c r="U3009">
        <f>YEAR(S3009)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  <c r="U3010">
        <f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ROUND((E3011/D3011)*100,2)</f>
        <v>119.76</v>
      </c>
      <c r="P3011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  <c r="U3011">
        <f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  <c r="U3012">
        <f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  <c r="U3013">
        <f>YEAR(S3013)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  <c r="U3014">
        <f>YEAR(S3014)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  <c r="U3015">
        <f>YEAR(S3015)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  <c r="U3016">
        <f>YEAR(S3016)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  <c r="U3017">
        <f>YEAR(S3017)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  <c r="U3018">
        <f>YEAR(S3018)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  <c r="U3019">
        <f>YEAR(S3019)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  <c r="U3020">
        <f>YEAR(S3020)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  <c r="U3021">
        <f>YEAR(S3021)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  <c r="U3022">
        <f>YEAR(S3022)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  <c r="U3023">
        <f>YEAR(S3023)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  <c r="U3024">
        <f>YEAR(S3024)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  <c r="U3025">
        <f>YEAR(S3025)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  <c r="U3026">
        <f>YEAR(S3026)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  <c r="U3027">
        <f>YEAR(S3027)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  <c r="U3028">
        <f>YEAR(S3028)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  <c r="U3029">
        <f>YEAR(S3029)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  <c r="U3030">
        <f>YEAR(S3030)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  <c r="U3031">
        <f>YEAR(S3031)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  <c r="U3032">
        <f>YEAR(S3032)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  <c r="U3033">
        <f>YEAR(S3033)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  <c r="U3034">
        <f>YEAR(S3034)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  <c r="U3035">
        <f>YEAR(S3035)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112.54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  <c r="U3036">
        <f>YEAR(S3036)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  <c r="U3037">
        <f>YEAR(S3037)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  <c r="U3038">
        <f>YEAR(S3038)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  <c r="U3039">
        <f>YEAR(S3039)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  <c r="U3040">
        <f>YEAR(S3040)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  <c r="U3041">
        <f>YEAR(S3041)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  <c r="U3042">
        <f>YEAR(S3042)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  <c r="U3043">
        <f>YEAR(S3043)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  <c r="U3044">
        <f>YEAR(S3044)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  <c r="U3045">
        <f>YEAR(S3045)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  <c r="U3046">
        <f>YEAR(S3046)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  <c r="U3047">
        <f>YEAR(S3047)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  <c r="U3048">
        <f>YEAR(S3048)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  <c r="U3049">
        <f>YEAR(S3049)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  <c r="U3050">
        <f>YEAR(S3050)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  <c r="U3051">
        <f>YEAR(S3051)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  <c r="U3052">
        <f>YEAR(S3052)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  <c r="U3053">
        <f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  <c r="U3054">
        <f>YEAR(S3054)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  <c r="U3055">
        <f>YEAR(S3055)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  <c r="U3056">
        <f>YEAR(S3056)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  <c r="U3057">
        <f>YEAR(S3057)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  <c r="U3058">
        <f>YEAR(S3058)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  <c r="U3059">
        <f>YEAR(S3059)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  <c r="U3060">
        <f>YEAR(S3060)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  <c r="U3061">
        <f>YEAR(S3061)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  <c r="U3062">
        <f>YEAR(S3062)</f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  <c r="U3063">
        <f>YEAR(S3063)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  <c r="U3064">
        <f>YEAR(S3064)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  <c r="U3065">
        <f>YEAR(S3065)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  <c r="U3066">
        <f>YEAR(S3066)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  <c r="U3067">
        <f>YEAR(S3067)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  <c r="U3068">
        <f>YEAR(S3068)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  <c r="U3069">
        <f>YEAR(S3069)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  <c r="U3070">
        <f>YEAR(S3070)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  <c r="U3071">
        <f>YEAR(S3071)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  <c r="U3072">
        <f>YEAR(S3072)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  <c r="U3073">
        <f>YEAR(S3073)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0.02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  <c r="U3074">
        <f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ROUND((E3075/D3075)*100,2)</f>
        <v>0.02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  <c r="U3075">
        <f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  <c r="U3076">
        <f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  <c r="U3077">
        <f>YEAR(S3077)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  <c r="U3078">
        <f>YEAR(S3078)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  <c r="U3079">
        <f>YEAR(S3079)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  <c r="U3080">
        <f>YEAR(S3080)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  <c r="U3081">
        <f>YEAR(S3081)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  <c r="U3082">
        <f>YEAR(S3082)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  <c r="U3083">
        <f>YEAR(S3083)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  <c r="U3084">
        <f>YEAR(S3084)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  <c r="U3085">
        <f>YEAR(S3085)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  <c r="U3086">
        <f>YEAR(S3086)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  <c r="U3087">
        <f>YEAR(S3087)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  <c r="U3088">
        <f>YEAR(S3088)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  <c r="U3089">
        <f>YEAR(S3089)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  <c r="U3090">
        <f>YEAR(S3090)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  <c r="U3091">
        <f>YEAR(S3091)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  <c r="U3092">
        <f>YEAR(S3092)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  <c r="U3093">
        <f>YEAR(S3093)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  <c r="U3094">
        <f>YEAR(S3094)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  <c r="U3095">
        <f>YEAR(S3095)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0.03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  <c r="U3096">
        <f>YEAR(S3096)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  <c r="U3097">
        <f>YEAR(S3097)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  <c r="U3098">
        <f>YEAR(S3098)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  <c r="U3099">
        <f>YEAR(S3099)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  <c r="U3100">
        <f>YEAR(S3100)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  <c r="U3101">
        <f>YEAR(S3101)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  <c r="U3102">
        <f>YEAR(S3102)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  <c r="U3103">
        <f>YEAR(S3103)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  <c r="U3104">
        <f>YEAR(S3104)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  <c r="U3105">
        <f>YEAR(S3105)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  <c r="U3106">
        <f>YEAR(S3106)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  <c r="U3107">
        <f>YEAR(S3107)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  <c r="U3108">
        <f>YEAR(S3108)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19.760000000000002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  <c r="U3109">
        <f>YEAR(S3109)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  <c r="U3110">
        <f>YEAR(S3110)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  <c r="U3111">
        <f>YEAR(S3111)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  <c r="U3112">
        <f>YEAR(S3112)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  <c r="U3113">
        <f>YEAR(S3113)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  <c r="U3114">
        <f>YEAR(S3114)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  <c r="U3115">
        <f>YEAR(S3115)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  <c r="U3116">
        <f>YEAR(S3116)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  <c r="U3117">
        <f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  <c r="U3118">
        <f>YEAR(S3118)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  <c r="U3119">
        <f>YEAR(S3119)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  <c r="U3120">
        <f>YEAR(S3120)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  <c r="U3121">
        <f>YEAR(S3121)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  <c r="U3122">
        <f>YEAR(S3122)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  <c r="U3123">
        <f>YEAR(S3123)</f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  <c r="U3124">
        <f>YEAR(S3124)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  <c r="U3125">
        <f>YEAR(S3125)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  <c r="U3126">
        <f>YEAR(S3126)</f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  <c r="U3127">
        <f>YEAR(S3127)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  <c r="U3128">
        <f>YEAR(S3128)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  <c r="U3129">
        <f>YEAR(S3129)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  <c r="U3130">
        <f>YEAR(S3130)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  <c r="U3131">
        <f>YEAR(S3131)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  <c r="U3132">
        <f>YEAR(S3132)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  <c r="U3133">
        <f>YEAR(S3133)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0.03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  <c r="U3134">
        <f>YEAR(S3134)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  <c r="U3135">
        <f>YEAR(S3135)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  <c r="U3136">
        <f>YEAR(S3136)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  <c r="U3137">
        <f>YEAR(S3137)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  <c r="U3138">
        <f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ROUND((E3139/D3139)*100,2)</f>
        <v>3.33</v>
      </c>
      <c r="P3139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  <c r="U3139">
        <f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  <c r="U3140">
        <f>YEAR(S3140)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  <c r="U3141">
        <f>YEAR(S3141)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  <c r="U3142">
        <f>YEAR(S3142)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  <c r="U3143">
        <f>YEAR(S3143)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  <c r="U3144">
        <f>YEAR(S3144)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  <c r="U3145">
        <f>YEAR(S3145)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  <c r="U3146">
        <f>YEAR(S3146)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  <c r="U3147">
        <f>YEAR(S3147)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  <c r="U3148">
        <f>YEAR(S3148)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  <c r="U3149">
        <f>YEAR(S3149)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  <c r="U3150">
        <f>YEAR(S3150)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  <c r="U3151">
        <f>YEAR(S3151)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  <c r="U3152">
        <f>YEAR(S3152)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  <c r="U3153">
        <f>YEAR(S3153)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  <c r="U3154">
        <f>YEAR(S3154)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  <c r="U3155">
        <f>YEAR(S3155)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112.93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  <c r="U3156">
        <f>YEAR(S3156)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  <c r="U3157">
        <f>YEAR(S3157)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  <c r="U3158">
        <f>YEAR(S3158)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  <c r="U3159">
        <f>YEAR(S3159)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  <c r="U3160">
        <f>YEAR(S3160)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  <c r="U3161">
        <f>YEAR(S3161)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  <c r="U3162">
        <f>YEAR(S3162)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  <c r="U3163">
        <f>YEAR(S3163)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  <c r="U3164">
        <f>YEAR(S3164)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  <c r="U3165">
        <f>YEAR(S3165)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  <c r="U3166">
        <f>YEAR(S3166)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162.66999999999999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  <c r="U3167">
        <f>YEAR(S3167)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160.22999999999999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  <c r="U3168">
        <f>YEAR(S3168)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  <c r="U3169">
        <f>YEAR(S3169)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  <c r="U3170">
        <f>YEAR(S3170)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  <c r="U3171">
        <f>YEAR(S3171)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  <c r="U3172">
        <f>YEAR(S3172)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  <c r="U3173">
        <f>YEAR(S3173)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  <c r="U3174">
        <f>YEAR(S3174)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  <c r="U3175">
        <f>YEAR(S3175)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  <c r="U3176">
        <f>YEAR(S3176)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  <c r="U3177">
        <f>YEAR(S3177)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  <c r="U3178">
        <f>YEAR(S3178)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  <c r="U3179">
        <f>YEAR(S3179)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  <c r="U3180">
        <f>YEAR(S3180)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  <c r="U3181">
        <f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  <c r="U3182">
        <f>YEAR(S3182)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  <c r="U3183">
        <f>YEAR(S3183)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  <c r="U3184">
        <f>YEAR(S3184)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  <c r="U3185">
        <f>YEAR(S3185)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  <c r="U3186">
        <f>YEAR(S3186)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  <c r="U3187">
        <f>YEAR(S3187)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  <c r="U3188">
        <f>YEAR(S3188)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  <c r="U3189">
        <f>YEAR(S3189)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  <c r="U3191">
        <f>YEAR(S3191)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  <c r="U3192">
        <f>YEAR(S3192)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  <c r="U3193">
        <f>YEAR(S3193)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  <c r="U3194">
        <f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  <c r="U3195">
        <f>YEAR(S3195)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  <c r="U3196">
        <f>YEAR(S3196)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  <c r="U3197">
        <f>YEAR(S3197)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  <c r="U3198">
        <f>YEAR(S3198)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  <c r="U3199">
        <f>YEAR(S3199)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  <c r="U3200">
        <f>YEAR(S3200)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  <c r="U3201">
        <f>YEAR(S3201)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  <c r="U3202">
        <f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ROUND((E3203/D3203)*100,2)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  <c r="U3204">
        <f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  <c r="U3205">
        <f>YEAR(S3205)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  <c r="U3206">
        <f>YEAR(S3206)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  <c r="U3208">
        <f>YEAR(S3208)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  <c r="U3209">
        <f>YEAR(S3209)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  <c r="U3210">
        <f>YEAR(S3210)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  <c r="U3211">
        <f>YEAR(S3211)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  <c r="U3212">
        <f>YEAR(S3212)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  <c r="U3213">
        <f>YEAR(S3213)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  <c r="U3214">
        <f>YEAR(S3214)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  <c r="U3215">
        <f>YEAR(S3215)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  <c r="U3216">
        <f>YEAR(S3216)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  <c r="U3217">
        <f>YEAR(S3217)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  <c r="U3218">
        <f>YEAR(S3218)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  <c r="U3219">
        <f>YEAR(S3219)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  <c r="U3220">
        <f>YEAR(S3220)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  <c r="U3221">
        <f>YEAR(S3221)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  <c r="U3222">
        <f>YEAR(S3222)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103.43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  <c r="U3223">
        <f>YEAR(S3223)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  <c r="U3224">
        <f>YEAR(S3224)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  <c r="U3225">
        <f>YEAR(S3225)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  <c r="U3226">
        <f>YEAR(S3226)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  <c r="U3227">
        <f>YEAR(S3227)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  <c r="U3228">
        <f>YEAR(S3228)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  <c r="U3229">
        <f>YEAR(S3229)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  <c r="U3230">
        <f>YEAR(S3230)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  <c r="U3231">
        <f>YEAR(S3231)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  <c r="U3232">
        <f>YEAR(S3232)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  <c r="U3233">
        <f>YEAR(S3233)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  <c r="U3234">
        <f>YEAR(S3234)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  <c r="U3235">
        <f>YEAR(S3235)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  <c r="U3236">
        <f>YEAR(S3236)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  <c r="U3237">
        <f>YEAR(S3237)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  <c r="U3238">
        <f>YEAR(S3238)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  <c r="U3239">
        <f>YEAR(S3239)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  <c r="U3240">
        <f>YEAR(S3240)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  <c r="U3241">
        <f>YEAR(S3241)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  <c r="U3242">
        <f>YEAR(S3242)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  <c r="U3243">
        <f>YEAR(S3243)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  <c r="U3244">
        <f>YEAR(S3244)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  <c r="U3245">
        <f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  <c r="U3246">
        <f>YEAR(S3246)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  <c r="U3247">
        <f>YEAR(S3247)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  <c r="U3248">
        <f>YEAR(S3248)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  <c r="U3249">
        <f>YEAR(S3249)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  <c r="U3250">
        <f>YEAR(S3250)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  <c r="U3251">
        <f>YEAR(S3251)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  <c r="U3252">
        <f>YEAR(S3252)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  <c r="U3253">
        <f>YEAR(S3253)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  <c r="U3254">
        <f>YEAR(S3254)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  <c r="U3255">
        <f>YEAR(S3255)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101.26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  <c r="U3256">
        <f>YEAR(S3256)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  <c r="U3257">
        <f>YEAR(S3257)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  <c r="U3258">
        <f>YEAR(S3258)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  <c r="U3259">
        <f>YEAR(S3259)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  <c r="U3260">
        <f>YEAR(S3260)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  <c r="U3261">
        <f>YEAR(S3261)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  <c r="U3262">
        <f>YEAR(S3262)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  <c r="U3263">
        <f>YEAR(S3263)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  <c r="U3264">
        <f>YEAR(S3264)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  <c r="U3265">
        <f>YEAR(S3265)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  <c r="U3266">
        <f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ROUND((E3267/D3267)*100,2)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  <c r="U3267">
        <f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  <c r="U3268">
        <f>YEAR(S3268)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  <c r="U3269">
        <f>YEAR(S3269)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  <c r="U3270">
        <f>YEAR(S3270)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  <c r="U3271">
        <f>YEAR(S3271)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  <c r="U3272">
        <f>YEAR(S3272)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  <c r="U3273">
        <f>YEAR(S3273)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  <c r="U3274">
        <f>YEAR(S3274)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  <c r="U3275">
        <f>YEAR(S3275)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  <c r="U3276">
        <f>YEAR(S3276)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  <c r="U3277">
        <f>YEAR(S3277)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  <c r="U3278">
        <f>YEAR(S3278)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  <c r="U3279">
        <f>YEAR(S3279)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  <c r="U3280">
        <f>YEAR(S3280)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  <c r="U3281">
        <f>YEAR(S3281)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  <c r="U3282">
        <f>YEAR(S3282)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  <c r="U3283">
        <f>YEAR(S3283)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102.65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  <c r="U3284">
        <f>YEAR(S3284)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  <c r="U3285">
        <f>YEAR(S3285)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  <c r="U3286">
        <f>YEAR(S3286)</f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  <c r="U3287">
        <f>YEAR(S3287)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  <c r="U3288">
        <f>YEAR(S3288)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  <c r="U3289">
        <f>YEAR(S3289)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  <c r="U3290">
        <f>YEAR(S3290)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  <c r="U3291">
        <f>YEAR(S3291)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  <c r="U3292">
        <f>YEAR(S3292)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  <c r="U3293">
        <f>YEAR(S3293)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  <c r="U3294">
        <f>YEAR(S3294)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  <c r="U3295">
        <f>YEAR(S3295)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  <c r="U3296">
        <f>YEAR(S3296)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  <c r="U3297">
        <f>YEAR(S3297)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  <c r="U3298">
        <f>YEAR(S3298)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  <c r="U3299">
        <f>YEAR(S3299)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  <c r="U3300">
        <f>YEAR(S3300)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  <c r="U3301">
        <f>YEAR(S3301)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136.16999999999999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  <c r="U3302">
        <f>YEAR(S3302)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  <c r="U3303">
        <f>YEAR(S3303)</f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  <c r="U3304">
        <f>YEAR(S3304)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  <c r="U3305">
        <f>YEAR(S3305)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  <c r="U3306">
        <f>YEAR(S3306)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  <c r="U3307">
        <f>YEAR(S3307)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  <c r="U3308">
        <f>YEAR(S3308)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  <c r="U3309">
        <f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  <c r="U3310">
        <f>YEAR(S3310)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  <c r="U3311">
        <f>YEAR(S3311)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  <c r="U3312">
        <f>YEAR(S3312)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  <c r="U3313">
        <f>YEAR(S3313)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  <c r="U3314">
        <f>YEAR(S3314)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  <c r="U3315">
        <f>YEAR(S3315)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  <c r="U3316">
        <f>YEAR(S3316)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  <c r="U3317">
        <f>YEAR(S3317)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  <c r="U3318">
        <f>YEAR(S3318)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  <c r="U3319">
        <f>YEAR(S3319)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  <c r="U3320">
        <f>YEAR(S3320)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  <c r="U3321">
        <f>YEAR(S3321)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  <c r="U3322">
        <f>YEAR(S3322)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  <c r="U3323">
        <f>YEAR(S3323)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  <c r="U3324">
        <f>YEAR(S3324)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  <c r="U3325">
        <f>YEAR(S3325)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  <c r="U3326">
        <f>YEAR(S3326)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  <c r="U3327">
        <f>YEAR(S3327)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101.38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  <c r="U3328">
        <f>YEAR(S3328)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  <c r="U3329">
        <f>YEAR(S3329)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146.38999999999999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  <c r="U3330">
        <f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ROUND((E3331/D3331)*100,2)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  <c r="U3331">
        <f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  <c r="U3332">
        <f>YEAR(S3332)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  <c r="U3333">
        <f>YEAR(S3333)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  <c r="U3334">
        <f>YEAR(S3334)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  <c r="U3335">
        <f>YEAR(S3335)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  <c r="U3336">
        <f>YEAR(S3336)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  <c r="U3337">
        <f>YEAR(S3337)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  <c r="U3338">
        <f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  <c r="U3339">
        <f>YEAR(S3339)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  <c r="U3340">
        <f>YEAR(S3340)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  <c r="U3341">
        <f>YEAR(S3341)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  <c r="U3342">
        <f>YEAR(S3342)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  <c r="U3343">
        <f>YEAR(S3343)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  <c r="U3344">
        <f>YEAR(S3344)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  <c r="U3345">
        <f>YEAR(S3345)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  <c r="U3346">
        <f>YEAR(S3346)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  <c r="U3347">
        <f>YEAR(S3347)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  <c r="U3348">
        <f>YEAR(S3348)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  <c r="U3349">
        <f>YEAR(S3349)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  <c r="U3350">
        <f>YEAR(S3350)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  <c r="U3351">
        <f>YEAR(S3351)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  <c r="U3352">
        <f>YEAR(S3352)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  <c r="U3353">
        <f>YEAR(S3353)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  <c r="U3354">
        <f>YEAR(S3354)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  <c r="U3355">
        <f>YEAR(S3355)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  <c r="U3356">
        <f>YEAR(S3356)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  <c r="U3357">
        <f>YEAR(S3357)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  <c r="U3358">
        <f>YEAR(S3358)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  <c r="U3359">
        <f>YEAR(S3359)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  <c r="U3360">
        <f>YEAR(S3360)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  <c r="U3361">
        <f>YEAR(S3361)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  <c r="U3362">
        <f>YEAR(S3362)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  <c r="U3363">
        <f>YEAR(S3363)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  <c r="U3364">
        <f>YEAR(S3364)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  <c r="U3365">
        <f>YEAR(S3365)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  <c r="U3366">
        <f>YEAR(S3366)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  <c r="U3367">
        <f>YEAR(S3367)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  <c r="U3368">
        <f>YEAR(S3368)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  <c r="U3369">
        <f>YEAR(S3369)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  <c r="U3370">
        <f>YEAR(S3370)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  <c r="U3371">
        <f>YEAR(S3371)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  <c r="U3372">
        <f>YEAR(S3372)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  <c r="U3373">
        <f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  <c r="U3374">
        <f>YEAR(S3374)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  <c r="U3375">
        <f>YEAR(S3375)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  <c r="U3376">
        <f>YEAR(S3376)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  <c r="U3377">
        <f>YEAR(S3377)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  <c r="U3378">
        <f>YEAR(S3378)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  <c r="U3379">
        <f>YEAR(S3379)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  <c r="U3380">
        <f>YEAR(S3380)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  <c r="U3381">
        <f>YEAR(S3381)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  <c r="U3382">
        <f>YEAR(S3382)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  <c r="U3383">
        <f>YEAR(S3383)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  <c r="U3384">
        <f>YEAR(S3384)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  <c r="U3385">
        <f>YEAR(S3385)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  <c r="U3386">
        <f>YEAR(S3386)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  <c r="U3387">
        <f>YEAR(S3387)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  <c r="U3388">
        <f>YEAR(S3388)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  <c r="U3389">
        <f>YEAR(S3389)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  <c r="U3390">
        <f>YEAR(S3390)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  <c r="U3391">
        <f>YEAR(S3391)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  <c r="U3392">
        <f>YEAR(S3392)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  <c r="U3393">
        <f>YEAR(S3393)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  <c r="U3394">
        <f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ROUND((E3395/D3395)*100,2)</f>
        <v>105.8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  <c r="U3395">
        <f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  <c r="U3396">
        <f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  <c r="U3397">
        <f>YEAR(S3397)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  <c r="U3398">
        <f>YEAR(S3398)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  <c r="U3399">
        <f>YEAR(S3399)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  <c r="U3400">
        <f>YEAR(S3400)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  <c r="U3401">
        <f>YEAR(S3401)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  <c r="U3402">
        <f>YEAR(S3402)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  <c r="U3403">
        <f>YEAR(S3403)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  <c r="U3404">
        <f>YEAR(S3404)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  <c r="U3405">
        <f>YEAR(S3405)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  <c r="U3406">
        <f>YEAR(S3406)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  <c r="U3407">
        <f>YEAR(S3407)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  <c r="U3408">
        <f>YEAR(S3408)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  <c r="U3409">
        <f>YEAR(S3409)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  <c r="U3410">
        <f>YEAR(S3410)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  <c r="U3411">
        <f>YEAR(S3411)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  <c r="U3412">
        <f>YEAR(S3412)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  <c r="U3413">
        <f>YEAR(S3413)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  <c r="U3414">
        <f>YEAR(S3414)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  <c r="U3415">
        <f>YEAR(S3415)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  <c r="U3416">
        <f>YEAR(S3416)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  <c r="U3417">
        <f>YEAR(S3417)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  <c r="U3418">
        <f>YEAR(S3418)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  <c r="U3419">
        <f>YEAR(S3419)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  <c r="U3420">
        <f>YEAR(S3420)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  <c r="U3421">
        <f>YEAR(S3421)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  <c r="U3422">
        <f>YEAR(S3422)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  <c r="U3423">
        <f>YEAR(S3423)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  <c r="U3424">
        <f>YEAR(S3424)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  <c r="U3425">
        <f>YEAR(S3425)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  <c r="U3426">
        <f>YEAR(S3426)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  <c r="U3427">
        <f>YEAR(S3427)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  <c r="U3428">
        <f>YEAR(S3428)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  <c r="U3429">
        <f>YEAR(S3429)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  <c r="U3430">
        <f>YEAR(S3430)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  <c r="U3431">
        <f>YEAR(S3431)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  <c r="U3432">
        <f>YEAR(S3432)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  <c r="U3433">
        <f>YEAR(S3433)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  <c r="U3434">
        <f>YEAR(S3434)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  <c r="U3435">
        <f>YEAR(S3435)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  <c r="U3436">
        <f>YEAR(S3436)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  <c r="U3437">
        <f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  <c r="U3438">
        <f>YEAR(S3438)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  <c r="U3439">
        <f>YEAR(S3439)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  <c r="U3440">
        <f>YEAR(S3440)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  <c r="U3441">
        <f>YEAR(S3441)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  <c r="U3442">
        <f>YEAR(S3442)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  <c r="U3443">
        <f>YEAR(S3443)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  <c r="U3444">
        <f>YEAR(S3444)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  <c r="U3445">
        <f>YEAR(S3445)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  <c r="U3446">
        <f>YEAR(S3446)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  <c r="U3447">
        <f>YEAR(S3447)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  <c r="U3448">
        <f>YEAR(S3448)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  <c r="U3449">
        <f>YEAR(S3449)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  <c r="U3450">
        <f>YEAR(S3450)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  <c r="U3451">
        <f>YEAR(S3451)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  <c r="U3452">
        <f>YEAR(S3452)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  <c r="U3453">
        <f>YEAR(S3453)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  <c r="U3454">
        <f>YEAR(S3454)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  <c r="U3455">
        <f>YEAR(S3455)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  <c r="U3456">
        <f>YEAR(S3456)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  <c r="U3457">
        <f>YEAR(S3457)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  <c r="U3458">
        <f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ROUND((E3459/D3459)*100,2)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  <c r="U3459">
        <f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  <c r="U3460">
        <f>YEAR(S3460)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  <c r="U3461">
        <f>YEAR(S3461)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  <c r="U3462">
        <f>YEAR(S3462)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  <c r="U3463">
        <f>YEAR(S3463)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  <c r="U3464">
        <f>YEAR(S3464)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  <c r="U3465">
        <f>YEAR(S3465)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  <c r="U3466">
        <f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  <c r="U3467">
        <f>YEAR(S3467)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  <c r="U3468">
        <f>YEAR(S3468)</f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  <c r="U3469">
        <f>YEAR(S3469)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  <c r="U3470">
        <f>YEAR(S3470)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  <c r="U3471">
        <f>YEAR(S3471)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  <c r="U3472">
        <f>YEAR(S3472)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  <c r="U3473">
        <f>YEAR(S3473)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  <c r="U3474">
        <f>YEAR(S3474)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  <c r="U3475">
        <f>YEAR(S3475)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  <c r="U3476">
        <f>YEAR(S3476)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  <c r="U3477">
        <f>YEAR(S3477)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  <c r="U3478">
        <f>YEAR(S3478)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  <c r="U3479">
        <f>YEAR(S3479)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  <c r="U3480">
        <f>YEAR(S3480)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  <c r="U3481">
        <f>YEAR(S3481)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142.66999999999999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  <c r="U3482">
        <f>YEAR(S3482)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  <c r="U3483">
        <f>YEAR(S3483)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138.33000000000001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  <c r="U3484">
        <f>YEAR(S3484)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  <c r="U3485">
        <f>YEAR(S3485)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  <c r="U3486">
        <f>YEAR(S3486)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  <c r="U3487">
        <f>YEAR(S3487)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  <c r="U3488">
        <f>YEAR(S3488)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  <c r="U3489">
        <f>YEAR(S3489)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  <c r="U3490">
        <f>YEAR(S3490)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  <c r="U3491">
        <f>YEAR(S3491)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  <c r="U3492">
        <f>YEAR(S3492)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  <c r="U3493">
        <f>YEAR(S3493)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  <c r="U3494">
        <f>YEAR(S3494)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  <c r="U3495">
        <f>YEAR(S3495)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  <c r="U3496">
        <f>YEAR(S3496)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  <c r="U3497">
        <f>YEAR(S3497)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  <c r="U3498">
        <f>YEAR(S3498)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  <c r="U3499">
        <f>YEAR(S3499)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  <c r="U3500">
        <f>YEAR(S3500)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  <c r="U3501">
        <f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  <c r="U3502">
        <f>YEAR(S3502)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  <c r="U3503">
        <f>YEAR(S3503)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  <c r="U3504">
        <f>YEAR(S3504)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  <c r="U3505">
        <f>YEAR(S3505)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  <c r="U3506">
        <f>YEAR(S3506)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  <c r="U3507">
        <f>YEAR(S3507)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  <c r="U3508">
        <f>YEAR(S3508)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  <c r="U3509">
        <f>YEAR(S3509)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  <c r="U3510">
        <f>YEAR(S3510)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  <c r="U3511">
        <f>YEAR(S3511)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  <c r="U3512">
        <f>YEAR(S3512)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  <c r="U3513">
        <f>YEAR(S3513)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  <c r="U3514">
        <f>YEAR(S3514)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  <c r="U3515">
        <f>YEAR(S3515)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  <c r="U3516">
        <f>YEAR(S3516)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102.67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  <c r="U3517">
        <f>YEAR(S3517)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  <c r="U3518">
        <f>YEAR(S3518)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  <c r="U3519">
        <f>YEAR(S3519)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  <c r="U3520">
        <f>YEAR(S3520)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  <c r="U3521">
        <f>YEAR(S3521)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  <c r="U3522">
        <f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ROUND((E3523/D3523)*100,2)</f>
        <v>169.43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  <c r="U3523">
        <f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  <c r="U3524">
        <f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  <c r="U3525">
        <f>YEAR(S3525)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  <c r="U3526">
        <f>YEAR(S3526)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  <c r="U3527">
        <f>YEAR(S3527)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  <c r="U3528">
        <f>YEAR(S3528)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  <c r="U3529">
        <f>YEAR(S3529)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  <c r="U3530">
        <f>YEAR(S3530)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  <c r="U3531">
        <f>YEAR(S3531)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  <c r="U3532">
        <f>YEAR(S3532)</f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  <c r="U3533">
        <f>YEAR(S3533)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  <c r="U3534">
        <f>YEAR(S3534)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  <c r="U3535">
        <f>YEAR(S3535)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  <c r="U3536">
        <f>YEAR(S3536)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  <c r="U3537">
        <f>YEAR(S3537)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  <c r="U3538">
        <f>YEAR(S3538)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  <c r="U3539">
        <f>YEAR(S3539)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  <c r="U3540">
        <f>YEAR(S3540)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  <c r="U3541">
        <f>YEAR(S3541)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  <c r="U3542">
        <f>YEAR(S3542)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  <c r="U3543">
        <f>YEAR(S3543)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  <c r="U3544">
        <f>YEAR(S3544)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  <c r="U3545">
        <f>YEAR(S3545)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  <c r="U3546">
        <f>YEAR(S3546)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  <c r="U3547">
        <f>YEAR(S3547)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  <c r="U3548">
        <f>YEAR(S3548)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  <c r="U3549">
        <f>YEAR(S3549)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  <c r="U3550">
        <f>YEAR(S3550)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  <c r="U3551">
        <f>YEAR(S3551)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  <c r="U3552">
        <f>YEAR(S3552)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  <c r="U3553">
        <f>YEAR(S3553)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  <c r="U3554">
        <f>YEAR(S3554)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  <c r="U3555">
        <f>YEAR(S3555)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  <c r="U3556">
        <f>YEAR(S3556)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  <c r="U3557">
        <f>YEAR(S3557)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  <c r="U3558">
        <f>YEAR(S3558)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100.04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  <c r="U3559">
        <f>YEAR(S3559)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  <c r="U3560">
        <f>YEAR(S3560)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  <c r="U3561">
        <f>YEAR(S3561)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  <c r="U3562">
        <f>YEAR(S3562)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  <c r="U3563">
        <f>YEAR(S3563)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148.88999999999999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  <c r="U3564">
        <f>YEAR(S3564)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  <c r="U3565">
        <f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  <c r="U3566">
        <f>YEAR(S3566)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  <c r="U3567">
        <f>YEAR(S3567)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  <c r="U3568">
        <f>YEAR(S3568)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  <c r="U3569">
        <f>YEAR(S3569)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  <c r="U3570">
        <f>YEAR(S3570)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  <c r="U3571">
        <f>YEAR(S3571)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  <c r="U3572">
        <f>YEAR(S3572)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  <c r="U3573">
        <f>YEAR(S3573)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  <c r="U3574">
        <f>YEAR(S3574)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  <c r="U3575">
        <f>YEAR(S3575)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  <c r="U3576">
        <f>YEAR(S3576)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  <c r="U3577">
        <f>YEAR(S3577)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  <c r="U3578">
        <f>YEAR(S3578)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  <c r="U3579">
        <f>YEAR(S3579)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  <c r="U3580">
        <f>YEAR(S3580)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  <c r="U3581">
        <f>YEAR(S3581)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  <c r="U3582">
        <f>YEAR(S3582)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  <c r="U3583">
        <f>YEAR(S3583)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  <c r="U3584">
        <f>YEAR(S3584)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  <c r="U3585">
        <f>YEAR(S3585)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  <c r="U3586">
        <f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ROUND((E3587/D3587)*100,2)</f>
        <v>119.12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  <c r="U3587">
        <f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  <c r="U3588">
        <f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  <c r="U3589">
        <f>YEAR(S3589)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  <c r="U3590">
        <f>YEAR(S3590)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  <c r="U3591">
        <f>YEAR(S3591)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  <c r="U3592">
        <f>YEAR(S3592)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  <c r="U3593">
        <f>YEAR(S3593)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  <c r="U3594">
        <f>YEAR(S3594)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  <c r="U3595">
        <f>YEAR(S3595)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  <c r="U3596">
        <f>YEAR(S3596)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  <c r="U3597">
        <f>YEAR(S3597)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  <c r="U3598">
        <f>YEAR(S3598)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  <c r="U3599">
        <f>YEAR(S3599)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  <c r="U3600">
        <f>YEAR(S3600)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  <c r="U3601">
        <f>YEAR(S3601)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  <c r="U3602">
        <f>YEAR(S3602)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  <c r="U3603">
        <f>YEAR(S3603)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  <c r="U3604">
        <f>YEAR(S3604)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  <c r="U3605">
        <f>YEAR(S3605)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  <c r="U3606">
        <f>YEAR(S3606)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  <c r="U3607">
        <f>YEAR(S3607)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  <c r="U3608">
        <f>YEAR(S3608)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  <c r="U3609">
        <f>YEAR(S3609)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  <c r="U3610">
        <f>YEAR(S3610)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  <c r="U3611">
        <f>YEAR(S3611)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  <c r="U3612">
        <f>YEAR(S3612)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  <c r="U3613">
        <f>YEAR(S3613)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  <c r="U3614">
        <f>YEAR(S3614)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  <c r="U3615">
        <f>YEAR(S3615)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  <c r="U3616">
        <f>YEAR(S3616)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  <c r="U3617">
        <f>YEAR(S3617)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  <c r="U3618">
        <f>YEAR(S3618)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  <c r="U3619">
        <f>YEAR(S3619)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  <c r="U3620">
        <f>YEAR(S3620)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  <c r="U3621">
        <f>YEAR(S3621)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  <c r="U3622">
        <f>YEAR(S3622)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  <c r="U3623">
        <f>YEAR(S3623)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  <c r="U3624">
        <f>YEAR(S3624)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  <c r="U3625">
        <f>YEAR(S3625)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  <c r="U3626">
        <f>YEAR(S3626)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102.67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  <c r="U3627">
        <f>YEAR(S3627)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  <c r="U3628">
        <f>YEAR(S3628)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  <c r="U3629">
        <f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  <c r="U3630">
        <f>YEAR(S3630)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  <c r="U3631">
        <f>YEAR(S3631)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0.03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  <c r="U3633">
        <f>YEAR(S3633)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  <c r="U3635">
        <f>YEAR(S3635)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  <c r="U3636">
        <f>YEAR(S3636)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  <c r="U3637">
        <f>YEAR(S3637)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  <c r="U3638">
        <f>YEAR(S3638)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  <c r="U3639">
        <f>YEAR(S3639)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  <c r="U3640">
        <f>YEAR(S3640)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  <c r="U3641">
        <f>YEAR(S3641)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  <c r="U3642">
        <f>YEAR(S3642)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  <c r="U3643">
        <f>YEAR(S3643)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  <c r="U3644">
        <f>YEAR(S3644)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  <c r="U3645">
        <f>YEAR(S3645)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  <c r="U3646">
        <f>YEAR(S3646)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  <c r="U3647">
        <f>YEAR(S3647)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  <c r="U3648">
        <f>YEAR(S3648)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  <c r="U3650">
        <f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ROUND((E3651/D3651)*100,2)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  <c r="U3651">
        <f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  <c r="U3652">
        <f>YEAR(S3652)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  <c r="U3653">
        <f>YEAR(S3653)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  <c r="U3654">
        <f>YEAR(S3654)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  <c r="U3655">
        <f>YEAR(S3655)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  <c r="U3656">
        <f>YEAR(S3656)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  <c r="U3657">
        <f>YEAR(S3657)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  <c r="U3658">
        <f>YEAR(S3658)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  <c r="U3659">
        <f>YEAR(S3659)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  <c r="U3660">
        <f>YEAR(S3660)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  <c r="U3661">
        <f>YEAR(S3661)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  <c r="U3662">
        <f>YEAR(S3662)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  <c r="U3663">
        <f>YEAR(S3663)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  <c r="U3664">
        <f>YEAR(S3664)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  <c r="U3665">
        <f>YEAR(S3665)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  <c r="U3666">
        <f>YEAR(S3666)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  <c r="U3667">
        <f>YEAR(S3667)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  <c r="U3668">
        <f>YEAR(S3668)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  <c r="U3669">
        <f>YEAR(S3669)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  <c r="U3670">
        <f>YEAR(S3670)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  <c r="U3671">
        <f>YEAR(S3671)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  <c r="U3672">
        <f>YEAR(S3672)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  <c r="U3673">
        <f>YEAR(S3673)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  <c r="U3674">
        <f>YEAR(S3674)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  <c r="U3675">
        <f>YEAR(S3675)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  <c r="U3676">
        <f>YEAR(S3676)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  <c r="U3677">
        <f>YEAR(S3677)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  <c r="U3678">
        <f>YEAR(S3678)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  <c r="U3679">
        <f>YEAR(S3679)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  <c r="U3680">
        <f>YEAR(S3680)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  <c r="U3681">
        <f>YEAR(S3681)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  <c r="U3682">
        <f>YEAR(S3682)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  <c r="U3683">
        <f>YEAR(S3683)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  <c r="U3684">
        <f>YEAR(S3684)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  <c r="U3685">
        <f>YEAR(S3685)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  <c r="U3686">
        <f>YEAR(S3686)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  <c r="U3687">
        <f>YEAR(S3687)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101.43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  <c r="U3688">
        <f>YEAR(S3688)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  <c r="U3689">
        <f>YEAR(S3689)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  <c r="U3690">
        <f>YEAR(S3690)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  <c r="U3691">
        <f>YEAR(S3691)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  <c r="U3692">
        <f>YEAR(S3692)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  <c r="U3693">
        <f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  <c r="U3694">
        <f>YEAR(S3694)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  <c r="U3695">
        <f>YEAR(S3695)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  <c r="U3696">
        <f>YEAR(S3696)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  <c r="U3697">
        <f>YEAR(S3697)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  <c r="U3698">
        <f>YEAR(S3698)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  <c r="U3699">
        <f>YEAR(S3699)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  <c r="U3700">
        <f>YEAR(S3700)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  <c r="U3701">
        <f>YEAR(S3701)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  <c r="U3702">
        <f>YEAR(S3702)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  <c r="U3703">
        <f>YEAR(S3703)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  <c r="U3704">
        <f>YEAR(S3704)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123.43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  <c r="U3705">
        <f>YEAR(S3705)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  <c r="U3706">
        <f>YEAR(S3706)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  <c r="U3707">
        <f>YEAR(S3707)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  <c r="U3708">
        <f>YEAR(S3708)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  <c r="U3709">
        <f>YEAR(S3709)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  <c r="U3710">
        <f>YEAR(S3710)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  <c r="U3711">
        <f>YEAR(S3711)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  <c r="U3712">
        <f>YEAR(S3712)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  <c r="U3713">
        <f>YEAR(S3713)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153.72999999999999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  <c r="U3714">
        <f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ROUND((E3715/D3715)*100,2)</f>
        <v>101.5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  <c r="U3715">
        <f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  <c r="U3716">
        <f>YEAR(S3716)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  <c r="U3717">
        <f>YEAR(S3717)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  <c r="U3718">
        <f>YEAR(S3718)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  <c r="U3719">
        <f>YEAR(S3719)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  <c r="U3720">
        <f>YEAR(S3720)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  <c r="U3721">
        <f>YEAR(S3721)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  <c r="U3722">
        <f>YEAR(S3722)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  <c r="U3723">
        <f>YEAR(S3723)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  <c r="U3724">
        <f>YEAR(S3724)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  <c r="U3725">
        <f>YEAR(S3725)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  <c r="U3726">
        <f>YEAR(S3726)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  <c r="U3727">
        <f>YEAR(S3727)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  <c r="U3728">
        <f>YEAR(S3728)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  <c r="U3729">
        <f>YEAR(S3729)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  <c r="U3730">
        <f>YEAR(S3730)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  <c r="U3731">
        <f>YEAR(S3731)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  <c r="U3732">
        <f>YEAR(S3732)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  <c r="U3733">
        <f>YEAR(S3733)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  <c r="U3734">
        <f>YEAR(S3734)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  <c r="U3735">
        <f>YEAR(S3735)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  <c r="U3736">
        <f>YEAR(S3736)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  <c r="U3737">
        <f>YEAR(S3737)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  <c r="U3738">
        <f>YEAR(S3738)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  <c r="U3739">
        <f>YEAR(S3739)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  <c r="U3740">
        <f>YEAR(S3740)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  <c r="U3741">
        <f>YEAR(S3741)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  <c r="U3742">
        <f>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  <c r="U3743">
        <f>YEAR(S3743)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  <c r="U3744">
        <f>YEAR(S3744)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  <c r="U3745">
        <f>YEAR(S3745)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  <c r="U3746">
        <f>YEAR(S3746)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  <c r="U3747">
        <f>YEAR(S3747)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  <c r="U3748">
        <f>YEAR(S3748)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  <c r="U3749">
        <f>YEAR(S3749)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  <c r="U3750">
        <f>YEAR(S3750)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  <c r="U3751">
        <f>YEAR(S3751)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  <c r="U3752">
        <f>YEAR(S3752)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  <c r="U3753">
        <f>YEAR(S3753)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  <c r="U3755">
        <f>YEAR(S3755)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  <c r="U3756">
        <f>YEAR(S3756)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  <c r="U3758">
        <f>YEAR(S3758)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  <c r="U3759">
        <f>YEAR(S3759)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  <c r="U3760">
        <f>YEAR(S3760)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  <c r="U3761">
        <f>YEAR(S3761)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  <c r="U3762">
        <f>YEAR(S3762)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  <c r="U3763">
        <f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  <c r="U3764">
        <f>YEAR(S3764)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  <c r="U3765">
        <f>YEAR(S3765)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  <c r="U3766">
        <f>YEAR(S3766)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  <c r="U3767">
        <f>YEAR(S3767)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  <c r="U3768">
        <f>YEAR(S3768)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  <c r="U3769">
        <f>YEAR(S3769)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  <c r="U3770">
        <f>YEAR(S3770)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  <c r="U3771">
        <f>YEAR(S3771)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  <c r="U3773">
        <f>YEAR(S3773)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  <c r="U3774">
        <f>YEAR(S3774)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  <c r="U3775">
        <f>YEAR(S3775)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  <c r="U3776">
        <f>YEAR(S3776)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  <c r="U3777">
        <f>YEAR(S3777)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  <c r="U3778">
        <f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ROUND((E3779/D3779)*100,2)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  <c r="U3779">
        <f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  <c r="U3780">
        <f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  <c r="U3781">
        <f>YEAR(S3781)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  <c r="U3782">
        <f>YEAR(S3782)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  <c r="U3783">
        <f>YEAR(S3783)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  <c r="U3785">
        <f>YEAR(S3785)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  <c r="U3786">
        <f>YEAR(S3786)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  <c r="U3788">
        <f>YEAR(S3788)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  <c r="U3789">
        <f>YEAR(S3789)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  <c r="U3790">
        <f>YEAR(S3790)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  <c r="U3792">
        <f>YEAR(S3792)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  <c r="U3793">
        <f>YEAR(S3793)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  <c r="U3794">
        <f>YEAR(S3794)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  <c r="U3795">
        <f>YEAR(S3795)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  <c r="U3796">
        <f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  <c r="U3797">
        <f>YEAR(S3797)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  <c r="U3798">
        <f>YEAR(S3798)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  <c r="U3799">
        <f>YEAR(S3799)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  <c r="U3800">
        <f>YEAR(S3800)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  <c r="U3801">
        <f>YEAR(S3801)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  <c r="U3802">
        <f>YEAR(S3802)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  <c r="U3803">
        <f>YEAR(S3803)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  <c r="U3804">
        <f>YEAR(S3804)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  <c r="U3805">
        <f>YEAR(S3805)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  <c r="U3806">
        <f>YEAR(S3806)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  <c r="U3807">
        <f>YEAR(S3807)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7.0000000000000007E-2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  <c r="U3808">
        <f>YEAR(S3808)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  <c r="U3809">
        <f>YEAR(S3809)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  <c r="U3810">
        <f>YEAR(S3810)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  <c r="U3811">
        <f>YEAR(S3811)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  <c r="U3812">
        <f>YEAR(S3812)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  <c r="U3813">
        <f>YEAR(S3813)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  <c r="U3814">
        <f>YEAR(S3814)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  <c r="U3815">
        <f>YEAR(S3815)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  <c r="U3816">
        <f>YEAR(S3816)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  <c r="U3817">
        <f>YEAR(S3817)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  <c r="U3818">
        <f>YEAR(S3818)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  <c r="U3819">
        <f>YEAR(S3819)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  <c r="U3820">
        <f>YEAR(S3820)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  <c r="U3821">
        <f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  <c r="U3822">
        <f>YEAR(S3822)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  <c r="U3823">
        <f>YEAR(S3823)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  <c r="U3824">
        <f>YEAR(S3824)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  <c r="U3825">
        <f>YEAR(S3825)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  <c r="U3826">
        <f>YEAR(S3826)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  <c r="U3827">
        <f>YEAR(S3827)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  <c r="U3828">
        <f>YEAR(S3828)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152.66999999999999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  <c r="U3829">
        <f>YEAR(S3829)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  <c r="U3830">
        <f>YEAR(S3830)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  <c r="U3831">
        <f>YEAR(S3831)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  <c r="U3832">
        <f>YEAR(S3832)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  <c r="U3833">
        <f>YEAR(S3833)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  <c r="U3834">
        <f>YEAR(S3834)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  <c r="U3835">
        <f>YEAR(S3835)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  <c r="U3836">
        <f>YEAR(S3836)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  <c r="U3837">
        <f>YEAR(S3837)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  <c r="U3838">
        <f>YEAR(S3838)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  <c r="U3839">
        <f>YEAR(S3839)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  <c r="U3840">
        <f>YEAR(S3840)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  <c r="U3841">
        <f>YEAR(S3841)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  <c r="U3842">
        <f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ROUND((E3843/D3843)*100,2)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  <c r="U3843">
        <f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  <c r="U3844">
        <f>YEAR(S3844)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  <c r="U3845">
        <f>YEAR(S3845)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  <c r="U3846">
        <f>YEAR(S3846)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  <c r="U3847">
        <f>YEAR(S3847)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  <c r="U3848">
        <f>YEAR(S3848)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  <c r="U3849">
        <f>YEAR(S3849)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  <c r="U3850">
        <f>YEAR(S3850)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  <c r="U3851">
        <f>YEAR(S3851)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  <c r="U3852">
        <f>YEAR(S3852)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  <c r="U3853">
        <f>YEAR(S3853)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  <c r="U3854">
        <f>YEAR(S3854)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  <c r="U3855">
        <f>YEAR(S3855)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  <c r="U3856">
        <f>YEAR(S3856)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  <c r="U3857">
        <f>YEAR(S3857)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  <c r="U3858">
        <f>YEAR(S3858)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  <c r="U3859">
        <f>YEAR(S3859)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  <c r="U3860">
        <f>YEAR(S3860)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  <c r="U3861">
        <f>YEAR(S3861)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17.670000000000002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  <c r="U3862">
        <f>YEAR(S3862)</f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  <c r="U3863">
        <f>YEAR(S3863)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  <c r="U3864">
        <f>YEAR(S3864)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  <c r="U3865">
        <f>YEAR(S3865)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  <c r="U3866">
        <f>YEAR(S3866)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  <c r="U3867">
        <f>YEAR(S3867)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  <c r="U3868">
        <f>YEAR(S3868)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  <c r="U3869">
        <f>YEAR(S3869)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  <c r="U3871">
        <f>YEAR(S3871)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  <c r="U3872">
        <f>YEAR(S3872)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  <c r="U3873">
        <f>YEAR(S3873)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  <c r="U3874">
        <f>YEAR(S3874)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  <c r="U3875">
        <f>YEAR(S3875)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  <c r="U3876">
        <f>YEAR(S3876)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  <c r="U3877">
        <f>YEAR(S3877)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  <c r="U3879">
        <f>YEAR(S3879)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0.06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  <c r="U3880">
        <f>YEAR(S3880)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  <c r="U3881">
        <f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  <c r="U3882">
        <f>YEAR(S3882)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  <c r="U3883">
        <f>YEAR(S3883)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  <c r="U3884">
        <f>YEAR(S3884)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  <c r="U3886">
        <f>YEAR(S3886)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  <c r="U3887">
        <f>YEAR(S3887)</f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  <c r="U3888">
        <f>YEAR(S3888)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  <c r="U3889">
        <f>YEAR(S3889)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  <c r="U3890">
        <f>YEAR(S3890)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1.48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  <c r="U3891">
        <f>YEAR(S3891)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16.829999999999998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  <c r="U3892">
        <f>YEAR(S3892)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  <c r="U3893">
        <f>YEAR(S3893)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  <c r="U3894">
        <f>YEAR(S3894)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  <c r="U3895">
        <f>YEAR(S3895)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  <c r="U3896">
        <f>YEAR(S3896)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  <c r="U3897">
        <f>YEAR(S3897)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  <c r="U3898">
        <f>YEAR(S3898)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  <c r="U3899">
        <f>YEAR(S3899)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  <c r="U3900">
        <f>YEAR(S3900)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  <c r="U3901">
        <f>YEAR(S3901)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  <c r="U3902">
        <f>YEAR(S3902)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  <c r="U3903">
        <f>YEAR(S3903)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  <c r="U3904">
        <f>YEAR(S3904)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  <c r="U3905">
        <f>YEAR(S3905)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  <c r="U3906">
        <f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ROUND((E3907/D3907)*100,2)</f>
        <v>11.53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  <c r="U3907">
        <f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  <c r="U3908">
        <f>YEAR(S3908)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  <c r="U3909">
        <f>YEAR(S3909)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  <c r="U3910">
        <f>YEAR(S3910)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  <c r="U3911">
        <f>YEAR(S3911)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  <c r="U3912">
        <f>YEAR(S3912)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  <c r="U3913">
        <f>YEAR(S3913)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  <c r="U3914">
        <f>YEAR(S3914)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  <c r="U3915">
        <f>YEAR(S3915)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  <c r="U3916">
        <f>YEAR(S3916)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  <c r="U3917">
        <f>YEAR(S3917)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  <c r="U3918">
        <f>YEAR(S3918)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  <c r="U3919">
        <f>YEAR(S3919)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  <c r="U3920">
        <f>YEAR(S3920)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  <c r="U3921">
        <f>YEAR(S3921)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  <c r="U3922">
        <f>YEAR(S3922)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  <c r="U3923">
        <f>YEAR(S3923)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8.1300000000000008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  <c r="U3924">
        <f>YEAR(S3924)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  <c r="U3925">
        <f>YEAR(S3925)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  <c r="U3926">
        <f>YEAR(S3926)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  <c r="U3927">
        <f>YEAR(S3927)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  <c r="U3928">
        <f>YEAR(S3928)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  <c r="U3929">
        <f>YEAR(S3929)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  <c r="U3930">
        <f>YEAR(S3930)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  <c r="U3931">
        <f>YEAR(S3931)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  <c r="U3932">
        <f>YEAR(S3932)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  <c r="U3933">
        <f>YEAR(S3933)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  <c r="U3934">
        <f>YEAR(S3934)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  <c r="U3935">
        <f>YEAR(S3935)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  <c r="U3936">
        <f>YEAR(S3936)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  <c r="U3937">
        <f>YEAR(S3937)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  <c r="U3938">
        <f>YEAR(S3938)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  <c r="U3939">
        <f>YEAR(S3939)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  <c r="U3940">
        <f>YEAR(S3940)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  <c r="U3941">
        <f>YEAR(S3941)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  <c r="U3942">
        <f>YEAR(S3942)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  <c r="U3943">
        <f>YEAR(S3943)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  <c r="U3944">
        <f>YEAR(S3944)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  <c r="U3945">
        <f>YEAR(S3945)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  <c r="U3946">
        <f>YEAR(S3946)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  <c r="U3947">
        <f>YEAR(S3947)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  <c r="U3948">
        <f>YEAR(S3948)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  <c r="U3949">
        <f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  <c r="U3950">
        <f>YEAR(S3950)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  <c r="U3951">
        <f>YEAR(S3951)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  <c r="U3952">
        <f>YEAR(S3952)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  <c r="U3953">
        <f>YEAR(S3953)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  <c r="U3954">
        <f>YEAR(S3954)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  <c r="U3955">
        <f>YEAR(S3955)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  <c r="U3956">
        <f>YEAR(S3956)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  <c r="U3957">
        <f>YEAR(S3957)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  <c r="U3958">
        <f>YEAR(S3958)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0.03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  <c r="U3959">
        <f>YEAR(S3959)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  <c r="U3960">
        <f>YEAR(S3960)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  <c r="U3961">
        <f>YEAR(S3961)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  <c r="U3962">
        <f>YEAR(S3962)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  <c r="U3963">
        <f>YEAR(S3963)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  <c r="U3964">
        <f>YEAR(S3964)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  <c r="U3965">
        <f>YEAR(S3965)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  <c r="U3966">
        <f>YEAR(S3966)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  <c r="U3967">
        <f>YEAR(S3967)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  <c r="U3968">
        <f>YEAR(S3968)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  <c r="U3969">
        <f>YEAR(S3969)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  <c r="U3970">
        <f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ROUND((E3971/D3971)*100,2)</f>
        <v>7.47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  <c r="U3971">
        <f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  <c r="U3972">
        <f>YEAR(S3972)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  <c r="U3973">
        <f>YEAR(S3973)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  <c r="U3974">
        <f>YEAR(S3974)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  <c r="U3975">
        <f>YEAR(S3975)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  <c r="U3976">
        <f>YEAR(S3976)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  <c r="U3977">
        <f>YEAR(S3977)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  <c r="U3978">
        <f>YEAR(S3978)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  <c r="U3979">
        <f>YEAR(S3979)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  <c r="U3980">
        <f>YEAR(S3980)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  <c r="U3981">
        <f>YEAR(S3981)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  <c r="U3982">
        <f>YEAR(S3982)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  <c r="U3983">
        <f>YEAR(S3983)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  <c r="U3984">
        <f>YEAR(S3984)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  <c r="U3985">
        <f>YEAR(S3985)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  <c r="U3986">
        <f>YEAR(S3986)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  <c r="U3987">
        <f>YEAR(S3987)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  <c r="U3988">
        <f>YEAR(S3988)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  <c r="U3989">
        <f>YEAR(S3989)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  <c r="U3990">
        <f>YEAR(S3990)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  <c r="U3991">
        <f>YEAR(S3991)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  <c r="U3992">
        <f>YEAR(S3992)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  <c r="U3993">
        <f>YEAR(S3993)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  <c r="U3994">
        <f>YEAR(S3994)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  <c r="U3995">
        <f>YEAR(S3995)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  <c r="U3996">
        <f>YEAR(S3996)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  <c r="U3997">
        <f>YEAR(S3997)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  <c r="U3998">
        <f>YEAR(S3998)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  <c r="U3999">
        <f>YEAR(S3999)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  <c r="U4000">
        <f>YEAR(S4000)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16.510000000000002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  <c r="U4001">
        <f>YEAR(S4001)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  <c r="U4002">
        <f>YEAR(S4002)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  <c r="U4003">
        <f>YEAR(S4003)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  <c r="U4004">
        <f>YEAR(S4004)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  <c r="U4005">
        <f>YEAR(S4005)</f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  <c r="U4006">
        <f>YEAR(S4006)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  <c r="U4007">
        <f>YEAR(S4007)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  <c r="U4008">
        <f>YEAR(S4008)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  <c r="U4009">
        <f>YEAR(S4009)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  <c r="U4010">
        <f>YEAR(S4010)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  <c r="U4011">
        <f>YEAR(S4011)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  <c r="U4012">
        <f>YEAR(S4012)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  <c r="U4013">
        <f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  <c r="U4014">
        <f>YEAR(S4014)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  <c r="U4015">
        <f>YEAR(S4015)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  <c r="U4016">
        <f>YEAR(S4016)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  <c r="U4017">
        <f>YEAR(S4017)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  <c r="U4018">
        <f>YEAR(S4018)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  <c r="U4019">
        <f>YEAR(S4019)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  <c r="U4020">
        <f>YEAR(S4020)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  <c r="U4021">
        <f>YEAR(S4021)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  <c r="U4022">
        <f>YEAR(S4022)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  <c r="U4023">
        <f>YEAR(S4023)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  <c r="U4024">
        <f>YEAR(S4024)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  <c r="U4025">
        <f>YEAR(S4025)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  <c r="U4026">
        <f>YEAR(S4026)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  <c r="U4027">
        <f>YEAR(S4027)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  <c r="U4028">
        <f>YEAR(S4028)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  <c r="U4029">
        <f>YEAR(S4029)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  <c r="U4030">
        <f>YEAR(S4030)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  <c r="U4031">
        <f>YEAR(S4031)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  <c r="U4032">
        <f>YEAR(S4032)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  <c r="U4033">
        <f>YEAR(S4033)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  <c r="U4034">
        <f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ROUND((E4035/D4035)*100,2)</f>
        <v>25.7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  <c r="U4035">
        <f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  <c r="U4036">
        <f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  <c r="U4037">
        <f>YEAR(S4037)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  <c r="U4038">
        <f>YEAR(S4038)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  <c r="U4039">
        <f>YEAR(S4039)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  <c r="U4040">
        <f>YEAR(S4040)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  <c r="U4041">
        <f>YEAR(S4041)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  <c r="U4042">
        <f>YEAR(S4042)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  <c r="U4043">
        <f>YEAR(S4043)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  <c r="U4044">
        <f>YEAR(S4044)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  <c r="U4045">
        <f>YEAR(S4045)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  <c r="U4046">
        <f>YEAR(S4046)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  <c r="U4047">
        <f>YEAR(S4047)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  <c r="U4048">
        <f>YEAR(S4048)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  <c r="U4049">
        <f>YEAR(S4049)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17.649999999999999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  <c r="U4050">
        <f>YEAR(S4050)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  <c r="U4051">
        <f>YEAR(S4051)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7.0000000000000007E-2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  <c r="U4052">
        <f>YEAR(S4052)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  <c r="U4053">
        <f>YEAR(S4053)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  <c r="U4054">
        <f>YEAR(S4054)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  <c r="U4055">
        <f>YEAR(S4055)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  <c r="U4056">
        <f>YEAR(S4056)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  <c r="U4057">
        <f>YEAR(S4057)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  <c r="U4058">
        <f>YEAR(S4058)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  <c r="U4059">
        <f>YEAR(S4059)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  <c r="U4060">
        <f>YEAR(S4060)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  <c r="U4061">
        <f>YEAR(S4061)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  <c r="U4062">
        <f>YEAR(S4062)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  <c r="U4063">
        <f>YEAR(S4063)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  <c r="U4064">
        <f>YEAR(S4064)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  <c r="U4065">
        <f>YEAR(S4065)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  <c r="U4066">
        <f>YEAR(S4066)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  <c r="U4067">
        <f>YEAR(S4067)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  <c r="U4068">
        <f>YEAR(S4068)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  <c r="U4069">
        <f>YEAR(S4069)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  <c r="U4070">
        <f>YEAR(S4070)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  <c r="U4071">
        <f>YEAR(S4071)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  <c r="U4072">
        <f>YEAR(S4072)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  <c r="U4073">
        <f>YEAR(S4073)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  <c r="U4074">
        <f>YEAR(S4074)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  <c r="U4075">
        <f>YEAR(S4075)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  <c r="U4076">
        <f>YEAR(S4076)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  <c r="U4077">
        <f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  <c r="U4078">
        <f>YEAR(S4078)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  <c r="U4079">
        <f>YEAR(S4079)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  <c r="U4080">
        <f>YEAR(S4080)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  <c r="U4081">
        <f>YEAR(S4081)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  <c r="U4082">
        <f>YEAR(S4082)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  <c r="U4083">
        <f>YEAR(S4083)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  <c r="U4084">
        <f>YEAR(S4084)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  <c r="U4085">
        <f>YEAR(S4085)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  <c r="U4086">
        <f>YEAR(S4086)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0.28999999999999998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  <c r="U4087">
        <f>YEAR(S4087)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  <c r="U4088">
        <f>YEAR(S4088)</f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  <c r="U4089">
        <f>YEAR(S4089)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  <c r="U4090">
        <f>YEAR(S4090)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  <c r="U4091">
        <f>YEAR(S4091)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  <c r="U4092">
        <f>YEAR(S4092)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  <c r="U4093">
        <f>YEAR(S4093)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  <c r="U4094">
        <f>YEAR(S4094)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  <c r="U4095">
        <f>YEAR(S4095)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  <c r="U4096">
        <f>YEAR(S4096)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  <c r="U4097">
        <f>YEAR(S4097)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11.43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  <c r="U4098">
        <f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ROUND((E4099/D4099)*100,2)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  <c r="U4099">
        <f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  <c r="U4100">
        <f>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  <c r="U4101">
        <f>YEAR(S4101)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  <c r="U4102">
        <f>YEAR(S4102)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  <c r="U4103">
        <f>YEAR(S4103)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  <c r="U4104">
        <f>YEAR(S4104)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  <c r="U4105">
        <f>YEAR(S4105)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  <c r="U4106">
        <f>YEAR(S4106)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  <c r="U4107">
        <f>YEAR(S4107)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  <c r="U4108">
        <f>YEAR(S4108)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  <c r="U4109">
        <f>YEAR(S4109)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  <c r="U4110">
        <f>YEAR(S4110)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  <c r="U4111">
        <f>YEAR(S4111)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  <c r="U4112">
        <f>YEAR(S4112)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  <c r="U4113">
        <f>YEAR(S4113)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  <c r="U4114">
        <f>YEAR(S4114)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  <c r="U4115">
        <f>YEAR(S4115)</f>
        <v>2015</v>
      </c>
    </row>
  </sheetData>
  <conditionalFormatting sqref="F1:F4115">
    <cfRule type="cellIs" dxfId="7" priority="2" operator="equal">
      <formula>$F$1690</formula>
    </cfRule>
    <cfRule type="cellIs" dxfId="6" priority="3" operator="equal">
      <formula>$F$223</formula>
    </cfRule>
    <cfRule type="cellIs" dxfId="5" priority="4" operator="equal">
      <formula>$F$122</formula>
    </cfRule>
    <cfRule type="cellIs" dxfId="4" priority="5" operator="equal">
      <formula>$F$3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Normal="100" workbookViewId="0">
      <selection activeCell="C20" sqref="C20"/>
    </sheetView>
  </sheetViews>
  <sheetFormatPr defaultRowHeight="15" x14ac:dyDescent="0.25"/>
  <cols>
    <col min="1" max="1" width="17.42578125" bestFit="1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5703125" customWidth="1"/>
    <col min="8" max="8" width="10.28515625" customWidth="1"/>
    <col min="9" max="9" width="10.85546875" customWidth="1"/>
    <col min="10" max="10" width="7.5703125" customWidth="1"/>
    <col min="11" max="11" width="11.42578125" customWidth="1"/>
    <col min="12" max="12" width="6.140625" bestFit="1" customWidth="1"/>
    <col min="13" max="13" width="10" bestFit="1" customWidth="1"/>
    <col min="14" max="14" width="3" customWidth="1"/>
    <col min="15" max="15" width="3.28515625" customWidth="1"/>
    <col min="16" max="16" width="4" customWidth="1"/>
    <col min="17" max="17" width="3.28515625" customWidth="1"/>
    <col min="18" max="18" width="3.85546875" customWidth="1"/>
    <col min="19" max="19" width="3.42578125" customWidth="1"/>
    <col min="20" max="20" width="3" customWidth="1"/>
    <col min="21" max="21" width="3.42578125" customWidth="1"/>
    <col min="22" max="22" width="5" customWidth="1"/>
    <col min="23" max="23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8364</v>
      </c>
      <c r="B3" s="5" t="s">
        <v>8362</v>
      </c>
    </row>
    <row r="4" spans="1:6" x14ac:dyDescent="0.25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2" sqref="E2"/>
    </sheetView>
  </sheetViews>
  <sheetFormatPr defaultRowHeight="15" x14ac:dyDescent="0.25"/>
  <cols>
    <col min="1" max="1" width="17.42578125" customWidth="1"/>
    <col min="2" max="2" width="16.28515625" customWidth="1"/>
    <col min="3" max="3" width="6.14062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8365</v>
      </c>
      <c r="B2" t="s">
        <v>8363</v>
      </c>
    </row>
    <row r="4" spans="1:6" x14ac:dyDescent="0.25">
      <c r="A4" s="5" t="s">
        <v>8364</v>
      </c>
      <c r="B4" s="5" t="s">
        <v>8362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B27" sqref="B27"/>
    </sheetView>
  </sheetViews>
  <sheetFormatPr defaultRowHeight="15" x14ac:dyDescent="0.25"/>
  <cols>
    <col min="1" max="1" width="25.28515625" customWidth="1"/>
    <col min="2" max="2" width="16.28515625" customWidth="1"/>
    <col min="3" max="3" width="6.140625" customWidth="1"/>
    <col min="4" max="4" width="8.85546875" customWidth="1"/>
    <col min="5" max="5" width="11.28515625" bestFit="1" customWidth="1"/>
    <col min="6" max="6" width="11.28515625" customWidth="1"/>
    <col min="7" max="7" width="11.5703125" customWidth="1"/>
    <col min="8" max="8" width="25.28515625" customWidth="1"/>
    <col min="9" max="9" width="11.5703125" customWidth="1"/>
    <col min="10" max="10" width="30.42578125" bestFit="1" customWidth="1"/>
    <col min="11" max="11" width="16.5703125" customWidth="1"/>
    <col min="12" max="2939" width="23.42578125" bestFit="1" customWidth="1"/>
    <col min="2940" max="2940" width="11.28515625" bestFit="1" customWidth="1"/>
  </cols>
  <sheetData>
    <row r="1" spans="1:5" x14ac:dyDescent="0.25">
      <c r="A1" s="9"/>
      <c r="B1" s="7"/>
      <c r="C1" s="7"/>
      <c r="D1" s="7"/>
      <c r="E1" s="7"/>
    </row>
    <row r="2" spans="1:5" x14ac:dyDescent="0.25">
      <c r="A2" s="5" t="s">
        <v>8365</v>
      </c>
      <c r="B2" t="s">
        <v>8363</v>
      </c>
    </row>
    <row r="3" spans="1:5" x14ac:dyDescent="0.25">
      <c r="A3" s="5" t="s">
        <v>8401</v>
      </c>
      <c r="B3" t="s">
        <v>8363</v>
      </c>
    </row>
    <row r="5" spans="1:5" x14ac:dyDescent="0.25">
      <c r="A5" s="5" t="s">
        <v>8400</v>
      </c>
      <c r="B5" s="5" t="s">
        <v>8362</v>
      </c>
    </row>
    <row r="6" spans="1:5" x14ac:dyDescent="0.25">
      <c r="A6" s="5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5">
      <c r="A7" s="9" t="s">
        <v>8388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25">
      <c r="A8" s="9" t="s">
        <v>8389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25">
      <c r="A9" s="9" t="s">
        <v>8390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25">
      <c r="A10" s="9" t="s">
        <v>8391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25">
      <c r="A11" s="9" t="s">
        <v>8392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25">
      <c r="A12" s="9" t="s">
        <v>8393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25">
      <c r="A13" s="9" t="s">
        <v>8394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25">
      <c r="A14" s="9" t="s">
        <v>8395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25">
      <c r="A15" s="9" t="s">
        <v>8396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25">
      <c r="A16" s="9" t="s">
        <v>8397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25">
      <c r="A17" s="9" t="s">
        <v>8398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25">
      <c r="A18" s="9" t="s">
        <v>8399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25">
      <c r="A19" s="9" t="s">
        <v>8361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2" sqref="B2"/>
    </sheetView>
  </sheetViews>
  <sheetFormatPr defaultRowHeight="15" x14ac:dyDescent="0.25"/>
  <cols>
    <col min="1" max="1" width="34.140625" bestFit="1" customWidth="1"/>
    <col min="2" max="2" width="20.140625" customWidth="1"/>
    <col min="3" max="3" width="15.140625" customWidth="1"/>
    <col min="4" max="4" width="18.140625" customWidth="1"/>
    <col min="5" max="5" width="17.28515625" customWidth="1"/>
    <col min="6" max="6" width="23.85546875" customWidth="1"/>
    <col min="7" max="7" width="20.42578125" customWidth="1"/>
    <col min="8" max="8" width="22.42578125" customWidth="1"/>
  </cols>
  <sheetData>
    <row r="1" spans="1:8" x14ac:dyDescent="0.25">
      <c r="A1" s="1" t="s">
        <v>8368</v>
      </c>
      <c r="B1" s="1" t="s">
        <v>8369</v>
      </c>
      <c r="C1" s="1" t="s">
        <v>8370</v>
      </c>
      <c r="D1" s="1" t="s">
        <v>8371</v>
      </c>
      <c r="E1" s="1" t="s">
        <v>8372</v>
      </c>
      <c r="F1" s="1" t="s">
        <v>8373</v>
      </c>
      <c r="G1" s="1" t="s">
        <v>8374</v>
      </c>
      <c r="H1" s="1" t="s">
        <v>8375</v>
      </c>
    </row>
    <row r="2" spans="1:8" x14ac:dyDescent="0.25">
      <c r="A2" t="s">
        <v>8376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SUM(B2:D2)</f>
        <v>453</v>
      </c>
      <c r="F2" s="10">
        <f>ROUND((B2/E2)*100,0)</f>
        <v>71</v>
      </c>
      <c r="G2" s="10">
        <f>ROUND((C2/E2)*100,0)</f>
        <v>25</v>
      </c>
      <c r="H2" s="10">
        <f>ROUND((D2/E2)*100,0)</f>
        <v>4</v>
      </c>
    </row>
    <row r="3" spans="1:8" x14ac:dyDescent="0.25">
      <c r="A3" t="s">
        <v>8377</v>
      </c>
      <c r="B3">
        <f>COUNTIFS(Sheet1!F2:'Sheet1'!F4115,"successful",Sheet1!D2:'Sheet1'!D4115,"&gt;=1000",Sheet1!D2:'Sheet1'!D4115,"&lt;=4999")</f>
        <v>932</v>
      </c>
      <c r="C3">
        <f>COUNTIFS(Sheet1!F2:'Sheet1'!F4115,"failed",Sheet1!D2:'Sheet1'!D4115,"&gt;=1000",Sheet1!D2:'Sheet1'!D4115,"&lt;=4999")</f>
        <v>420</v>
      </c>
      <c r="D3">
        <f>COUNTIFS(Sheet1!F2:'Sheet1'!F4115,"canceled",Sheet1!D2:'Sheet1'!D4115,"&gt;=1000",Sheet1!D2:'Sheet1'!D4115,"&lt;=4999")</f>
        <v>60</v>
      </c>
      <c r="E3">
        <f t="shared" ref="E3:E13" si="0">SUM(B3:D3)</f>
        <v>1412</v>
      </c>
      <c r="F3" s="10">
        <f t="shared" ref="F3:F13" si="1">ROUND((B3/E3)*100,0)</f>
        <v>66</v>
      </c>
      <c r="G3" s="10">
        <f t="shared" ref="G3:G13" si="2">ROUND((C3/E3)*100,0)</f>
        <v>30</v>
      </c>
      <c r="H3" s="10">
        <f t="shared" ref="H3:H13" si="3">ROUND((D3/E3)*100,0)</f>
        <v>4</v>
      </c>
    </row>
    <row r="4" spans="1:8" x14ac:dyDescent="0.25">
      <c r="A4" t="s">
        <v>8378</v>
      </c>
      <c r="B4">
        <f>COUNTIFS(Sheet1!F2:'Sheet1'!F4115,"successful",Sheet1!D2:'Sheet1'!D4115,"&gt;=5000",Sheet1!D2:'Sheet1'!D4115,"&lt;=9999")</f>
        <v>381</v>
      </c>
      <c r="C4">
        <f>COUNTIFS(Sheet1!F2:'Sheet1'!F4115,"failed",Sheet1!D2:'Sheet1'!D4115,"&gt;=5000",Sheet1!D2:'Sheet1'!D4115,"&lt;=9999")</f>
        <v>283</v>
      </c>
      <c r="D4">
        <f>COUNTIFS(Sheet1!F2:'Sheet1'!F4115,"canceled",Sheet1!D2:'Sheet1'!D4115,"&gt;=5000",Sheet1!D2:'Sheet1'!D4115,"&lt;=9999")</f>
        <v>52</v>
      </c>
      <c r="E4">
        <f t="shared" si="0"/>
        <v>716</v>
      </c>
      <c r="F4" s="10">
        <f t="shared" si="1"/>
        <v>53</v>
      </c>
      <c r="G4" s="10">
        <f t="shared" si="2"/>
        <v>40</v>
      </c>
      <c r="H4" s="10">
        <f t="shared" si="3"/>
        <v>7</v>
      </c>
    </row>
    <row r="5" spans="1:8" x14ac:dyDescent="0.25">
      <c r="A5" t="s">
        <v>8379</v>
      </c>
      <c r="B5">
        <f>COUNTIFS(Sheet1!F2:'Sheet1'!F4115,"successful",Sheet1!D2:'Sheet1'!D4115,"&gt;=10000",Sheet1!D2:'Sheet1'!D4115,"&lt;=14999")</f>
        <v>168</v>
      </c>
      <c r="C5">
        <f>COUNTIFS(Sheet1!F2:'Sheet1'!F4115,"failed",Sheet1!D2:'Sheet1'!D4115,"&gt;=10000",Sheet1!D2:'Sheet1'!D4115,"&lt;=14999")</f>
        <v>144</v>
      </c>
      <c r="D5">
        <f>COUNTIFS(Sheet1!F2:'Sheet1'!F4115,"canceled",Sheet1!D2:'Sheet1'!D4115,"&gt;=10000",Sheet1!D2:'Sheet1'!D4115,"&lt;=14999")</f>
        <v>40</v>
      </c>
      <c r="E5">
        <f t="shared" si="0"/>
        <v>352</v>
      </c>
      <c r="F5" s="10">
        <f t="shared" si="1"/>
        <v>48</v>
      </c>
      <c r="G5" s="10">
        <f t="shared" si="2"/>
        <v>41</v>
      </c>
      <c r="H5" s="10">
        <f t="shared" si="3"/>
        <v>11</v>
      </c>
    </row>
    <row r="6" spans="1:8" x14ac:dyDescent="0.25">
      <c r="A6" t="s">
        <v>8380</v>
      </c>
      <c r="B6">
        <f>COUNTIFS(Sheet1!F2:'Sheet1'!F4115,"successful",Sheet1!D2:'Sheet1'!D4115,"&gt;=15000",Sheet1!D2:'Sheet1'!D4115,"&lt;=19999")</f>
        <v>94</v>
      </c>
      <c r="C6">
        <f>COUNTIFS(Sheet1!F2:'Sheet1'!F4115,"failed",Sheet1!D2:'Sheet1'!D4115,"&gt;=15000",Sheet1!D2:'Sheet1'!D4115,"&lt;=19999")</f>
        <v>90</v>
      </c>
      <c r="D6">
        <f>COUNTIFS(Sheet1!F2:'Sheet1'!F4115,"canceled",Sheet1!D2:'Sheet1'!D4115,"&gt;=15000",Sheet1!D2:'Sheet1'!D4115,"&lt;=19999")</f>
        <v>17</v>
      </c>
      <c r="E6">
        <f t="shared" si="0"/>
        <v>201</v>
      </c>
      <c r="F6" s="10">
        <f t="shared" si="1"/>
        <v>47</v>
      </c>
      <c r="G6" s="10">
        <f t="shared" si="2"/>
        <v>45</v>
      </c>
      <c r="H6" s="10">
        <f t="shared" si="3"/>
        <v>8</v>
      </c>
    </row>
    <row r="7" spans="1:8" x14ac:dyDescent="0.25">
      <c r="A7" t="s">
        <v>8381</v>
      </c>
      <c r="B7">
        <f>COUNTIFS(Sheet1!F2:'Sheet1'!F4115,"successful",Sheet1!D2:'Sheet1'!D4115,"&gt;=20000",Sheet1!D2:'Sheet1'!D4115,"&lt;=24999")</f>
        <v>62</v>
      </c>
      <c r="C7">
        <f>COUNTIFS(Sheet1!F2:'Sheet1'!F4115,"failed",Sheet1!D2:'Sheet1'!D4115,"&gt;=20000",Sheet1!D2:'Sheet1'!D4115,"&lt;=24999")</f>
        <v>72</v>
      </c>
      <c r="D7">
        <f>COUNTIFS(Sheet1!F2:'Sheet1'!F4115,"canceled",Sheet1!D2:'Sheet1'!D4115,"&gt;=20000",Sheet1!D2:'Sheet1'!D4115,"&lt;=24999")</f>
        <v>14</v>
      </c>
      <c r="E7">
        <f t="shared" si="0"/>
        <v>148</v>
      </c>
      <c r="F7" s="10">
        <f t="shared" si="1"/>
        <v>42</v>
      </c>
      <c r="G7" s="10">
        <f t="shared" si="2"/>
        <v>49</v>
      </c>
      <c r="H7" s="10">
        <f t="shared" si="3"/>
        <v>9</v>
      </c>
    </row>
    <row r="8" spans="1:8" x14ac:dyDescent="0.25">
      <c r="A8" t="s">
        <v>8382</v>
      </c>
      <c r="B8">
        <f>COUNTIFS(Sheet1!F2:'Sheet1'!F4115,"successful",Sheet1!D2:'Sheet1'!D4115,"&gt;=25000",Sheet1!D2:'Sheet1'!D4115,"&lt;=29999")</f>
        <v>55</v>
      </c>
      <c r="C8">
        <f>COUNTIFS(Sheet1!F2:'Sheet1'!F4115,"failed",Sheet1!D2:'Sheet1'!D4115,"&gt;=25000",Sheet1!D2:'Sheet1'!D4115,"&lt;=29999")</f>
        <v>64</v>
      </c>
      <c r="D8">
        <f>COUNTIFS(Sheet1!F2:'Sheet1'!F4115,"canceled",Sheet1!D2:'Sheet1'!D4115,"&gt;=25000",Sheet1!D2:'Sheet1'!D4115,"&lt;=29999")</f>
        <v>18</v>
      </c>
      <c r="E8">
        <f t="shared" si="0"/>
        <v>137</v>
      </c>
      <c r="F8" s="10">
        <f t="shared" si="1"/>
        <v>40</v>
      </c>
      <c r="G8" s="10">
        <f t="shared" si="2"/>
        <v>47</v>
      </c>
      <c r="H8" s="10">
        <f t="shared" si="3"/>
        <v>13</v>
      </c>
    </row>
    <row r="9" spans="1:8" x14ac:dyDescent="0.25">
      <c r="A9" t="s">
        <v>8383</v>
      </c>
      <c r="B9">
        <f>COUNTIFS(Sheet1!F2:'Sheet1'!F4115,"successful",Sheet1!D2:'Sheet1'!D4115,"&gt;=30000",Sheet1!D2:'Sheet1'!D4115,"&lt;=34999")</f>
        <v>32</v>
      </c>
      <c r="C9">
        <f>COUNTIFS(Sheet1!F2:'Sheet1'!F4115,"failed",Sheet1!D2:'Sheet1'!D4115,"&gt;=30000",Sheet1!D2:'Sheet1'!D4115,"&lt;=34999")</f>
        <v>37</v>
      </c>
      <c r="D9">
        <f>COUNTIFS(Sheet1!F2:'Sheet1'!F4115,"canceled",Sheet1!D2:'Sheet1'!D4115,"&gt;=30000",Sheet1!D2:'Sheet1'!D4115,"&lt;=34999")</f>
        <v>13</v>
      </c>
      <c r="E9">
        <f t="shared" si="0"/>
        <v>82</v>
      </c>
      <c r="F9" s="10">
        <f t="shared" si="1"/>
        <v>39</v>
      </c>
      <c r="G9" s="10">
        <f t="shared" si="2"/>
        <v>45</v>
      </c>
      <c r="H9" s="10">
        <f t="shared" si="3"/>
        <v>16</v>
      </c>
    </row>
    <row r="10" spans="1:8" x14ac:dyDescent="0.25">
      <c r="A10" t="s">
        <v>8384</v>
      </c>
      <c r="B10">
        <f>COUNTIFS(Sheet1!F2:'Sheet1'!F4115,"successful",Sheet1!D2:'Sheet1'!D4115,"&gt;=35000",Sheet1!D2:'Sheet1'!D4115,"&lt;=39999")</f>
        <v>26</v>
      </c>
      <c r="C10">
        <f>COUNTIFS(Sheet1!F2:'Sheet1'!F4115,"failed",Sheet1!D2:'Sheet1'!D4115,"&gt;=35000",Sheet1!D2:'Sheet1'!D4115,"&lt;=39999")</f>
        <v>22</v>
      </c>
      <c r="D10">
        <f>COUNTIFS(Sheet1!F2:'Sheet1'!F4115,"canceled",Sheet1!D2:'Sheet1'!D4115,"&gt;=35000",Sheet1!D2:'Sheet1'!D4115,"&lt;=39999")</f>
        <v>7</v>
      </c>
      <c r="E10">
        <f t="shared" si="0"/>
        <v>55</v>
      </c>
      <c r="F10" s="10">
        <f t="shared" si="1"/>
        <v>47</v>
      </c>
      <c r="G10" s="10">
        <f t="shared" si="2"/>
        <v>40</v>
      </c>
      <c r="H10" s="10">
        <f t="shared" si="3"/>
        <v>13</v>
      </c>
    </row>
    <row r="11" spans="1:8" x14ac:dyDescent="0.25">
      <c r="A11" t="s">
        <v>8385</v>
      </c>
      <c r="B11">
        <f>COUNTIFS(Sheet1!F2:'Sheet1'!F4115,"successful",Sheet1!D2:'Sheet1'!D4115,"&gt;=40000",Sheet1!D2:'Sheet1'!D4115,"&lt;=44999")</f>
        <v>21</v>
      </c>
      <c r="C11">
        <f>COUNTIFS(Sheet1!F2:'Sheet1'!F4115,"failed",Sheet1!D2:'Sheet1'!D4115,"&gt;=40000",Sheet1!D2:'Sheet1'!D4115,"&lt;=44999")</f>
        <v>16</v>
      </c>
      <c r="D11">
        <f>COUNTIFS(Sheet1!F2:'Sheet1'!F4115,"canceled",Sheet1!D2:'Sheet1'!D4115,"&gt;=40000",Sheet1!D2:'Sheet1'!D4115,"&lt;=44999")</f>
        <v>6</v>
      </c>
      <c r="E11">
        <f t="shared" si="0"/>
        <v>43</v>
      </c>
      <c r="F11" s="10">
        <f t="shared" si="1"/>
        <v>49</v>
      </c>
      <c r="G11" s="10">
        <f t="shared" si="2"/>
        <v>37</v>
      </c>
      <c r="H11" s="10">
        <f t="shared" si="3"/>
        <v>14</v>
      </c>
    </row>
    <row r="12" spans="1:8" x14ac:dyDescent="0.25">
      <c r="A12" t="s">
        <v>8386</v>
      </c>
      <c r="B12">
        <f>COUNTIFS(Sheet1!F2:'Sheet1'!F4115,"successful",Sheet1!D2:'Sheet1'!D4115,"&gt;=45000",Sheet1!D2:'Sheet1'!D4115,"&lt;=49999")</f>
        <v>6</v>
      </c>
      <c r="C12">
        <f>COUNTIFS(Sheet1!F2:'Sheet1'!F4115,"failed",Sheet1!D2:'Sheet1'!D4115,"&gt;=45000",Sheet1!D2:'Sheet1'!D4115,"&lt;=49999")</f>
        <v>11</v>
      </c>
      <c r="D12">
        <f>COUNTIFS(Sheet1!F2:'Sheet1'!F4115,"canceled",Sheet1!D2:'Sheet1'!D4115,"&gt;=45000",Sheet1!D2:'Sheet1'!D4115,"&lt;=49999")</f>
        <v>4</v>
      </c>
      <c r="E12">
        <f t="shared" si="0"/>
        <v>21</v>
      </c>
      <c r="F12" s="10">
        <f t="shared" si="1"/>
        <v>29</v>
      </c>
      <c r="G12" s="10">
        <f t="shared" si="2"/>
        <v>52</v>
      </c>
      <c r="H12" s="10">
        <f t="shared" si="3"/>
        <v>19</v>
      </c>
    </row>
    <row r="13" spans="1:8" x14ac:dyDescent="0.25">
      <c r="A13" t="s">
        <v>8387</v>
      </c>
      <c r="B13">
        <f>COUNTIFS(Sheet1!F2:'Sheet1'!F4115,"successful",Sheet1!D2:'Sheet1'!D4115,"&gt;=50000")</f>
        <v>86</v>
      </c>
      <c r="C13">
        <f>COUNTIFS(Sheet1!F2:'Sheet1'!F4115,"failed",Sheet1!D2:'Sheet1'!D4115,"&gt;=50000")</f>
        <v>258</v>
      </c>
      <c r="D13">
        <f>COUNTIFS(Sheet1!F2:'Sheet1'!F4115,"canceled",Sheet1!D2:'Sheet1'!D4115,"&gt;=50000")</f>
        <v>100</v>
      </c>
      <c r="E13">
        <f t="shared" si="0"/>
        <v>444</v>
      </c>
      <c r="F13" s="10">
        <f t="shared" si="1"/>
        <v>19</v>
      </c>
      <c r="G13" s="10">
        <f t="shared" si="2"/>
        <v>58</v>
      </c>
      <c r="H13" s="10">
        <f t="shared" si="3"/>
        <v>23</v>
      </c>
    </row>
  </sheetData>
  <conditionalFormatting sqref="A1:H1">
    <cfRule type="cellIs" dxfId="3" priority="1" operator="equal">
      <formula>$F$1690</formula>
    </cfRule>
    <cfRule type="cellIs" dxfId="2" priority="2" operator="equal">
      <formula>$F$223</formula>
    </cfRule>
    <cfRule type="cellIs" dxfId="1" priority="3" operator="equal">
      <formula>$F$122</formula>
    </cfRule>
    <cfRule type="cellIs" dxfId="0" priority="4" operator="equal">
      <formula>$F$3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 Category</vt:lpstr>
      <vt:lpstr>Date Created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</cp:lastModifiedBy>
  <dcterms:created xsi:type="dcterms:W3CDTF">2017-04-20T15:17:24Z</dcterms:created>
  <dcterms:modified xsi:type="dcterms:W3CDTF">2019-08-17T03:35:23Z</dcterms:modified>
</cp:coreProperties>
</file>