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li/Desktop/"/>
    </mc:Choice>
  </mc:AlternateContent>
  <xr:revisionPtr revIDLastSave="0" documentId="13_ncr:1_{227B440B-730C-A943-A859-BCA2C270D54D}" xr6:coauthVersionLast="47" xr6:coauthVersionMax="47" xr10:uidLastSave="{00000000-0000-0000-0000-000000000000}"/>
  <bookViews>
    <workbookView xWindow="4300" yWindow="2060" windowWidth="28240" windowHeight="17440" activeTab="6" xr2:uid="{FE191B00-D6BE-6F4B-94AC-20011275B9D3}"/>
  </bookViews>
  <sheets>
    <sheet name="CPI" sheetId="1" r:id="rId1"/>
    <sheet name="Interest Rate" sheetId="2" r:id="rId2"/>
    <sheet name="GDP Growth Rate" sheetId="3" r:id="rId3"/>
    <sheet name="Commodities" sheetId="4" r:id="rId4"/>
    <sheet name="Major Bond Yields" sheetId="5" r:id="rId5"/>
    <sheet name="Inflation Rate" sheetId="6" r:id="rId6"/>
    <sheet name="Currenci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D3" i="7"/>
  <c r="E3" i="7"/>
  <c r="F3" i="7"/>
  <c r="G3" i="7"/>
  <c r="H3" i="7"/>
  <c r="I3" i="7"/>
  <c r="J3" i="7"/>
  <c r="K3" i="7"/>
  <c r="L3" i="7"/>
  <c r="B3" i="7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B3" i="5"/>
  <c r="C3" i="4"/>
  <c r="D3" i="4"/>
  <c r="E3" i="4"/>
  <c r="F3" i="4"/>
  <c r="G3" i="4"/>
  <c r="H3" i="4"/>
  <c r="I3" i="4"/>
  <c r="J3" i="4"/>
  <c r="K3" i="4"/>
  <c r="B3" i="4"/>
</calcChain>
</file>

<file path=xl/sharedStrings.xml><?xml version="1.0" encoding="utf-8"?>
<sst xmlns="http://schemas.openxmlformats.org/spreadsheetml/2006/main" count="112" uniqueCount="60">
  <si>
    <t>China CPI YoY</t>
  </si>
  <si>
    <t>Hong Kong CPI Composite All It</t>
  </si>
  <si>
    <t>India CPI Industrial Workers Y</t>
  </si>
  <si>
    <t>Indonesia CPI YoY</t>
  </si>
  <si>
    <t>Malaysia CPI YoY 2010=100</t>
  </si>
  <si>
    <t>Pakistan CPI 2015-16=100 YoY</t>
  </si>
  <si>
    <t>Philippines CPI All items YoY%</t>
  </si>
  <si>
    <t>Singapore CPI All Items YoY</t>
  </si>
  <si>
    <t>South Korea CPI YoY</t>
  </si>
  <si>
    <t>Taiwan CPI YoY NSA</t>
  </si>
  <si>
    <t>Thailand CPI All Items YoY</t>
  </si>
  <si>
    <t>Vietnam CPI All Groups Compone</t>
  </si>
  <si>
    <t>US CPI Urban Consumers YoY NSA</t>
  </si>
  <si>
    <t>Eurostat Eurozone MUICP All It</t>
  </si>
  <si>
    <t>Japan CPI Nationwide YoY</t>
  </si>
  <si>
    <t>UK CPI EU Harmonized YoY NSA</t>
  </si>
  <si>
    <t>STCA Canada CPI YoY NSA 2002=1</t>
  </si>
  <si>
    <t>Australia CPI All Items YoY</t>
  </si>
  <si>
    <t>New Zealand CPI All Groups YoY</t>
  </si>
  <si>
    <t>Switzerland CPI All Items YoY</t>
  </si>
  <si>
    <t>Denmark CPI YoY</t>
  </si>
  <si>
    <t>Norway CPI YoY</t>
  </si>
  <si>
    <t>Sweden CPI YoY 1980=100</t>
  </si>
  <si>
    <t>Current</t>
    <phoneticPr fontId="2" type="noConversion"/>
  </si>
  <si>
    <t>Previous</t>
    <phoneticPr fontId="2" type="noConversion"/>
  </si>
  <si>
    <t>Federal Reserve</t>
    <phoneticPr fontId="2" type="noConversion"/>
  </si>
  <si>
    <t>European Central Bank</t>
    <phoneticPr fontId="2" type="noConversion"/>
  </si>
  <si>
    <t>Bank of England</t>
    <phoneticPr fontId="2" type="noConversion"/>
  </si>
  <si>
    <t>Swiss National Bank</t>
    <phoneticPr fontId="2" type="noConversion"/>
  </si>
  <si>
    <t>Bank of Canada</t>
    <phoneticPr fontId="2" type="noConversion"/>
  </si>
  <si>
    <t>Bank of Japan</t>
    <phoneticPr fontId="2" type="noConversion"/>
  </si>
  <si>
    <t>Central Bank of The Russian Federation</t>
    <phoneticPr fontId="2" type="noConversion"/>
  </si>
  <si>
    <t>Reserve Bank of India</t>
  </si>
  <si>
    <t>People's Bank of China</t>
  </si>
  <si>
    <t>United States</t>
    <phoneticPr fontId="2" type="noConversion"/>
  </si>
  <si>
    <t>India</t>
    <phoneticPr fontId="2" type="noConversion"/>
  </si>
  <si>
    <t>China</t>
    <phoneticPr fontId="2" type="noConversion"/>
  </si>
  <si>
    <t>Singapore</t>
    <phoneticPr fontId="2" type="noConversion"/>
  </si>
  <si>
    <t>Brazil</t>
    <phoneticPr fontId="2" type="noConversion"/>
  </si>
  <si>
    <t>Mexico</t>
    <phoneticPr fontId="2" type="noConversion"/>
  </si>
  <si>
    <t>South Korea</t>
    <phoneticPr fontId="2" type="noConversion"/>
  </si>
  <si>
    <t>Autralia</t>
    <phoneticPr fontId="2" type="noConversion"/>
  </si>
  <si>
    <t>Spain</t>
    <phoneticPr fontId="2" type="noConversion"/>
  </si>
  <si>
    <t>France</t>
    <phoneticPr fontId="2" type="noConversion"/>
  </si>
  <si>
    <t>Italy</t>
    <phoneticPr fontId="2" type="noConversion"/>
  </si>
  <si>
    <t>Canada</t>
    <phoneticPr fontId="2" type="noConversion"/>
  </si>
  <si>
    <t>United Kingdom</t>
    <phoneticPr fontId="2" type="noConversion"/>
  </si>
  <si>
    <t>Germany</t>
    <phoneticPr fontId="2" type="noConversion"/>
  </si>
  <si>
    <t>Japan</t>
    <phoneticPr fontId="2" type="noConversion"/>
  </si>
  <si>
    <t>Crud Oil</t>
    <phoneticPr fontId="2" type="noConversion"/>
  </si>
  <si>
    <t>Brent</t>
    <phoneticPr fontId="2" type="noConversion"/>
  </si>
  <si>
    <t>Natural Gas</t>
    <phoneticPr fontId="2" type="noConversion"/>
  </si>
  <si>
    <t>Gasoline</t>
    <phoneticPr fontId="2" type="noConversion"/>
  </si>
  <si>
    <t>Heating Oil</t>
    <phoneticPr fontId="2" type="noConversion"/>
  </si>
  <si>
    <t>Coal</t>
    <phoneticPr fontId="2" type="noConversion"/>
  </si>
  <si>
    <t>Gold</t>
    <phoneticPr fontId="2" type="noConversion"/>
  </si>
  <si>
    <t>Silver</t>
    <phoneticPr fontId="2" type="noConversion"/>
  </si>
  <si>
    <t>Copper</t>
    <phoneticPr fontId="2" type="noConversion"/>
  </si>
  <si>
    <t>Steel</t>
    <phoneticPr fontId="2" type="noConversion"/>
  </si>
  <si>
    <t>European Union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</si>
</sst>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0"/>
      <color theme="1"/>
      <name val="Arial"/>
      <family val="2"/>
    </font>
    <font>
      <sz val="9"/>
      <name val="等线"/>
      <family val="2"/>
      <charset val="134"/>
      <scheme val="minor"/>
    </font>
    <font>
      <sz val="12"/>
      <color rgb="FF333333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0ABA-8FC5-B449-ADF4-00F97CA0A875}">
  <dimension ref="A1:X3"/>
  <sheetViews>
    <sheetView workbookViewId="0">
      <selection activeCell="C10" sqref="C10"/>
    </sheetView>
  </sheetViews>
  <sheetFormatPr baseColWidth="10" defaultRowHeight="16"/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t="s">
        <v>23</v>
      </c>
      <c r="B2" s="1">
        <v>-0.2</v>
      </c>
      <c r="C2" s="1">
        <v>2</v>
      </c>
      <c r="D2" s="1">
        <v>4.7220000000000004</v>
      </c>
      <c r="E2" s="1">
        <v>2.5632000000000001</v>
      </c>
      <c r="F2" s="1">
        <v>1.9486000000000001</v>
      </c>
      <c r="G2" s="1">
        <v>26.885100000000001</v>
      </c>
      <c r="H2" s="1">
        <v>4.9000000000000004</v>
      </c>
      <c r="I2" s="1">
        <v>4.0999999999999996</v>
      </c>
      <c r="J2" s="1">
        <v>3.8</v>
      </c>
      <c r="K2" s="1">
        <v>3.05</v>
      </c>
      <c r="L2" s="1">
        <v>-0.31459999999999999</v>
      </c>
      <c r="M2" s="1">
        <v>3.5914000000000001</v>
      </c>
      <c r="N2" s="1">
        <v>3.6997</v>
      </c>
      <c r="O2" s="1">
        <v>2.9</v>
      </c>
      <c r="P2" s="1">
        <v>3</v>
      </c>
      <c r="Q2" s="1">
        <v>6.7</v>
      </c>
      <c r="R2" s="1">
        <v>3.7982999999999998</v>
      </c>
      <c r="S2" s="1">
        <v>5.4</v>
      </c>
      <c r="T2" s="1">
        <v>5.6492000000000004</v>
      </c>
      <c r="U2" s="1">
        <v>1.7</v>
      </c>
      <c r="V2" s="1">
        <v>0.9</v>
      </c>
      <c r="W2" s="1">
        <v>3.3439999999999999</v>
      </c>
      <c r="X2" s="1">
        <v>6.4821</v>
      </c>
    </row>
    <row r="3" spans="1:24">
      <c r="A3" t="s">
        <v>24</v>
      </c>
      <c r="B3" s="1">
        <v>0</v>
      </c>
      <c r="C3" s="1">
        <v>2</v>
      </c>
      <c r="D3" s="1">
        <v>4.7220000000000004</v>
      </c>
      <c r="E3" s="1">
        <v>2.2770000000000001</v>
      </c>
      <c r="F3" s="1">
        <v>1.9486000000000001</v>
      </c>
      <c r="G3" s="1">
        <v>31.4358</v>
      </c>
      <c r="H3" s="1">
        <v>6.1</v>
      </c>
      <c r="I3" s="1">
        <v>4.0999999999999996</v>
      </c>
      <c r="J3" s="1">
        <v>3.7</v>
      </c>
      <c r="K3" s="1">
        <v>2.93</v>
      </c>
      <c r="L3" s="1">
        <v>0.29709999999999998</v>
      </c>
      <c r="M3" s="1">
        <v>3.6566000000000001</v>
      </c>
      <c r="N3" s="1">
        <v>3.6997</v>
      </c>
      <c r="O3" s="1">
        <v>4.3</v>
      </c>
      <c r="P3" s="1">
        <v>3</v>
      </c>
      <c r="Q3" s="1">
        <v>6.7</v>
      </c>
      <c r="R3" s="1">
        <v>3.7982999999999998</v>
      </c>
      <c r="S3" s="1">
        <v>5.4</v>
      </c>
      <c r="T3" s="1">
        <v>5.6492000000000004</v>
      </c>
      <c r="U3" s="1">
        <v>1.7</v>
      </c>
      <c r="V3" s="1">
        <v>0.9</v>
      </c>
      <c r="W3" s="1">
        <v>3.3439999999999999</v>
      </c>
      <c r="X3" s="1">
        <v>6.4821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76B5-FE1B-C546-8349-A6312582BD30}">
  <dimension ref="A1:L3"/>
  <sheetViews>
    <sheetView workbookViewId="0">
      <selection activeCell="B2" sqref="B2:J3"/>
    </sheetView>
  </sheetViews>
  <sheetFormatPr baseColWidth="10" defaultRowHeight="16"/>
  <sheetData>
    <row r="1" spans="1:12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</row>
    <row r="2" spans="1:12">
      <c r="A2" t="s">
        <v>23</v>
      </c>
      <c r="B2" s="3">
        <v>5.5E-2</v>
      </c>
      <c r="C2" s="4">
        <v>4.4999999999999998E-2</v>
      </c>
      <c r="D2" s="4">
        <v>5.2499999999999998E-2</v>
      </c>
      <c r="E2" s="4">
        <v>1.7500000000000002E-2</v>
      </c>
      <c r="F2" s="4">
        <v>0.05</v>
      </c>
      <c r="G2" s="4">
        <v>-1E-3</v>
      </c>
      <c r="H2" s="4">
        <v>0.15</v>
      </c>
      <c r="I2" s="4">
        <v>6.5000000000000002E-2</v>
      </c>
      <c r="J2" s="4">
        <v>3.4500000000000003E-2</v>
      </c>
      <c r="K2" s="2"/>
      <c r="L2" s="2"/>
    </row>
    <row r="3" spans="1:12">
      <c r="A3" t="s">
        <v>24</v>
      </c>
      <c r="B3" s="4">
        <v>5.2499999999999998E-2</v>
      </c>
      <c r="C3" s="4">
        <v>4.2500000000000003E-2</v>
      </c>
      <c r="D3" s="4">
        <v>0.05</v>
      </c>
      <c r="E3" s="4">
        <v>1.4999999999999999E-2</v>
      </c>
      <c r="F3" s="4">
        <v>4.7500000000000001E-2</v>
      </c>
      <c r="G3" s="4">
        <v>0</v>
      </c>
      <c r="H3" s="4">
        <v>0.13</v>
      </c>
      <c r="I3" s="4">
        <v>6.25E-2</v>
      </c>
      <c r="J3" s="4">
        <v>3.5499999999999997E-2</v>
      </c>
      <c r="K3" s="2"/>
      <c r="L3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BB0C3-E2C6-294F-8621-E42205DAC4CD}">
  <dimension ref="A1:P3"/>
  <sheetViews>
    <sheetView workbookViewId="0">
      <selection activeCell="B2" sqref="B2:P3"/>
    </sheetView>
  </sheetViews>
  <sheetFormatPr baseColWidth="10" defaultRowHeight="16"/>
  <sheetData>
    <row r="1" spans="1:16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</row>
    <row r="2" spans="1:16">
      <c r="A2" t="s">
        <v>23</v>
      </c>
      <c r="B2" s="4">
        <v>4.9000000000000002E-2</v>
      </c>
      <c r="C2" s="4">
        <v>1.9E-2</v>
      </c>
      <c r="D2" s="4">
        <v>1.2999999999999999E-2</v>
      </c>
      <c r="E2" s="4">
        <v>0.01</v>
      </c>
      <c r="F2" s="4">
        <v>8.9999999999999993E-3</v>
      </c>
      <c r="G2" s="4">
        <v>8.9999999999999993E-3</v>
      </c>
      <c r="H2" s="4">
        <v>6.0000000000000001E-3</v>
      </c>
      <c r="I2" s="4">
        <v>4.0000000000000001E-3</v>
      </c>
      <c r="J2" s="4">
        <v>3.0000000000000001E-3</v>
      </c>
      <c r="K2" s="4">
        <v>1E-3</v>
      </c>
      <c r="L2" s="4">
        <v>4.0000000000000002E-4</v>
      </c>
      <c r="M2" s="4">
        <v>0</v>
      </c>
      <c r="N2" s="4">
        <v>0</v>
      </c>
      <c r="O2" s="4">
        <v>1E-3</v>
      </c>
      <c r="P2" s="4">
        <v>-5.0000000000000001E-3</v>
      </c>
    </row>
    <row r="3" spans="1:16">
      <c r="A3" t="s">
        <v>24</v>
      </c>
      <c r="B3" s="4">
        <v>2.1000000000000001E-2</v>
      </c>
      <c r="C3" s="4">
        <v>2.1000000000000001E-2</v>
      </c>
      <c r="D3" s="4">
        <v>5.0000000000000001E-3</v>
      </c>
      <c r="E3" s="4">
        <v>1E-3</v>
      </c>
      <c r="F3" s="4">
        <v>1.7999999999999999E-2</v>
      </c>
      <c r="G3" s="4">
        <v>1.7999999999999999E-2</v>
      </c>
      <c r="H3" s="4">
        <v>6.0000000000000001E-3</v>
      </c>
      <c r="I3" s="4">
        <v>4.0000000000000001E-3</v>
      </c>
      <c r="J3" s="4">
        <v>4.0000000000000001E-3</v>
      </c>
      <c r="K3" s="4">
        <v>6.0000000000000001E-3</v>
      </c>
      <c r="L3" s="4">
        <v>-4.0000000000000001E-3</v>
      </c>
      <c r="M3" s="4">
        <v>6.0000000000000001E-3</v>
      </c>
      <c r="N3" s="4">
        <v>2E-3</v>
      </c>
      <c r="O3" s="4">
        <v>-1E-3</v>
      </c>
      <c r="P3" s="4">
        <v>1.0999999999999999E-2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3C12-E403-2C46-A2B8-BABE295308D9}">
  <dimension ref="A1:K3"/>
  <sheetViews>
    <sheetView workbookViewId="0">
      <selection activeCell="G22" sqref="G22"/>
    </sheetView>
  </sheetViews>
  <sheetFormatPr baseColWidth="10" defaultRowHeight="16"/>
  <sheetData>
    <row r="1" spans="1:11"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</row>
    <row r="2" spans="1:11">
      <c r="A2" t="s">
        <v>23</v>
      </c>
      <c r="B2">
        <v>73.53</v>
      </c>
      <c r="C2">
        <v>78.02</v>
      </c>
      <c r="D2">
        <v>3.04</v>
      </c>
      <c r="E2">
        <v>2.1</v>
      </c>
      <c r="F2">
        <v>2.73</v>
      </c>
      <c r="G2">
        <v>123.1</v>
      </c>
      <c r="H2">
        <v>1990.02</v>
      </c>
      <c r="I2">
        <v>24.01</v>
      </c>
      <c r="J2">
        <v>3.69</v>
      </c>
      <c r="K2">
        <v>3957</v>
      </c>
    </row>
    <row r="3" spans="1:11">
      <c r="A3" t="s">
        <v>24</v>
      </c>
      <c r="B3">
        <f>B2*0.8</f>
        <v>58.824000000000005</v>
      </c>
      <c r="C3">
        <f t="shared" ref="C3:K3" si="0">C2*0.8</f>
        <v>62.415999999999997</v>
      </c>
      <c r="D3">
        <f t="shared" si="0"/>
        <v>2.4320000000000004</v>
      </c>
      <c r="E3">
        <f t="shared" si="0"/>
        <v>1.6800000000000002</v>
      </c>
      <c r="F3">
        <f t="shared" si="0"/>
        <v>2.1840000000000002</v>
      </c>
      <c r="G3">
        <f t="shared" si="0"/>
        <v>98.48</v>
      </c>
      <c r="H3">
        <f t="shared" si="0"/>
        <v>1592.0160000000001</v>
      </c>
      <c r="I3">
        <f t="shared" si="0"/>
        <v>19.208000000000002</v>
      </c>
      <c r="J3">
        <f t="shared" si="0"/>
        <v>2.952</v>
      </c>
      <c r="K3">
        <f t="shared" si="0"/>
        <v>3165.6000000000004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1C86-39BD-5744-B9A2-7314DAE80B2C}">
  <dimension ref="A1:P3"/>
  <sheetViews>
    <sheetView workbookViewId="0">
      <selection activeCell="B1" sqref="B1:P1"/>
    </sheetView>
  </sheetViews>
  <sheetFormatPr baseColWidth="10" defaultRowHeight="16"/>
  <sheetData>
    <row r="1" spans="1:16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</row>
    <row r="2" spans="1:16">
      <c r="A2" t="s">
        <v>23</v>
      </c>
      <c r="B2">
        <v>4.38</v>
      </c>
      <c r="C2">
        <v>7.2</v>
      </c>
      <c r="D2">
        <v>2.65</v>
      </c>
      <c r="E2">
        <v>2.95</v>
      </c>
      <c r="F2">
        <v>11.16</v>
      </c>
      <c r="G2">
        <v>9.3800000000000008</v>
      </c>
      <c r="H2">
        <v>3.78</v>
      </c>
      <c r="I2">
        <v>4.43</v>
      </c>
      <c r="J2">
        <v>3.51</v>
      </c>
      <c r="K2">
        <v>3.07</v>
      </c>
      <c r="L2">
        <v>4.26</v>
      </c>
      <c r="M2">
        <v>3.68</v>
      </c>
      <c r="N2">
        <v>4.03</v>
      </c>
      <c r="O2">
        <v>2.5099999999999998</v>
      </c>
      <c r="P2">
        <v>0.72</v>
      </c>
    </row>
    <row r="3" spans="1:16">
      <c r="A3" t="s">
        <v>24</v>
      </c>
      <c r="B3">
        <f>B2*0.8</f>
        <v>3.504</v>
      </c>
      <c r="C3">
        <f t="shared" ref="C3:P3" si="0">C2*0.8</f>
        <v>5.7600000000000007</v>
      </c>
      <c r="D3">
        <f t="shared" si="0"/>
        <v>2.12</v>
      </c>
      <c r="E3">
        <f t="shared" si="0"/>
        <v>2.3600000000000003</v>
      </c>
      <c r="F3">
        <f t="shared" si="0"/>
        <v>8.9280000000000008</v>
      </c>
      <c r="G3">
        <f t="shared" si="0"/>
        <v>7.5040000000000013</v>
      </c>
      <c r="H3">
        <f t="shared" si="0"/>
        <v>3.024</v>
      </c>
      <c r="I3">
        <f t="shared" si="0"/>
        <v>3.544</v>
      </c>
      <c r="J3">
        <f t="shared" si="0"/>
        <v>2.8079999999999998</v>
      </c>
      <c r="K3">
        <f t="shared" si="0"/>
        <v>2.456</v>
      </c>
      <c r="L3">
        <f t="shared" si="0"/>
        <v>3.4079999999999999</v>
      </c>
      <c r="M3">
        <f t="shared" si="0"/>
        <v>2.9440000000000004</v>
      </c>
      <c r="N3">
        <f t="shared" si="0"/>
        <v>3.2240000000000002</v>
      </c>
      <c r="O3">
        <f t="shared" si="0"/>
        <v>2.008</v>
      </c>
      <c r="P3">
        <f t="shared" si="0"/>
        <v>0.57599999999999996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8772-D137-7E4D-8EDA-4E222372B636}">
  <dimension ref="A1:P3"/>
  <sheetViews>
    <sheetView workbookViewId="0">
      <selection activeCell="B2" sqref="B2:P3"/>
    </sheetView>
  </sheetViews>
  <sheetFormatPr baseColWidth="10" defaultRowHeight="16"/>
  <sheetData>
    <row r="1" spans="1:16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</row>
    <row r="2" spans="1:16">
      <c r="A2" t="s">
        <v>23</v>
      </c>
      <c r="B2" s="4">
        <v>3.2000000000000001E-2</v>
      </c>
      <c r="C2" s="4">
        <v>4.87E-2</v>
      </c>
      <c r="D2" s="4">
        <v>-2E-3</v>
      </c>
      <c r="E2" s="4">
        <v>4.1000000000000002E-2</v>
      </c>
      <c r="F2" s="4">
        <v>4.82E-2</v>
      </c>
      <c r="G2" s="4">
        <v>4.2599999999999999E-2</v>
      </c>
      <c r="H2" s="4">
        <v>3.7999999999999999E-2</v>
      </c>
      <c r="I2" s="4">
        <v>5.3999999999999999E-2</v>
      </c>
      <c r="J2" s="4">
        <v>3.5000000000000003E-2</v>
      </c>
      <c r="K2" s="4">
        <v>0.04</v>
      </c>
      <c r="L2" s="4">
        <v>1.7000000000000001E-2</v>
      </c>
      <c r="M2" s="4">
        <v>3.7999999999999999E-2</v>
      </c>
      <c r="N2" s="4">
        <v>4.5999999999999999E-2</v>
      </c>
      <c r="O2" s="4">
        <v>3.7999999999999999E-2</v>
      </c>
      <c r="P2" s="4">
        <v>0.03</v>
      </c>
    </row>
    <row r="3" spans="1:16">
      <c r="A3" t="s">
        <v>24</v>
      </c>
      <c r="B3" s="4">
        <v>3.6999999999999998E-2</v>
      </c>
      <c r="C3" s="4">
        <v>5.0200000000000002E-2</v>
      </c>
      <c r="D3" s="4">
        <v>0</v>
      </c>
      <c r="E3" s="4">
        <v>0.04</v>
      </c>
      <c r="F3" s="4">
        <v>5.1900000000000002E-2</v>
      </c>
      <c r="G3" s="4">
        <v>4.4499999999999998E-2</v>
      </c>
      <c r="H3" s="4">
        <v>3.6999999999999998E-2</v>
      </c>
      <c r="I3" s="4">
        <v>0.06</v>
      </c>
      <c r="J3" s="4">
        <v>3.5000000000000003E-2</v>
      </c>
      <c r="K3" s="4">
        <v>4.9000000000000002E-2</v>
      </c>
      <c r="L3" s="4">
        <v>5.3400000000000003E-2</v>
      </c>
      <c r="M3" s="4">
        <v>0.04</v>
      </c>
      <c r="N3" s="4">
        <v>6.7000000000000004E-2</v>
      </c>
      <c r="O3" s="4">
        <v>4.4999999999999998E-2</v>
      </c>
      <c r="P3" s="4">
        <v>3.2000000000000001E-2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356B7-84AD-B74C-815A-0A3D1A523153}">
  <dimension ref="A1:L3"/>
  <sheetViews>
    <sheetView tabSelected="1" workbookViewId="0">
      <selection activeCell="L11" sqref="L11"/>
    </sheetView>
  </sheetViews>
  <sheetFormatPr baseColWidth="10" defaultRowHeight="16"/>
  <sheetData>
    <row r="1" spans="1:12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59</v>
      </c>
      <c r="J1" t="s">
        <v>45</v>
      </c>
      <c r="K1" t="s">
        <v>46</v>
      </c>
      <c r="L1" t="s">
        <v>48</v>
      </c>
    </row>
    <row r="2" spans="1:12">
      <c r="A2" t="s">
        <v>23</v>
      </c>
      <c r="B2">
        <v>83.24</v>
      </c>
      <c r="C2">
        <v>7.24</v>
      </c>
      <c r="D2">
        <v>1.34</v>
      </c>
      <c r="E2">
        <v>4.8600000000000003</v>
      </c>
      <c r="F2">
        <v>17.21</v>
      </c>
      <c r="G2">
        <v>1293.01</v>
      </c>
      <c r="H2">
        <v>0.64</v>
      </c>
      <c r="I2">
        <v>1.08</v>
      </c>
      <c r="J2">
        <v>1.37</v>
      </c>
      <c r="K2">
        <v>1.24</v>
      </c>
      <c r="L2">
        <v>149.63999999999999</v>
      </c>
    </row>
    <row r="3" spans="1:12">
      <c r="A3" t="s">
        <v>24</v>
      </c>
      <c r="B3">
        <f>B2*0.8</f>
        <v>66.591999999999999</v>
      </c>
      <c r="C3">
        <f t="shared" ref="C3:L3" si="0">C2*0.8</f>
        <v>5.7920000000000007</v>
      </c>
      <c r="D3">
        <f t="shared" si="0"/>
        <v>1.0720000000000001</v>
      </c>
      <c r="E3">
        <f t="shared" si="0"/>
        <v>3.8880000000000003</v>
      </c>
      <c r="F3">
        <f t="shared" si="0"/>
        <v>13.768000000000001</v>
      </c>
      <c r="G3">
        <f t="shared" si="0"/>
        <v>1034.4080000000001</v>
      </c>
      <c r="H3">
        <f t="shared" si="0"/>
        <v>0.51200000000000001</v>
      </c>
      <c r="I3">
        <f t="shared" si="0"/>
        <v>0.8640000000000001</v>
      </c>
      <c r="J3">
        <f t="shared" si="0"/>
        <v>1.0960000000000001</v>
      </c>
      <c r="K3">
        <f t="shared" si="0"/>
        <v>0.99199999999999999</v>
      </c>
      <c r="L3">
        <f t="shared" si="0"/>
        <v>119.71199999999999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CPI</vt:lpstr>
      <vt:lpstr>Interest Rate</vt:lpstr>
      <vt:lpstr>GDP Growth Rate</vt:lpstr>
      <vt:lpstr>Commodities</vt:lpstr>
      <vt:lpstr>Major Bond Yields</vt:lpstr>
      <vt:lpstr>Inflation Rate</vt:lpstr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LI</dc:creator>
  <cp:lastModifiedBy>Lucas LI</cp:lastModifiedBy>
  <dcterms:created xsi:type="dcterms:W3CDTF">2023-11-17T08:45:01Z</dcterms:created>
  <dcterms:modified xsi:type="dcterms:W3CDTF">2023-11-18T03:46:30Z</dcterms:modified>
</cp:coreProperties>
</file>